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360" windowHeight="15615"/>
  </bookViews>
  <sheets>
    <sheet name="Assay Definition" sheetId="1" r:id="rId1"/>
  </sheets>
  <definedNames>
    <definedName name="activity_threshold">'Assay Definition'!$AB$8080:$AB$8212</definedName>
    <definedName name="assay_component_concentration">'Assay Definition'!$K$8080:$K$8147</definedName>
    <definedName name="assay_component_role">'Assay Definition'!$G$8081:$G$8144</definedName>
    <definedName name="assay_component_type">'Assay Definition'!$H$8080:$H$8245</definedName>
    <definedName name="assay_footprint">'Assay Definition'!$U$8080:$U$8101</definedName>
    <definedName name="assay_format">'Assay Definition'!$E$8080:$E$8099</definedName>
    <definedName name="assay_stage">'Assay Definition'!$AG$8080:$AG$8107</definedName>
    <definedName name="assay_type">'Assay Definition'!$F$8080:$F$8143</definedName>
    <definedName name="biological_project_goal">'Assay Definition'!$AE$8080:$AE$8091</definedName>
    <definedName name="biology">'Assay Definition'!$C$8080:$C$8092</definedName>
    <definedName name="cultured_cell_name">'Assay Definition'!$I$8080:$I$8122</definedName>
    <definedName name="detection_instrument_name">'Assay Definition'!$Q$8080:$Q$8125</definedName>
    <definedName name="detection_method_type">'Assay Definition'!$P$8080:$P$8151</definedName>
    <definedName name="detection_role">'Assay Definition'!$O$8080:$O$8089</definedName>
    <definedName name="endpoint">'Assay Definition'!$Y$8080:$Y$8216</definedName>
    <definedName name="modeofaction">'Assay Definition'!$AF$8080:$AF$8084</definedName>
    <definedName name="project_lead_name">'Assay Definition'!$AD$8080:$AD$8082</definedName>
    <definedName name="readout_content">'Assay Definition'!$R$8080:$R$8083</definedName>
    <definedName name="readout_signal_direction">'Assay Definition'!$T$8080:$T$8088</definedName>
    <definedName name="readout_type">'Assay Definition'!$S$8080:$S$8090</definedName>
    <definedName name="species_name">'Assay Definition'!$M$8080:$M$8129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8" i="1" l="1"/>
  <c r="B1136" i="1"/>
  <c r="B1132" i="1"/>
  <c r="B222" i="1"/>
  <c r="B1133" i="1"/>
  <c r="B1191" i="1"/>
  <c r="B1189" i="1"/>
  <c r="B1014" i="1"/>
  <c r="B1013" i="1"/>
  <c r="B1017" i="1"/>
  <c r="B1018" i="1"/>
  <c r="B1016" i="1"/>
  <c r="B1015" i="1"/>
  <c r="B1019" i="1"/>
  <c r="B1020" i="1"/>
  <c r="B1009" i="1"/>
  <c r="B1137" i="1"/>
  <c r="B223" i="1"/>
  <c r="B1199" i="1"/>
  <c r="B1200" i="1"/>
  <c r="B227" i="1"/>
  <c r="B226" i="1"/>
  <c r="B480" i="1"/>
  <c r="B483" i="1"/>
  <c r="B230" i="1"/>
  <c r="B229" i="1"/>
  <c r="B1024" i="1"/>
  <c r="B1025" i="1"/>
  <c r="B1022" i="1"/>
  <c r="B1023" i="1"/>
  <c r="B1021" i="1"/>
  <c r="B1027" i="1"/>
  <c r="B1026" i="1"/>
  <c r="B495" i="1"/>
  <c r="B496" i="1"/>
  <c r="B499" i="1"/>
  <c r="B233" i="1"/>
  <c r="B234" i="1"/>
  <c r="B235" i="1"/>
  <c r="B236" i="1"/>
  <c r="B237" i="1"/>
  <c r="B238" i="1"/>
  <c r="B239" i="1"/>
  <c r="B240" i="1"/>
  <c r="B378" i="1"/>
  <c r="B346" i="1"/>
  <c r="B535" i="1"/>
  <c r="B397" i="1"/>
  <c r="B411" i="1"/>
  <c r="B228" i="1"/>
  <c r="B1145" i="1"/>
  <c r="B1010" i="1"/>
  <c r="B1140" i="1"/>
  <c r="B379" i="1"/>
  <c r="B380" i="1"/>
  <c r="B1029" i="1"/>
  <c r="B1031" i="1"/>
  <c r="B1032" i="1"/>
  <c r="B1030" i="1"/>
  <c r="B1036" i="1"/>
  <c r="B1037" i="1"/>
  <c r="B1038" i="1"/>
  <c r="B1039" i="1"/>
  <c r="B1141" i="1"/>
  <c r="B1146" i="1"/>
  <c r="B1033" i="1"/>
  <c r="B1028" i="1"/>
  <c r="B1034" i="1"/>
  <c r="B1035" i="1"/>
  <c r="B1040" i="1"/>
  <c r="B899" i="1"/>
  <c r="B1159" i="1"/>
  <c r="B1160" i="1"/>
  <c r="B701" i="1"/>
  <c r="B1044" i="1"/>
  <c r="B1201" i="1"/>
  <c r="B1046" i="1"/>
  <c r="B1114" i="1"/>
  <c r="B1187" i="1"/>
  <c r="B1110" i="1"/>
  <c r="B1171" i="1"/>
  <c r="B1164" i="1"/>
  <c r="B1174" i="1"/>
  <c r="B722" i="1"/>
  <c r="B1043" i="1"/>
  <c r="B900" i="1"/>
  <c r="B901" i="1"/>
  <c r="B1115" i="1"/>
  <c r="B1041" i="1"/>
  <c r="B1111" i="1"/>
  <c r="B1042" i="1"/>
  <c r="B481" i="1"/>
  <c r="B482" i="1"/>
  <c r="B232" i="1"/>
  <c r="B1169" i="1"/>
  <c r="B1104" i="1"/>
  <c r="B1165" i="1"/>
  <c r="B1202" i="1"/>
  <c r="B1045" i="1"/>
  <c r="B1105" i="1"/>
  <c r="B1166" i="1"/>
  <c r="B1182" i="1"/>
  <c r="B891" i="1"/>
  <c r="B886" i="1"/>
  <c r="B890" i="1"/>
  <c r="B887" i="1"/>
  <c r="B892" i="1"/>
  <c r="B888" i="1"/>
  <c r="B1147" i="1"/>
  <c r="B1149" i="1"/>
  <c r="B1148" i="1"/>
  <c r="B1150" i="1"/>
  <c r="B1142" i="1"/>
  <c r="B1144" i="1"/>
  <c r="B1175" i="1"/>
  <c r="B1177" i="1"/>
  <c r="B1176" i="1"/>
  <c r="B1178" i="1"/>
  <c r="B594" i="1"/>
  <c r="B589" i="1"/>
  <c r="B347" i="1"/>
  <c r="B350" i="1"/>
  <c r="B669" i="1"/>
  <c r="B721" i="1"/>
  <c r="B719" i="1"/>
  <c r="B720" i="1"/>
  <c r="B1143" i="1"/>
  <c r="B1011" i="1"/>
  <c r="B1012" i="1"/>
  <c r="B1179" i="1"/>
  <c r="B1047" i="1"/>
  <c r="B723" i="1"/>
  <c r="B1167" i="1"/>
  <c r="B1107" i="1"/>
  <c r="B1170" i="1"/>
  <c r="B889" i="1"/>
  <c r="B590" i="1"/>
  <c r="B1158" i="1"/>
  <c r="B1151" i="1"/>
  <c r="B1138" i="1"/>
  <c r="B231" i="1"/>
  <c r="B1168" i="1"/>
  <c r="B1108" i="1"/>
  <c r="B1172" i="1"/>
  <c r="B596" i="1"/>
  <c r="B591" i="1"/>
  <c r="B595" i="1"/>
  <c r="B592" i="1"/>
  <c r="B1153" i="1"/>
  <c r="B224" i="1"/>
  <c r="B225" i="1"/>
  <c r="B348" i="1"/>
  <c r="B351" i="1"/>
  <c r="B1156" i="1"/>
  <c r="B1152" i="1"/>
  <c r="B670" i="1"/>
  <c r="B671" i="1"/>
  <c r="B1203" i="1"/>
  <c r="B1204" i="1"/>
  <c r="B969" i="1"/>
  <c r="B245" i="1"/>
  <c r="B246" i="1"/>
  <c r="B1073" i="1"/>
  <c r="B1157" i="1"/>
  <c r="B1192" i="1"/>
  <c r="B1194" i="1"/>
  <c r="B242" i="1"/>
  <c r="B349" i="1"/>
  <c r="B352" i="1"/>
  <c r="B457" i="1"/>
  <c r="B452" i="1"/>
  <c r="B1190" i="1"/>
  <c r="B1193" i="1"/>
  <c r="B1195" i="1"/>
  <c r="B970" i="1"/>
  <c r="B241" i="1"/>
  <c r="B243" i="1"/>
  <c r="B244" i="1"/>
  <c r="B1076" i="1"/>
  <c r="B1077" i="1"/>
  <c r="B1049" i="1"/>
  <c r="B1050" i="1"/>
  <c r="B1051" i="1"/>
  <c r="B1055" i="1"/>
  <c r="B1057" i="1"/>
  <c r="B1059" i="1"/>
  <c r="B1061" i="1"/>
  <c r="B1063" i="1"/>
  <c r="B1065" i="1"/>
  <c r="B1067" i="1"/>
  <c r="B1069" i="1"/>
  <c r="B1071" i="1"/>
  <c r="B1048" i="1"/>
  <c r="B1052" i="1"/>
  <c r="B1053" i="1"/>
  <c r="B1054" i="1"/>
  <c r="B1056" i="1"/>
  <c r="B1058" i="1"/>
  <c r="B1060" i="1"/>
  <c r="B1062" i="1"/>
  <c r="B1064" i="1"/>
  <c r="B1066" i="1"/>
  <c r="B1068" i="1"/>
  <c r="B1070" i="1"/>
  <c r="B1072" i="1"/>
  <c r="B539" i="1"/>
  <c r="B1120" i="1"/>
  <c r="B1119" i="1"/>
  <c r="B456" i="1"/>
  <c r="B453" i="1"/>
  <c r="B1074" i="1"/>
  <c r="B1075" i="1"/>
  <c r="B665" i="1"/>
  <c r="B1173" i="1"/>
  <c r="B1109" i="1"/>
  <c r="B1135" i="1"/>
  <c r="B1134" i="1"/>
  <c r="B458" i="1"/>
  <c r="B454" i="1"/>
  <c r="B497" i="1"/>
  <c r="B498" i="1"/>
  <c r="B500" i="1"/>
  <c r="B1117" i="1"/>
  <c r="B1113" i="1"/>
  <c r="B544" i="1"/>
  <c r="B545" i="1"/>
  <c r="B724" i="1"/>
  <c r="B546" i="1"/>
  <c r="B725" i="1"/>
  <c r="B541" i="1"/>
  <c r="B542" i="1"/>
  <c r="B543" i="1"/>
  <c r="B1205" i="1"/>
  <c r="B1206" i="1"/>
  <c r="B455" i="1"/>
  <c r="B726" i="1"/>
  <c r="B581" i="1"/>
  <c r="B1154" i="1"/>
  <c r="B582" i="1"/>
  <c r="B593" i="1"/>
  <c r="B710" i="1"/>
  <c r="B667" i="1"/>
  <c r="B1139" i="1"/>
  <c r="B1180" i="1"/>
  <c r="B921" i="1"/>
  <c r="B100" i="1"/>
  <c r="B34" i="1"/>
  <c r="B909" i="1"/>
  <c r="B35" i="1"/>
  <c r="B79" i="1"/>
  <c r="B936" i="1"/>
  <c r="B943" i="1"/>
  <c r="B119" i="1"/>
  <c r="B29" i="1"/>
  <c r="B52" i="1"/>
  <c r="B167" i="1"/>
  <c r="B131" i="1"/>
  <c r="B134" i="1"/>
  <c r="B122" i="1"/>
  <c r="B130" i="1"/>
  <c r="B86" i="1"/>
  <c r="B91" i="1"/>
  <c r="B36" i="1"/>
  <c r="B641" i="1"/>
  <c r="B931" i="1"/>
  <c r="B637" i="1"/>
  <c r="B53" i="1"/>
  <c r="B168" i="1"/>
  <c r="B111" i="1"/>
  <c r="B54" i="1"/>
  <c r="B101" i="1"/>
  <c r="B917" i="1"/>
  <c r="B70" i="1"/>
  <c r="B910" i="1"/>
  <c r="B913" i="1"/>
  <c r="B915" i="1"/>
  <c r="B102" i="1"/>
  <c r="B99" i="1"/>
  <c r="B194" i="1"/>
  <c r="B959" i="1"/>
  <c r="B1208" i="1"/>
  <c r="B1210" i="1"/>
  <c r="B1214" i="1"/>
  <c r="B200" i="1"/>
  <c r="B37" i="1"/>
  <c r="B38" i="1"/>
  <c r="B30" i="1"/>
  <c r="B201" i="1"/>
  <c r="B907" i="1"/>
  <c r="B908" i="1"/>
  <c r="B195" i="1"/>
  <c r="B42" i="1"/>
  <c r="B43" i="1"/>
  <c r="B727" i="1"/>
  <c r="B55" i="1"/>
  <c r="B196" i="1"/>
  <c r="B956" i="1"/>
  <c r="B965" i="1"/>
  <c r="B536" i="1"/>
  <c r="B169" i="1"/>
  <c r="B39" i="1"/>
  <c r="B838" i="1"/>
  <c r="B210" i="1"/>
  <c r="B213" i="1"/>
  <c r="B32" i="1"/>
  <c r="B33" i="1"/>
  <c r="B31" i="1"/>
  <c r="B41" i="1"/>
  <c r="B40" i="1"/>
  <c r="B971" i="1"/>
  <c r="B972" i="1"/>
  <c r="B666" i="1"/>
  <c r="B668" i="1"/>
  <c r="B1236" i="1"/>
  <c r="B1234" i="1"/>
  <c r="B1184" i="1"/>
  <c r="B1235" i="1"/>
  <c r="B728" i="1"/>
  <c r="B1233" i="1"/>
  <c r="B1185" i="1"/>
  <c r="B923" i="1"/>
  <c r="B920" i="1"/>
  <c r="B922" i="1"/>
  <c r="B904" i="1"/>
  <c r="B957" i="1"/>
  <c r="B1231" i="1"/>
  <c r="B1225" i="1"/>
  <c r="B928" i="1"/>
  <c r="B1094" i="1"/>
  <c r="B1096" i="1"/>
  <c r="B1215" i="1"/>
  <c r="B1216" i="1"/>
  <c r="B1217" i="1"/>
  <c r="B1092" i="1"/>
  <c r="B729" i="1"/>
  <c r="B730" i="1"/>
  <c r="B71" i="1"/>
  <c r="B731" i="1"/>
  <c r="B732" i="1"/>
  <c r="B537" i="1"/>
  <c r="B946" i="1"/>
  <c r="B733" i="1"/>
  <c r="B734" i="1"/>
  <c r="B735" i="1"/>
  <c r="B736" i="1"/>
  <c r="B737" i="1"/>
  <c r="B1218" i="1"/>
  <c r="B739" i="1"/>
  <c r="B1219" i="1"/>
  <c r="B1097" i="1"/>
  <c r="B1095" i="1"/>
  <c r="B1093" i="1"/>
  <c r="B103" i="1"/>
  <c r="B283" i="1"/>
  <c r="B947" i="1"/>
  <c r="B1220" i="1"/>
  <c r="B152" i="1"/>
  <c r="B831" i="1"/>
  <c r="B165" i="1"/>
  <c r="B938" i="1"/>
  <c r="B932" i="1"/>
  <c r="B933" i="1"/>
  <c r="B982" i="1"/>
  <c r="B939" i="1"/>
  <c r="B1155" i="1"/>
  <c r="B126" i="1"/>
  <c r="B132" i="1"/>
  <c r="B135" i="1"/>
  <c r="B118" i="1"/>
  <c r="B133" i="1"/>
  <c r="B136" i="1"/>
  <c r="B934" i="1"/>
  <c r="B940" i="1"/>
  <c r="B941" i="1"/>
  <c r="B935" i="1"/>
  <c r="B128" i="1"/>
  <c r="B120" i="1"/>
  <c r="B123" i="1"/>
  <c r="B116" i="1"/>
  <c r="B124" i="1"/>
  <c r="B117" i="1"/>
  <c r="B154" i="1"/>
  <c r="B937" i="1"/>
  <c r="B944" i="1"/>
  <c r="B740" i="1"/>
  <c r="B327" i="1"/>
  <c r="B1186" i="1"/>
  <c r="B1188" i="1"/>
  <c r="B638" i="1"/>
  <c r="B636" i="1"/>
  <c r="B711" i="1"/>
  <c r="B708" i="1"/>
  <c r="B712" i="1"/>
  <c r="B696" i="1"/>
  <c r="B741" i="1"/>
  <c r="B742" i="1"/>
  <c r="B945" i="1"/>
  <c r="B743" i="1"/>
  <c r="B966" i="1"/>
  <c r="B964" i="1"/>
  <c r="B967" i="1"/>
  <c r="B204" i="1"/>
  <c r="B968" i="1"/>
  <c r="B190" i="1"/>
  <c r="B1221" i="1"/>
  <c r="B270" i="1"/>
  <c r="B948" i="1"/>
  <c r="B949" i="1"/>
  <c r="B942" i="1"/>
  <c r="B657" i="1"/>
  <c r="B1181" i="1"/>
  <c r="B1183" i="1"/>
  <c r="B744" i="1"/>
  <c r="B702" i="1"/>
  <c r="B1081" i="1"/>
  <c r="B1078" i="1"/>
  <c r="B1082" i="1"/>
  <c r="B1079" i="1"/>
  <c r="B1084" i="1"/>
  <c r="B839" i="1"/>
  <c r="B146" i="1"/>
  <c r="B147" i="1"/>
  <c r="B254" i="1"/>
  <c r="B843" i="1"/>
  <c r="B854" i="1"/>
  <c r="B844" i="1"/>
  <c r="B639" i="1"/>
  <c r="B255" i="1"/>
  <c r="B855" i="1"/>
  <c r="B308" i="1"/>
  <c r="B309" i="1"/>
  <c r="B1161" i="1"/>
  <c r="B626" i="1"/>
  <c r="B319" i="1"/>
  <c r="B745" i="1"/>
  <c r="B180" i="1"/>
  <c r="B328" i="1"/>
  <c r="B320" i="1"/>
  <c r="B1112" i="1"/>
  <c r="B181" i="1"/>
  <c r="B747" i="1"/>
  <c r="B50" i="1"/>
  <c r="B46" i="1"/>
  <c r="B48" i="1"/>
  <c r="B51" i="1"/>
  <c r="B139" i="1"/>
  <c r="B49" i="1"/>
  <c r="B140" i="1"/>
  <c r="B137" i="1"/>
  <c r="B45" i="1"/>
  <c r="B44" i="1"/>
  <c r="B748" i="1"/>
  <c r="B1106" i="1"/>
  <c r="B155" i="1"/>
  <c r="B153" i="1"/>
  <c r="B158" i="1"/>
  <c r="B951" i="1"/>
  <c r="B950" i="1"/>
  <c r="B749" i="1"/>
  <c r="B80" i="1"/>
  <c r="B87" i="1"/>
  <c r="B89" i="1"/>
  <c r="B840" i="1"/>
  <c r="B856" i="1"/>
  <c r="B206" i="1"/>
  <c r="B958" i="1"/>
  <c r="B974" i="1"/>
  <c r="B954" i="1"/>
  <c r="B975" i="1"/>
  <c r="B953" i="1"/>
  <c r="B952" i="1"/>
  <c r="B703" i="1"/>
  <c r="B926" i="1"/>
  <c r="B929" i="1"/>
  <c r="B159" i="1"/>
  <c r="B845" i="1"/>
  <c r="B924" i="1"/>
  <c r="B47" i="1"/>
  <c r="B973" i="1"/>
  <c r="B205" i="1"/>
  <c r="B962" i="1"/>
  <c r="B211" i="1"/>
  <c r="B214" i="1"/>
  <c r="B916" i="1"/>
  <c r="B918" i="1"/>
  <c r="B911" i="1"/>
  <c r="B914" i="1"/>
  <c r="B841" i="1"/>
  <c r="B842" i="1"/>
  <c r="B960" i="1"/>
  <c r="B995" i="1"/>
  <c r="B997" i="1"/>
  <c r="B713" i="1"/>
  <c r="B857" i="1"/>
  <c r="B999" i="1"/>
  <c r="B993" i="1"/>
  <c r="B1000" i="1"/>
  <c r="B983" i="1"/>
  <c r="B987" i="1"/>
  <c r="B221" i="1"/>
  <c r="B991" i="1"/>
  <c r="B986" i="1"/>
  <c r="B989" i="1"/>
  <c r="B160" i="1"/>
  <c r="B93" i="1"/>
  <c r="B1001" i="1"/>
  <c r="B961" i="1"/>
  <c r="B963" i="1"/>
  <c r="B107" i="1"/>
  <c r="B105" i="1"/>
  <c r="B106" i="1"/>
  <c r="B121" i="1"/>
  <c r="B955" i="1"/>
  <c r="B247" i="1"/>
  <c r="B216" i="1"/>
  <c r="B750" i="1"/>
  <c r="B248" i="1"/>
  <c r="B249" i="1"/>
  <c r="B250" i="1"/>
  <c r="B166" i="1"/>
  <c r="B984" i="1"/>
  <c r="B172" i="1"/>
  <c r="B170" i="1"/>
  <c r="B257" i="1"/>
  <c r="B1087" i="1"/>
  <c r="B329" i="1"/>
  <c r="B332" i="1"/>
  <c r="B251" i="1"/>
  <c r="B197" i="1"/>
  <c r="B751" i="1"/>
  <c r="B331" i="1"/>
  <c r="B217" i="1"/>
  <c r="B258" i="1"/>
  <c r="B72" i="1"/>
  <c r="B700" i="1"/>
  <c r="B261" i="1"/>
  <c r="B1098" i="1"/>
  <c r="B76" i="1"/>
  <c r="B846" i="1"/>
  <c r="B285" i="1"/>
  <c r="B848" i="1"/>
  <c r="B858" i="1"/>
  <c r="B171" i="1"/>
  <c r="B187" i="1"/>
  <c r="B182" i="1"/>
  <c r="B173" i="1"/>
  <c r="B185" i="1"/>
  <c r="B174" i="1"/>
  <c r="B752" i="1"/>
  <c r="B212" i="1"/>
  <c r="B925" i="1"/>
  <c r="B927" i="1"/>
  <c r="B1228" i="1"/>
  <c r="B1229" i="1"/>
  <c r="B1232" i="1"/>
  <c r="B1226" i="1"/>
  <c r="B143" i="1"/>
  <c r="B144" i="1"/>
  <c r="B141" i="1"/>
  <c r="B142" i="1"/>
  <c r="B138" i="1"/>
  <c r="B919" i="1"/>
  <c r="B912" i="1"/>
  <c r="B304" i="1"/>
  <c r="B342" i="1"/>
  <c r="B271" i="1"/>
  <c r="B337" i="1"/>
  <c r="B305" i="1"/>
  <c r="B272" i="1"/>
  <c r="B1085" i="1"/>
  <c r="B849" i="1"/>
  <c r="B313" i="1"/>
  <c r="B405" i="1"/>
  <c r="B316" i="1"/>
  <c r="B314" i="1"/>
  <c r="B302" i="1"/>
  <c r="B303" i="1"/>
  <c r="B279" i="1"/>
  <c r="B317" i="1"/>
  <c r="B869" i="1"/>
  <c r="B850" i="1"/>
  <c r="B359" i="1"/>
  <c r="B870" i="1"/>
  <c r="B360" i="1"/>
  <c r="B280" i="1"/>
  <c r="B315" i="1"/>
  <c r="B362" i="1"/>
  <c r="B1121" i="1"/>
  <c r="B449" i="1"/>
  <c r="B1122" i="1"/>
  <c r="B3" i="1"/>
  <c r="B335" i="1"/>
  <c r="B336" i="1"/>
  <c r="B450" i="1"/>
  <c r="B4" i="1"/>
  <c r="B1118" i="1"/>
  <c r="B353" i="1"/>
  <c r="B406" i="1"/>
  <c r="B334" i="1"/>
  <c r="B358" i="1"/>
  <c r="B333" i="1"/>
  <c r="B1116" i="1"/>
  <c r="B301" i="1"/>
  <c r="B1123" i="1"/>
  <c r="B412" i="1"/>
  <c r="B414" i="1"/>
  <c r="B371" i="1"/>
  <c r="B363" i="1"/>
  <c r="B976" i="1"/>
  <c r="B977" i="1"/>
  <c r="B416" i="1"/>
  <c r="B489" i="1"/>
  <c r="B492" i="1"/>
  <c r="B490" i="1"/>
  <c r="B493" i="1"/>
  <c r="B215" i="1"/>
  <c r="B627" i="1"/>
  <c r="B883" i="1"/>
  <c r="B884" i="1"/>
  <c r="B81" i="1"/>
  <c r="B88" i="1"/>
  <c r="B996" i="1"/>
  <c r="B865" i="1"/>
  <c r="B90" i="1"/>
  <c r="B1003" i="1"/>
  <c r="B998" i="1"/>
  <c r="B988" i="1"/>
  <c r="B990" i="1"/>
  <c r="B992" i="1"/>
  <c r="B1002" i="1"/>
  <c r="B994" i="1"/>
  <c r="B985" i="1"/>
  <c r="B753" i="1"/>
  <c r="B754" i="1"/>
  <c r="B755" i="1"/>
  <c r="B191" i="1"/>
  <c r="B202" i="1"/>
  <c r="B198" i="1"/>
  <c r="B866" i="1"/>
  <c r="B832" i="1"/>
  <c r="B484" i="1"/>
  <c r="B485" i="1"/>
  <c r="B486" i="1"/>
  <c r="B487" i="1"/>
  <c r="B366" i="1"/>
  <c r="B398" i="1"/>
  <c r="B1125" i="1"/>
  <c r="B1130" i="1"/>
  <c r="B1128" i="1"/>
  <c r="B1126" i="1"/>
  <c r="B399" i="1"/>
  <c r="B448" i="1"/>
  <c r="B389" i="1"/>
  <c r="B756" i="1"/>
  <c r="B447" i="1"/>
  <c r="B446" i="1"/>
  <c r="B851" i="1"/>
  <c r="B1086" i="1"/>
  <c r="B1088" i="1"/>
  <c r="B95" i="1"/>
  <c r="B94" i="1"/>
  <c r="B96" i="1"/>
  <c r="B97" i="1"/>
  <c r="B1091" i="1"/>
  <c r="B1124" i="1"/>
  <c r="B1089" i="1"/>
  <c r="B1090" i="1"/>
  <c r="B98" i="1"/>
  <c r="B192" i="1"/>
  <c r="B417" i="1"/>
  <c r="B92" i="1"/>
  <c r="B148" i="1"/>
  <c r="B852" i="1"/>
  <c r="B757" i="1"/>
  <c r="B364" i="1"/>
  <c r="B451" i="1"/>
  <c r="B1099" i="1"/>
  <c r="B540" i="1"/>
  <c r="B548" i="1"/>
  <c r="B538" i="1"/>
  <c r="B547" i="1"/>
  <c r="B549" i="1"/>
  <c r="B1100" i="1"/>
  <c r="B1101" i="1"/>
  <c r="B1102" i="1"/>
  <c r="B16" i="1"/>
  <c r="B19" i="1"/>
  <c r="B1083" i="1"/>
  <c r="B1080" i="1"/>
  <c r="B20" i="1"/>
  <c r="B1103" i="1"/>
  <c r="B17" i="1"/>
  <c r="B466" i="1"/>
  <c r="B469" i="1"/>
  <c r="B207" i="1"/>
  <c r="B338" i="1"/>
  <c r="B343" i="1"/>
  <c r="B273" i="1"/>
  <c r="B274" i="1"/>
  <c r="B275" i="1"/>
  <c r="B758" i="1"/>
  <c r="B104" i="1"/>
  <c r="B161" i="1"/>
  <c r="B163" i="1"/>
  <c r="B208" i="1"/>
  <c r="B162" i="1"/>
  <c r="B12" i="1"/>
  <c r="B156" i="1"/>
  <c r="B157" i="1"/>
  <c r="B5" i="1"/>
  <c r="B259" i="1"/>
  <c r="B281" i="1"/>
  <c r="B8" i="1"/>
  <c r="B361" i="1"/>
  <c r="B284" i="1"/>
  <c r="B260" i="1"/>
  <c r="B294" i="1"/>
  <c r="B252" i="1"/>
  <c r="B759" i="1"/>
  <c r="B321" i="1"/>
  <c r="B330" i="1"/>
  <c r="B73" i="1"/>
  <c r="B640" i="1"/>
  <c r="B709" i="1"/>
  <c r="B10" i="1"/>
  <c r="B760" i="1"/>
  <c r="B695" i="1"/>
  <c r="B761" i="1"/>
  <c r="B762" i="1"/>
  <c r="B763" i="1"/>
  <c r="B764" i="1"/>
  <c r="B765" i="1"/>
  <c r="B578" i="1"/>
  <c r="B585" i="1"/>
  <c r="B574" i="1"/>
  <c r="B583" i="1"/>
  <c r="B766" i="1"/>
  <c r="B9" i="1"/>
  <c r="B6" i="1"/>
  <c r="B339" i="1"/>
  <c r="B11" i="1"/>
  <c r="B13" i="1"/>
  <c r="B114" i="1"/>
  <c r="B115" i="1"/>
  <c r="B14" i="1"/>
  <c r="B110" i="1"/>
  <c r="B112" i="1"/>
  <c r="B108" i="1"/>
  <c r="B15" i="1"/>
  <c r="B7" i="1"/>
  <c r="B109" i="1"/>
  <c r="B391" i="1"/>
  <c r="B395" i="1"/>
  <c r="B393" i="1"/>
  <c r="B392" i="1"/>
  <c r="B113" i="1"/>
  <c r="B394" i="1"/>
  <c r="B767" i="1"/>
  <c r="B575" i="1"/>
  <c r="B579" i="1"/>
  <c r="B584" i="1"/>
  <c r="B586" i="1"/>
  <c r="B286" i="1"/>
  <c r="B295" i="1"/>
  <c r="B287" i="1"/>
  <c r="B288" i="1"/>
  <c r="B289" i="1"/>
  <c r="B290" i="1"/>
  <c r="B199" i="1"/>
  <c r="B203" i="1"/>
  <c r="B193" i="1"/>
  <c r="B470" i="1"/>
  <c r="B312" i="1"/>
  <c r="B253" i="1"/>
  <c r="B18" i="1"/>
  <c r="B21" i="1"/>
  <c r="B853" i="1"/>
  <c r="B298" i="1"/>
  <c r="B503" i="1"/>
  <c r="B1227" i="1"/>
  <c r="B550" i="1"/>
  <c r="B531" i="1"/>
  <c r="B768" i="1"/>
  <c r="B1230" i="1"/>
  <c r="B326" i="1"/>
  <c r="B714" i="1"/>
  <c r="B505" i="1"/>
  <c r="B833" i="1"/>
  <c r="B978" i="1"/>
  <c r="B981" i="1"/>
  <c r="B834" i="1"/>
  <c r="B979" i="1"/>
  <c r="B717" i="1"/>
  <c r="B322" i="1"/>
  <c r="B980" i="1"/>
  <c r="B716" i="1"/>
  <c r="B715" i="1"/>
  <c r="B718" i="1"/>
  <c r="B930" i="1"/>
  <c r="B837" i="1"/>
  <c r="B835" i="1"/>
  <c r="B323" i="1"/>
  <c r="B553" i="1"/>
  <c r="B423" i="1"/>
  <c r="B419" i="1"/>
  <c r="B325" i="1"/>
  <c r="B534" i="1"/>
  <c r="B836" i="1"/>
  <c r="B149" i="1"/>
  <c r="B473" i="1"/>
  <c r="B1129" i="1"/>
  <c r="B1127" i="1"/>
  <c r="B642" i="1"/>
  <c r="B1131" i="1"/>
  <c r="B905" i="1"/>
  <c r="B906" i="1"/>
  <c r="B769" i="1"/>
  <c r="B770" i="1"/>
  <c r="B771" i="1"/>
  <c r="B880" i="1"/>
  <c r="B881" i="1"/>
  <c r="B311" i="1"/>
  <c r="B310" i="1"/>
  <c r="B860" i="1"/>
  <c r="B861" i="1"/>
  <c r="B859" i="1"/>
  <c r="B864" i="1"/>
  <c r="B862" i="1"/>
  <c r="B863" i="1"/>
  <c r="B1004" i="1"/>
  <c r="B1007" i="1"/>
  <c r="B1005" i="1"/>
  <c r="B1006" i="1"/>
  <c r="B772" i="1"/>
  <c r="B647" i="1"/>
  <c r="B644" i="1"/>
  <c r="B645" i="1"/>
  <c r="B643" i="1"/>
  <c r="B648" i="1"/>
  <c r="B646" i="1"/>
  <c r="B85" i="1"/>
  <c r="B84" i="1"/>
  <c r="B83" i="1"/>
  <c r="B82" i="1"/>
  <c r="B278" i="1"/>
  <c r="B276" i="1"/>
  <c r="B340" i="1"/>
  <c r="B344" i="1"/>
  <c r="B381" i="1"/>
  <c r="B390" i="1"/>
  <c r="B382" i="1"/>
  <c r="B383" i="1"/>
  <c r="B1162" i="1"/>
  <c r="B1163" i="1"/>
  <c r="B277" i="1"/>
  <c r="B512" i="1"/>
  <c r="B847" i="1"/>
  <c r="B367" i="1"/>
  <c r="B324" i="1"/>
  <c r="B368" i="1"/>
  <c r="B459" i="1"/>
  <c r="B773" i="1"/>
  <c r="B513" i="1"/>
  <c r="B774" i="1"/>
  <c r="B460" i="1"/>
  <c r="B369" i="1"/>
  <c r="B875" i="1"/>
  <c r="B876" i="1"/>
  <c r="B507" i="1"/>
  <c r="B464" i="1"/>
  <c r="B867" i="1"/>
  <c r="B465" i="1"/>
  <c r="B510" i="1"/>
  <c r="B511" i="1"/>
  <c r="B775" i="1"/>
  <c r="B618" i="1"/>
  <c r="B306" i="1"/>
  <c r="B619" i="1"/>
  <c r="B443" i="1"/>
  <c r="B517" i="1"/>
  <c r="B518" i="1"/>
  <c r="B445" i="1"/>
  <c r="B403" i="1"/>
  <c r="B307" i="1"/>
  <c r="B400" i="1"/>
  <c r="B635" i="1"/>
  <c r="B407" i="1"/>
  <c r="B871" i="1"/>
  <c r="B873" i="1"/>
  <c r="B874" i="1"/>
  <c r="B209" i="1"/>
  <c r="B488" i="1"/>
  <c r="B872" i="1"/>
  <c r="B877" i="1"/>
  <c r="B125" i="1"/>
  <c r="B74" i="1"/>
  <c r="B59" i="1"/>
  <c r="B57" i="1"/>
  <c r="B77" i="1"/>
  <c r="B868" i="1"/>
  <c r="B421" i="1"/>
  <c r="B127" i="1"/>
  <c r="B183" i="1"/>
  <c r="B184" i="1"/>
  <c r="B426" i="1"/>
  <c r="B436" i="1"/>
  <c r="B431" i="1"/>
  <c r="B425" i="1"/>
  <c r="B429" i="1"/>
  <c r="B434" i="1"/>
  <c r="B435" i="1"/>
  <c r="B430" i="1"/>
  <c r="B164" i="1"/>
  <c r="B587" i="1"/>
  <c r="B588" i="1"/>
  <c r="B580" i="1"/>
  <c r="B599" i="1"/>
  <c r="B597" i="1"/>
  <c r="B557" i="1"/>
  <c r="B598" i="1"/>
  <c r="B520" i="1"/>
  <c r="B519" i="1"/>
  <c r="B559" i="1"/>
  <c r="B494" i="1"/>
  <c r="B491" i="1"/>
  <c r="B372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902" i="1"/>
  <c r="B897" i="1"/>
  <c r="B895" i="1"/>
  <c r="B898" i="1"/>
  <c r="B896" i="1"/>
  <c r="B903" i="1"/>
  <c r="B188" i="1"/>
  <c r="B189" i="1"/>
  <c r="B175" i="1"/>
  <c r="B186" i="1"/>
  <c r="B375" i="1"/>
  <c r="B885" i="1"/>
  <c r="B576" i="1"/>
  <c r="B794" i="1"/>
  <c r="B795" i="1"/>
  <c r="B796" i="1"/>
  <c r="B1222" i="1"/>
  <c r="B476" i="1"/>
  <c r="B798" i="1"/>
  <c r="B577" i="1"/>
  <c r="B478" i="1"/>
  <c r="B129" i="1"/>
  <c r="B521" i="1"/>
  <c r="B522" i="1"/>
  <c r="B461" i="1"/>
  <c r="B799" i="1"/>
  <c r="B800" i="1"/>
  <c r="B462" i="1"/>
  <c r="B463" i="1"/>
  <c r="B408" i="1"/>
  <c r="B554" i="1"/>
  <c r="B801" i="1"/>
  <c r="B802" i="1"/>
  <c r="B803" i="1"/>
  <c r="B262" i="1"/>
  <c r="B264" i="1"/>
  <c r="B263" i="1"/>
  <c r="B268" i="1"/>
  <c r="B269" i="1"/>
  <c r="B266" i="1"/>
  <c r="B318" i="1"/>
  <c r="B267" i="1"/>
  <c r="B265" i="1"/>
  <c r="B384" i="1"/>
  <c r="B387" i="1"/>
  <c r="B561" i="1"/>
  <c r="B563" i="1"/>
  <c r="B564" i="1"/>
  <c r="B514" i="1"/>
  <c r="B804" i="1"/>
  <c r="B805" i="1"/>
  <c r="B1223" i="1"/>
  <c r="B67" i="1"/>
  <c r="B78" i="1"/>
  <c r="B806" i="1"/>
  <c r="B807" i="1"/>
  <c r="B58" i="1"/>
  <c r="B75" i="1"/>
  <c r="B60" i="1"/>
  <c r="B69" i="1"/>
  <c r="B693" i="1"/>
  <c r="B685" i="1"/>
  <c r="B690" i="1"/>
  <c r="B680" i="1"/>
  <c r="B675" i="1"/>
  <c r="B370" i="1"/>
  <c r="B68" i="1"/>
  <c r="B56" i="1"/>
  <c r="B386" i="1"/>
  <c r="B385" i="1"/>
  <c r="B176" i="1"/>
  <c r="B178" i="1"/>
  <c r="B179" i="1"/>
  <c r="B177" i="1"/>
  <c r="B808" i="1"/>
  <c r="B388" i="1"/>
  <c r="B809" i="1"/>
  <c r="B150" i="1"/>
  <c r="B810" i="1"/>
  <c r="B151" i="1"/>
  <c r="B811" i="1"/>
  <c r="B812" i="1"/>
  <c r="B813" i="1"/>
  <c r="B814" i="1"/>
  <c r="B815" i="1"/>
  <c r="B65" i="1"/>
  <c r="B66" i="1"/>
  <c r="B401" i="1"/>
  <c r="B404" i="1"/>
  <c r="B402" i="1"/>
  <c r="B525" i="1"/>
  <c r="B526" i="1"/>
  <c r="B145" i="1"/>
  <c r="B523" i="1"/>
  <c r="B1224" i="1"/>
  <c r="B528" i="1"/>
  <c r="B527" i="1"/>
  <c r="B524" i="1"/>
  <c r="B816" i="1"/>
  <c r="B817" i="1"/>
  <c r="B818" i="1"/>
  <c r="B819" i="1"/>
  <c r="B820" i="1"/>
  <c r="B821" i="1"/>
  <c r="B296" i="1"/>
  <c r="B822" i="1"/>
  <c r="B291" i="1"/>
  <c r="B292" i="1"/>
  <c r="B823" i="1"/>
  <c r="B1197" i="1"/>
  <c r="B1198" i="1"/>
  <c r="B1196" i="1"/>
  <c r="B529" i="1"/>
  <c r="B297" i="1"/>
  <c r="B293" i="1"/>
  <c r="B824" i="1"/>
  <c r="B61" i="1"/>
  <c r="B62" i="1"/>
  <c r="B825" i="1"/>
  <c r="B282" i="1"/>
  <c r="B64" i="1"/>
  <c r="B63" i="1"/>
  <c r="B256" i="1"/>
  <c r="B438" i="1"/>
  <c r="B440" i="1"/>
  <c r="B441" i="1"/>
  <c r="B442" i="1"/>
  <c r="B439" i="1"/>
  <c r="B602" i="1"/>
  <c r="B660" i="1"/>
  <c r="B650" i="1"/>
  <c r="B566" i="1"/>
  <c r="B651" i="1"/>
  <c r="B567" i="1"/>
  <c r="B603" i="1"/>
  <c r="B661" i="1"/>
  <c r="B893" i="1"/>
  <c r="B218" i="1"/>
  <c r="B219" i="1"/>
  <c r="B220" i="1"/>
  <c r="B606" i="1"/>
  <c r="B569" i="1"/>
  <c r="B653" i="1"/>
  <c r="B664" i="1"/>
  <c r="B826" i="1"/>
  <c r="B894" i="1"/>
  <c r="B631" i="1"/>
  <c r="B409" i="1"/>
  <c r="B28" i="1"/>
  <c r="B22" i="1"/>
  <c r="B26" i="1"/>
  <c r="B23" i="1"/>
  <c r="B27" i="1"/>
  <c r="B25" i="1"/>
  <c r="B24" i="1"/>
  <c r="B609" i="1"/>
  <c r="B612" i="1"/>
  <c r="B698" i="1"/>
  <c r="B615" i="1"/>
  <c r="B410" i="1"/>
  <c r="B699" i="1"/>
  <c r="B570" i="1"/>
  <c r="B572" i="1"/>
  <c r="B501" i="1"/>
  <c r="B571" i="1"/>
  <c r="B573" i="1"/>
  <c r="B502" i="1"/>
  <c r="B345" i="1"/>
  <c r="B341" i="1"/>
  <c r="B827" i="1"/>
  <c r="B882" i="1"/>
  <c r="B508" i="1"/>
  <c r="B509" i="1"/>
  <c r="B628" i="1"/>
  <c r="B630" i="1"/>
  <c r="B479" i="1"/>
  <c r="B629" i="1"/>
  <c r="B632" i="1"/>
  <c r="B633" i="1"/>
  <c r="B634" i="1"/>
  <c r="B879" i="1"/>
  <c r="B515" i="1"/>
  <c r="B396" i="1"/>
  <c r="B878" i="1"/>
  <c r="B516" i="1"/>
  <c r="B681" i="1"/>
  <c r="B691" i="1"/>
  <c r="B694" i="1"/>
  <c r="B686" i="1"/>
  <c r="B676" i="1"/>
  <c r="B706" i="1"/>
  <c r="B704" i="1"/>
  <c r="B655" i="1"/>
  <c r="B828" i="1"/>
  <c r="B656" i="1"/>
  <c r="B705" i="1"/>
  <c r="B707" i="1"/>
  <c r="B354" i="1"/>
  <c r="B356" i="1"/>
  <c r="B355" i="1"/>
  <c r="B357" i="1"/>
  <c r="B530" i="1"/>
  <c r="B622" i="1"/>
  <c r="B624" i="1"/>
  <c r="B620" i="1"/>
  <c r="B623" i="1"/>
  <c r="B625" i="1"/>
  <c r="B621" i="1"/>
  <c r="B829" i="1"/>
  <c r="B830" i="1"/>
  <c r="B1237" i="1"/>
</calcChain>
</file>

<file path=xl/sharedStrings.xml><?xml version="1.0" encoding="utf-8"?>
<sst xmlns="http://schemas.openxmlformats.org/spreadsheetml/2006/main" count="30368" uniqueCount="4123">
  <si>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</si>
  <si>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</si>
  <si>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</si>
  <si>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</si>
  <si>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</si>
  <si>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</si>
  <si>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</si>
  <si>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</si>
  <si>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</si>
  <si>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</si>
  <si>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</si>
  <si>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</si>
  <si>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</si>
  <si>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</si>
  <si>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</si>
  <si>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</si>
  <si>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</si>
  <si>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</si>
  <si>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</si>
  <si>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</si>
  <si>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</si>
  <si>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</si>
  <si>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</si>
  <si>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</si>
  <si>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</si>
  <si>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</si>
  <si>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</si>
  <si>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</si>
  <si>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</si>
  <si>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</si>
  <si>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</si>
  <si>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</si>
  <si>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</si>
  <si>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</si>
  <si>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</si>
  <si>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</si>
  <si>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</si>
  <si>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</si>
  <si>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</si>
  <si>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</si>
  <si>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</si>
  <si>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</si>
  <si>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</si>
  <si>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</si>
  <si>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</si>
  <si>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</si>
  <si>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</si>
  <si>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</si>
  <si>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</si>
  <si>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</si>
  <si>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</si>
  <si>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</si>
  <si>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</si>
  <si>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</si>
  <si>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</si>
  <si>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</si>
  <si>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</si>
  <si>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</si>
  <si>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</si>
  <si>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</si>
  <si>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</si>
  <si>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</si>
  <si>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</si>
  <si>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</si>
  <si>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</si>
  <si>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</si>
  <si>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</si>
  <si>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</si>
  <si>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</si>
  <si>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</si>
  <si>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</si>
  <si>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ML0007</t>
  </si>
  <si>
    <t>HIV Nucleocapsid (AID 346)</t>
  </si>
  <si>
    <t>Profiling</t>
  </si>
  <si>
    <t>NCGC</t>
  </si>
  <si>
    <t>--</t>
  </si>
  <si>
    <t>HIV Nucleocapsid</t>
  </si>
  <si>
    <t>192</t>
  </si>
  <si>
    <t>350</t>
  </si>
  <si>
    <t>XX</t>
  </si>
  <si>
    <t xml:space="preserve">  348</t>
  </si>
  <si>
    <t>MH078932-01</t>
  </si>
  <si>
    <t>Glucocerebrosidase-p2 (AID 348)</t>
  </si>
  <si>
    <t>Secondary</t>
  </si>
  <si>
    <t>HTS for Identification of Glucocerebrosidase Activators and Inhibitors as Pharmacological Chaperones for the Potential Treatment of Gaucher Disease</t>
  </si>
  <si>
    <t>Wei Zheng</t>
  </si>
  <si>
    <t>Catherine McKeon</t>
  </si>
  <si>
    <t>117</t>
  </si>
  <si>
    <t>63</t>
  </si>
  <si>
    <t>Glucocerebrosidase (AID 360) (AID 992) (AID 997) (AID 957) (AID 998) (AID 348)</t>
  </si>
  <si>
    <t>Primary</t>
  </si>
  <si>
    <t>Inhibitor</t>
  </si>
  <si>
    <t>Biochemical</t>
  </si>
  <si>
    <t>Hydrolase</t>
  </si>
  <si>
    <t>109</t>
  </si>
  <si>
    <t xml:space="preserve">  357</t>
  </si>
  <si>
    <t>ML0009</t>
  </si>
  <si>
    <t>AP1 Signaling Pathway (AID 357)</t>
  </si>
  <si>
    <t>AP1 Signaling Pathway</t>
  </si>
  <si>
    <t>193</t>
  </si>
  <si>
    <t>351</t>
  </si>
  <si>
    <t xml:space="preserve">  360</t>
  </si>
  <si>
    <t xml:space="preserve">  361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</si>
  <si>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</si>
  <si>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</si>
  <si>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</si>
  <si>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</si>
  <si>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</si>
  <si>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</si>
  <si>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</si>
  <si>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</si>
  <si>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 xml:space="preserve">  410</t>
  </si>
  <si>
    <t>ML3013</t>
  </si>
  <si>
    <t>p450-cyp1a2 (AID 410)</t>
  </si>
  <si>
    <t>p450-cyp1a2</t>
  </si>
  <si>
    <t>219</t>
  </si>
  <si>
    <t>375</t>
  </si>
  <si>
    <t xml:space="preserve">  411</t>
  </si>
  <si>
    <t>ML3004</t>
  </si>
  <si>
    <t>Luciferase Profiling Assay (AID 411)</t>
  </si>
  <si>
    <t>Luciferase Profiling Assay</t>
  </si>
  <si>
    <t>210</t>
  </si>
  <si>
    <t>366</t>
  </si>
  <si>
    <t xml:space="preserve">  421</t>
  </si>
  <si>
    <t>ML3017</t>
  </si>
  <si>
    <t>Cell Viability - BJ (AID 421)</t>
  </si>
  <si>
    <t>Cell Viability - BJ</t>
  </si>
  <si>
    <t>223</t>
  </si>
  <si>
    <t>379</t>
  </si>
  <si>
    <t xml:space="preserve">  426</t>
  </si>
  <si>
    <t>ML3018</t>
  </si>
  <si>
    <t>Cell Viability - Jurkat (AID 426)</t>
  </si>
  <si>
    <t>Cell Viability - Jurkat</t>
  </si>
  <si>
    <t>224</t>
  </si>
  <si>
    <t>380</t>
  </si>
  <si>
    <t xml:space="preserve">  427</t>
  </si>
  <si>
    <t>ML3016</t>
  </si>
  <si>
    <t>Cell Viability - Hek293 (AID 427)</t>
  </si>
  <si>
    <t>Cell Viability - Hek293</t>
  </si>
  <si>
    <t>222</t>
  </si>
  <si>
    <t>378</t>
  </si>
  <si>
    <t xml:space="preserve">  433</t>
  </si>
  <si>
    <t>ML3015</t>
  </si>
  <si>
    <t>Cell Viability - HepG2 (AID 433)</t>
  </si>
  <si>
    <t>Cell Viability - HepG2</t>
  </si>
  <si>
    <t>221</t>
  </si>
  <si>
    <t>377</t>
  </si>
  <si>
    <t xml:space="preserve">  434</t>
  </si>
  <si>
    <t>ML3019</t>
  </si>
  <si>
    <t>Cell Viability - MRC5 (AID 434)</t>
  </si>
  <si>
    <t>Cell Viability - MRC5</t>
  </si>
  <si>
    <t>225</t>
  </si>
  <si>
    <t>381</t>
  </si>
  <si>
    <t xml:space="preserve">  435</t>
  </si>
  <si>
    <t>ML3020</t>
  </si>
  <si>
    <t>Cell Viability - SK-N-SH (AID 435)</t>
  </si>
  <si>
    <t>Cell Viability - SK-N-SH</t>
  </si>
  <si>
    <t>226</t>
  </si>
  <si>
    <t>382</t>
  </si>
  <si>
    <t xml:space="preserve">  444</t>
  </si>
  <si>
    <t>ML0011</t>
  </si>
  <si>
    <t>NFAT Signaling Pathway (AID 444)</t>
  </si>
  <si>
    <t>NFAT Signaling Pathway</t>
  </si>
  <si>
    <t>197</t>
  </si>
  <si>
    <t>355</t>
  </si>
  <si>
    <t xml:space="preserve">  445</t>
  </si>
  <si>
    <t>MH078957-01</t>
  </si>
  <si>
    <t>IkB Signaling (AID 445) (AID 895) (AID 526)</t>
  </si>
  <si>
    <t>Cell-based: Live Cell</t>
  </si>
  <si>
    <t>Cellular Pathway</t>
  </si>
  <si>
    <t>Identification of lkappaBalpha Stabilizers in a Human Lymphoma Cell Line Using A Two-Color Luciferase Based Cell Sensor Assay</t>
  </si>
  <si>
    <t>Douglas Auld</t>
  </si>
  <si>
    <t>Dan Zaharevitz</t>
  </si>
  <si>
    <t>118</t>
  </si>
  <si>
    <t>64</t>
  </si>
  <si>
    <t xml:space="preserve">  446</t>
  </si>
  <si>
    <t>ML0010</t>
  </si>
  <si>
    <t>Stat Signaling Pathway (AID 446)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</si>
  <si>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</si>
  <si>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</si>
  <si>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</si>
  <si>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</si>
  <si>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</si>
  <si>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</si>
  <si>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ML0013</t>
  </si>
  <si>
    <t>GR-GFP Redistribution (AID 450)</t>
  </si>
  <si>
    <t>GR-GFP Redistribution</t>
  </si>
  <si>
    <t>199</t>
  </si>
  <si>
    <t>357</t>
  </si>
  <si>
    <t xml:space="preserve">  451</t>
  </si>
  <si>
    <t>ML0012</t>
  </si>
  <si>
    <t>GR-EFC Redistribution (AID 451)</t>
  </si>
  <si>
    <t>GR-EFC Redistribution</t>
  </si>
  <si>
    <t>198</t>
  </si>
  <si>
    <t>356</t>
  </si>
  <si>
    <t xml:space="preserve">  526</t>
  </si>
  <si>
    <t>Ubiquitin-GFP Assay (AID 526)</t>
  </si>
  <si>
    <t>122</t>
  </si>
  <si>
    <t>ML0018</t>
  </si>
  <si>
    <t>Ubiquitin-GFP Assay</t>
  </si>
  <si>
    <t>205</t>
  </si>
  <si>
    <t>361</t>
  </si>
  <si>
    <t xml:space="preserve">  530</t>
  </si>
  <si>
    <t>ML0016</t>
  </si>
  <si>
    <t>JNK3 AlphaScreen Assay (AID 530)</t>
  </si>
  <si>
    <t>JNK3 AlphaScreen Assay</t>
  </si>
  <si>
    <t>203</t>
  </si>
  <si>
    <t>359</t>
  </si>
  <si>
    <t xml:space="preserve">  540</t>
  </si>
  <si>
    <t>ML3024</t>
  </si>
  <si>
    <t>Cell Viability - N2a (AID 540)</t>
  </si>
  <si>
    <t>Cell Viability - N2a</t>
  </si>
  <si>
    <t>230</t>
  </si>
  <si>
    <t>386</t>
  </si>
  <si>
    <t xml:space="preserve">  541</t>
  </si>
  <si>
    <t>ML3025</t>
  </si>
  <si>
    <t>Cell Viability - NIH 3T3 (AID 541)</t>
  </si>
  <si>
    <t>Cell Viability - NIH 3T3</t>
  </si>
  <si>
    <t>231</t>
  </si>
  <si>
    <t>387</t>
  </si>
  <si>
    <t xml:space="preserve">  542</t>
  </si>
  <si>
    <t>ML3022</t>
  </si>
  <si>
    <t>Cell Viability - HUV-EC-C (AID 542)</t>
  </si>
  <si>
    <t>Cell Viability - HUV-EC-C</t>
  </si>
  <si>
    <t>228</t>
  </si>
  <si>
    <t>384</t>
  </si>
  <si>
    <t xml:space="preserve">  543</t>
  </si>
  <si>
    <t>ML3023</t>
  </si>
  <si>
    <t>Cell Viability - H-4-II-E (AID 543)</t>
  </si>
  <si>
    <t>Cell Viability - H-4-II-E</t>
  </si>
  <si>
    <t>229</t>
  </si>
  <si>
    <t>385</t>
  </si>
  <si>
    <t xml:space="preserve">  544</t>
  </si>
  <si>
    <t>ML3021</t>
  </si>
  <si>
    <t>Cell Viability - SH-SY5Y (AID 544)</t>
  </si>
  <si>
    <t>Cell Viability - SH-SY5Y</t>
  </si>
  <si>
    <t>227</t>
  </si>
  <si>
    <t>383</t>
  </si>
  <si>
    <t xml:space="preserve">  545</t>
  </si>
  <si>
    <t>ML3027</t>
  </si>
  <si>
    <t>Cell Viability - Renal Proximal Tubule (AID 545)</t>
  </si>
  <si>
    <t>Cell Viability - Renal Proximal Tubule</t>
  </si>
  <si>
    <t>233</t>
  </si>
  <si>
    <t>389</t>
  </si>
  <si>
    <t xml:space="preserve">  546</t>
  </si>
  <si>
    <t>ML3026</t>
  </si>
  <si>
    <t>Cell Viability - Mesenchymal (AID 546)</t>
  </si>
  <si>
    <t>Cell Viability - Mesenchymal</t>
  </si>
  <si>
    <t>232</t>
  </si>
  <si>
    <t>388</t>
  </si>
  <si>
    <t xml:space="preserve">  584</t>
  </si>
  <si>
    <t>MH079825-01</t>
  </si>
  <si>
    <t>Promiscuous and Specific Inhibitors of AmpC Beta-Lactamase (assay with detergent) (AID 584) (AID 1002) (AID 585) (AID 1003)</t>
  </si>
  <si>
    <t>Protease</t>
  </si>
  <si>
    <t>Promiscuous and Specific Inhibitors of B-lactamase</t>
  </si>
  <si>
    <t>Brian Shoichet</t>
  </si>
  <si>
    <t>Zuoyu Xu</t>
  </si>
  <si>
    <t>123</t>
  </si>
  <si>
    <t>65</t>
  </si>
  <si>
    <t xml:space="preserve">  585</t>
  </si>
  <si>
    <t>Promiscuous and Specific Inhibitors of AmpC Beta-Lactamase (assay without detergent) (AID 585)</t>
  </si>
  <si>
    <t>124</t>
  </si>
  <si>
    <t xml:space="preserve">  587</t>
  </si>
  <si>
    <t>ML3005</t>
  </si>
  <si>
    <t>qHTS Assay for Spectroscopic Profiling in Texas Red Spectral Region (AID 587)</t>
  </si>
  <si>
    <t>Spectroscopic Profiling Assay for Texas Red Spectral Region</t>
  </si>
  <si>
    <t>211</t>
  </si>
  <si>
    <t>367</t>
  </si>
  <si>
    <t xml:space="preserve">  588</t>
  </si>
  <si>
    <t>ML3006</t>
  </si>
  <si>
    <t>qHTS Assay for Spectroscopic Profiling in Resorufin Spectral Region (AID 588)</t>
  </si>
  <si>
    <t>Spectroscopic Profiling Assay Overview for Resorufin Spectral Region</t>
  </si>
  <si>
    <t>212</t>
  </si>
  <si>
    <t>368</t>
  </si>
  <si>
    <t xml:space="preserve">  589</t>
  </si>
  <si>
    <t>ML3007</t>
  </si>
  <si>
    <t>qHTS Assay for Spectroscopic Profiling in 4-MU Spectral Region (AID 589)</t>
  </si>
  <si>
    <t>Spectroscopic Profiling Assay Overview for 4-MU Spectral Region</t>
  </si>
  <si>
    <t>213</t>
  </si>
  <si>
    <t>369</t>
  </si>
  <si>
    <t xml:space="preserve">  590</t>
  </si>
  <si>
    <t>ML3008</t>
  </si>
  <si>
    <t>qHTS Assay for Spectroscopic Profiling in A350 Spectral Region (AID 590)</t>
  </si>
  <si>
    <t>Spectroscopic Profiling Assay Overview for A 350 Spectral Region</t>
  </si>
  <si>
    <t>214</t>
  </si>
  <si>
    <t>370</t>
  </si>
  <si>
    <t xml:space="preserve">  591</t>
  </si>
  <si>
    <t>ML3009</t>
  </si>
  <si>
    <t>qHTS Assay for Spectroscopic Profiling in A488 Spectral Region (AID 591)</t>
  </si>
  <si>
    <t>Spectroscopic Profiling Assay Overview for A488 Spectral Region</t>
  </si>
  <si>
    <t>215</t>
  </si>
  <si>
    <t>371</t>
  </si>
  <si>
    <t xml:space="preserve">  592</t>
  </si>
  <si>
    <t>ML3010</t>
  </si>
  <si>
    <t>qHTS Assay for Spectroscopic Profiling in A647 Spectral Region (AID 592)</t>
  </si>
  <si>
    <t>Spectroscopic Profiling Assay Overview for A647 Spectral Region</t>
  </si>
  <si>
    <t>216</t>
  </si>
  <si>
    <t>372</t>
  </si>
  <si>
    <t xml:space="preserve">  593</t>
  </si>
  <si>
    <t>ML3011</t>
  </si>
  <si>
    <t>qHTS Assay for Spectroscopic Profiling in Fluorescein Spectral Region (AID 593)</t>
  </si>
  <si>
    <t>Spectroscopic Profiling Assay Overview for Fluorescein Spectral Region</t>
  </si>
  <si>
    <t>217</t>
  </si>
  <si>
    <t>373</t>
  </si>
  <si>
    <t xml:space="preserve">  594</t>
  </si>
  <si>
    <t>ML3012</t>
  </si>
  <si>
    <t>qHTS Assay for Spectroscopic Profiling in Rhodamine Spectral Region (AID 594)</t>
  </si>
  <si>
    <t>Spectroscopic Profiling Assay Overview for Rhodamine Spectral Region</t>
  </si>
  <si>
    <t>218</t>
  </si>
  <si>
    <t>374</t>
  </si>
  <si>
    <t xml:space="preserve">  595</t>
  </si>
  <si>
    <t>MH077625-01</t>
  </si>
  <si>
    <t>qHTS Assay for Disrupters of an Hsp90 Co-Chaperone Interaction (AID 595) (AID 632)</t>
  </si>
  <si>
    <t>Protein-Protein Interaction</t>
  </si>
  <si>
    <t>Identifying novel Hsp90 inhibitors by disrupting its cochaperone interaction using an AlphaScreen based high throughput screening assay</t>
  </si>
  <si>
    <t>Fang Yi</t>
  </si>
  <si>
    <t>Min Song</t>
  </si>
  <si>
    <t>101</t>
  </si>
  <si>
    <t>60</t>
  </si>
  <si>
    <t xml:space="preserve">  596</t>
  </si>
  <si>
    <t>MH077621-01</t>
  </si>
  <si>
    <t>qHTS Assay for Tau Filament Binding (AID 596) (AID 911) (AID 937) (AID 956) (AID 991)</t>
  </si>
  <si>
    <t>Other</t>
  </si>
  <si>
    <t>Miscellaneous</t>
  </si>
  <si>
    <t>Ligands for premortem diagnosis and treatment of Alzheimer's disease</t>
  </si>
  <si>
    <t>Jeff Kuret</t>
  </si>
  <si>
    <t>Mark Scheideler</t>
  </si>
  <si>
    <t>96</t>
  </si>
  <si>
    <t>59</t>
  </si>
  <si>
    <t xml:space="preserve">  597</t>
  </si>
  <si>
    <t>MH079860-01</t>
  </si>
  <si>
    <t>Quantitative High-Throughput Screen for Regulators of Epigenetic Control</t>
  </si>
  <si>
    <t>Y</t>
  </si>
  <si>
    <t>High Content Screen</t>
  </si>
  <si>
    <t>Fluorescence:Other</t>
  </si>
  <si>
    <t>High Throughput Screens for Epigenetic Modulators</t>
  </si>
  <si>
    <t>Elisabeth Martinez</t>
  </si>
  <si>
    <t>136</t>
  </si>
  <si>
    <t>68</t>
  </si>
  <si>
    <t xml:space="preserve">  603</t>
  </si>
  <si>
    <t>MH077636-01</t>
  </si>
  <si>
    <t>qHTS Assay for Inhibitors of DNA Polymerase III Holoenzyme System - Primase (AID 603)</t>
  </si>
  <si>
    <t>Transferase</t>
  </si>
  <si>
    <t>Conducting a HTS against a Multi-protein DNA Replication System</t>
  </si>
  <si>
    <t>Charles Mchenry</t>
  </si>
  <si>
    <t>Dr Ajay</t>
  </si>
  <si>
    <t>105</t>
  </si>
  <si>
    <t>61</t>
  </si>
  <si>
    <t>qHTS Assay for Inhibitors of DNA Polymerase III Holoenzyme System - Polymerase (AID 603)</t>
  </si>
  <si>
    <t>107</t>
  </si>
  <si>
    <t>62</t>
  </si>
  <si>
    <t xml:space="preserve">  605</t>
  </si>
  <si>
    <t>ML0014</t>
  </si>
  <si>
    <t>qHTS Assay for Inhibitors of YjeE (AID 605)</t>
  </si>
  <si>
    <t>qHTS Assay for Inhibitors of YjeE</t>
  </si>
  <si>
    <t>200</t>
  </si>
  <si>
    <t>358</t>
  </si>
  <si>
    <t xml:space="preserve">  607</t>
  </si>
  <si>
    <t>MH079867-01</t>
  </si>
  <si>
    <t>qHTS Assay for Inhibitors of PDE-IV (AID 607)</t>
  </si>
  <si>
    <t>Molecules that Enhance CREB Activity</t>
  </si>
  <si>
    <t>Marshall Nirenberg</t>
  </si>
  <si>
    <t>Christine Colvis</t>
  </si>
  <si>
    <t>144</t>
  </si>
  <si>
    <t>69</t>
  </si>
  <si>
    <t>ML0017</t>
  </si>
  <si>
    <t>qHTS Assay for Inhibitors of PDE-IV</t>
  </si>
  <si>
    <t>204</t>
  </si>
  <si>
    <t>360</t>
  </si>
  <si>
    <t>Cell signaling CRE-BLA (Fsk stim) - PDE4 Inhibitors (AID 662) (AID 916) (AID 907) (AID 607)</t>
  </si>
  <si>
    <t>142</t>
  </si>
  <si>
    <t xml:space="preserve">  632</t>
  </si>
  <si>
    <t>Confirmation Concentration-Response Assay and Counterscreen for Disrupters of an Hsp90 Co-Chaperone Interaction (AID 632)</t>
  </si>
  <si>
    <t>102</t>
  </si>
  <si>
    <t xml:space="preserve">  654</t>
  </si>
  <si>
    <t>ML3029</t>
  </si>
  <si>
    <t>Cellular Toxicity (caspase-3) HepG2 (AID 654)</t>
  </si>
  <si>
    <t>Cellular Toxicity (caspase-3) HepG2</t>
  </si>
  <si>
    <t>235</t>
  </si>
  <si>
    <t>391</t>
  </si>
  <si>
    <t xml:space="preserve">  655</t>
  </si>
  <si>
    <t>ML3031</t>
  </si>
  <si>
    <t>Cellular Toxicity (caspase-3) Jurkat (AID 655)</t>
  </si>
  <si>
    <t>Cellular Toxicity (caspase-3) Jurkat</t>
  </si>
  <si>
    <t>237</t>
  </si>
  <si>
    <t>393</t>
  </si>
  <si>
    <t xml:space="preserve">  656</t>
  </si>
  <si>
    <t>ML3032</t>
  </si>
  <si>
    <t>Cellular Toxicity (caspase-3) HUV-EC-C (AID 656)</t>
  </si>
  <si>
    <t>Cellular Toxicity (caspase-3) HUV-EC-C</t>
  </si>
  <si>
    <t>238</t>
  </si>
  <si>
    <t>394</t>
  </si>
  <si>
    <t xml:space="preserve">  657</t>
  </si>
  <si>
    <t>ML3030</t>
  </si>
  <si>
    <t>Cellular Toxicity (caspase-3) SHSY5Y (AID 657)</t>
  </si>
  <si>
    <t>Cellular Toxicity (caspase-3) SHSY5Y</t>
  </si>
  <si>
    <t>236</t>
  </si>
  <si>
    <t>392</t>
  </si>
  <si>
    <t xml:space="preserve">  658</t>
  </si>
  <si>
    <t>ML3036</t>
  </si>
  <si>
    <t>Cellular Toxicity (caspase-3) BJ (AID 658)</t>
  </si>
  <si>
    <t>Cellular Toxicity (caspase-3) BJ</t>
  </si>
  <si>
    <t>242</t>
  </si>
  <si>
    <t>398</t>
  </si>
  <si>
    <t xml:space="preserve">  659</t>
  </si>
  <si>
    <t>ML3037</t>
  </si>
  <si>
    <t>Cellular Toxicity (caspase-3) MRC-5 (AID 659)</t>
  </si>
  <si>
    <t>Cellular Toxicity (caspase-3) MRC-5</t>
  </si>
  <si>
    <t>243</t>
  </si>
  <si>
    <t>399</t>
  </si>
  <si>
    <t xml:space="preserve">  660</t>
  </si>
  <si>
    <t>ML3038</t>
  </si>
  <si>
    <t>Cellular Toxicity (caspase-3) Mesangial (AID 660)</t>
  </si>
  <si>
    <t>Cellular Toxicity (caspase-3) Mesangial</t>
  </si>
  <si>
    <t>244</t>
  </si>
  <si>
    <t>400</t>
  </si>
  <si>
    <t xml:space="preserve">  661</t>
  </si>
  <si>
    <t>ML3039</t>
  </si>
  <si>
    <t>Cellular Toxicity (caspase-3) SK-N-SH (AID 661)</t>
  </si>
  <si>
    <t>Cellular Toxicity (caspase-3) SK-N-SH</t>
  </si>
  <si>
    <t>245</t>
  </si>
  <si>
    <t>401</t>
  </si>
  <si>
    <t xml:space="preserve">  662</t>
  </si>
  <si>
    <t>Cell signaling CRE-BLA (Fsk stim) - CRE Potentiators (AID 662) (AID 905) (AID 906)</t>
  </si>
  <si>
    <t>Activator</t>
  </si>
  <si>
    <t>145</t>
  </si>
  <si>
    <t>70</t>
  </si>
  <si>
    <t xml:space="preserve">  663</t>
  </si>
  <si>
    <t>ML3033</t>
  </si>
  <si>
    <t>Cellular Toxicity (caspase-3) H-4-II-E (AID 663)</t>
  </si>
  <si>
    <t>Cellular Toxicity (caspase-3) H-4-II-E</t>
  </si>
  <si>
    <t>239</t>
  </si>
  <si>
    <t>395</t>
  </si>
  <si>
    <t xml:space="preserve">  664</t>
  </si>
  <si>
    <t>ML3028</t>
  </si>
  <si>
    <t>Cellular Toxicity (caspase-3) Hek293 (AID 664)</t>
  </si>
  <si>
    <t>Cellular Toxicity (caspase-3) Hek293</t>
  </si>
  <si>
    <t>234</t>
  </si>
  <si>
    <t>390</t>
  </si>
  <si>
    <t xml:space="preserve">  665</t>
  </si>
  <si>
    <t>ML3034</t>
  </si>
  <si>
    <t>Cellular Toxicity (caspase-3) N2a (AID 665)</t>
  </si>
  <si>
    <t>Cellular Toxicity (caspase-3) N2a</t>
  </si>
  <si>
    <t>240</t>
  </si>
  <si>
    <t>396</t>
  </si>
  <si>
    <t xml:space="preserve">  666</t>
  </si>
  <si>
    <t>ML3035</t>
  </si>
  <si>
    <t>Cellular Toxicity (caspase-3) NIH 3T3 (AID 666)</t>
  </si>
  <si>
    <t>Cellular Toxicity (caspase-3) NIH 3T3</t>
  </si>
  <si>
    <t>241</t>
  </si>
  <si>
    <t>397</t>
  </si>
  <si>
    <t xml:space="preserve">  667</t>
  </si>
  <si>
    <t>ML3040</t>
  </si>
  <si>
    <t>Cellular Toxicity (caspase-3) Renal Proximal Tubule (AID 667)</t>
  </si>
  <si>
    <t>Cellular Toxicity (caspase-3) Renal Proximal Tubule</t>
  </si>
  <si>
    <t>246</t>
  </si>
  <si>
    <t>402</t>
  </si>
  <si>
    <t xml:space="preserve">  875</t>
  </si>
  <si>
    <t>MH081227-01</t>
  </si>
  <si>
    <t>qHTS Assay for Inhibitors of BRCT-Phosphoprotein Interaction (Green Fluorophore) (AID 875) (AID 892)</t>
  </si>
  <si>
    <t>HTS to Identify Small Molecule Inhibitors of Phospho-Specific Protein-Protein Interactions</t>
  </si>
  <si>
    <t>Amarnath Natarajan</t>
  </si>
  <si>
    <t>164</t>
  </si>
  <si>
    <t>74</t>
  </si>
  <si>
    <t>X</t>
  </si>
  <si>
    <t xml:space="preserve">  879</t>
  </si>
  <si>
    <t>NS053754-01</t>
  </si>
  <si>
    <t>qHTS Assay for Inhibitors of RGS GAP Activity (Red Fluorophore) (AID 879) (AID 880)</t>
  </si>
  <si>
    <t>Real-time fluorescence assays of RGS domain GAP activity</t>
  </si>
  <si>
    <t>David Siderovski</t>
  </si>
  <si>
    <t>168</t>
  </si>
  <si>
    <t>77</t>
  </si>
  <si>
    <t xml:space="preserve">  880</t>
  </si>
  <si>
    <t xml:space="preserve">  881</t>
  </si>
  <si>
    <t>MH081283-01A1</t>
  </si>
  <si>
    <t>qHTS Assay for Inhibitors of 15-hLO-2 (15-human lipoxygenase 2) (AID 881)</t>
  </si>
  <si>
    <t>N</t>
  </si>
  <si>
    <t>Enzymatic</t>
  </si>
  <si>
    <t>Oxidoreductase</t>
  </si>
  <si>
    <t>Absorbance</t>
  </si>
  <si>
    <t>High Throughput and Virtual Screening for Human 12-LO 15-LO-1 and 15-LO-2 Inhib</t>
  </si>
  <si>
    <t>Theodore Holman</t>
  </si>
  <si>
    <t>John Thomas</t>
  </si>
  <si>
    <t>185</t>
  </si>
  <si>
    <t>85</t>
  </si>
  <si>
    <t xml:space="preserve">  883</t>
  </si>
  <si>
    <t>ML2003</t>
  </si>
  <si>
    <t>qHTS Assay for Inhibitors and Substrates of Cytochrome P450 2C9 (AID 883)</t>
  </si>
  <si>
    <t>p450-2c9</t>
  </si>
  <si>
    <t>250</t>
  </si>
  <si>
    <t>406</t>
  </si>
  <si>
    <t xml:space="preserve">  884</t>
  </si>
  <si>
    <t xml:space="preserve">  885</t>
  </si>
  <si>
    <t>ML2005</t>
  </si>
  <si>
    <t>qHTS Assay for Activators of Cytochrome P450 3A4 (AID 885)</t>
  </si>
  <si>
    <t>p450-3a4</t>
  </si>
  <si>
    <t>252</t>
  </si>
  <si>
    <t>408</t>
  </si>
  <si>
    <t xml:space="preserve">  886</t>
  </si>
  <si>
    <t>MH084681-02</t>
  </si>
  <si>
    <t>HADH2 fluorescent HTS Assay</t>
  </si>
  <si>
    <t>Alternate Assay</t>
  </si>
  <si>
    <t>Center Driven Proposal</t>
  </si>
  <si>
    <t>Christopher AustinUdo  OppermannPeter BrownStefan  Knapp</t>
  </si>
  <si>
    <t>Ron MargolisOlivier Blondel</t>
  </si>
  <si>
    <t>2018</t>
  </si>
  <si>
    <t>551</t>
  </si>
  <si>
    <t xml:space="preserve">  887</t>
  </si>
  <si>
    <t>qHTS Assay for Inhibitors of 15-hLO-1 (15-human lipoxygenase)</t>
  </si>
  <si>
    <t>184</t>
  </si>
  <si>
    <t>84</t>
  </si>
  <si>
    <t xml:space="preserve">  888</t>
  </si>
  <si>
    <t>MH078950-01</t>
  </si>
  <si>
    <t>Counterscreen for Redox Active Inhibitors of Caspase-1: Catalase</t>
  </si>
  <si>
    <t>Fluorescence Intensity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</si>
  <si>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</si>
  <si>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</si>
  <si>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</si>
  <si>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</si>
  <si>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</si>
  <si>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</si>
  <si>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Concentration-Response Counterscreen for Redox Active Inhibitors of Caspase-1: Catalase (AID 888)</t>
  </si>
  <si>
    <t>173</t>
  </si>
  <si>
    <t>78</t>
  </si>
  <si>
    <t>qHTS Assay for Allosteric/Competitive Inhibitors of Caspase-1 (AID 900) (AID 896) (AID 923) (AID 888) (AID 929)</t>
  </si>
  <si>
    <t>170</t>
  </si>
  <si>
    <t xml:space="preserve">  889</t>
  </si>
  <si>
    <t>qHTS Assay for Allosteric/Competitive Inhibitors of Caspase-7 (AID 889) (AID 908) (AID 909)</t>
  </si>
  <si>
    <t>175</t>
  </si>
  <si>
    <t>79</t>
  </si>
  <si>
    <t xml:space="preserve">  890</t>
  </si>
  <si>
    <t xml:space="preserve">  891</t>
  </si>
  <si>
    <t>ML2002</t>
  </si>
  <si>
    <t>qHTS Assay for Inhibitors and Substrates of Cytochrome P450 2D6 (AID 891)</t>
  </si>
  <si>
    <t>p450-2d6</t>
  </si>
  <si>
    <t>249</t>
  </si>
  <si>
    <t>405</t>
  </si>
  <si>
    <t xml:space="preserve">  892</t>
  </si>
  <si>
    <t>qHTS Assay for Inhibitors of BRCT-Phosphoprotein Interaction (Red Fluorophore) (AID 892)</t>
  </si>
  <si>
    <t>165</t>
  </si>
  <si>
    <t xml:space="preserve">  893</t>
  </si>
  <si>
    <t>HSD17b4 fluorescent HTS Assay</t>
  </si>
  <si>
    <t>2019</t>
  </si>
  <si>
    <t>ML2000</t>
  </si>
  <si>
    <t>qHTS Assay for Inhibitors of HSD17B4, hydroxysteroid (17-beta) dehydrogenase 4 (AID 893)</t>
  </si>
  <si>
    <t>HSD17B4, hydroxysteroid (17-beta) dehydrogenase 4</t>
  </si>
  <si>
    <t>247</t>
  </si>
  <si>
    <t>403</t>
  </si>
  <si>
    <t xml:space="preserve">  894</t>
  </si>
  <si>
    <t>HPGD fluorescent HTS Assay</t>
  </si>
  <si>
    <t>1783</t>
  </si>
  <si>
    <t>ML2001</t>
  </si>
  <si>
    <t>qHTS Assay for Inhibitors of HPGD (15-Hydroxyprostaglandin Dehydrogenase) (AID 894)</t>
  </si>
  <si>
    <t>HPGD (15-Hydroxyprostaglandin Dehydrogenase)</t>
  </si>
  <si>
    <t>248</t>
  </si>
  <si>
    <t>404</t>
  </si>
  <si>
    <t xml:space="preserve">  895</t>
  </si>
  <si>
    <t>qHTS Assay for Identification of Small Molecule Antagonists for NFkB Signaling Pathway (AID 895)</t>
  </si>
  <si>
    <t>119</t>
  </si>
  <si>
    <t>ML3001</t>
  </si>
  <si>
    <t>NFkB (antagonist)</t>
  </si>
  <si>
    <t>207</t>
  </si>
  <si>
    <t>363</t>
  </si>
  <si>
    <t xml:space="preserve">  896</t>
  </si>
  <si>
    <t>Confirmation Concentration-Response Assay for Allosteric/Competitive Inhibitors of Caspase-1 (AID 896)</t>
  </si>
  <si>
    <t>171</t>
  </si>
  <si>
    <t>Caspase 1 fluorescent assay with pro-fluorescent AFC labeled peptide</t>
  </si>
  <si>
    <t>1685</t>
  </si>
  <si>
    <t xml:space="preserve">  897</t>
  </si>
  <si>
    <t xml:space="preserve">  899</t>
  </si>
  <si>
    <t>ML2004</t>
  </si>
  <si>
    <t>qHTS Assay for Inhibitors and Substrates of Cytochrome P450 2C19 (AID 899)</t>
  </si>
  <si>
    <t>p450-2c19</t>
  </si>
  <si>
    <t>251</t>
  </si>
  <si>
    <t>407</t>
  </si>
  <si>
    <t xml:space="preserve">  900</t>
  </si>
  <si>
    <t xml:space="preserve">  901</t>
  </si>
  <si>
    <t>MH082413-01</t>
  </si>
  <si>
    <t>qHTS Assay for Identifying the Cell-Membrane Permeable IMPase Inhibitors (AID 901)</t>
  </si>
  <si>
    <t>Phosphatase</t>
  </si>
  <si>
    <t>HTRF</t>
  </si>
  <si>
    <t>HTS for Identifying the Cell-Membrane Permeable IMPase Inhibitors.</t>
  </si>
  <si>
    <t>Kathy Kopnisky</t>
  </si>
  <si>
    <t>180</t>
  </si>
  <si>
    <t>81</t>
  </si>
  <si>
    <t xml:space="preserve">  902</t>
  </si>
  <si>
    <t>MH079844-01</t>
  </si>
  <si>
    <t>qHTS Screen for Compounds that Selectively Target Cancer Cells with p53 Mutations: Cytotoxicity of p53ts Cells at the Nonpermissive Temperature (AID 902)</t>
  </si>
  <si>
    <t>Synthetic Lethal Screen for Compounds to Kill Cancer Cells with p53 Mutation</t>
  </si>
  <si>
    <t>Yi Sun</t>
  </si>
  <si>
    <t>Ron Margolis</t>
  </si>
  <si>
    <t>130</t>
  </si>
  <si>
    <t>66</t>
  </si>
  <si>
    <t>qHTS Screen for Compounds that Selectively Target Cancer Cells with p53 Mutations: Cytotoxicity of p53ts Cells at the Permissive Temperature (AID 924) (AID 903) (AID 902) (AID 904)</t>
  </si>
  <si>
    <t>128</t>
  </si>
  <si>
    <t xml:space="preserve">  903</t>
  </si>
  <si>
    <t>qHTS Screen for Compounds that Selectively Target Cancer Cells with p53 Mutations: Cytotoxicity of p53 Null Cells at the Permissive Temperature (AID 903)</t>
  </si>
  <si>
    <t>129</t>
  </si>
  <si>
    <t xml:space="preserve">  904</t>
  </si>
  <si>
    <t>qHTS Screen for Compounds that Selectively Target Cancer Cells with p53 Mutations: Cytotoxicity of p53 Null Cells at the Nonpermissive Temperature (AID 904)</t>
  </si>
  <si>
    <t>131</t>
  </si>
  <si>
    <t xml:space="preserve">  905</t>
  </si>
  <si>
    <t>Cell Viability - CRE-beta lactamase CHO cell - 24 hr assay (AID 905)</t>
  </si>
  <si>
    <t>146</t>
  </si>
  <si>
    <t xml:space="preserve">  906</t>
  </si>
  <si>
    <t>Cell Viability - CRE-beta lactamase CHO cell - 40 hr assay (AID 906)</t>
  </si>
  <si>
    <t>147</t>
  </si>
  <si>
    <t xml:space="preserve">  907</t>
  </si>
  <si>
    <t>Confirmation Concentration-Response Assay for Cell signaling CRE-BLA (Fsk stim) - HEK293 CREB Luciferase (AID 907)</t>
  </si>
  <si>
    <t>143</t>
  </si>
  <si>
    <t xml:space="preserve">  908</t>
  </si>
  <si>
    <t>Concentration-Response Counterscreen for Redox Active Inhibitors of Caspase-7: Cysteine (AID 908)</t>
  </si>
  <si>
    <t>176</t>
  </si>
  <si>
    <t xml:space="preserve">  909</t>
  </si>
  <si>
    <t>Concentration-Response Counterscreen for Redox Active Inhibitors of Caspase-7: Catalase (AID 909) (AID 919)</t>
  </si>
  <si>
    <t>177</t>
  </si>
  <si>
    <t xml:space="preserve">  910</t>
  </si>
  <si>
    <t>MH080684-01</t>
  </si>
  <si>
    <t>Confirmation and Secondary Assay for Modulators of Hemoglobin Beta Chain Splicing at IVS2 654 locus (AID 910)</t>
  </si>
  <si>
    <t>Modulation of Alternative Splicing by HTS Identified Compounds</t>
  </si>
  <si>
    <t>Ryszard Kole</t>
  </si>
  <si>
    <t>Steven Snyder</t>
  </si>
  <si>
    <t>159</t>
  </si>
  <si>
    <t>73</t>
  </si>
  <si>
    <t>qHTS Assay for Modulators of Hemoglobin Beta Chain Splicing (AID 925) (AID 910) (AID 931) (AID 930)</t>
  </si>
  <si>
    <t>158</t>
  </si>
  <si>
    <t xml:space="preserve">  911</t>
  </si>
  <si>
    <t>Tau ThS binding assay (AID 911)</t>
  </si>
  <si>
    <t>97</t>
  </si>
  <si>
    <t xml:space="preserve">  912</t>
  </si>
  <si>
    <t>MH082337-01</t>
  </si>
  <si>
    <t>qHTS Assay for Anthrax Lethal Toxin Internalization (AID 912) (AID 942)</t>
  </si>
  <si>
    <t>Quantitative High Throughput Screening for Anthrax Toxin Inhibitors</t>
  </si>
  <si>
    <t>Thomas Bugge</t>
  </si>
  <si>
    <t>Lanling Zou</t>
  </si>
  <si>
    <t>182</t>
  </si>
  <si>
    <t>83</t>
  </si>
  <si>
    <t xml:space="preserve">  914</t>
  </si>
  <si>
    <t>ML0015</t>
  </si>
  <si>
    <t>qHTS Assay for Identification of Small Molecule Agonists for Hypoxia Response Element Signaling Pathway (AID 914)</t>
  </si>
  <si>
    <t>HTS for Identification of Small Molecule antagonist for HRE signaling pathway</t>
  </si>
  <si>
    <t>202</t>
  </si>
  <si>
    <t>89</t>
  </si>
  <si>
    <t>qHTS Assay for Identification of Small Molecule Antagonists for Hypoxia Response Element Signaling Pathway (AID 915) (AID 914)</t>
  </si>
  <si>
    <t>201</t>
  </si>
  <si>
    <t xml:space="preserve">  915</t>
  </si>
  <si>
    <t xml:space="preserve">  916</t>
  </si>
  <si>
    <t xml:space="preserve">  917</t>
  </si>
  <si>
    <t>ML3002</t>
  </si>
  <si>
    <t>qHTS Assay for Identification of Small Molecule Agonists for Thrombopoietin (TPO) Signaling Pathway (AID 917)</t>
  </si>
  <si>
    <t>TPO (agonist)</t>
  </si>
  <si>
    <t>208</t>
  </si>
  <si>
    <t>364</t>
  </si>
  <si>
    <t xml:space="preserve">  918</t>
  </si>
  <si>
    <t>ML3003</t>
  </si>
  <si>
    <t>qHTS Assay for Identification of Small Molecule Antagonists for Thrombopoietin (TPO) Signaling Pathway (AID 918)</t>
  </si>
  <si>
    <t>TPO (antagonist)</t>
  </si>
  <si>
    <t>209</t>
  </si>
  <si>
    <t>365</t>
  </si>
  <si>
    <t xml:space="preserve">  919</t>
  </si>
  <si>
    <t xml:space="preserve">  921</t>
  </si>
  <si>
    <t>ML2006</t>
  </si>
  <si>
    <t>Cell Viability - LYMP2-001 (AID 921)</t>
  </si>
  <si>
    <t>Cell Viability - LYMP2-001</t>
  </si>
  <si>
    <t>253</t>
  </si>
  <si>
    <t>409</t>
  </si>
  <si>
    <t xml:space="preserve">  922</t>
  </si>
  <si>
    <t xml:space="preserve">  923</t>
  </si>
  <si>
    <t>Caspase 1 mechanism of action</t>
  </si>
  <si>
    <t>MOA Assay</t>
  </si>
  <si>
    <t>1687</t>
  </si>
  <si>
    <t>qHTS Assay for Allosteric/Competitive Inhibitors of Caspase-1: Spectroscopic Profiling in AFC Spectral Region (AID 923)</t>
  </si>
  <si>
    <t>172</t>
  </si>
  <si>
    <t xml:space="preserve">  924</t>
  </si>
  <si>
    <t xml:space="preserve">  925</t>
  </si>
  <si>
    <t xml:space="preserve">  926</t>
  </si>
  <si>
    <t>MH080680-01</t>
  </si>
  <si>
    <t>qHTS Assay for Antagonists of the Thyroid Stimulating Hormone Receptor (AID 926)</t>
  </si>
  <si>
    <t>Antagonist</t>
  </si>
  <si>
    <t>Ligand discovery for thyroid-stimulating hormone receptor (TSHR) by virtual and high throughput screening</t>
  </si>
  <si>
    <t>Marvin Gershengorn</t>
  </si>
  <si>
    <t>156</t>
  </si>
  <si>
    <t>72</t>
  </si>
  <si>
    <t>qHTS Assay for Agonists of the Thyroid Stimulating Hormone Receptor</t>
  </si>
  <si>
    <t>Agonist</t>
  </si>
  <si>
    <t>Membrane Potential</t>
  </si>
  <si>
    <t>Receptor</t>
  </si>
  <si>
    <t>149</t>
  </si>
  <si>
    <t>71</t>
  </si>
  <si>
    <t xml:space="preserve">  927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</si>
  <si>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</si>
  <si>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</si>
  <si>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</si>
  <si>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</si>
  <si>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</si>
  <si>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</si>
  <si>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 xml:space="preserve">  928</t>
  </si>
  <si>
    <t>ML3000</t>
  </si>
  <si>
    <t>qHTS Assay for Identification of Small Molecule Agonists for NFkB Signaling Pathway (AID 928)</t>
  </si>
  <si>
    <t>NFkB (agonist)</t>
  </si>
  <si>
    <t>206</t>
  </si>
  <si>
    <t>362</t>
  </si>
  <si>
    <t xml:space="preserve">  929</t>
  </si>
  <si>
    <t>Counterscreen for Redox Active Inhibitors of Caspase-1: Cysteine</t>
  </si>
  <si>
    <t>3130</t>
  </si>
  <si>
    <t>Concentration-Response Counterscreen for Redox Active Inhibitors of Caspase-1: Cysteine (AID 929) (AID 996)</t>
  </si>
  <si>
    <t>174</t>
  </si>
  <si>
    <t xml:space="preserve">  930</t>
  </si>
  <si>
    <t>Confirmation and Secondary Assay for Modulators of Hemoglobin Beta Chain Splicing at IVS2 705 locus (AID 930)</t>
  </si>
  <si>
    <t>161</t>
  </si>
  <si>
    <t xml:space="preserve">  931</t>
  </si>
  <si>
    <t>Confirmation and Secondary Assay for Modulators of Hemoglobin Beta Chain Splicing at IVS2 654 locus: Cytotoxicity (AID 931)</t>
  </si>
  <si>
    <t>160</t>
  </si>
  <si>
    <t xml:space="preserve">  933</t>
  </si>
  <si>
    <t>Secondary Concentration-Response Assay for Agonists of the Thyroid Stimulating Hormone Receptor: HTRF Activity Detection</t>
  </si>
  <si>
    <t>Cell based: Lysed Cell</t>
  </si>
  <si>
    <t>Immunoassay</t>
  </si>
  <si>
    <t>1772</t>
  </si>
  <si>
    <t xml:space="preserve">  934</t>
  </si>
  <si>
    <t>ML5010</t>
  </si>
  <si>
    <t>Parental Cell Counter Screen for Stat Signaling Pathway Assay (AID 934)</t>
  </si>
  <si>
    <t>195</t>
  </si>
  <si>
    <t>353</t>
  </si>
  <si>
    <t xml:space="preserve">  935</t>
  </si>
  <si>
    <t>ML5011</t>
  </si>
  <si>
    <t>Confirmation Concentration-Response Assay for Identification of Small Molecule Agonists of Stat Signaling Pathway (AID 935)</t>
  </si>
  <si>
    <t>196</t>
  </si>
  <si>
    <t>354</t>
  </si>
  <si>
    <t xml:space="preserve">  937</t>
  </si>
  <si>
    <t>Alpha-synuclein ThS binding assay (AID 937)</t>
  </si>
  <si>
    <t>98</t>
  </si>
  <si>
    <t xml:space="preserve">  938</t>
  </si>
  <si>
    <t>qHTS Assay for Agonists of the Thyroid Stimulating Hormone Receptor: HEK293 Parental</t>
  </si>
  <si>
    <t>2017</t>
  </si>
  <si>
    <t xml:space="preserve">  939</t>
  </si>
  <si>
    <t xml:space="preserve">  942</t>
  </si>
  <si>
    <t>Confirmation Concentration-Response Assay for Anthrax Lethal Toxin Internalization (AID 942)</t>
  </si>
  <si>
    <t>183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</si>
  <si>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</si>
  <si>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</si>
  <si>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</si>
  <si>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</si>
  <si>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</si>
  <si>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</si>
  <si>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</si>
  <si>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</si>
  <si>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</si>
  <si>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</si>
  <si>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</si>
  <si>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</si>
  <si>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</si>
  <si>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ML2041</t>
  </si>
  <si>
    <t>MultiTox-Fluor Cytotoxicity Assay - LYMP1-001 - Dead Cells (AID 946)</t>
  </si>
  <si>
    <t>MultiTox-Fluor Cytotoxicity Assay - LYMP1-001 - Dead Cells</t>
  </si>
  <si>
    <t>288</t>
  </si>
  <si>
    <t>444</t>
  </si>
  <si>
    <t xml:space="preserve">  947</t>
  </si>
  <si>
    <t>ML2042</t>
  </si>
  <si>
    <t>MultiTox-Fluor Cytotoxicity Assay - LYMP1-001 - Live Cells (AID 947)</t>
  </si>
  <si>
    <t>MultiTox-Fluor Cytotoxicity Assay - LYMP1-001 - Live Cells</t>
  </si>
  <si>
    <t>289</t>
  </si>
  <si>
    <t>445</t>
  </si>
  <si>
    <t xml:space="preserve">  948</t>
  </si>
  <si>
    <t>ML2032</t>
  </si>
  <si>
    <t>Cell Viability - LYMP1-002 - Assay at 16 hr (AID 948)</t>
  </si>
  <si>
    <t>Cell Viability - LYMP1-002 -16 hr</t>
  </si>
  <si>
    <t>279</t>
  </si>
  <si>
    <t>435</t>
  </si>
  <si>
    <t xml:space="preserve">  953</t>
  </si>
  <si>
    <t xml:space="preserve">  954</t>
  </si>
  <si>
    <t>qHTS Assay for Activators of Human Muscle Pyruvate Kinase (AID 954)</t>
  </si>
  <si>
    <t>189</t>
  </si>
  <si>
    <t xml:space="preserve">  955</t>
  </si>
  <si>
    <t>ML2036</t>
  </si>
  <si>
    <t>MultiTox-Fluor Cytotoxicity Assay - LYMP1-002 - Live Cells (AID 955)</t>
  </si>
  <si>
    <t>MultiTox-Fluor Cytotoxicity Assay - LYMP1-002 - Live Cells</t>
  </si>
  <si>
    <t>283</t>
  </si>
  <si>
    <t>439</t>
  </si>
  <si>
    <t xml:space="preserve">  956</t>
  </si>
  <si>
    <t>Beta amyloid ThS binding assay (AID 956)</t>
  </si>
  <si>
    <t>99</t>
  </si>
  <si>
    <t xml:space="preserve">  957</t>
  </si>
  <si>
    <t>Counterscreen for Glucocerebrosidase Inhibitors: qHTS Assay for Coffee Bean alpha-Galactosidase at pH 4.5 (AID 957)</t>
  </si>
  <si>
    <t>114</t>
  </si>
  <si>
    <t xml:space="preserve">  958</t>
  </si>
  <si>
    <t xml:space="preserve">  959</t>
  </si>
  <si>
    <t>qHTS Assay for Activators of Leishmania Mexicana Pyruvate Kinase (AID 959)</t>
  </si>
  <si>
    <t>190</t>
  </si>
  <si>
    <t xml:space="preserve">  960</t>
  </si>
  <si>
    <t>ML2035</t>
  </si>
  <si>
    <t>MultiTox-Fluor Cytotoxicity Assay - LYMP1-002 - Dead Cells (AID 960)</t>
  </si>
  <si>
    <t>MultiTox-Fluor Cytotoxicity Assay - LYMP1-002 - Dead Cells</t>
  </si>
  <si>
    <t>282</t>
  </si>
  <si>
    <t>438</t>
  </si>
  <si>
    <t xml:space="preserve">  961</t>
  </si>
  <si>
    <t>ML2039</t>
  </si>
  <si>
    <t>MultiTox-Fluor Cytotoxicity Assay - LYMP1-003 - Dead Cells (AID 961)</t>
  </si>
  <si>
    <t>MultiTox-Fluor Cytotoxicity Assay - LYMP1-003 - Dead Cells</t>
  </si>
  <si>
    <t>286</t>
  </si>
  <si>
    <t>442</t>
  </si>
  <si>
    <t xml:space="preserve">  962</t>
  </si>
  <si>
    <t>ML2040</t>
  </si>
  <si>
    <t>MultiTox-Fluor Cytotoxicity Assay - LYMP1-003 - Live Cells (AID 962)</t>
  </si>
  <si>
    <t>MultiTox-Fluor Cytotoxicity Assay - LYMP1-003 - Live Cells</t>
  </si>
  <si>
    <t>287</t>
  </si>
  <si>
    <t>443</t>
  </si>
  <si>
    <t xml:space="preserve">  963</t>
  </si>
  <si>
    <t>ML2037</t>
  </si>
  <si>
    <t>Cell Viability - LYMP1-003 - Assay at 24 hr (AID 963)</t>
  </si>
  <si>
    <t>Cell Viability - LYMP1-003 -24 hr</t>
  </si>
  <si>
    <t>284</t>
  </si>
  <si>
    <t>440</t>
  </si>
  <si>
    <t xml:space="preserve">  964</t>
  </si>
  <si>
    <t>ML2038</t>
  </si>
  <si>
    <t>Cell Viability - LYMP1-003 - Assay at 40 hr (AID 964)</t>
  </si>
  <si>
    <t>Cell Viability - LYMP1-003 -40 hr</t>
  </si>
  <si>
    <t>285</t>
  </si>
  <si>
    <t>441</t>
  </si>
  <si>
    <t xml:space="preserve">  965</t>
  </si>
  <si>
    <t>ML2008</t>
  </si>
  <si>
    <t>Cell Viability - LYMP2-003 (AID 965)</t>
  </si>
  <si>
    <t>Cell Viability - LYMP2-003</t>
  </si>
  <si>
    <t>255</t>
  </si>
  <si>
    <t>411</t>
  </si>
  <si>
    <t xml:space="preserve">  966</t>
  </si>
  <si>
    <t>ML2009</t>
  </si>
  <si>
    <t>Cell Viability - LYMP2-004 (AID 966)</t>
  </si>
  <si>
    <t>Cell Viability - LYMP2-004</t>
  </si>
  <si>
    <t>256</t>
  </si>
  <si>
    <t>412</t>
  </si>
  <si>
    <t xml:space="preserve">  967</t>
  </si>
  <si>
    <t>ML2010</t>
  </si>
  <si>
    <t>Cell Viability - LYMP2-005 (AID 967)</t>
  </si>
  <si>
    <t>Cell Viability - LYMP2-005</t>
  </si>
  <si>
    <t>257</t>
  </si>
  <si>
    <t>413</t>
  </si>
  <si>
    <t xml:space="preserve">  968</t>
  </si>
  <si>
    <t>ML2014</t>
  </si>
  <si>
    <t>Cell Viability - LYMP2-009 (AID 968)</t>
  </si>
  <si>
    <t>Cell Viability - LYMP2-009</t>
  </si>
  <si>
    <t>261</t>
  </si>
  <si>
    <t>417</t>
  </si>
  <si>
    <t xml:space="preserve">  969</t>
  </si>
  <si>
    <t>ML2016</t>
  </si>
  <si>
    <t>Cell Viability - LYMP2-011 (AID 969)</t>
  </si>
  <si>
    <t>Cell Viability - LYMP2-011</t>
  </si>
  <si>
    <t>263</t>
  </si>
  <si>
    <t>419</t>
  </si>
  <si>
    <t xml:space="preserve">  970</t>
  </si>
  <si>
    <t>ML2018</t>
  </si>
  <si>
    <t>Cell Viability - LYMP2-013 (AID 970)</t>
  </si>
  <si>
    <t>Cell Viability - LYMP2-013</t>
  </si>
  <si>
    <t>265</t>
  </si>
  <si>
    <t>421</t>
  </si>
  <si>
    <t xml:space="preserve">  971</t>
  </si>
  <si>
    <t>ML2020</t>
  </si>
  <si>
    <t>Cell Viability - LYMP2-015 (AID 971)</t>
  </si>
  <si>
    <t>Cell Viability - LYMP2-015</t>
  </si>
  <si>
    <t>267</t>
  </si>
  <si>
    <t>423</t>
  </si>
  <si>
    <t xml:space="preserve">  972</t>
  </si>
  <si>
    <t>ML2022</t>
  </si>
  <si>
    <t>Cell Viability - LYMP2-017 (AID 972)</t>
  </si>
  <si>
    <t>Cell Viability - LYMP2-017</t>
  </si>
  <si>
    <t>269</t>
  </si>
  <si>
    <t>425</t>
  </si>
  <si>
    <t xml:space="preserve">  973</t>
  </si>
  <si>
    <t>ML2024</t>
  </si>
  <si>
    <t>Cell Viability - LYMP2-019 (AID 973)</t>
  </si>
  <si>
    <t>Cell Viability - LYMP2-019</t>
  </si>
  <si>
    <t>271</t>
  </si>
  <si>
    <t>427</t>
  </si>
  <si>
    <t xml:space="preserve">  974</t>
  </si>
  <si>
    <t>ML2026</t>
  </si>
  <si>
    <t>Cell Viability - LYMP2-021 (AID 974)</t>
  </si>
  <si>
    <t>Cell Viability - LYMP2-021</t>
  </si>
  <si>
    <t>273</t>
  </si>
  <si>
    <t>429</t>
  </si>
  <si>
    <t xml:space="preserve">  975</t>
  </si>
  <si>
    <t>ML2028</t>
  </si>
  <si>
    <t>Cell Viability - LYMP2-023 (AID 975)</t>
  </si>
  <si>
    <t>Cell Viability - LYMP2-023</t>
  </si>
  <si>
    <t>275</t>
  </si>
  <si>
    <t>431</t>
  </si>
  <si>
    <t xml:space="preserve">  976</t>
  </si>
  <si>
    <t>ML2030</t>
  </si>
  <si>
    <t>Cell Viability - LYMP2-025 (AID 976)</t>
  </si>
  <si>
    <t>Cell Viability - LYMP2-025</t>
  </si>
  <si>
    <t>277</t>
  </si>
  <si>
    <t>433</t>
  </si>
  <si>
    <t xml:space="preserve">  977</t>
  </si>
  <si>
    <t>ML2007</t>
  </si>
  <si>
    <t>Cell Viability - LYMP2-002 (AID 977)</t>
  </si>
  <si>
    <t>Cell Viability - LYMP2-002</t>
  </si>
  <si>
    <t>254</t>
  </si>
  <si>
    <t>410</t>
  </si>
  <si>
    <t xml:space="preserve">  978</t>
  </si>
  <si>
    <t>ML2011</t>
  </si>
  <si>
    <t>Cell Viability - LYMP2-006 (AID 978)</t>
  </si>
  <si>
    <t>Cell Viability - LYMP2-006</t>
  </si>
  <si>
    <t>258</t>
  </si>
  <si>
    <t>414</t>
  </si>
  <si>
    <t xml:space="preserve">  979</t>
  </si>
  <si>
    <t>ML2012</t>
  </si>
  <si>
    <t>Cell Viability - LYMP2-007 (AID 979)</t>
  </si>
  <si>
    <t>Cell Viability - LYMP2-007</t>
  </si>
  <si>
    <t>259</t>
  </si>
  <si>
    <t>415</t>
  </si>
  <si>
    <t xml:space="preserve">  980</t>
  </si>
  <si>
    <t>ML2013</t>
  </si>
  <si>
    <t>Cell Viability - LYMP2-008 (AID 980)</t>
  </si>
  <si>
    <t>Cell Viability - LYMP2-008</t>
  </si>
  <si>
    <t>260</t>
  </si>
  <si>
    <t>416</t>
  </si>
  <si>
    <t xml:space="preserve">  981</t>
  </si>
  <si>
    <t>ML2015</t>
  </si>
  <si>
    <t>Cell Viability - LYMP2-010 (AID 981)</t>
  </si>
  <si>
    <t>Cell Viability - LYMP2-010</t>
  </si>
  <si>
    <t>262</t>
  </si>
  <si>
    <t>418</t>
  </si>
  <si>
    <t xml:space="preserve">  982</t>
  </si>
  <si>
    <t>ML2017</t>
  </si>
  <si>
    <t>Cell Viability - LYMP2-012 (AID 982)</t>
  </si>
  <si>
    <t>Cell Viability - LYMP2-012</t>
  </si>
  <si>
    <t>264</t>
  </si>
  <si>
    <t>420</t>
  </si>
  <si>
    <t xml:space="preserve">  983</t>
  </si>
  <si>
    <t>ML2019</t>
  </si>
  <si>
    <t>Cell Viability - LYMP2-014 (AID 983)</t>
  </si>
  <si>
    <t>Cell Viability - LYMP2-014</t>
  </si>
  <si>
    <t>266</t>
  </si>
  <si>
    <t>422</t>
  </si>
  <si>
    <t xml:space="preserve">  984</t>
  </si>
  <si>
    <t>ML2021</t>
  </si>
  <si>
    <t>Cell Viability - LYMP2-016 (AID 984)</t>
  </si>
  <si>
    <t>Cell Viability - LYMP2-016</t>
  </si>
  <si>
    <t>268</t>
  </si>
  <si>
    <t>424</t>
  </si>
  <si>
    <t xml:space="preserve">  985</t>
  </si>
  <si>
    <t>ML2023</t>
  </si>
  <si>
    <t>Cell Viability - LYMP2-018 (AID 985)</t>
  </si>
  <si>
    <t>Cell Viability - LYMP2-018</t>
  </si>
  <si>
    <t>270</t>
  </si>
  <si>
    <t>426</t>
  </si>
  <si>
    <t xml:space="preserve">  986</t>
  </si>
  <si>
    <t>ML2025</t>
  </si>
  <si>
    <t>Cell Viability - LYMP2-020 (AID 986)</t>
  </si>
  <si>
    <t>Cell Viability - LYMP2-020</t>
  </si>
  <si>
    <t>272</t>
  </si>
  <si>
    <t>428</t>
  </si>
  <si>
    <t xml:space="preserve">  987</t>
  </si>
  <si>
    <t>ML2027</t>
  </si>
  <si>
    <t>Cell Viability - LYMP2-022 (AID 987)</t>
  </si>
  <si>
    <t>Cell Viability - LYMP2-022</t>
  </si>
  <si>
    <t>274</t>
  </si>
  <si>
    <t>430</t>
  </si>
  <si>
    <t xml:space="preserve">  988</t>
  </si>
  <si>
    <t>ML2029</t>
  </si>
  <si>
    <t>Cell Viability - LYMP2-024 (AID 988)</t>
  </si>
  <si>
    <t>Cell Viability - LYMP2-024</t>
  </si>
  <si>
    <t>276</t>
  </si>
  <si>
    <t>432</t>
  </si>
  <si>
    <t xml:space="preserve">  989</t>
  </si>
  <si>
    <t>ML2031</t>
  </si>
  <si>
    <t>Cell Viability - LYMP2-026 (AID 989)</t>
  </si>
  <si>
    <t>Cell Viability - LYMP2-026</t>
  </si>
  <si>
    <t>278</t>
  </si>
  <si>
    <t>434</t>
  </si>
  <si>
    <t xml:space="preserve">  990</t>
  </si>
  <si>
    <t>Parental cell counter screen assay for epigenetic modulators</t>
  </si>
  <si>
    <t>Selectivity/Specificity Assay</t>
  </si>
  <si>
    <t>137</t>
  </si>
  <si>
    <t xml:space="preserve">  991</t>
  </si>
  <si>
    <t>Tau Fibrillization assay (AID 991)</t>
  </si>
  <si>
    <t>100</t>
  </si>
  <si>
    <t xml:space="preserve">  992</t>
  </si>
  <si>
    <t>Counterscreen for Glucocerebrosidase Inhibitors: qHTS Assay for Human alpha-Galactosidase at pH 4.5 (AID 992)</t>
  </si>
  <si>
    <t>112</t>
  </si>
  <si>
    <t xml:space="preserve">  993</t>
  </si>
  <si>
    <t>ML2033</t>
  </si>
  <si>
    <t>Cell Viability - LYMP1-002 -Assay at 24 hr (AID 993)</t>
  </si>
  <si>
    <t>Cell Viability - LYMP1-002 -24 hr</t>
  </si>
  <si>
    <t>280</t>
  </si>
  <si>
    <t>436</t>
  </si>
  <si>
    <t xml:space="preserve">  994</t>
  </si>
  <si>
    <t>ML2034</t>
  </si>
  <si>
    <t>Cell Viability - LYMP1-002 -Assay at 40 hr (AID 994)</t>
  </si>
  <si>
    <t>Cell Viability - LYMP1-002 -40 hr</t>
  </si>
  <si>
    <t>281</t>
  </si>
  <si>
    <t>437</t>
  </si>
  <si>
    <t xml:space="preserve">  995</t>
  </si>
  <si>
    <t>MH082406-01</t>
  </si>
  <si>
    <t>qHTS Assay for Inhibitors of the ERK Signaling Pathway using a Homogeneous Screening Assay (AID 995)</t>
  </si>
  <si>
    <t>Binding</t>
  </si>
  <si>
    <t>HTS for Identification of Inhibitors against the ERK Signaling Pathway using a Homogenous cell based assay</t>
  </si>
  <si>
    <t>Yong Yao</t>
  </si>
  <si>
    <t>181</t>
  </si>
  <si>
    <t>82</t>
  </si>
  <si>
    <t xml:space="preserve">  996</t>
  </si>
  <si>
    <t>Counterscreen for Redox Active Inhibitors of Caspase-1</t>
  </si>
  <si>
    <t>3131</t>
  </si>
  <si>
    <t xml:space="preserve">  997</t>
  </si>
  <si>
    <t>Counterscreen for Glucocerebrosidase Inhibitors: qHTS Assay for Rice alpha-Glucosidase at pH 5.0 (AID 997)</t>
  </si>
  <si>
    <t>113</t>
  </si>
  <si>
    <t xml:space="preserve">  998</t>
  </si>
  <si>
    <t>Counterscreen for Glucocerebrosidase Inhibitors: qHTS Assay for Coffee Bean alpha-Galactosidase at pH 5.9 (AID 998)</t>
  </si>
  <si>
    <t>115</t>
  </si>
  <si>
    <t xml:space="preserve">  1002</t>
  </si>
  <si>
    <t xml:space="preserve">  1003</t>
  </si>
  <si>
    <t>Confirmation Cuvette-Based Assay for Inhibitors of AmpC Beta-Lactamase (assay with detergent) (AID 1003)</t>
  </si>
  <si>
    <t>125</t>
  </si>
  <si>
    <t xml:space="preserve">  1011</t>
  </si>
  <si>
    <t>MH076449-01</t>
  </si>
  <si>
    <t>Schistosoma Mansoni Peroxiredoxin Inhibitors (Prx2+TGR) (AID 448) (AID 1011)</t>
  </si>
  <si>
    <t>HTS for Inhibitors of Schistosoma Mansoni Peroxiredoxins</t>
  </si>
  <si>
    <t>David Williams</t>
  </si>
  <si>
    <t>57</t>
  </si>
  <si>
    <t xml:space="preserve">  1030</t>
  </si>
  <si>
    <t>ALDH1A1 fluorescent HTS Assay</t>
  </si>
  <si>
    <t>1947</t>
  </si>
  <si>
    <t xml:space="preserve">  1035</t>
  </si>
  <si>
    <t>HDAC secondary assay for qHTS assay for epigenetic modulators</t>
  </si>
  <si>
    <t>140</t>
  </si>
  <si>
    <t xml:space="preserve">  1036</t>
  </si>
  <si>
    <t>NSCLC and matched normal lines</t>
  </si>
  <si>
    <t>Viability/Toxicity</t>
  </si>
  <si>
    <t>141</t>
  </si>
  <si>
    <t xml:space="preserve">  1037</t>
  </si>
  <si>
    <t xml:space="preserve">  1038</t>
  </si>
  <si>
    <t xml:space="preserve">  1039</t>
  </si>
  <si>
    <t xml:space="preserve">  1041</t>
  </si>
  <si>
    <t>Demethylation-Cancer H358 Cells Harboring Methylated CPG Islands (CDH13 and p16 Promoters- RT-PCR)</t>
  </si>
  <si>
    <t>Protein Expression: Other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</si>
  <si>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</si>
  <si>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</si>
  <si>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</si>
  <si>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</si>
  <si>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</si>
  <si>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</si>
  <si>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</si>
  <si>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</si>
  <si>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</si>
  <si>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Secondary Concentration-Response Assay for Agonists of the Lutenizing Hormone Receptor: HTRF Activity Detection</t>
  </si>
  <si>
    <t>1773</t>
  </si>
  <si>
    <t xml:space="preserve">  1403</t>
  </si>
  <si>
    <t>Secondary Concentration-Response Assay for Agonists of the Follicle Stimulating Hormone Receptor: HTRF Activity Detection</t>
  </si>
  <si>
    <t>1774</t>
  </si>
  <si>
    <t xml:space="preserve">  1405</t>
  </si>
  <si>
    <t xml:space="preserve">  1452</t>
  </si>
  <si>
    <t>qHTS Assay for Inhibitors of 12hLO-1 (12-human lipoxygenase)</t>
  </si>
  <si>
    <t>186</t>
  </si>
  <si>
    <t>86</t>
  </si>
  <si>
    <t xml:space="preserve">  1454</t>
  </si>
  <si>
    <t>qHTS Assay for Inhibitors of the ERK Signaling Pathway using a Homogeneous Screening Assay- Stimulation with EGF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</si>
  <si>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</si>
  <si>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</si>
  <si>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</si>
  <si>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</si>
  <si>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</si>
  <si>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</si>
  <si>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MH084179-01</t>
  </si>
  <si>
    <t>High Throughput screening for compounds which modulate the expression of the SMN2 luciferase reporter, either by altering splicing or by increasing protein expression</t>
  </si>
  <si>
    <t>Modulator</t>
  </si>
  <si>
    <t>High Throughput Screen for SMA</t>
  </si>
  <si>
    <t>Elliot Androphy</t>
  </si>
  <si>
    <t>Amanda Boyce</t>
  </si>
  <si>
    <t>516</t>
  </si>
  <si>
    <t xml:space="preserve">  1459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</si>
  <si>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</si>
  <si>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</si>
  <si>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</si>
  <si>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</si>
  <si>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</si>
  <si>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</si>
  <si>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 xml:space="preserve">  1460</t>
  </si>
  <si>
    <t>MH083262-01</t>
  </si>
  <si>
    <t>Inhibitors microtubule-associated protein Tau. Uses a Heparin-induced Tau (fragment K18) Fibrillization Assay - Thioflavine-T fluorescence</t>
  </si>
  <si>
    <t>High Throughput Screening for Small Molecule Inhibitors of Heparin-Induced Tau Fibril formation</t>
  </si>
  <si>
    <t>Carlo Ballatore</t>
  </si>
  <si>
    <t>503</t>
  </si>
  <si>
    <t xml:space="preserve">  1461</t>
  </si>
  <si>
    <t>DA026210-01</t>
  </si>
  <si>
    <t>Assay for Antagonists of the Neuropeptide S Receptor: cAMP Signal Transduction</t>
  </si>
  <si>
    <t>Identification of Small Molecule Antagonists for the Neuropeptide Receptor Using a HTRF cAMP Assay in HTS</t>
  </si>
  <si>
    <t>Markus Heilig</t>
  </si>
  <si>
    <t>515</t>
  </si>
  <si>
    <t xml:space="preserve">  1463</t>
  </si>
  <si>
    <t xml:space="preserve">  1464</t>
  </si>
  <si>
    <t xml:space="preserve">  1466</t>
  </si>
  <si>
    <t>MH084841-01</t>
  </si>
  <si>
    <t>qHTS Assay for Inhibitors and Activators of Human alpha-Glucosidase as a Potential Chaperone Treatment of Pompe Disease</t>
  </si>
  <si>
    <t>Lyase</t>
  </si>
  <si>
    <t>Identification of Activators and Inhibitors of alpha-Glucosidase as Potential Chaperones for the Treatment of Pompe Disease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</si>
  <si>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</si>
  <si>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</si>
  <si>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</si>
  <si>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</si>
  <si>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</si>
  <si>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</si>
  <si>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</si>
  <si>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Inhibitors microtubule-associated protein Tau. Uses a Heparin-induced Tau (fragment K18) Fibrilization Assay - FP (Alexa red).</t>
  </si>
  <si>
    <t>Fluorescence Polarization</t>
  </si>
  <si>
    <t>1155</t>
  </si>
  <si>
    <t xml:space="preserve">  1469</t>
  </si>
  <si>
    <t>DK058080-01</t>
  </si>
  <si>
    <t>TR-SRC2-2 Fluorescence Polarization, Texas Red fluoroprobe</t>
  </si>
  <si>
    <t>Nuclear Receptors</t>
  </si>
  <si>
    <t>Novel Inhibitors of Nuclear Receptor Function</t>
  </si>
  <si>
    <t>Kip Guy</t>
  </si>
  <si>
    <t>504</t>
  </si>
  <si>
    <t>220</t>
  </si>
  <si>
    <t xml:space="preserve">  1471</t>
  </si>
  <si>
    <t>MH084839-01A1</t>
  </si>
  <si>
    <t>qHTS Multiplex Assay to Identify Dual Action Probes in a Cell Model of Huntington: Cytoprotection (ATP)</t>
  </si>
  <si>
    <t>Chemiluminescence</t>
  </si>
  <si>
    <t>Multiplex Screening to Identify Dual Action Probes in a Cell Model of Huntington's Disease</t>
  </si>
  <si>
    <t>836</t>
  </si>
  <si>
    <t>290</t>
  </si>
  <si>
    <t xml:space="preserve">  1472</t>
  </si>
  <si>
    <t>MH084842-01</t>
  </si>
  <si>
    <t>Fluorogenic recombinant alpha-Galactosidase A (GLA) screen for Activators using 4MU-alpha-GluC as substrate for Fabry Disease</t>
  </si>
  <si>
    <t>HTS for Identifying Activators and Inhibitors of Alpha-Galactosidase A for the Potential Treatment of Fabry Disease</t>
  </si>
  <si>
    <t>774</t>
  </si>
  <si>
    <t>Fluorogenic recombinant alpha-Galactosidase A (GLA) screen for chaperone-like Inhibitors using 4MU-alpha-GluC as substrate for Fabry Disease</t>
  </si>
  <si>
    <t>776</t>
  </si>
  <si>
    <t xml:space="preserve">  1473</t>
  </si>
  <si>
    <t xml:space="preserve">  1474</t>
  </si>
  <si>
    <t>Western Blotting to quantitate SMN protein levels of compound treated  SMN fibroblasts</t>
  </si>
  <si>
    <t>Enhancer</t>
  </si>
  <si>
    <t>872</t>
  </si>
  <si>
    <t xml:space="preserve">  1475</t>
  </si>
  <si>
    <t xml:space="preserve">  1476</t>
  </si>
  <si>
    <t>DA024891-01</t>
  </si>
  <si>
    <t>Kinetic Flurogenic qHTS Assay for inhibitors of cruzain, detergent-free screen</t>
  </si>
  <si>
    <t>Promiscuous and Specific Inhibitors of Cruzain</t>
  </si>
  <si>
    <t>179</t>
  </si>
  <si>
    <t>80</t>
  </si>
  <si>
    <t xml:space="preserve">  1477</t>
  </si>
  <si>
    <t>MH083259-01</t>
  </si>
  <si>
    <t>Assay for Compounds Blocking the Interaction Between CBF-beta and RUNX1 for the Treatment of Acute Myeloid Leukemia</t>
  </si>
  <si>
    <t>High-Throughput Screening for Compounds Blocking Interaction Between CBFb-SMMHC and RUNX1</t>
  </si>
  <si>
    <t>Pu Liu</t>
  </si>
  <si>
    <t>722</t>
  </si>
  <si>
    <t xml:space="preserve">  1478</t>
  </si>
  <si>
    <t>Kinetic Flurogenic qHTS Assay for inhibitors of cruzain, detergent-present screen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</si>
  <si>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</si>
  <si>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</si>
  <si>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</si>
  <si>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</si>
  <si>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</si>
  <si>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</si>
  <si>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</si>
  <si>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Assay for Antagonists of the Neuropeptide S Receptor: Calcium Signal Transduction</t>
  </si>
  <si>
    <t>Flux</t>
  </si>
  <si>
    <t>859</t>
  </si>
  <si>
    <t xml:space="preserve">  1490</t>
  </si>
  <si>
    <t>MH083266-01</t>
  </si>
  <si>
    <t>A  FRET-Quench Assay for Inhibitors of Sfp-family PPTase (phosphopantetheinyl transferase enzyme)</t>
  </si>
  <si>
    <t>A qHTS FRET-Quench Assay for 4'-Phosphopantethienyltransferases</t>
  </si>
  <si>
    <t>Michael Burkart</t>
  </si>
  <si>
    <t>505</t>
  </si>
  <si>
    <t xml:space="preserve">  1491</t>
  </si>
  <si>
    <t xml:space="preserve">  1492</t>
  </si>
  <si>
    <t>Assay for Antagonists of the Neuropeptide S Receptor: Muscarinic Receptor Calcium Signal Transduction</t>
  </si>
  <si>
    <t>857</t>
  </si>
  <si>
    <t xml:space="preserve">  1493</t>
  </si>
  <si>
    <t>Assay for Antagonists of the Neuropeptide S Receptor: Radioligand Displacement (run by AP)</t>
  </si>
  <si>
    <t>Radiometric</t>
  </si>
  <si>
    <t>858</t>
  </si>
  <si>
    <t xml:space="preserve">  1498</t>
  </si>
  <si>
    <t>Confirmation assay for Lamin A splicing modulators</t>
  </si>
  <si>
    <t>1434</t>
  </si>
  <si>
    <t xml:space="preserve">  1519</t>
  </si>
  <si>
    <t>MH085686-01</t>
  </si>
  <si>
    <t>Lipid Droplet Sub-proteome Assay</t>
  </si>
  <si>
    <t>qHTS to Identify Modulators of Lipid Storage</t>
  </si>
  <si>
    <t>Mathias Beller</t>
  </si>
  <si>
    <t>Maren Laughlin</t>
  </si>
  <si>
    <t>936</t>
  </si>
  <si>
    <t>301</t>
  </si>
  <si>
    <t xml:space="preserve">  1540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</si>
  <si>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</si>
  <si>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</si>
  <si>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</si>
  <si>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</si>
  <si>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</si>
  <si>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 xml:space="preserve">  1541</t>
  </si>
  <si>
    <t xml:space="preserve">  1542</t>
  </si>
  <si>
    <t xml:space="preserve">  1543</t>
  </si>
  <si>
    <t xml:space="preserve">  1547</t>
  </si>
  <si>
    <t>Secondary Assay for lipid storage modulators. NEFA Incorporation/Release (AP)</t>
  </si>
  <si>
    <t>937</t>
  </si>
  <si>
    <t xml:space="preserve">  1558</t>
  </si>
  <si>
    <t xml:space="preserve">  1559</t>
  </si>
  <si>
    <t xml:space="preserve">  1561</t>
  </si>
  <si>
    <t>S3 Cells cytotoxicity</t>
  </si>
  <si>
    <t>938</t>
  </si>
  <si>
    <t xml:space="preserve">  1567</t>
  </si>
  <si>
    <t>TRE gene reporter assay in WRO cells (run by AP)</t>
  </si>
  <si>
    <t>Bioluminescence</t>
  </si>
  <si>
    <t>1226</t>
  </si>
  <si>
    <t xml:space="preserve">  1568</t>
  </si>
  <si>
    <t>Cell Viability assay (run by AP)</t>
  </si>
  <si>
    <t>1227</t>
  </si>
  <si>
    <t xml:space="preserve">  1569</t>
  </si>
  <si>
    <t xml:space="preserve">  1570</t>
  </si>
  <si>
    <t>TR-SRC2-2 Fluorescence Polarization , Fluorescein probe (run by AP)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</si>
  <si>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</si>
  <si>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</si>
  <si>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</si>
  <si>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</si>
  <si>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</si>
  <si>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</si>
  <si>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Human pyruvate kinase M2 (PK-M2), a splice isoform of pyruvate kinase that is specifically expressed in tumor cells, assay  using Kinase-Glo reagent: Activators</t>
  </si>
  <si>
    <t>834</t>
  </si>
  <si>
    <t xml:space="preserve">  1634</t>
  </si>
  <si>
    <t>Human pyruvate kinase M2 (PK-M2), a splice isoform of pyruvate kinase that is specifically expressed in tumor cells, assay using Kinase-Glo reagent: Inhibitors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</si>
  <si>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</si>
  <si>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</si>
  <si>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</si>
  <si>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</si>
  <si>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</si>
  <si>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</si>
  <si>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MH086444-01</t>
  </si>
  <si>
    <t>Kinetic Flurogenic qHTS Assay for inhibitors of APE1</t>
  </si>
  <si>
    <t>Nucleic acid binding</t>
  </si>
  <si>
    <t>High Throughput Screening to Identify Inhibitors of the Human Abasic Endonuclease</t>
  </si>
  <si>
    <t>David Wilson</t>
  </si>
  <si>
    <t>979</t>
  </si>
  <si>
    <t>309</t>
  </si>
  <si>
    <t xml:space="preserve">  1707</t>
  </si>
  <si>
    <t>Thiazole Orange Displacement Assay</t>
  </si>
  <si>
    <t>981</t>
  </si>
  <si>
    <t xml:space="preserve">  1708</t>
  </si>
  <si>
    <t>Endo IV Fluorogenic counterscreen Assay</t>
  </si>
  <si>
    <t>982</t>
  </si>
  <si>
    <t xml:space="preserve">  1709</t>
  </si>
  <si>
    <t>	Counterscreen for Tau fibrillization inhibitors using a microtubule assembly assay (run by AP)</t>
  </si>
  <si>
    <t>Protein Conformation</t>
  </si>
  <si>
    <t>1157</t>
  </si>
  <si>
    <t xml:space="preserve">  1711</t>
  </si>
  <si>
    <t xml:space="preserve">	Counterscreen for Tau fibrillization inhibitors using a Caspase1 assay </t>
  </si>
  <si>
    <t>1158</t>
  </si>
  <si>
    <t xml:space="preserve">  1712</t>
  </si>
  <si>
    <t>	Counterscreen for Tau fibrillization inhibitors using a Beta amyloid fibrillization assay (Thioflavine-T fluorescence) (run by AP)</t>
  </si>
  <si>
    <t>1156</t>
  </si>
  <si>
    <t xml:space="preserve">  1719</t>
  </si>
  <si>
    <t>Confirmatory Electron Microscopy based Assay for Inhibitors of Tau Fibrillation. (run by AP)</t>
  </si>
  <si>
    <t>Imaging Methods</t>
  </si>
  <si>
    <t>869</t>
  </si>
  <si>
    <t xml:space="preserve">  1720</t>
  </si>
  <si>
    <t>Confirmatory Sedimentation Assay for Inhibitors of Tau Fibrillation. (run by AP)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</si>
  <si>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</si>
  <si>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</si>
  <si>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</si>
  <si>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</si>
  <si>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</si>
  <si>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</si>
  <si>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EGFR L858R T790M (mutant) Kinase TR-FRET assay</t>
  </si>
  <si>
    <t>974</t>
  </si>
  <si>
    <t xml:space="preserve">  1727</t>
  </si>
  <si>
    <t>EGFR L858R (mutant) Kinase TR-FRET assay</t>
  </si>
  <si>
    <t>972</t>
  </si>
  <si>
    <t xml:space="preserve">  1728</t>
  </si>
  <si>
    <t>c-Raf Kinase TR-FRET assay</t>
  </si>
  <si>
    <t>970</t>
  </si>
  <si>
    <t xml:space="preserve">  1729</t>
  </si>
  <si>
    <t>EGFR T790M (mutant) Kinase TR-FRET assay</t>
  </si>
  <si>
    <t>973</t>
  </si>
  <si>
    <t xml:space="preserve">  1730</t>
  </si>
  <si>
    <t xml:space="preserve">  1731</t>
  </si>
  <si>
    <t>EGFR tyrosine kinase (wildtype) TR-FRET assay</t>
  </si>
  <si>
    <t>969</t>
  </si>
  <si>
    <t xml:space="preserve">  1732</t>
  </si>
  <si>
    <t>Mek Kinase TR-FRET assay</t>
  </si>
  <si>
    <t>971</t>
  </si>
  <si>
    <t xml:space="preserve">  1733</t>
  </si>
  <si>
    <t>Purified Luciferase Enzyme Assay for compounds which are enzyme inhibitors</t>
  </si>
  <si>
    <t>871</t>
  </si>
  <si>
    <t xml:space="preserve">  1739</t>
  </si>
  <si>
    <t>Selectivity screening for compounds which modulate the expression of the SMN1 luciferase reporter, either by altering splicing or by increasing protein expression.</t>
  </si>
  <si>
    <t>1802</t>
  </si>
  <si>
    <t xml:space="preserve">  1740</t>
  </si>
  <si>
    <t xml:space="preserve">  1742</t>
  </si>
  <si>
    <t xml:space="preserve">  1751</t>
  </si>
  <si>
    <t xml:space="preserve">  1766</t>
  </si>
  <si>
    <t>MH084875-01A1</t>
  </si>
  <si>
    <t>In vitro fluorescence polarization translation assay using a Texas Red Dye instead of Fluorescein</t>
  </si>
  <si>
    <t>Vanderbilt Chemistry</t>
  </si>
  <si>
    <t>Screening for Inhibitors Targeting the Menin-MLL Interaction in MLL Related Leukemias</t>
  </si>
  <si>
    <t>Jolanta Grembecka</t>
  </si>
  <si>
    <t>685</t>
  </si>
  <si>
    <t xml:space="preserve">  1768</t>
  </si>
  <si>
    <t>In vitro fluorescence polarization translation assay to screen inhibitors of the menin-MLL (Mixed Lineage Leukemia gene) interaction to develop novel effective drug treatments for MLL acute leukemias.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</si>
  <si>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</si>
  <si>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</si>
  <si>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</si>
  <si>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</si>
  <si>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</si>
  <si>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</si>
  <si>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Confirmation Assay for Inhibitors of CDC-like Kinase 4 (ADP-Glo Assay)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</si>
  <si>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</si>
  <si>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</si>
  <si>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</si>
  <si>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</si>
  <si>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</si>
  <si>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</si>
  <si>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</si>
  <si>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</si>
  <si>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</si>
  <si>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</si>
  <si>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</si>
  <si>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</si>
  <si>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</si>
  <si>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</si>
  <si>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MH085689-01</t>
  </si>
  <si>
    <t>GALK luminescent ATP depletion Assay</t>
  </si>
  <si>
    <t>Toward Improved Therapy for Classic Galactosemia</t>
  </si>
  <si>
    <t>Kent Lai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</si>
  <si>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</si>
  <si>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</si>
  <si>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</si>
  <si>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</si>
  <si>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</si>
  <si>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</si>
  <si>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</si>
  <si>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</si>
  <si>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</si>
  <si>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</si>
  <si>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</si>
  <si>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</si>
  <si>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</si>
  <si>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</si>
  <si>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</si>
  <si>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</si>
  <si>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Confirmatory Assay for Inhibitors of Human Galactokinase (GALK): Phenol-HRP redox assay counter-screen</t>
  </si>
  <si>
    <t>1448</t>
  </si>
  <si>
    <t xml:space="preserve">  2076</t>
  </si>
  <si>
    <t xml:space="preserve">  2095</t>
  </si>
  <si>
    <t xml:space="preserve">  2100</t>
  </si>
  <si>
    <t>qHTS Assay for Activators of Human alpha-Glucosidase Cleavage of Glycogen</t>
  </si>
  <si>
    <t>1422</t>
  </si>
  <si>
    <t>qHTS Assay for Inhibitors and Activators of Human alpha-Glucosidase Cleavage of Glycogen</t>
  </si>
  <si>
    <t>1515</t>
  </si>
  <si>
    <t xml:space="preserve">  2101</t>
  </si>
  <si>
    <t>qHTS Assay for Inhibitors and Activators of N370S glucocerebrosidase as a Potential Chaperone Treatment of Gaucher Disease</t>
  </si>
  <si>
    <t>1516</t>
  </si>
  <si>
    <t>MH086442-01</t>
  </si>
  <si>
    <t>qHTS Assay for inhibitors and activators of mutant N370S glucocerebrosidase from spleen homogenate using a blue fluorescent substrate</t>
  </si>
  <si>
    <t>Identification of Modulators of the N370S Mutant Form of Glucocerebrosidase as a Potential Therapy for Gaucher Disease</t>
  </si>
  <si>
    <t>Ellen Sidransky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</si>
  <si>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</si>
  <si>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</si>
  <si>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</si>
  <si>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</si>
  <si>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</si>
  <si>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</si>
  <si>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</si>
  <si>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</si>
  <si>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</si>
  <si>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</si>
  <si>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</si>
  <si>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</si>
  <si>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</si>
  <si>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</si>
  <si>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Confirmation of Activators of Purified Human alpha-Glucosidase Using an Alternate Red Fluorescent Susbtrate</t>
  </si>
  <si>
    <t>1459</t>
  </si>
  <si>
    <t>Confirmation of Activators and Inhibitors of Purified Human alpha-Glucosidase Using an Alternate Red Fluorescent Susbtrate</t>
  </si>
  <si>
    <t>1519</t>
  </si>
  <si>
    <t xml:space="preserve">  2111</t>
  </si>
  <si>
    <t>Confirmation of Activators of Human alpha-Glucosidase From Spleen Homogenate Using an Alternate Red Fluorescent Susbtrate</t>
  </si>
  <si>
    <t>1460</t>
  </si>
  <si>
    <t>Confirmation of Activators and Inhibitors of Human alpha-Glucosidase From Spleen Homogenate Using an Alternate Red Fluorescent Susbtrate</t>
  </si>
  <si>
    <t>1520</t>
  </si>
  <si>
    <t xml:space="preserve">  2112</t>
  </si>
  <si>
    <t>qHTS Assay for Activators of Human alpha-Glucosidase From Spleen Homogenate</t>
  </si>
  <si>
    <t>1421</t>
  </si>
  <si>
    <t>qHTS Assay for Inhibitors and Activators of Human alpha-Glucosidase From Spleen Homogenate</t>
  </si>
  <si>
    <t>1514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</si>
  <si>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</si>
  <si>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</si>
  <si>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</si>
  <si>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</si>
  <si>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</si>
  <si>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JMJD2E fluorescent coupled HTS Assay</t>
  </si>
  <si>
    <t>1785</t>
  </si>
  <si>
    <t>552</t>
  </si>
  <si>
    <t xml:space="preserve">  2155</t>
  </si>
  <si>
    <t>Cuvette-based Assay for 15hLO-1 inhibition</t>
  </si>
  <si>
    <t>1756</t>
  </si>
  <si>
    <t xml:space="preserve">  2157</t>
  </si>
  <si>
    <t xml:space="preserve">  2158</t>
  </si>
  <si>
    <t xml:space="preserve">  2161</t>
  </si>
  <si>
    <t>Kinetic Flurogenic qHTS Assay for inhibitors of papain</t>
  </si>
  <si>
    <t>1513</t>
  </si>
  <si>
    <t xml:space="preserve">  2162</t>
  </si>
  <si>
    <t xml:space="preserve">  2163</t>
  </si>
  <si>
    <t>Cuvette-based Assay for 12hLO inhibition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</si>
  <si>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</si>
  <si>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</si>
  <si>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</si>
  <si>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</si>
  <si>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</si>
  <si>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</si>
  <si>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</si>
  <si>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</si>
  <si>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</si>
  <si>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>1454</t>
  </si>
  <si>
    <t xml:space="preserve">  2265</t>
  </si>
  <si>
    <t>Counterscreen against purified firefly luciferase (FLuc) enzyme to eliminate FLuc modulators</t>
  </si>
  <si>
    <t>890</t>
  </si>
  <si>
    <t xml:space="preserve">  2266</t>
  </si>
  <si>
    <t xml:space="preserve">  2267</t>
  </si>
  <si>
    <t>Confirmation in hPKM2-LDH assay run in Kinetic Mode following NADH depletion: Inhibitors</t>
  </si>
  <si>
    <t>893</t>
  </si>
  <si>
    <t xml:space="preserve">  2276</t>
  </si>
  <si>
    <t xml:space="preserve">  2278</t>
  </si>
  <si>
    <t xml:space="preserve">  2281</t>
  </si>
  <si>
    <t>USP2a coupled to Ub-CHOP2 reporter (primary rescreen)</t>
  </si>
  <si>
    <t>1390</t>
  </si>
  <si>
    <t>496</t>
  </si>
  <si>
    <t xml:space="preserve">  2288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</si>
  <si>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</si>
  <si>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</si>
  <si>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</si>
  <si>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</si>
  <si>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</si>
  <si>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 xml:space="preserve">  2289</t>
  </si>
  <si>
    <t xml:space="preserve">  2293</t>
  </si>
  <si>
    <t>Confirmation of Activators of Human alpha-Glucosidase Using LC/MS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</si>
  <si>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</si>
  <si>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</si>
  <si>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</si>
  <si>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</si>
  <si>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</si>
  <si>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</si>
  <si>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MH081267-01</t>
  </si>
  <si>
    <t>Cycloheximide Counterscreen</t>
  </si>
  <si>
    <t>A Screen for Small Molecule Compounds that Inhibit Bacterial Toxins</t>
  </si>
  <si>
    <t>David Haslam</t>
  </si>
  <si>
    <t>Shahida Baqar</t>
  </si>
  <si>
    <t>1220</t>
  </si>
  <si>
    <t>469</t>
  </si>
  <si>
    <t xml:space="preserve">  2315</t>
  </si>
  <si>
    <t>Luciferase Rescue Primary Assay to find Inhibitors of Shiga Toxin's Transport or Activity</t>
  </si>
  <si>
    <t>1215</t>
  </si>
  <si>
    <t xml:space="preserve">  2318</t>
  </si>
  <si>
    <t xml:space="preserve">  2320</t>
  </si>
  <si>
    <t xml:space="preserve">  2323</t>
  </si>
  <si>
    <t>MH084836-01A2</t>
  </si>
  <si>
    <t>Displacement of 1-AMA from the apoferritin anesthetic site</t>
  </si>
  <si>
    <t>High throughput screening of a general anesthetic binding site</t>
  </si>
  <si>
    <t>Roderic Eckenhoff</t>
  </si>
  <si>
    <t>Miles Fabian</t>
  </si>
  <si>
    <t>1272</t>
  </si>
  <si>
    <t>477</t>
  </si>
  <si>
    <t xml:space="preserve">  2324</t>
  </si>
  <si>
    <t xml:space="preserve">  2326</t>
  </si>
  <si>
    <t>MH085680-01</t>
  </si>
  <si>
    <t>qHTS for Inhibitors of Influenza NS1 Protein Function</t>
  </si>
  <si>
    <t>Whole Organism</t>
  </si>
  <si>
    <t>Viral Proteins</t>
  </si>
  <si>
    <t>High Throughput Screen for Inhibitors of Influenza NS1 Protein Function</t>
  </si>
  <si>
    <t>Daniel Engel</t>
  </si>
  <si>
    <t>Amy Krafft</t>
  </si>
  <si>
    <t>825</t>
  </si>
  <si>
    <t xml:space="preserve">  2336</t>
  </si>
  <si>
    <t xml:space="preserve">  2342</t>
  </si>
  <si>
    <t xml:space="preserve">  2353</t>
  </si>
  <si>
    <t>MH087284-01</t>
  </si>
  <si>
    <t>Helicase DNA Unwinding Fluorogenic Kinetic qHTS Assay</t>
  </si>
  <si>
    <t>Small-molecule inhibitors of the human RECQ1 and Bloom DNA helicases</t>
  </si>
  <si>
    <t>Opher Gileadi</t>
  </si>
  <si>
    <t>1275</t>
  </si>
  <si>
    <t>480</t>
  </si>
  <si>
    <t xml:space="preserve">  2364</t>
  </si>
  <si>
    <t>BLM Helicase DNA Unwinding Fluorogenic Kinetic qHTS Assay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</si>
  <si>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</si>
  <si>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</si>
  <si>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</si>
  <si>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</si>
  <si>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</si>
  <si>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</si>
  <si>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</si>
  <si>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>Caspase panel Reaction Biology</t>
  </si>
  <si>
    <t>1686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</si>
  <si>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</si>
  <si>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</si>
  <si>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</si>
  <si>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</si>
  <si>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</si>
  <si>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MH082371-01A2</t>
  </si>
  <si>
    <t>High content assay for compounds that inhibit the assembly of the perinucleolar compartment</t>
  </si>
  <si>
    <t>A Novel HTP Assay for Identification of Compounds that Reduce PNC Prevalence</t>
  </si>
  <si>
    <t>Sui Huang</t>
  </si>
  <si>
    <t>840</t>
  </si>
  <si>
    <t>291</t>
  </si>
  <si>
    <t xml:space="preserve">  2421</t>
  </si>
  <si>
    <t xml:space="preserve">  2427</t>
  </si>
  <si>
    <t>Orthogonal confirmatory Assay</t>
  </si>
  <si>
    <t>1784</t>
  </si>
  <si>
    <t xml:space="preserve">  2429</t>
  </si>
  <si>
    <t xml:space="preserve">  2431</t>
  </si>
  <si>
    <t xml:space="preserve">  2441</t>
  </si>
  <si>
    <t xml:space="preserve">  2444</t>
  </si>
  <si>
    <t>TR-SRC2-2 Alpha Screen assay (run by AP)</t>
  </si>
  <si>
    <t>1803</t>
  </si>
  <si>
    <t xml:space="preserve">  2447</t>
  </si>
  <si>
    <t xml:space="preserve">  2448</t>
  </si>
  <si>
    <t>Androgen receptor specificity assay (run by AP)</t>
  </si>
  <si>
    <t>1230</t>
  </si>
  <si>
    <t xml:space="preserve">  2449</t>
  </si>
  <si>
    <t>PPARgamma  specificity assay (run by AP)</t>
  </si>
  <si>
    <t>1804</t>
  </si>
  <si>
    <t xml:space="preserve">  2451</t>
  </si>
  <si>
    <t>MH085699-01</t>
  </si>
  <si>
    <t>HTP Screen of Compounds that Inhibit Giardia Fructose-1,6-Bisphosphate Aldolase (FBPA). The assay contains enzyme triose phosphate isomerase (TIM)</t>
  </si>
  <si>
    <t>Kansas Chemistry</t>
  </si>
  <si>
    <t>HTP Screen of Compounds that Inhibit Giardia Fructose-1,6-Bisphosphate Aldolase</t>
  </si>
  <si>
    <t>Osnat Herzberg</t>
  </si>
  <si>
    <t>822</t>
  </si>
  <si>
    <t xml:space="preserve">  2455</t>
  </si>
  <si>
    <t>Vitamin D receptor specificity assay (run by AP)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</si>
  <si>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</si>
  <si>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</si>
  <si>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</si>
  <si>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</si>
  <si>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</si>
  <si>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</si>
  <si>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</si>
  <si>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</si>
  <si>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</si>
  <si>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</si>
  <si>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</si>
  <si>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</si>
  <si>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CMK luminescent ATP depletion Assay</t>
  </si>
  <si>
    <t>903</t>
  </si>
  <si>
    <t xml:space="preserve">  2507</t>
  </si>
  <si>
    <t>Specificity assay: miR-30 FLuc reporter in HeLa cells (primary assay with miR-30 instead of miR-21). (run by AP)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</si>
  <si>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</si>
  <si>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</si>
  <si>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</si>
  <si>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</si>
  <si>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</si>
  <si>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</si>
  <si>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</si>
  <si>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</si>
  <si>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</si>
  <si>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Luciferase counter-screen</t>
  </si>
  <si>
    <t>942</t>
  </si>
  <si>
    <t xml:space="preserve">  2533</t>
  </si>
  <si>
    <t>Luciferase coupled hPyK M2 assay</t>
  </si>
  <si>
    <t>943</t>
  </si>
  <si>
    <t xml:space="preserve">  2534</t>
  </si>
  <si>
    <t>Confirmation assay for activators of hPKR (Kinase-glo luminescence)</t>
  </si>
  <si>
    <t>1452</t>
  </si>
  <si>
    <t>Luciferase coupled hPyK R assay</t>
  </si>
  <si>
    <t>944</t>
  </si>
  <si>
    <t xml:space="preserve">  2535</t>
  </si>
  <si>
    <t>Confirmation assay for activators of hPKL (Kinase-glo luminescence)</t>
  </si>
  <si>
    <t>1451</t>
  </si>
  <si>
    <t xml:space="preserve">  2536</t>
  </si>
  <si>
    <t>Confirmation assay for activators of hPKM1 (Kinase-glo luminescence)</t>
  </si>
  <si>
    <t>1450</t>
  </si>
  <si>
    <t xml:space="preserve">  2537</t>
  </si>
  <si>
    <t xml:space="preserve">  2546</t>
  </si>
  <si>
    <t>DA026211-01</t>
  </si>
  <si>
    <t>Luminescent VP16 transcriptional activation assay</t>
  </si>
  <si>
    <t>Screen for Small Molecule Compounds that Modulate the Transcriptional Activity of RORgamma-t</t>
  </si>
  <si>
    <t>Dan Littman</t>
  </si>
  <si>
    <t>861</t>
  </si>
  <si>
    <t>DA026209-01</t>
  </si>
  <si>
    <t>Assay of compound-induced platelet cAMP levels (AP)</t>
  </si>
  <si>
    <t>Broad</t>
  </si>
  <si>
    <t>Chemical Genetic Analysis of Platelet Granule Secretion</t>
  </si>
  <si>
    <t>Robert Flaumenhaft</t>
  </si>
  <si>
    <t>1531</t>
  </si>
  <si>
    <t xml:space="preserve">  2547</t>
  </si>
  <si>
    <t>Cytotoxicity assay in HEK293 cells</t>
  </si>
  <si>
    <t>904</t>
  </si>
  <si>
    <t xml:space="preserve">  2549</t>
  </si>
  <si>
    <t xml:space="preserve">  2551</t>
  </si>
  <si>
    <t>Luminescent RORgt transcriptional activation assay</t>
  </si>
  <si>
    <t>519</t>
  </si>
  <si>
    <t xml:space="preserve">  2552</t>
  </si>
  <si>
    <t>Binding reversibility assay (run by AP)</t>
  </si>
  <si>
    <t>1229</t>
  </si>
  <si>
    <t xml:space="preserve">  2559</t>
  </si>
  <si>
    <t xml:space="preserve">  2561</t>
  </si>
  <si>
    <t xml:space="preserve">  2562</t>
  </si>
  <si>
    <t>Selectivity against hPKR-LDH assay run in Kinetic Mode following NADH depletion: Activators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</si>
  <si>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</si>
  <si>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</si>
  <si>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</si>
  <si>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</si>
  <si>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</si>
  <si>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</si>
  <si>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</si>
  <si>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</si>
  <si>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</si>
  <si>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APE1 FP Displacement assay</t>
  </si>
  <si>
    <t>980</t>
  </si>
  <si>
    <t xml:space="preserve">  2576</t>
  </si>
  <si>
    <t xml:space="preserve">  2577</t>
  </si>
  <si>
    <t>Counterscreen against purified human alpha-glucosidase</t>
  </si>
  <si>
    <t>1053</t>
  </si>
  <si>
    <t xml:space="preserve">  2578</t>
  </si>
  <si>
    <t>Counterscreen against purified human alpha-galactosidase</t>
  </si>
  <si>
    <t>1054</t>
  </si>
  <si>
    <t xml:space="preserve">  2584</t>
  </si>
  <si>
    <t xml:space="preserve">  2585</t>
  </si>
  <si>
    <t xml:space="preserve">  2587</t>
  </si>
  <si>
    <t>Assay for chemical chaperone activity measuring total glucocerebrosidase activity in patient fibroblasts after multi-day incubation with compound (run by AP)</t>
  </si>
  <si>
    <t>1055</t>
  </si>
  <si>
    <t xml:space="preserve">  2588</t>
  </si>
  <si>
    <t>Assay for inhibitors and activators of wild type glucocerebrosidase from spleen homogenate using a red fluorescent substrate</t>
  </si>
  <si>
    <t>1052</t>
  </si>
  <si>
    <t xml:space="preserve">  2589</t>
  </si>
  <si>
    <t>Assay for chemical chaperone activity measuring total glucocerebrosidase activity in non-Gauche fibroblasts after multi-day incubation with compound (run by AP)</t>
  </si>
  <si>
    <t>1056</t>
  </si>
  <si>
    <t xml:space="preserve">  2590</t>
  </si>
  <si>
    <t xml:space="preserve">  2592</t>
  </si>
  <si>
    <t>Assay for inhibitors and activators of wild type glucocerebrosidase from spleen homogenate using a blue fluorescent substrate</t>
  </si>
  <si>
    <t>1049</t>
  </si>
  <si>
    <t xml:space="preserve">  2593</t>
  </si>
  <si>
    <t xml:space="preserve">  2595</t>
  </si>
  <si>
    <t>Assay for inhibitors and activators of purified wild type glucocerebrosidase using a blue fluorescent substrate</t>
  </si>
  <si>
    <t>1051</t>
  </si>
  <si>
    <t xml:space="preserve">  2596</t>
  </si>
  <si>
    <t>Confirmation Assay for inhibitors and activators of purified, mutant N370S glucocerebrosidase hydrolysis of ?-glucocerebroside</t>
  </si>
  <si>
    <t>1048</t>
  </si>
  <si>
    <t xml:space="preserve">  2597</t>
  </si>
  <si>
    <t>Assay for inhibitors and activators of purified mutant N370S glucocerebrosidase  using a blue fluorescent substrate</t>
  </si>
  <si>
    <t>1050</t>
  </si>
  <si>
    <t xml:space="preserve">  2598</t>
  </si>
  <si>
    <t xml:space="preserve">  2604</t>
  </si>
  <si>
    <t xml:space="preserve">  2613</t>
  </si>
  <si>
    <t>qHTS Assay for inhibitors and activators of mutant N370S glucocerebrosidase from spleen homogenate using a red fluorescent substrate</t>
  </si>
  <si>
    <t>1883</t>
  </si>
  <si>
    <t xml:space="preserve">  2620</t>
  </si>
  <si>
    <t>Selectivity against hPKM1-LDH assay run in Kinetic Mode following NADH depletion: Activators</t>
  </si>
  <si>
    <t>894</t>
  </si>
  <si>
    <t xml:space="preserve">  2625</t>
  </si>
  <si>
    <t>Selectivity against hPKL-LDH assay run in Kinetic Mode following NADH depletion: Profiling</t>
  </si>
  <si>
    <t>898</t>
  </si>
  <si>
    <t xml:space="preserve">  2628</t>
  </si>
  <si>
    <t>MH083257-01</t>
  </si>
  <si>
    <t>CS1 cells stably expressing normal human integrin alphaVbeta3. Adhesion to Vitronectin using endogenous acid phosphatase activity on substrate p-nitrophenyl phosphate. (AP lab)</t>
  </si>
  <si>
    <t>High Throughput Screen for Novel Inhibitors of Platelet Integrin alphaIIb-beta3</t>
  </si>
  <si>
    <t>Barry Coller</t>
  </si>
  <si>
    <t>668</t>
  </si>
  <si>
    <t xml:space="preserve">  2634</t>
  </si>
  <si>
    <t>alphaIIb beta3-mediated platelet adhesion assay (run by AP)</t>
  </si>
  <si>
    <t>1867</t>
  </si>
  <si>
    <t xml:space="preserve">  2639</t>
  </si>
  <si>
    <t>alphaIIb beta3-mediated platelet aggregation assay (run by AP)</t>
  </si>
  <si>
    <t>1868</t>
  </si>
  <si>
    <t xml:space="preserve">  2641</t>
  </si>
  <si>
    <t>Confirmation of Stabilizers of Alpha-Glucosidase Under Thermal Denaturation Conditions</t>
  </si>
  <si>
    <t>1521</t>
  </si>
  <si>
    <t xml:space="preserve">  2653</t>
  </si>
  <si>
    <t>Cell titer glo cytotoxicity assay for hPKM2 activators</t>
  </si>
  <si>
    <t>1453</t>
  </si>
  <si>
    <t xml:space="preserve">  2660</t>
  </si>
  <si>
    <t>NS059428-01</t>
  </si>
  <si>
    <t>Primary mTORC1 cell-based assay</t>
  </si>
  <si>
    <t>Development of a high content cell based screen for inhibitors of the mTOR signaling network</t>
  </si>
  <si>
    <t>John Blenis</t>
  </si>
  <si>
    <t>1117</t>
  </si>
  <si>
    <t>462</t>
  </si>
  <si>
    <t xml:space="preserve">  2662</t>
  </si>
  <si>
    <t>DA027717-01A1</t>
  </si>
  <si>
    <t>qHTS Fluorescence polarization assay for inhibitors of the MLL CXXC domain - DNA interaction.</t>
  </si>
  <si>
    <t>Screening for Inhibitors of MLL Translocation Proteins in Leukemia</t>
  </si>
  <si>
    <t>John Bushweller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</si>
  <si>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</si>
  <si>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</si>
  <si>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</si>
  <si>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</si>
  <si>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</si>
  <si>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</si>
  <si>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</si>
  <si>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qHTS Multiplex Assay to Identify Dual Action Probes in a Cell Model of Huntington: Cytoprotection confirmation (Protease release)</t>
  </si>
  <si>
    <t>1942</t>
  </si>
  <si>
    <t xml:space="preserve">  2671</t>
  </si>
  <si>
    <t xml:space="preserve">  2672</t>
  </si>
  <si>
    <t>qHTS Multiplex Assay to Identify Dual Action Probes in a Cell Model of Huntington: Cytoprotection in HTT Q25 expressing cells (ATP)</t>
  </si>
  <si>
    <t>883</t>
  </si>
  <si>
    <t xml:space="preserve">  2673</t>
  </si>
  <si>
    <t xml:space="preserve">  2675</t>
  </si>
  <si>
    <t>MH087421-01</t>
  </si>
  <si>
    <t>qHTS assay for MBNL1-(CUG)12 binding</t>
  </si>
  <si>
    <t>Inhibitors of MBNL1 - poly(CUG)binding</t>
  </si>
  <si>
    <t>Charles Thornton</t>
  </si>
  <si>
    <t>John Porter</t>
  </si>
  <si>
    <t>1273</t>
  </si>
  <si>
    <t>478</t>
  </si>
  <si>
    <t xml:space="preserve">  2676</t>
  </si>
  <si>
    <t>MH085705-01A1</t>
  </si>
  <si>
    <t>qHTS Assay for Agonists of RXFP1: Introduction of cAMP response</t>
  </si>
  <si>
    <t>Small molecule agonists of the relaxin receptor</t>
  </si>
  <si>
    <t>Alexander Agoulnik</t>
  </si>
  <si>
    <t>1274</t>
  </si>
  <si>
    <t>479</t>
  </si>
  <si>
    <t xml:space="preserve">  2677</t>
  </si>
  <si>
    <t xml:space="preserve">  2680</t>
  </si>
  <si>
    <t>JMJD2E FDH Counterscreen Assay</t>
  </si>
  <si>
    <t>1787</t>
  </si>
  <si>
    <t xml:space="preserve">  2681</t>
  </si>
  <si>
    <t xml:space="preserve">  2685</t>
  </si>
  <si>
    <t xml:space="preserve">  2687</t>
  </si>
  <si>
    <t xml:space="preserve">  2688</t>
  </si>
  <si>
    <t>JMJD2E MALDI-TOF Assay</t>
  </si>
  <si>
    <t>1786</t>
  </si>
  <si>
    <t xml:space="preserve">  2698</t>
  </si>
  <si>
    <t xml:space="preserve">  2700</t>
  </si>
  <si>
    <t xml:space="preserve">  2701</t>
  </si>
  <si>
    <t xml:space="preserve">  2702</t>
  </si>
  <si>
    <t>Cuvette Based Secondary Assay</t>
  </si>
  <si>
    <t>1757</t>
  </si>
  <si>
    <t xml:space="preserve">  2703</t>
  </si>
  <si>
    <t xml:space="preserve">  2705</t>
  </si>
  <si>
    <t>Dyrk1a assay</t>
  </si>
  <si>
    <t>1943</t>
  </si>
  <si>
    <t xml:space="preserve">  2707</t>
  </si>
  <si>
    <t>SDS-PAGE based secondary assay for Sfp-PPTase activity</t>
  </si>
  <si>
    <t>870</t>
  </si>
  <si>
    <t xml:space="preserve">  2708</t>
  </si>
  <si>
    <t xml:space="preserve">  2710</t>
  </si>
  <si>
    <t>Clk and Dyrk Family Subtype Selectivity Panel</t>
  </si>
  <si>
    <t>1694</t>
  </si>
  <si>
    <t xml:space="preserve">  2711</t>
  </si>
  <si>
    <t>Fluorescence Polarization Displacement Profiling Assay</t>
  </si>
  <si>
    <t>1285</t>
  </si>
  <si>
    <t xml:space="preserve">  2712</t>
  </si>
  <si>
    <t>1873</t>
  </si>
  <si>
    <t xml:space="preserve">  2713</t>
  </si>
  <si>
    <t>qHTS Multiplex Assay to Identify Dual Action Probes in a Cell Model of Huntington: Cytoprotection in serum-deprived HTT Q103 striatal cells (run by AP)</t>
  </si>
  <si>
    <t>838</t>
  </si>
  <si>
    <t xml:space="preserve">  2729</t>
  </si>
  <si>
    <t>Non-metastatic Cellular Proliferation</t>
  </si>
  <si>
    <t>881</t>
  </si>
  <si>
    <t xml:space="preserve">  2730</t>
  </si>
  <si>
    <t xml:space="preserve">  2731</t>
  </si>
  <si>
    <t>Caspase 3/7 Activation Assay.</t>
  </si>
  <si>
    <t>1951</t>
  </si>
  <si>
    <t xml:space="preserve">  2733</t>
  </si>
  <si>
    <t>PC3M ATPlite</t>
  </si>
  <si>
    <t>880</t>
  </si>
  <si>
    <t xml:space="preserve">  2734</t>
  </si>
  <si>
    <t>Pico Green DNA Intercalation Assay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</si>
  <si>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</si>
  <si>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</si>
  <si>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</si>
  <si>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</si>
  <si>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</si>
  <si>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</si>
  <si>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HTRF (commercial TR-FRET) Assay using His-tagged menin and biotin-labeled MLL peptide. (Assay Provider)</t>
  </si>
  <si>
    <t>Inhibitor-Competitive</t>
  </si>
  <si>
    <t>FRET/BRET</t>
  </si>
  <si>
    <t>630</t>
  </si>
  <si>
    <t xml:space="preserve">  2781</t>
  </si>
  <si>
    <t>NMR spectroscopy counterscreen to verify direct binding of compounds to menin- plus their inhibition of menin interactions with MLL, to confirm hits. (Assay Provider)</t>
  </si>
  <si>
    <t>NMR</t>
  </si>
  <si>
    <t>631</t>
  </si>
  <si>
    <t xml:space="preserve">  2782</t>
  </si>
  <si>
    <t xml:space="preserve">  2783</t>
  </si>
  <si>
    <t xml:space="preserve">  2785</t>
  </si>
  <si>
    <t>Inhibition of Giardia trophozoites growth: Visual assay to differentiate healthy from dead  trophozoites  (run by AP)</t>
  </si>
  <si>
    <t>907</t>
  </si>
  <si>
    <t xml:space="preserve">  2786</t>
  </si>
  <si>
    <t>Inhibitor cytotoxicity testing in mammalian Jurkat cells: CytoTox-Glo bioluminescent assay</t>
  </si>
  <si>
    <t>908</t>
  </si>
  <si>
    <t xml:space="preserve">  2787</t>
  </si>
  <si>
    <t xml:space="preserve">  2794</t>
  </si>
  <si>
    <t>Selectivity assay against rabbit (high sequence homology to human class I) FBPA: Same assay as the primary screen</t>
  </si>
  <si>
    <t>823</t>
  </si>
  <si>
    <t xml:space="preserve">  2795</t>
  </si>
  <si>
    <t xml:space="preserve">  434931</t>
  </si>
  <si>
    <t xml:space="preserve">  434936</t>
  </si>
  <si>
    <t xml:space="preserve">  463096</t>
  </si>
  <si>
    <t>MH086850-01A1</t>
  </si>
  <si>
    <t>Luminescent VSV-Lassa cell infection assay</t>
  </si>
  <si>
    <t>HTS for Filo- and Arena-virus Entry Mechanisms</t>
  </si>
  <si>
    <t>Robert Davey</t>
  </si>
  <si>
    <t>Chris Tseng</t>
  </si>
  <si>
    <t>1522</t>
  </si>
  <si>
    <t>511</t>
  </si>
  <si>
    <t xml:space="preserve">  463097</t>
  </si>
  <si>
    <t>CA136555</t>
  </si>
  <si>
    <t>Fluorescent nuclear DNA Re-replication in MCF10A breast normal cells</t>
  </si>
  <si>
    <t>Identification of Small Molecule That Induce DNA-Replication Only in Cancer Cells</t>
  </si>
  <si>
    <t>Mel Depamphilis</t>
  </si>
  <si>
    <t>2066</t>
  </si>
  <si>
    <t>582</t>
  </si>
  <si>
    <t xml:space="preserve">  463106</t>
  </si>
  <si>
    <t xml:space="preserve">  463113</t>
  </si>
  <si>
    <t>Fluorescent nuclear DNA Re-replication in SW480 colon tumor cells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</si>
  <si>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</si>
  <si>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</si>
  <si>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</si>
  <si>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</si>
  <si>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</si>
  <si>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MH089814-01</t>
  </si>
  <si>
    <t>Quantitative high-throughput discovery of human tyrosyl-DNA phosphodiesterase I (Tdp1) inhibitors</t>
  </si>
  <si>
    <t>Quantitative High-throughput discovery of human tyrosyl-DNA</t>
  </si>
  <si>
    <t>Christophe Marchand</t>
  </si>
  <si>
    <t>1742</t>
  </si>
  <si>
    <t>545</t>
  </si>
  <si>
    <t xml:space="preserve">  485291</t>
  </si>
  <si>
    <t>AmpC chromogenic kinetic HTS Assay (with detergent)</t>
  </si>
  <si>
    <t>1744</t>
  </si>
  <si>
    <t>546</t>
  </si>
  <si>
    <t xml:space="preserve">  485292</t>
  </si>
  <si>
    <t>DA030553-01</t>
  </si>
  <si>
    <t>L3MBTL1 AlphaScreen HTS Assay</t>
  </si>
  <si>
    <t>High-Throughput Screening for the Discovery of Novel Scaffolds that Anatagonize M</t>
  </si>
  <si>
    <t>William Janzen</t>
  </si>
  <si>
    <t>2295</t>
  </si>
  <si>
    <t>612</t>
  </si>
  <si>
    <t xml:space="preserve">  485293</t>
  </si>
  <si>
    <t>MH081279-01</t>
  </si>
  <si>
    <t>Mitochondrial fusion bio-luminescence assay</t>
  </si>
  <si>
    <t>Chemical Genetic Screens for Mitochondrial Division and Fusion Inhibitors</t>
  </si>
  <si>
    <t>Jodi Nunnari</t>
  </si>
  <si>
    <t>1763</t>
  </si>
  <si>
    <t>550</t>
  </si>
  <si>
    <t xml:space="preserve">  485294</t>
  </si>
  <si>
    <t xml:space="preserve">  485295</t>
  </si>
  <si>
    <t>MH089672-01</t>
  </si>
  <si>
    <t>Polymerase Holoenzyme Pico Green HTS Assay</t>
  </si>
  <si>
    <t>Enzyme Regulator</t>
  </si>
  <si>
    <t>Screening for Inhibitors of DNA Replication in Gram-Positive Bacteria</t>
  </si>
  <si>
    <t>Garry Dallmann</t>
  </si>
  <si>
    <t>1477</t>
  </si>
  <si>
    <t>507</t>
  </si>
  <si>
    <t xml:space="preserve">  485296</t>
  </si>
  <si>
    <t xml:space="preserve">  485297</t>
  </si>
  <si>
    <t>MH089537-01</t>
  </si>
  <si>
    <t>qHTS of Rab9 promoter-luciferase report gene assay</t>
  </si>
  <si>
    <t>Protein-Nucleotide</t>
  </si>
  <si>
    <t>HTS of Rab9 promoter activators</t>
  </si>
  <si>
    <t>Yiannis Ioannou</t>
  </si>
  <si>
    <t>Jean Claude Zenklusen</t>
  </si>
  <si>
    <t>1406</t>
  </si>
  <si>
    <t>499</t>
  </si>
  <si>
    <t xml:space="preserve">  485298</t>
  </si>
  <si>
    <t xml:space="preserve">  485311</t>
  </si>
  <si>
    <t>MH090863-01</t>
  </si>
  <si>
    <t>Quantitative high-throughput screening of  human DNA polymerase beta (?) inhibitors</t>
  </si>
  <si>
    <t>Discovery and Characterization of Human DNA Polymerase Beta Inhibitors</t>
  </si>
  <si>
    <t>Samuel Wilson</t>
  </si>
  <si>
    <t>2234</t>
  </si>
  <si>
    <t>604</t>
  </si>
  <si>
    <t xml:space="preserve">  485312</t>
  </si>
  <si>
    <t xml:space="preserve">  485313</t>
  </si>
  <si>
    <t>MH089375-01A1</t>
  </si>
  <si>
    <t>qHTS of npc1 promoter-luciferase reporter gene assay</t>
  </si>
  <si>
    <t>HTS of NPC1 promoter activators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</si>
  <si>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</si>
  <si>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</si>
  <si>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</si>
  <si>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</si>
  <si>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</si>
  <si>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</si>
  <si>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AmpC chromogenic kinetic HTS Assay (without detergent)</t>
  </si>
  <si>
    <t>2908</t>
  </si>
  <si>
    <t xml:space="preserve">  485342</t>
  </si>
  <si>
    <t>MH087464-01A1</t>
  </si>
  <si>
    <t>FITC Fluorescent polarization assay for Tsg101/PTAP peptide binding</t>
  </si>
  <si>
    <t>Discovery of lead compounds that inhibit HIV-1 budding by blocking the interactio</t>
  </si>
  <si>
    <t>Eric Freed</t>
  </si>
  <si>
    <t>Paul Black</t>
  </si>
  <si>
    <t>2173</t>
  </si>
  <si>
    <t>594</t>
  </si>
  <si>
    <t xml:space="preserve">  485344</t>
  </si>
  <si>
    <t>NS064831-01</t>
  </si>
  <si>
    <t>qHTS Assay for Allosteric Agonists and Potentiators of the Human D2 Dopamine Receptor</t>
  </si>
  <si>
    <t>Discovery of Novel Allosteric Modulators of the D2 Dopamine Receptor</t>
  </si>
  <si>
    <t>David Sibley</t>
  </si>
  <si>
    <t>Jane AcriYong Yao</t>
  </si>
  <si>
    <t>2139</t>
  </si>
  <si>
    <t>591</t>
  </si>
  <si>
    <t xml:space="preserve">  485345</t>
  </si>
  <si>
    <t>DA031086-01A1</t>
  </si>
  <si>
    <t>Two-color luciferase I?B? stabilization assay in TMD8 cells</t>
  </si>
  <si>
    <t>A Cell-Based Assay to Find Inhibitors of Chronic Active B-Cell Receptor Signaling</t>
  </si>
  <si>
    <t>RICHARD DAVIS</t>
  </si>
  <si>
    <t>2405</t>
  </si>
  <si>
    <t>628</t>
  </si>
  <si>
    <t xml:space="preserve">  485347</t>
  </si>
  <si>
    <t>HTS Assay for Allosteric Agonists and Potentiators of the Human D2 Dopamine Receptor</t>
  </si>
  <si>
    <t>Modulator-Allosteric</t>
  </si>
  <si>
    <t>2147</t>
  </si>
  <si>
    <t>592</t>
  </si>
  <si>
    <t xml:space="preserve">  485349</t>
  </si>
  <si>
    <t>MH089030-01</t>
  </si>
  <si>
    <t>qHTS AlphaScreen assay for induction of KAP-1 Ser824 phosphorylation with NCS</t>
  </si>
  <si>
    <t>HTS for Identifying Potential Drug Treatment of Ataxia-Telangiectasia</t>
  </si>
  <si>
    <t>1397</t>
  </si>
  <si>
    <t>497</t>
  </si>
  <si>
    <t xml:space="preserve">  485353</t>
  </si>
  <si>
    <t>NS063854-01</t>
  </si>
  <si>
    <t>qHTS Assay for SARS-CoV PLP inhibition using a yeast growth assay</t>
  </si>
  <si>
    <t>Yeast Based Assays for Chemical Screens against SARS-CoV Targets</t>
  </si>
  <si>
    <t>Fred Cassels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</si>
  <si>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</si>
  <si>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</si>
  <si>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</si>
  <si>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</si>
  <si>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</si>
  <si>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</si>
  <si>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</si>
  <si>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</si>
  <si>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</si>
  <si>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</si>
  <si>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</si>
  <si>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</si>
  <si>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</si>
  <si>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</si>
  <si>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</si>
  <si>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</si>
  <si>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</si>
  <si>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MH089816-01</t>
  </si>
  <si>
    <t>qHTS for small molecule agonists and allosteric enhancers of human TRHR</t>
  </si>
  <si>
    <t>qHTS for Small Molecule Agonists and Allosteric Enhancers of Human TRH Receptor</t>
  </si>
  <si>
    <t>1467</t>
  </si>
  <si>
    <t xml:space="preserve">  485366</t>
  </si>
  <si>
    <t>HHSN271700800025C</t>
  </si>
  <si>
    <t>?2V2R-TCS-tTA ?-Arrestin2-TEV Tango ?-arrestin Recruitment Assay</t>
  </si>
  <si>
    <t>Arrestin biased screen development for beta2-adrenergic receptors</t>
  </si>
  <si>
    <t>Bryan  RothRobert Lefkowitz</t>
  </si>
  <si>
    <t>Jamie  Driscoll</t>
  </si>
  <si>
    <t>2197</t>
  </si>
  <si>
    <t>598</t>
  </si>
  <si>
    <t xml:space="preserve">  485367</t>
  </si>
  <si>
    <t>MH092153-01</t>
  </si>
  <si>
    <t>qHTS assay for inhibitors of Tb PFK using luminescence-based detection of ADP (ADP-Glo)</t>
  </si>
  <si>
    <t>Identification of selective inhibitors of phosphofructokinase as lead compounds a</t>
  </si>
  <si>
    <t>John Rogers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</si>
  <si>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</si>
  <si>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</si>
  <si>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</si>
  <si>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</si>
  <si>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</si>
  <si>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</si>
  <si>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NS059500-01</t>
  </si>
  <si>
    <t>A cell-based HTS for delayed death inhibitors of the malarial parasite plastid</t>
  </si>
  <si>
    <t>David Fidock</t>
  </si>
  <si>
    <t>986</t>
  </si>
  <si>
    <t>311</t>
  </si>
  <si>
    <t xml:space="preserve">  488752</t>
  </si>
  <si>
    <t xml:space="preserve">  488768</t>
  </si>
  <si>
    <t xml:space="preserve">  488771</t>
  </si>
  <si>
    <t>MH090846-01A1</t>
  </si>
  <si>
    <t>NADPH fluorescence-based, dual-purpose qHTS rTrxR1 assay</t>
  </si>
  <si>
    <t>HTS FOR DRUG LEADS TARGETING THE MAMMALIAN SELENOPROTEIN THIOREDOXIN REDUCTASE 1</t>
  </si>
  <si>
    <t>ELIAS ARNER</t>
  </si>
  <si>
    <t>Robert Lees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</si>
  <si>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</si>
  <si>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</si>
  <si>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</si>
  <si>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</si>
  <si>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</si>
  <si>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</si>
  <si>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</si>
  <si>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Cell-based delayed death assay of the malarial parasite plastid 48 hours</t>
  </si>
  <si>
    <t>3572</t>
  </si>
  <si>
    <t>771</t>
  </si>
  <si>
    <t xml:space="preserve">  488813</t>
  </si>
  <si>
    <t>MH092154-01</t>
  </si>
  <si>
    <t>High Throughput Screening to Identify Inhibitors of the Human Flap Endonuclease FEN1</t>
  </si>
  <si>
    <t>High Throughput Screening to Identify Inhibitors of the Human Endonuclease FEN1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</si>
  <si>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</si>
  <si>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</si>
  <si>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</si>
  <si>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</si>
  <si>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</si>
  <si>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</si>
  <si>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</si>
  <si>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DA030559-01</t>
  </si>
  <si>
    <t>qHTS to identify inhibitors of the phosphatase activity of Eya2ED using OMFP as a fluorescence substrate</t>
  </si>
  <si>
    <t>Identify inhibitors of the Eya phosphatase activity using high throughput screeni</t>
  </si>
  <si>
    <t>Rui Zhao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</si>
  <si>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</si>
  <si>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</si>
  <si>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</si>
  <si>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</si>
  <si>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</si>
  <si>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</si>
  <si>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</si>
  <si>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</si>
  <si>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</si>
  <si>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</si>
  <si>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</si>
  <si>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</si>
  <si>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</si>
  <si>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</si>
  <si>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</si>
  <si>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</si>
  <si>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</si>
  <si>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Evolutionary conservation secondary filter for MLSMR qHTS (Hela LDSA)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</si>
  <si>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</si>
  <si>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</si>
  <si>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</si>
  <si>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</si>
  <si>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</si>
  <si>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APE Radiolabel Incision Assay</t>
  </si>
  <si>
    <t>1902</t>
  </si>
  <si>
    <t xml:space="preserve">  488946</t>
  </si>
  <si>
    <t>DA031087-01</t>
  </si>
  <si>
    <t>MPP8 AlphaScreen HTS Assay</t>
  </si>
  <si>
    <t>Identify small molecule inhibitors of methyl-dependent protein-protein interactio</t>
  </si>
  <si>
    <t>MARK BEDFORD</t>
  </si>
  <si>
    <t>2487</t>
  </si>
  <si>
    <t>640</t>
  </si>
  <si>
    <t xml:space="preserve">  488949</t>
  </si>
  <si>
    <t xml:space="preserve">  488953</t>
  </si>
  <si>
    <t>HP1? AlphaScreen HTS Assay</t>
  </si>
  <si>
    <t>2492</t>
  </si>
  <si>
    <t>641</t>
  </si>
  <si>
    <t xml:space="preserve">  488962</t>
  </si>
  <si>
    <t xml:space="preserve">  488978</t>
  </si>
  <si>
    <t>DA030554-01A1</t>
  </si>
  <si>
    <t>qHTS Assay for MmCpn inhibition using a TR-FRET ATPase assay</t>
  </si>
  <si>
    <t>Chaperone</t>
  </si>
  <si>
    <t>High-Throughput Screening for Modulators of Cytosolic Chaperonin Activity</t>
  </si>
  <si>
    <t>Judith Frydman</t>
  </si>
  <si>
    <t>3430</t>
  </si>
  <si>
    <t>596</t>
  </si>
  <si>
    <t xml:space="preserve">  488979</t>
  </si>
  <si>
    <t>MH089480-1A1</t>
  </si>
  <si>
    <t>qHTS Assay for TRPV1 Potentiators in TRPV1 Expressing HEK-EM 293 Cells</t>
  </si>
  <si>
    <t>Ion Channel</t>
  </si>
  <si>
    <t>HTS for Identifying Allosteric Modulators of TRPV1 receptor</t>
  </si>
  <si>
    <t>Michael Iadarola</t>
  </si>
  <si>
    <t>2287</t>
  </si>
  <si>
    <t>611</t>
  </si>
  <si>
    <t xml:space="preserve">  488980</t>
  </si>
  <si>
    <t>MH090855-01</t>
  </si>
  <si>
    <t>HTS for small molecule antagonists of human TSHR</t>
  </si>
  <si>
    <t>Agonist-Inverse</t>
  </si>
  <si>
    <t>Quantitative High-Throughput Screening for Small Molecule Antagonists of Human TS</t>
  </si>
  <si>
    <t>2253</t>
  </si>
  <si>
    <t>607</t>
  </si>
  <si>
    <t xml:space="preserve">  488981</t>
  </si>
  <si>
    <t>MH092175-01</t>
  </si>
  <si>
    <t>HTS Assay for Allosteric Agonists and Potentiators of the Human D1 Dopamine Receptor</t>
  </si>
  <si>
    <t>Discovery of Novel Allosteric Modulators of the D1 Dopamine Receptor</t>
  </si>
  <si>
    <t>2389</t>
  </si>
  <si>
    <t>625</t>
  </si>
  <si>
    <t xml:space="preserve">  488982</t>
  </si>
  <si>
    <t>HTS Assay for Allosteric Agonists and Potentiators of the Human D1 Dopamine Receptor (positive modulator)</t>
  </si>
  <si>
    <t>2380</t>
  </si>
  <si>
    <t>624</t>
  </si>
  <si>
    <t xml:space="preserve">  488983</t>
  </si>
  <si>
    <t>HTS Assay for Allosteric Agonists and Potentiators of the Human D1 Dopamine Receptor (negative modulator)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</si>
  <si>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</si>
  <si>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</si>
  <si>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</si>
  <si>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</si>
  <si>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</si>
  <si>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</si>
  <si>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</si>
  <si>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</si>
  <si>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</si>
  <si>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</si>
  <si>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</si>
  <si>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</si>
  <si>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</si>
  <si>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</si>
  <si>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Luminescent DHR3 transcriptional activation assay</t>
  </si>
  <si>
    <t>862</t>
  </si>
  <si>
    <t xml:space="preserve">  489039</t>
  </si>
  <si>
    <t>Luminescent RORalpha transcriptional activation assay</t>
  </si>
  <si>
    <t>863</t>
  </si>
  <si>
    <t xml:space="preserve">  489043</t>
  </si>
  <si>
    <t>Secondary Assay for Agonists of RXFP1: Stimulation of the RXFP2 expressing cells</t>
  </si>
  <si>
    <t>1279</t>
  </si>
  <si>
    <t xml:space="preserve">  492947</t>
  </si>
  <si>
    <t xml:space="preserve">  492948</t>
  </si>
  <si>
    <t>Counterscreen Assay for Agonists of RXFP1: Stimulation of the V1B vasopressin receptor</t>
  </si>
  <si>
    <t>1277</t>
  </si>
  <si>
    <t xml:space="preserve">  492949</t>
  </si>
  <si>
    <t>Assay for Agonists of RXFP1: Stimulation of the THP-1 human momcytic cells</t>
  </si>
  <si>
    <t>1278</t>
  </si>
  <si>
    <t xml:space="preserve">  492954</t>
  </si>
  <si>
    <t>Mouse Th17 T cell differentiation assay (AP)</t>
  </si>
  <si>
    <t>865</t>
  </si>
  <si>
    <t xml:space="preserve">  492960</t>
  </si>
  <si>
    <t>Evolutionary conservation secondary filter for MLSMR qHTS (HepG2 LDSA)</t>
  </si>
  <si>
    <t>2501</t>
  </si>
  <si>
    <t xml:space="preserve">  492961</t>
  </si>
  <si>
    <t xml:space="preserve">  492962</t>
  </si>
  <si>
    <t>Mouse Th1 T cell differentiation assay (AP)</t>
  </si>
  <si>
    <t>2047</t>
  </si>
  <si>
    <t xml:space="preserve">  492980</t>
  </si>
  <si>
    <t xml:space="preserve">  492989</t>
  </si>
  <si>
    <t>Tdp1 secondary gel-based assay (run by AP)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</si>
  <si>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</si>
  <si>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</si>
  <si>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</si>
  <si>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</si>
  <si>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</si>
  <si>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</si>
  <si>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</si>
  <si>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HBEC cell viability secondary assay for qHTS assay for epigenetic modulators</t>
  </si>
  <si>
    <t>2674</t>
  </si>
  <si>
    <t xml:space="preserve">  493067</t>
  </si>
  <si>
    <t xml:space="preserve">  493071</t>
  </si>
  <si>
    <t>HCC4017 cell viability secondary assay for qHTS assay for epigenetic modulators</t>
  </si>
  <si>
    <t>2673</t>
  </si>
  <si>
    <t xml:space="preserve">  493074</t>
  </si>
  <si>
    <t>H358 cell viability secondary assay for qHTS assay for epigenetic modulators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</si>
  <si>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</si>
  <si>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</si>
  <si>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</si>
  <si>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</si>
  <si>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</si>
  <si>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MH092164-01</t>
  </si>
  <si>
    <t>HTS assay for agonists which induce ELG1</t>
  </si>
  <si>
    <t>Identifying small molecule probes causing genomic instability and inhibiting ELG1</t>
  </si>
  <si>
    <t>KYUNGJAE MYUNG</t>
  </si>
  <si>
    <t>2478</t>
  </si>
  <si>
    <t>638</t>
  </si>
  <si>
    <t xml:space="preserve">  493107</t>
  </si>
  <si>
    <t>HTS assay for antagonists which inhibit ELG1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</si>
  <si>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</si>
  <si>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</si>
  <si>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</si>
  <si>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</si>
  <si>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</si>
  <si>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</si>
  <si>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</si>
  <si>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</si>
  <si>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MH092170-01</t>
  </si>
  <si>
    <t>A549 ARE-FLuc cell-based assay</t>
  </si>
  <si>
    <t>Transcription Factor</t>
  </si>
  <si>
    <t>Discovering Nrf2 inhibitors to enhance cancer chemotherapy and radiotherapy</t>
  </si>
  <si>
    <t>SHYAM BISWAL</t>
  </si>
  <si>
    <t>Suzanne Forry-Schaudies</t>
  </si>
  <si>
    <t>2450</t>
  </si>
  <si>
    <t>634</t>
  </si>
  <si>
    <t xml:space="preserve">  493163</t>
  </si>
  <si>
    <t xml:space="preserve">  493164</t>
  </si>
  <si>
    <t>MH086467-01</t>
  </si>
  <si>
    <t>Inhibitors of Cell Surface uPA Generation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</si>
  <si>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</si>
  <si>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</si>
  <si>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</si>
  <si>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</si>
  <si>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</si>
  <si>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</si>
  <si>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CHOP2 enzyme</t>
  </si>
  <si>
    <t>1391</t>
  </si>
  <si>
    <t xml:space="preserve">  493170</t>
  </si>
  <si>
    <t>USP2a, Ub-rhodamine 110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</si>
  <si>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</si>
  <si>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</si>
  <si>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</si>
  <si>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</si>
  <si>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</si>
  <si>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Couterscreen: Purified Firefly luciferase enzyme assay</t>
  </si>
  <si>
    <t>876</t>
  </si>
  <si>
    <t xml:space="preserve">  493178</t>
  </si>
  <si>
    <t xml:space="preserve">  493179</t>
  </si>
  <si>
    <t xml:space="preserve">  493185</t>
  </si>
  <si>
    <t>Artifact qHTS AlphaScreen assay for induction of KAP-1 Ser824 phosphorylation with NCS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</si>
  <si>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</si>
  <si>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</si>
  <si>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</si>
  <si>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</si>
  <si>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</si>
  <si>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</si>
  <si>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</si>
  <si>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AlphaScreen assay for induction of KAP-1 Ser824 phosphorylation without NCS</t>
  </si>
  <si>
    <t>1398</t>
  </si>
  <si>
    <t xml:space="preserve">  493203</t>
  </si>
  <si>
    <t xml:space="preserve">  493204</t>
  </si>
  <si>
    <t xml:space="preserve">  493205</t>
  </si>
  <si>
    <t>AlphaScreen assay for MBNL1-(CUG)12 binding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</si>
  <si>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</si>
  <si>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</si>
  <si>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</si>
  <si>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</si>
  <si>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</si>
  <si>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</si>
  <si>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</si>
  <si>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</si>
  <si>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</si>
  <si>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</si>
  <si>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Immunofluorescence assay for KAP-1 phosphorylation on Ser824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</si>
  <si>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</si>
  <si>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</si>
  <si>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</si>
  <si>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</si>
  <si>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</si>
  <si>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</si>
  <si>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</si>
  <si>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</si>
  <si>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</si>
  <si>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GCN5L2 HTS Assay</t>
  </si>
  <si>
    <t>2991</t>
  </si>
  <si>
    <t>709</t>
  </si>
  <si>
    <t xml:space="preserve">  504332</t>
  </si>
  <si>
    <t>G9a AlphaScreen HTS Assay</t>
  </si>
  <si>
    <t>3001</t>
  </si>
  <si>
    <t>711</t>
  </si>
  <si>
    <t xml:space="preserve">  504333</t>
  </si>
  <si>
    <t>BAZ2B HTS AlphaScreen Assay</t>
  </si>
  <si>
    <t>2985</t>
  </si>
  <si>
    <t>708</t>
  </si>
  <si>
    <t xml:space="preserve">  504339</t>
  </si>
  <si>
    <t>JMJD2A-Tudor HTS AlphaScreen Assay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</si>
  <si>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</si>
  <si>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</si>
  <si>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</si>
  <si>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</si>
  <si>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</si>
  <si>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</si>
  <si>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</si>
  <si>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</si>
  <si>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</si>
  <si>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Assay for Compounds Blocking the Interaction Between CBF-beta and RUNX1 for the Treatment of Acute Myeloid Leukemia: ME-1 cellular proliferation</t>
  </si>
  <si>
    <t>724</t>
  </si>
  <si>
    <t xml:space="preserve">  504371</t>
  </si>
  <si>
    <t xml:space="preserve">  504372</t>
  </si>
  <si>
    <t>Western blot assay for phosphorylation of KAP-1(S824), p53(S15), ?-H2AX(S139) and SMC1(S957)</t>
  </si>
  <si>
    <t>2825</t>
  </si>
  <si>
    <t xml:space="preserve">  504373</t>
  </si>
  <si>
    <t>Assay for Compounds Blocking the Interaction Between CBF-beta and RUNX1 for the Treatment of Acute Myeloid Leukemia: Hematopoesis in a zebrafish model (run by AP)</t>
  </si>
  <si>
    <t>1789</t>
  </si>
  <si>
    <t xml:space="preserve">  504374</t>
  </si>
  <si>
    <t xml:space="preserve">  504375</t>
  </si>
  <si>
    <t>Assay for Compounds Blocking the Interaction Between CBF-beta and RUNX1 for the Treatment of Acute Myeloid Leukemia: HTRF secondary assay</t>
  </si>
  <si>
    <t>1788</t>
  </si>
  <si>
    <t xml:space="preserve">  504376</t>
  </si>
  <si>
    <t>Radiomimetic sensitivity of wild type and A-T cells (AP)</t>
  </si>
  <si>
    <t>2826</t>
  </si>
  <si>
    <t xml:space="preserve">  504377</t>
  </si>
  <si>
    <t xml:space="preserve">  504378</t>
  </si>
  <si>
    <t xml:space="preserve">  504379</t>
  </si>
  <si>
    <t>Counterscreen for TSHR antagonists: Agonism of unstimulated TSHR</t>
  </si>
  <si>
    <t>2254</t>
  </si>
  <si>
    <t xml:space="preserve">  504380</t>
  </si>
  <si>
    <t>RT-PCR Analysis of TSH-dependent transcripts in primary cultures of human thyrocytes  (AP)</t>
  </si>
  <si>
    <t>2260</t>
  </si>
  <si>
    <t xml:space="preserve">  504384</t>
  </si>
  <si>
    <t>Determination of selectivity of TSHR antagonists- FSHR activity</t>
  </si>
  <si>
    <t>2258</t>
  </si>
  <si>
    <t xml:space="preserve">  504385</t>
  </si>
  <si>
    <t>Determination of selectivity of TSHR antagonists- LHR activity</t>
  </si>
  <si>
    <t>2257</t>
  </si>
  <si>
    <t xml:space="preserve">  504386</t>
  </si>
  <si>
    <t xml:space="preserve">  504387</t>
  </si>
  <si>
    <t>Confirmation of selective hit compounds and screen for inverse agonists  (AP)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</si>
  <si>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</si>
  <si>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</si>
  <si>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</si>
  <si>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</si>
  <si>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</si>
  <si>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</si>
  <si>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</si>
  <si>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</si>
  <si>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</si>
  <si>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</si>
  <si>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</si>
  <si>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</si>
  <si>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</si>
  <si>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</si>
  <si>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</si>
  <si>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Evolutionary conservation secondary filter for MLSMR qHTS</t>
  </si>
  <si>
    <t>2827</t>
  </si>
  <si>
    <t xml:space="preserve">  504444</t>
  </si>
  <si>
    <t xml:space="preserve">  504464</t>
  </si>
  <si>
    <t>HIV-1 integrase catalytic assay (AP)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</si>
  <si>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</si>
  <si>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</si>
  <si>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</si>
  <si>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</si>
  <si>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</si>
  <si>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</si>
  <si>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HEK-293 Cytotoxicity Assay</t>
  </si>
  <si>
    <t>3714</t>
  </si>
  <si>
    <t xml:space="preserve">  504536</t>
  </si>
  <si>
    <t>DA031663-01</t>
  </si>
  <si>
    <t>qHTS assay for inhibitors of Pin1 using Fluorescence polarization detection of Alexa 488-probe displacement</t>
  </si>
  <si>
    <t>Isomerase</t>
  </si>
  <si>
    <t>Identification of Pin1 Chemical Probes for Studying Phosphorylation Signaling</t>
  </si>
  <si>
    <t>KUN LU</t>
  </si>
  <si>
    <t>2683</t>
  </si>
  <si>
    <t xml:space="preserve">  504537</t>
  </si>
  <si>
    <t xml:space="preserve">  504547</t>
  </si>
  <si>
    <t>MH093212-01</t>
  </si>
  <si>
    <t>qHTS assay for inhibitors of Tb PGK using luminescence-based detection of ATP (Kinase-Glo)</t>
  </si>
  <si>
    <t>Selective inhibitors of phosphoglycerate mutase and phosphoglycerate kinase as le</t>
  </si>
  <si>
    <t>2753</t>
  </si>
  <si>
    <t>680</t>
  </si>
  <si>
    <t xml:space="preserve">  504548</t>
  </si>
  <si>
    <t>qHTS assay for inhibitors of Lm PGAM using luminescence-based detection of ATP (Kinase-Glo)</t>
  </si>
  <si>
    <t>2748</t>
  </si>
  <si>
    <t>679</t>
  </si>
  <si>
    <t xml:space="preserve">  504581</t>
  </si>
  <si>
    <t xml:space="preserve">  504585</t>
  </si>
  <si>
    <t xml:space="preserve">  504587</t>
  </si>
  <si>
    <t>Efflux Ratio Profiling of HPGD Inhibitors</t>
  </si>
  <si>
    <t>4071</t>
  </si>
  <si>
    <t xml:space="preserve">  504590</t>
  </si>
  <si>
    <t>Aqueous Solubility of Compounds Active against 12hLO</t>
  </si>
  <si>
    <t>Compound Profiling</t>
  </si>
  <si>
    <t>3034</t>
  </si>
  <si>
    <t xml:space="preserve">  504591</t>
  </si>
  <si>
    <t xml:space="preserve">  504595</t>
  </si>
  <si>
    <t>Aqueous Solubility of Compounds Active against APE1</t>
  </si>
  <si>
    <t>3012</t>
  </si>
  <si>
    <t xml:space="preserve">  504599</t>
  </si>
  <si>
    <t xml:space="preserve">  504602</t>
  </si>
  <si>
    <t>Cytotoxicity assay against Hep-G2 cells</t>
  </si>
  <si>
    <t>989</t>
  </si>
  <si>
    <t xml:space="preserve">  504603</t>
  </si>
  <si>
    <t>Caco-2 Permeability Assay for Compounds Active against APE1</t>
  </si>
  <si>
    <t>3015</t>
  </si>
  <si>
    <t xml:space="preserve">  504604</t>
  </si>
  <si>
    <t xml:space="preserve">  504605</t>
  </si>
  <si>
    <t>Metabolic Stability Assay for Compounds Active against 12hLO</t>
  </si>
  <si>
    <t>3039</t>
  </si>
  <si>
    <t xml:space="preserve">  504606</t>
  </si>
  <si>
    <t>Aqueous Solubility of Compounds Active against HPGD</t>
  </si>
  <si>
    <t>3026</t>
  </si>
  <si>
    <t xml:space="preserve">  504608</t>
  </si>
  <si>
    <t xml:space="preserve">  504610</t>
  </si>
  <si>
    <t>Plasma Stability Assay for Compounds Active against 12hLO</t>
  </si>
  <si>
    <t>3038</t>
  </si>
  <si>
    <t xml:space="preserve">  504611</t>
  </si>
  <si>
    <t>Caco-2 Permeability Assay for Compounds Active against 12hLO</t>
  </si>
  <si>
    <t>3037</t>
  </si>
  <si>
    <t xml:space="preserve">  504612</t>
  </si>
  <si>
    <t>Efflux Ratio Profiling for Compounds Active against 12hLO</t>
  </si>
  <si>
    <t>4070</t>
  </si>
  <si>
    <t xml:space="preserve">  504613</t>
  </si>
  <si>
    <t>Flow cytometry analysis of cell surface markers (CD19 &amp; CD38) on leukemia cell growth, for their impact on differentiation of RS4-11 cells. MTT viability assay (AP)</t>
  </si>
  <si>
    <t>633</t>
  </si>
  <si>
    <t xml:space="preserve">  504618</t>
  </si>
  <si>
    <t>Efflux Ratio Profiling of APE1 Inhibitors</t>
  </si>
  <si>
    <t>4072</t>
  </si>
  <si>
    <t xml:space="preserve">  504624</t>
  </si>
  <si>
    <t>Plasma Stability Assay for Compounds Active against APE1</t>
  </si>
  <si>
    <t>3016</t>
  </si>
  <si>
    <t xml:space="preserve">  504629</t>
  </si>
  <si>
    <t>Caco-2 Permeability Assay for Compounds Active against HPGD</t>
  </si>
  <si>
    <t>3029</t>
  </si>
  <si>
    <t xml:space="preserve">  504632</t>
  </si>
  <si>
    <t xml:space="preserve">  504636</t>
  </si>
  <si>
    <t>Tb PFK orthogonal confirmatory assay using ATP depletion (Kinase-Glo Plus) as an alternative measure of Tb PFK activity</t>
  </si>
  <si>
    <t>2363</t>
  </si>
  <si>
    <t xml:space="preserve">  504637</t>
  </si>
  <si>
    <t xml:space="preserve">  504638</t>
  </si>
  <si>
    <t>Metabolic Stability Assay for Compounds Active against HPGD</t>
  </si>
  <si>
    <t>3031</t>
  </si>
  <si>
    <t xml:space="preserve">  504639</t>
  </si>
  <si>
    <t xml:space="preserve">  504643</t>
  </si>
  <si>
    <t>Metabolic Stability Assay for Compounds Active against APE1</t>
  </si>
  <si>
    <t>3017</t>
  </si>
  <si>
    <t xml:space="preserve">  504647</t>
  </si>
  <si>
    <t>Influenza virus replication assay in MDCK cells infected with virus PR/8: hemagglutination assay for virus production in supernatants -- a confirmation assay (run by AP)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</si>
  <si>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</si>
  <si>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</si>
  <si>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</si>
  <si>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</si>
  <si>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</si>
  <si>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</si>
  <si>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</si>
  <si>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Trypanosoma Cruzi Growth Inhibition Assay (AP)</t>
  </si>
  <si>
    <t>Orthagonal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</si>
  <si>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</si>
  <si>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</si>
  <si>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</si>
  <si>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</si>
  <si>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</si>
  <si>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</si>
  <si>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</si>
  <si>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</si>
  <si>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DA031088-01A1</t>
  </si>
  <si>
    <t>p53 reactivation Luc-reporter assay using a p53-null H1299 lung cancer cell line stably co-transfected with a temperature sensitive p53 mutant, p53-A138V, and a p53-responsive BP100-luciferase reporter  (designated as H1299-p53ts-Luc)</t>
  </si>
  <si>
    <t>Luciferase-based screening for p53 conformational activators</t>
  </si>
  <si>
    <t>2471</t>
  </si>
  <si>
    <t>637</t>
  </si>
  <si>
    <t xml:space="preserve">  504709</t>
  </si>
  <si>
    <t xml:space="preserve">  504731</t>
  </si>
  <si>
    <t>Microsomal Stability Profiling Assay for Caspase 1</t>
  </si>
  <si>
    <t>3134</t>
  </si>
  <si>
    <t xml:space="preserve">  504732</t>
  </si>
  <si>
    <t>Caco-2 Permeability Profiling Assay for Caspase 1</t>
  </si>
  <si>
    <t>3133</t>
  </si>
  <si>
    <t xml:space="preserve">  504736</t>
  </si>
  <si>
    <t>Efflux Ratio Profiling Assay against Inhibitors of BLM</t>
  </si>
  <si>
    <t>3115</t>
  </si>
  <si>
    <t xml:space="preserve">  504737</t>
  </si>
  <si>
    <t>Caco-2 Permeability Profiling Assay against Inhibitors of BLM</t>
  </si>
  <si>
    <t>3116</t>
  </si>
  <si>
    <t xml:space="preserve">  504738</t>
  </si>
  <si>
    <t>Aqueous Solubility Profiling Assay against Inhibitors of BLM</t>
  </si>
  <si>
    <t>3114</t>
  </si>
  <si>
    <t xml:space="preserve">  504739</t>
  </si>
  <si>
    <t>Mouse Liver Microsome Stability Profiling Assay against Inhibitors of BLM</t>
  </si>
  <si>
    <t>3119</t>
  </si>
  <si>
    <t xml:space="preserve">  504740</t>
  </si>
  <si>
    <t>Mouse Plasma Stability Profiling Assay against Inhibitors of BLM</t>
  </si>
  <si>
    <t>3117</t>
  </si>
  <si>
    <t xml:space="preserve">  504741</t>
  </si>
  <si>
    <t>PBS Stability Profiling Assay against Inhibitors of BLM</t>
  </si>
  <si>
    <t>3118</t>
  </si>
  <si>
    <t xml:space="preserve">  504745</t>
  </si>
  <si>
    <t>Efflux Ratio Profiling Assay for activators of protein translocation of NS370S</t>
  </si>
  <si>
    <t>3147</t>
  </si>
  <si>
    <t xml:space="preserve">  504746</t>
  </si>
  <si>
    <t>Mouse Microsome Profiling Assay for activators of protein translocation of NS370S in the presence with NADPH</t>
  </si>
  <si>
    <t>3150</t>
  </si>
  <si>
    <t xml:space="preserve">  504747</t>
  </si>
  <si>
    <t>Caco-2 Permeability Profiling Assay for activators of protein translocation of NS370S</t>
  </si>
  <si>
    <t>3148</t>
  </si>
  <si>
    <t xml:space="preserve">  504748</t>
  </si>
  <si>
    <t>Mouse Microsome Profiling Assay for activators of protein translocation of NS370S</t>
  </si>
  <si>
    <t>3149</t>
  </si>
  <si>
    <t xml:space="preserve">  504749</t>
  </si>
  <si>
    <t xml:space="preserve">  504751</t>
  </si>
  <si>
    <t>Aqueous Solubility of Cruzain</t>
  </si>
  <si>
    <t>4224</t>
  </si>
  <si>
    <t xml:space="preserve">  504752</t>
  </si>
  <si>
    <t>PBS stability of Cruzain Inhibitors</t>
  </si>
  <si>
    <t>4221</t>
  </si>
  <si>
    <t xml:space="preserve">  504754</t>
  </si>
  <si>
    <t>Metabolic Stability of Cruzain Inhibitors</t>
  </si>
  <si>
    <t>4222</t>
  </si>
  <si>
    <t xml:space="preserve">  504758</t>
  </si>
  <si>
    <t>Caco-2 of Cruzain Inhibitors</t>
  </si>
  <si>
    <t>4220</t>
  </si>
  <si>
    <t xml:space="preserve">  504759</t>
  </si>
  <si>
    <t>Efflux Ratio of Cruzain Inhibitors</t>
  </si>
  <si>
    <t>4225</t>
  </si>
  <si>
    <t xml:space="preserve">  504760</t>
  </si>
  <si>
    <t>Mouse Plasma Stability of Cruzain Inhibitors</t>
  </si>
  <si>
    <t>4223</t>
  </si>
  <si>
    <t xml:space="preserve">  504776</t>
  </si>
  <si>
    <t>Mouse Microsome Profiling Assay for modulators of SMN2 with NADPH</t>
  </si>
  <si>
    <t>3340</t>
  </si>
  <si>
    <t xml:space="preserve">  504777</t>
  </si>
  <si>
    <t>Mouse Microsome Profiling Assay for modulators of SMN2</t>
  </si>
  <si>
    <t>3339</t>
  </si>
  <si>
    <t xml:space="preserve">  504778</t>
  </si>
  <si>
    <t>Caco-2 Permeability Profiling Assay for modulators of SMN2</t>
  </si>
  <si>
    <t>3338</t>
  </si>
  <si>
    <t xml:space="preserve">  504779</t>
  </si>
  <si>
    <t>Efflux Ratio Profiling Assay for  modulators of SMN2</t>
  </si>
  <si>
    <t>3337</t>
  </si>
  <si>
    <t xml:space="preserve">  504780</t>
  </si>
  <si>
    <t>Aqueous Solubility Profiling Assay against ATM signaling activators</t>
  </si>
  <si>
    <t>3413</t>
  </si>
  <si>
    <t xml:space="preserve">  504783</t>
  </si>
  <si>
    <t>Mouse Microsome Profiling Assay for ATM signaling activators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</si>
  <si>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</si>
  <si>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</si>
  <si>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</si>
  <si>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</si>
  <si>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</si>
  <si>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</si>
  <si>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</si>
  <si>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</si>
  <si>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</si>
  <si>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</si>
  <si>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</si>
  <si>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Cell-based delayed death assay of the malarial parasite plastid 96 hours</t>
  </si>
  <si>
    <t>3573</t>
  </si>
  <si>
    <t xml:space="preserve">  504835</t>
  </si>
  <si>
    <t>Mouse Microsome Profiling Assay for ATM signaling activators in the presence of NADPH</t>
  </si>
  <si>
    <t>3412</t>
  </si>
  <si>
    <t xml:space="preserve">  504836</t>
  </si>
  <si>
    <t>DA031669-01</t>
  </si>
  <si>
    <t>qHTS assay for actuator of the ERSR by detecting GRP78 agonist using bioluminescence detection</t>
  </si>
  <si>
    <t>A fully validated assay to identify activators of ERSR in human glioma cells: ide</t>
  </si>
  <si>
    <t>Maurizio Grimaldi</t>
  </si>
  <si>
    <t>2726</t>
  </si>
  <si>
    <t>674</t>
  </si>
  <si>
    <t xml:space="preserve">  504841</t>
  </si>
  <si>
    <t xml:space="preserve">  504842</t>
  </si>
  <si>
    <t xml:space="preserve">  504844</t>
  </si>
  <si>
    <t>Plasma Stability Assay for Compounds Active against HPGD</t>
  </si>
  <si>
    <t>3030</t>
  </si>
  <si>
    <t xml:space="preserve">  504845</t>
  </si>
  <si>
    <t>DA030555-01</t>
  </si>
  <si>
    <t>Quantitative high-throughput assay of Regulators of G-protein Signaling (RGS4) Protein Modulators</t>
  </si>
  <si>
    <t>Enzymatic Screen for RGS Protein Modulators</t>
  </si>
  <si>
    <t>2193</t>
  </si>
  <si>
    <t>597</t>
  </si>
  <si>
    <t xml:space="preserve">  504847</t>
  </si>
  <si>
    <t>DA031090-01</t>
  </si>
  <si>
    <t>Quantitative high-throughput assay of small molecule inhibitors of the vitamin D receptor-coactivator interaction</t>
  </si>
  <si>
    <t>Small molecule inhibitors of the vitamin D receptor-coactivator interaction</t>
  </si>
  <si>
    <t>ALEXANDER ARNOLD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</si>
  <si>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</si>
  <si>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</si>
  <si>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</si>
  <si>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</si>
  <si>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</si>
  <si>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</si>
  <si>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</si>
  <si>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</si>
  <si>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DA030552-01</t>
  </si>
  <si>
    <t>qHTS discovery of human USP1/UAF1 inhibitors using the fluorogenic substrate ubiquitin-rhodamine110 (Ub-Rho)</t>
  </si>
  <si>
    <t>Discovery of inhibitors against ubiquitin specific protease in human DNA damage r</t>
  </si>
  <si>
    <t>Zhihao Zhuang</t>
  </si>
  <si>
    <t>2276</t>
  </si>
  <si>
    <t>609</t>
  </si>
  <si>
    <t xml:space="preserve">  504878</t>
  </si>
  <si>
    <t xml:space="preserve">  504891</t>
  </si>
  <si>
    <t xml:space="preserve">  504894</t>
  </si>
  <si>
    <t>MH090820-01</t>
  </si>
  <si>
    <t>qHTS HTRF assay for IL-2 production in primary human leukocytes with TCR stimulation</t>
  </si>
  <si>
    <t>Signaling Molecule</t>
  </si>
  <si>
    <t>Identification of small molecule activator of co-stimulatory pathways for T cell</t>
  </si>
  <si>
    <t>Richard Hodes</t>
  </si>
  <si>
    <t>2442</t>
  </si>
  <si>
    <t xml:space="preserve">  504895</t>
  </si>
  <si>
    <t xml:space="preserve">  504925</t>
  </si>
  <si>
    <t xml:space="preserve">  504937</t>
  </si>
  <si>
    <t>MH093173-01</t>
  </si>
  <si>
    <t>Human acid sphingomyelinase assay</t>
  </si>
  <si>
    <t>Identification of Acid Sphingomyelinase Inhibitors for the Treatment of Atheroscl</t>
  </si>
  <si>
    <t>2713</t>
  </si>
  <si>
    <t>672</t>
  </si>
  <si>
    <t xml:space="preserve">  504940</t>
  </si>
  <si>
    <t xml:space="preserve">  540249</t>
  </si>
  <si>
    <t xml:space="preserve">  540253</t>
  </si>
  <si>
    <t>MH090808-01A1</t>
  </si>
  <si>
    <t>Inhibitors of RanGTP-induced Importin ?/importin ? dissociation</t>
  </si>
  <si>
    <t>Transproters</t>
  </si>
  <si>
    <t>Discovery of lead compounds to develop selective inhibitors of Ran-regulated</t>
  </si>
  <si>
    <t>PETR KALAB</t>
  </si>
  <si>
    <t>3432</t>
  </si>
  <si>
    <t>758</t>
  </si>
  <si>
    <t xml:space="preserve">  540256</t>
  </si>
  <si>
    <t xml:space="preserve">  540262</t>
  </si>
  <si>
    <t xml:space="preserve">  540263</t>
  </si>
  <si>
    <t>Assay for importin ?/ importin ? association inhibitors</t>
  </si>
  <si>
    <t>2368</t>
  </si>
  <si>
    <t>622</t>
  </si>
  <si>
    <t xml:space="preserve">  540267</t>
  </si>
  <si>
    <t>MH093177-01</t>
  </si>
  <si>
    <t>ATP content assay for Giardia lamblia trophozoite (GS isolate) viability</t>
  </si>
  <si>
    <t>Inhibitor-Other</t>
  </si>
  <si>
    <t>Compound library screening using Giardia labmblia high throughput viability assay</t>
  </si>
  <si>
    <t>2729</t>
  </si>
  <si>
    <t>675</t>
  </si>
  <si>
    <t xml:space="preserve">  540272</t>
  </si>
  <si>
    <t xml:space="preserve">  540273</t>
  </si>
  <si>
    <t xml:space="preserve">  540275</t>
  </si>
  <si>
    <t>qHTS Assay for TRPV1 Agonists in TRPV1 expressing HEK-EM 293 Cells</t>
  </si>
  <si>
    <t>4744</t>
  </si>
  <si>
    <t xml:space="preserve">  540276</t>
  </si>
  <si>
    <t>Luminescent VSV-Marburg cell infection assay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</si>
  <si>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</si>
  <si>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</si>
  <si>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</si>
  <si>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</si>
  <si>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</si>
  <si>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</si>
  <si>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</si>
  <si>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</si>
  <si>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E.coli Klenow DNA synthesis assay</t>
  </si>
  <si>
    <t>2236</t>
  </si>
  <si>
    <t xml:space="preserve">  540301</t>
  </si>
  <si>
    <t>Counter screen HIV RT assay</t>
  </si>
  <si>
    <t>2237</t>
  </si>
  <si>
    <t xml:space="preserve">  540303</t>
  </si>
  <si>
    <t xml:space="preserve">  540317</t>
  </si>
  <si>
    <t xml:space="preserve">  540325</t>
  </si>
  <si>
    <t>Pol beta secondary radiolabeled primer extension assay (AP)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</si>
  <si>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</si>
  <si>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</si>
  <si>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</si>
  <si>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</si>
  <si>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</si>
  <si>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Antibiotic evaluation in B. subtilis 168</t>
  </si>
  <si>
    <t>3474</t>
  </si>
  <si>
    <t xml:space="preserve">  540353</t>
  </si>
  <si>
    <t>Antibiotic evaluation in B. subtilis HM489</t>
  </si>
  <si>
    <t>3473</t>
  </si>
  <si>
    <t xml:space="preserve">  540355</t>
  </si>
  <si>
    <t xml:space="preserve">  540357</t>
  </si>
  <si>
    <t>Assay for phosphatase activity of Eya2ED using  pHA2X substrate as a substrate with malachite green detection of phosphate produced (AP)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</si>
  <si>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</si>
  <si>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</si>
  <si>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</si>
  <si>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</si>
  <si>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</si>
  <si>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</si>
  <si>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Assessment of toxicity in human cell line counterscreen</t>
  </si>
  <si>
    <t>2364</t>
  </si>
  <si>
    <t xml:space="preserve">  588324</t>
  </si>
  <si>
    <t>Assessment of activity against Trypanosoma cruzi PFK</t>
  </si>
  <si>
    <t>3777</t>
  </si>
  <si>
    <t xml:space="preserve">  588325</t>
  </si>
  <si>
    <t>Assessment of Toxicity in human KB-3-1 Cell Line Counter Screen</t>
  </si>
  <si>
    <t>3774</t>
  </si>
  <si>
    <t xml:space="preserve">  588329</t>
  </si>
  <si>
    <t xml:space="preserve">  588330</t>
  </si>
  <si>
    <t>Assessment of activity with high ATP</t>
  </si>
  <si>
    <t>2365</t>
  </si>
  <si>
    <t xml:space="preserve">  588331</t>
  </si>
  <si>
    <t>Assessment of activity with high F6P</t>
  </si>
  <si>
    <t>3775</t>
  </si>
  <si>
    <t xml:space="preserve">  588332</t>
  </si>
  <si>
    <t>Assessment of activity against Bacillus stearothermophilus PFK</t>
  </si>
  <si>
    <t>3776</t>
  </si>
  <si>
    <t xml:space="preserve">  588333</t>
  </si>
  <si>
    <t>Assessment of Tb PFK inhibitor activity against in vitro T. brucei growth assay  (AP)</t>
  </si>
  <si>
    <t>2366</t>
  </si>
  <si>
    <t xml:space="preserve">  588342</t>
  </si>
  <si>
    <t xml:space="preserve">  588344</t>
  </si>
  <si>
    <t xml:space="preserve">  588346</t>
  </si>
  <si>
    <t>G9a AlphaScreen Counterscreen Assay</t>
  </si>
  <si>
    <t>3002</t>
  </si>
  <si>
    <t xml:space="preserve">  588347</t>
  </si>
  <si>
    <t xml:space="preserve">  588349</t>
  </si>
  <si>
    <t>NS073009-01</t>
  </si>
  <si>
    <t>Recombinant Firefly luciferase inhibitor counter-screen</t>
  </si>
  <si>
    <t>Drug discovery for spinocerebellar ataxia type 2 (SCA2)</t>
  </si>
  <si>
    <t>Daniel Scoles</t>
  </si>
  <si>
    <t>Katrina Gwinn</t>
  </si>
  <si>
    <t>3230</t>
  </si>
  <si>
    <t>737</t>
  </si>
  <si>
    <t xml:space="preserve">  588378</t>
  </si>
  <si>
    <t>qHTS assay for inhibitors of ATXN2 expression using an ATXN2 promoter-driven Firefly luciferase expression in neuron-like SH-SY5Y cells</t>
  </si>
  <si>
    <t>3229</t>
  </si>
  <si>
    <t xml:space="preserve">  588379</t>
  </si>
  <si>
    <t>MH093245-01</t>
  </si>
  <si>
    <t>qHTS Assay for Inhibitors of Vif-A3G and Vif-A3F Interactions</t>
  </si>
  <si>
    <t>Identification of Small Molecule Inhibitors of Vif-A3G and Vif-A3F Interactions a</t>
  </si>
  <si>
    <t>VINAY PATHAK</t>
  </si>
  <si>
    <t>Roger Miller</t>
  </si>
  <si>
    <t>2844</t>
  </si>
  <si>
    <t>693</t>
  </si>
  <si>
    <t xml:space="preserve">  588380</t>
  </si>
  <si>
    <t xml:space="preserve">  588382</t>
  </si>
  <si>
    <t>ATP content assay for HepG2 cell cytotoxicity</t>
  </si>
  <si>
    <t>2730</t>
  </si>
  <si>
    <t xml:space="preserve">  588397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</si>
  <si>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</si>
  <si>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</si>
  <si>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</si>
  <si>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</si>
  <si>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</si>
  <si>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</si>
  <si>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</si>
  <si>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</si>
  <si>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</si>
  <si>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</si>
  <si>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</si>
  <si>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</si>
  <si>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</si>
  <si>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</si>
  <si>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</si>
  <si>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</si>
  <si>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</si>
  <si>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</si>
  <si>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</si>
  <si>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</si>
  <si>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</si>
  <si>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</si>
  <si>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MH094179-01</t>
  </si>
  <si>
    <t>Quantitative high-throughput screening of  human DNA polymerase kappa (?)</t>
  </si>
  <si>
    <t>Inhibitors of DNA polymerase kappa</t>
  </si>
  <si>
    <t>STEPHEN LLOYD</t>
  </si>
  <si>
    <t>3376</t>
  </si>
  <si>
    <t>752</t>
  </si>
  <si>
    <t xml:space="preserve">  588590</t>
  </si>
  <si>
    <t>MH090825-01</t>
  </si>
  <si>
    <t>Quantitative high-throughput screening of  human DNA polymerase iota (?)</t>
  </si>
  <si>
    <t>High Throughput Screening to Identify Inhibitors of Human DNA Polymerase eta and</t>
  </si>
  <si>
    <t>Roger Woodgate</t>
  </si>
  <si>
    <t>2950</t>
  </si>
  <si>
    <t>702</t>
  </si>
  <si>
    <t xml:space="preserve">  588591</t>
  </si>
  <si>
    <t>Quantitative high-throughput screening of  human DNA polymerase eta (?)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</si>
  <si>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</si>
  <si>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</si>
  <si>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</si>
  <si>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</si>
  <si>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</si>
  <si>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</si>
  <si>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PC3M Migration assay using BellBrooks iuvo technology (run by AP)</t>
  </si>
  <si>
    <t>882</t>
  </si>
  <si>
    <t xml:space="preserve">  588738</t>
  </si>
  <si>
    <t xml:space="preserve">  588739</t>
  </si>
  <si>
    <t>Soft Agar Assay for Colony Formation (AP)</t>
  </si>
  <si>
    <t>4720</t>
  </si>
  <si>
    <t xml:space="preserve">  588740</t>
  </si>
  <si>
    <t xml:space="preserve">  588790</t>
  </si>
  <si>
    <t>?2AR GloSensor-22F cAMP Assay (AP)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</si>
  <si>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</si>
  <si>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</si>
  <si>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</si>
  <si>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</si>
  <si>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</si>
  <si>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</si>
  <si>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</si>
  <si>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</si>
  <si>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MH087449-01A1</t>
  </si>
  <si>
    <t>TGF? mediated GFP expression assay for Smad3 inhibitors</t>
  </si>
  <si>
    <t>Fluorescence based drug screen to identify novel Smad3 inhibitors for therapy</t>
  </si>
  <si>
    <t>SUSHIL RANE</t>
  </si>
  <si>
    <t>2454</t>
  </si>
  <si>
    <t>635</t>
  </si>
  <si>
    <t xml:space="preserve">  588856</t>
  </si>
  <si>
    <t xml:space="preserve">  588859</t>
  </si>
  <si>
    <t>BAZ2B AlphaScreen Counterscreen Assay</t>
  </si>
  <si>
    <t>2986</t>
  </si>
  <si>
    <t xml:space="preserve">  588860</t>
  </si>
  <si>
    <t xml:space="preserve">  602122</t>
  </si>
  <si>
    <t>Immunostatining in Pompe Patient Derived Fibroblasts for Alpha-Glu Activators</t>
  </si>
  <si>
    <t>4486</t>
  </si>
  <si>
    <t xml:space="preserve">  602179</t>
  </si>
  <si>
    <t>DA032129-01</t>
  </si>
  <si>
    <t>Mutant IDH1 R132H coupled endpoint assay</t>
  </si>
  <si>
    <t>HTS for inhibitors of IDH1m &amp; synthetic-lethal in tumor cells producing 2HG</t>
  </si>
  <si>
    <t>LENNY DANG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</si>
  <si>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</si>
  <si>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</si>
  <si>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</si>
  <si>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</si>
  <si>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</si>
  <si>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</si>
  <si>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</si>
  <si>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GeneBLAzer, Invitrogen VDR transcription assay using FRET (AP)</t>
  </si>
  <si>
    <t>2436</t>
  </si>
  <si>
    <t xml:space="preserve">  602204</t>
  </si>
  <si>
    <t>A cytotoxicity assay based on luminescence</t>
  </si>
  <si>
    <t>2437</t>
  </si>
  <si>
    <t xml:space="preserve">  602224</t>
  </si>
  <si>
    <t>L3MBTL1 AlphaScreen Counterscreen Assay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</si>
  <si>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</si>
  <si>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</si>
  <si>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</si>
  <si>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</si>
  <si>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</si>
  <si>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</si>
  <si>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</si>
  <si>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</si>
  <si>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</si>
  <si>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Mouse Liver Microsome Stability Assay for RXFP1 Agonists</t>
  </si>
  <si>
    <t>4661</t>
  </si>
  <si>
    <t xml:space="preserve">  602287</t>
  </si>
  <si>
    <t>PBS Solubility Assay for RXFP1 Agonists</t>
  </si>
  <si>
    <t>4662</t>
  </si>
  <si>
    <t xml:space="preserve">  602288</t>
  </si>
  <si>
    <t>Assay for Agonists of RXFP1: Cytotoxicity against RXFP1 expressing cells</t>
  </si>
  <si>
    <t>2540</t>
  </si>
  <si>
    <t xml:space="preserve">  602289</t>
  </si>
  <si>
    <t>Pure protein GTPase assay</t>
  </si>
  <si>
    <t>1765</t>
  </si>
  <si>
    <t xml:space="preserve">  602290</t>
  </si>
  <si>
    <t>Secondary Assay for Agonists of RXFP1: VEGF expression stimulation (AP)</t>
  </si>
  <si>
    <t>2541</t>
  </si>
  <si>
    <t xml:space="preserve">  602291</t>
  </si>
  <si>
    <t>Secondary Assay for Agonists of RXFP1: Electrical cell impedance, RXFP1 expressing cells (AP)</t>
  </si>
  <si>
    <t>Electrophysiology</t>
  </si>
  <si>
    <t>Label-Free:Other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</si>
  <si>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</si>
  <si>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</si>
  <si>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</si>
  <si>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</si>
  <si>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</si>
  <si>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</si>
  <si>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</si>
  <si>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</si>
  <si>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</si>
  <si>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</si>
  <si>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</si>
  <si>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</si>
  <si>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</si>
  <si>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</si>
  <si>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Kinetic Flurogenic qHTS Assay for inhibitors of AcpS-family PPTase (Phosphopantetheinyl Transferase Enzyme)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</si>
  <si>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</si>
  <si>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</si>
  <si>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</si>
  <si>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</si>
  <si>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</si>
  <si>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</si>
  <si>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</si>
  <si>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</si>
  <si>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Cell viability determination</t>
  </si>
  <si>
    <t>4703</t>
  </si>
  <si>
    <t xml:space="preserve">  602377</t>
  </si>
  <si>
    <t>Lactate dehydrogenase coupled hPyK M2 assay</t>
  </si>
  <si>
    <t>4700</t>
  </si>
  <si>
    <t>831</t>
  </si>
  <si>
    <t xml:space="preserve">  602379</t>
  </si>
  <si>
    <t>Luciferase coupled hPyK L assay</t>
  </si>
  <si>
    <t>4291</t>
  </si>
  <si>
    <t xml:space="preserve">  602381</t>
  </si>
  <si>
    <t>4292</t>
  </si>
  <si>
    <t xml:space="preserve">  602383</t>
  </si>
  <si>
    <t>Luciferase coupled hPyK M1 assay</t>
  </si>
  <si>
    <t>4290</t>
  </si>
  <si>
    <t xml:space="preserve">  602384</t>
  </si>
  <si>
    <t>4289</t>
  </si>
  <si>
    <t xml:space="preserve">  602388</t>
  </si>
  <si>
    <t xml:space="preserve">  602391</t>
  </si>
  <si>
    <t>Luminescent assay for Human GST A1-1</t>
  </si>
  <si>
    <t>4702</t>
  </si>
  <si>
    <t xml:space="preserve">  602392</t>
  </si>
  <si>
    <t>Label Free Whole Protein Phosphopantetheinylation Gel Assay</t>
  </si>
  <si>
    <t>3472</t>
  </si>
  <si>
    <t xml:space="preserve">  602441</t>
  </si>
  <si>
    <t>Counterscreen for TSHR antagonists using parental HEK-EM 293 cells</t>
  </si>
  <si>
    <t>2248</t>
  </si>
  <si>
    <t xml:space="preserve">  602442</t>
  </si>
  <si>
    <t>2247</t>
  </si>
  <si>
    <t xml:space="preserve">  602443</t>
  </si>
  <si>
    <t>Aqueous Solubility of PNC Inhibitors</t>
  </si>
  <si>
    <t>4721</t>
  </si>
  <si>
    <t xml:space="preserve">  602444</t>
  </si>
  <si>
    <t>Mouse Liver Microsome (MLM)Stability without NADPH of PNC Inhibitors</t>
  </si>
  <si>
    <t>4723</t>
  </si>
  <si>
    <t xml:space="preserve">  602445</t>
  </si>
  <si>
    <t>Mouse Liver Microsome (MLM)Stability with NADPH of PNC Inhibitors</t>
  </si>
  <si>
    <t>4724</t>
  </si>
  <si>
    <t xml:space="preserve">  602446</t>
  </si>
  <si>
    <t>Efflux Ratio of PNC Inhibitors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</si>
  <si>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</si>
  <si>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</si>
  <si>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</si>
  <si>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</si>
  <si>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</si>
  <si>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</si>
  <si>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</si>
  <si>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</si>
  <si>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RT-PCR based secondary assay to measure induction of interferon-beta mRNA (run by AP)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</si>
  <si>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</si>
  <si>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</si>
  <si>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</si>
  <si>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</si>
  <si>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</si>
  <si>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</si>
  <si>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</si>
  <si>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Plasma Stability Profiling against Inhibitors of PPTase</t>
  </si>
  <si>
    <t>3482</t>
  </si>
  <si>
    <t xml:space="preserve">  602480</t>
  </si>
  <si>
    <t>PBS Stability Profiling against Inhibitors of PPTase</t>
  </si>
  <si>
    <t>3483</t>
  </si>
  <si>
    <t xml:space="preserve">  623958</t>
  </si>
  <si>
    <t xml:space="preserve">  623959</t>
  </si>
  <si>
    <t xml:space="preserve">  623960</t>
  </si>
  <si>
    <t>Counterscreen for small molecule agonists and allosteric false positives in parental HEK293 cell line</t>
  </si>
  <si>
    <t>2288</t>
  </si>
  <si>
    <t xml:space="preserve">  623980</t>
  </si>
  <si>
    <t>Fluorescence readout interference assay</t>
  </si>
  <si>
    <t>2738</t>
  </si>
  <si>
    <t xml:space="preserve">  623995</t>
  </si>
  <si>
    <t>Wild-type IDH1 kinetic assay</t>
  </si>
  <si>
    <t>2739</t>
  </si>
  <si>
    <t xml:space="preserve">  623997</t>
  </si>
  <si>
    <t>Mammalian cell cytotoxicity (AP)</t>
  </si>
  <si>
    <t>3253</t>
  </si>
  <si>
    <t xml:space="preserve">  624002</t>
  </si>
  <si>
    <t xml:space="preserve">  624005</t>
  </si>
  <si>
    <t xml:space="preserve">  624019</t>
  </si>
  <si>
    <t>Functional cell-based assay to reduce 2HG levels in cells that overexpress IDH1 R132H mutant enzyme (AP)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</si>
  <si>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</si>
  <si>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</si>
  <si>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</si>
  <si>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</si>
  <si>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</si>
  <si>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</si>
  <si>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</si>
  <si>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</si>
  <si>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</si>
  <si>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</si>
  <si>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</si>
  <si>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</si>
  <si>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</si>
  <si>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</si>
  <si>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</si>
  <si>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</si>
  <si>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</si>
  <si>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</si>
  <si>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Assay for Antagonists of the Neuropeptide S Receptor: ERK Phosphorylation Assay</t>
  </si>
  <si>
    <t>4819</t>
  </si>
  <si>
    <t xml:space="preserve">  624054</t>
  </si>
  <si>
    <t>4816</t>
  </si>
  <si>
    <t xml:space="preserve">  624059</t>
  </si>
  <si>
    <t>Cytotoxicity assay in U87MG-IDH1R132H glioblastoma cell line (AP)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</si>
  <si>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</si>
  <si>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</si>
  <si>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</si>
  <si>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</si>
  <si>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</si>
  <si>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Aqueous Solubility ADME Profiling of PPTase Inhibitors</t>
  </si>
  <si>
    <t>3476</t>
  </si>
  <si>
    <t xml:space="preserve">  624113</t>
  </si>
  <si>
    <t>Metabolic Stability ADME Profiling of PPTase Inhibitors</t>
  </si>
  <si>
    <t>3478</t>
  </si>
  <si>
    <t xml:space="preserve">  624116</t>
  </si>
  <si>
    <t xml:space="preserve">  624117</t>
  </si>
  <si>
    <t>Rab9 promoter-luciferase reporter gene assay</t>
  </si>
  <si>
    <t>1407</t>
  </si>
  <si>
    <t xml:space="preserve">  624118</t>
  </si>
  <si>
    <t>CYP3A4 ADME Profiling against Inhibitors of PPTase</t>
  </si>
  <si>
    <t>3481</t>
  </si>
  <si>
    <t xml:space="preserve">  624119</t>
  </si>
  <si>
    <t>CYP2D6 ADME Profiling against Inhibitors of PPTase</t>
  </si>
  <si>
    <t>3480</t>
  </si>
  <si>
    <t xml:space="preserve">  624122</t>
  </si>
  <si>
    <t>Isothermal titration calorimetry</t>
  </si>
  <si>
    <t>1276</t>
  </si>
  <si>
    <t xml:space="preserve">  624130</t>
  </si>
  <si>
    <t>Aqueous Solubility ADME Profiling of PFK Inhibitors</t>
  </si>
  <si>
    <t>3778</t>
  </si>
  <si>
    <t xml:space="preserve">  624131</t>
  </si>
  <si>
    <t>Metabolic Stability ADME Profiling of PFK Inhibitors</t>
  </si>
  <si>
    <t>3782</t>
  </si>
  <si>
    <t xml:space="preserve">  624142</t>
  </si>
  <si>
    <t>Metabolic Stability ADME Profiling of PFK Inhibitors (Human)</t>
  </si>
  <si>
    <t>3783</t>
  </si>
  <si>
    <t xml:space="preserve">  624143</t>
  </si>
  <si>
    <t>Plasma Stability Profiling of PFK Inhibitors</t>
  </si>
  <si>
    <t>3784</t>
  </si>
  <si>
    <t xml:space="preserve">  624144</t>
  </si>
  <si>
    <t>Plasma Protein Binding Profiling of PFK Inhibitors</t>
  </si>
  <si>
    <t>3779</t>
  </si>
  <si>
    <t xml:space="preserve">  624146</t>
  </si>
  <si>
    <t>DA032470-01A1</t>
  </si>
  <si>
    <t>qHTS for inhibitors of recombinant human glutaminase (GLS)</t>
  </si>
  <si>
    <t>HTS Screening for Glutaminase Inhibitors</t>
  </si>
  <si>
    <t>BARBARA SLUSHER</t>
  </si>
  <si>
    <t>3400</t>
  </si>
  <si>
    <t>755</t>
  </si>
  <si>
    <t xml:space="preserve">  624147</t>
  </si>
  <si>
    <t>MH095452-01</t>
  </si>
  <si>
    <t>qHTS assay for inhibitors of TbPYK using luminescence-based detection of ATP (Kinase-Glo)</t>
  </si>
  <si>
    <t>Identification of glycolytic pathway inhibitors against Trypanosoma cruzi pyruvat</t>
  </si>
  <si>
    <t>4073</t>
  </si>
  <si>
    <t>816</t>
  </si>
  <si>
    <t xml:space="preserve">  624148</t>
  </si>
  <si>
    <t>NS064851-01</t>
  </si>
  <si>
    <t>HTS Assay for Selective Agonists of the hypersensitive GLP-1 mutant receptors</t>
  </si>
  <si>
    <t>GLP-1R agonist and inverse agonist</t>
  </si>
  <si>
    <t>Martin Beinborn</t>
  </si>
  <si>
    <t>Aaron Pawlyk</t>
  </si>
  <si>
    <t>3886</t>
  </si>
  <si>
    <t>802</t>
  </si>
  <si>
    <t xml:space="preserve">  624149</t>
  </si>
  <si>
    <t>DK081461-01A1</t>
  </si>
  <si>
    <t>MCF7 AREc32 FLuc reporter gene assay</t>
  </si>
  <si>
    <t>HTS for small molecule activators of Nrf2 expression</t>
  </si>
  <si>
    <t>Curtis Klaassen</t>
  </si>
  <si>
    <t>Ron MargolisSuzanne Forry-Schaudies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</si>
  <si>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</si>
  <si>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</si>
  <si>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</si>
  <si>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</si>
  <si>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</si>
  <si>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</si>
  <si>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</si>
  <si>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</si>
  <si>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</si>
  <si>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</si>
  <si>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</si>
  <si>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</si>
  <si>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</si>
  <si>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</si>
  <si>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</si>
  <si>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</si>
  <si>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</si>
  <si>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</si>
  <si>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</si>
  <si>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</si>
  <si>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</si>
  <si>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</si>
  <si>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</si>
  <si>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Hep-G2 cytotoxicity assay (AP)</t>
  </si>
  <si>
    <t>3576</t>
  </si>
  <si>
    <t xml:space="preserve">  624246</t>
  </si>
  <si>
    <t>NS066464-01</t>
  </si>
  <si>
    <t>qHTS to identify inhibitors of the protein/DNA interaction between ERG Ets domain and DNA using FP asay</t>
  </si>
  <si>
    <t>Screening for inhibitors for ERG in prostate cancer</t>
  </si>
  <si>
    <t>2301</t>
  </si>
  <si>
    <t>613</t>
  </si>
  <si>
    <t xml:space="preserve">  624247</t>
  </si>
  <si>
    <t>Cell-Based Luciferase assay following treatment with putative ELG1 antagonists to eliminate luciferase enhancers/inhibitors</t>
  </si>
  <si>
    <t>4999</t>
  </si>
  <si>
    <t xml:space="preserve">  624248</t>
  </si>
  <si>
    <t xml:space="preserve">  624249</t>
  </si>
  <si>
    <t>Secondary Assay for Antagonists which Inhibit ELG1 through MMS stimulation</t>
  </si>
  <si>
    <t>4997</t>
  </si>
  <si>
    <t xml:space="preserve">  624250</t>
  </si>
  <si>
    <t>Confirmation assay for ELG1 antagonists: Cytotoxicity (AP)</t>
  </si>
  <si>
    <t>2483</t>
  </si>
  <si>
    <t xml:space="preserve">  624251</t>
  </si>
  <si>
    <t>Confirmation assay for ELG1 antagonists: Cytotoxicity in Presence of MMS (AP)</t>
  </si>
  <si>
    <t>4998</t>
  </si>
  <si>
    <t xml:space="preserve">  624252</t>
  </si>
  <si>
    <t>Confirmation assay for ELG1 antagonists: Cytotoxicity in Parental Cell Line (AP)</t>
  </si>
  <si>
    <t>4996</t>
  </si>
  <si>
    <t xml:space="preserve">  624253</t>
  </si>
  <si>
    <t>Secondary assay for ELG1 antagonists: Luciferase assay following treatment with putative ELG1 antagonists to eliminate luciferase enhancers/inhibitors</t>
  </si>
  <si>
    <t>2484</t>
  </si>
  <si>
    <t xml:space="preserve">  624261</t>
  </si>
  <si>
    <t xml:space="preserve">  624262</t>
  </si>
  <si>
    <t>qHTS for inhibitors of glutaminase counter screen: inhibitors of glutamate oxidase and horse radish peroxidase (HRP)</t>
  </si>
  <si>
    <t>3401</t>
  </si>
  <si>
    <t xml:space="preserve">  624263</t>
  </si>
  <si>
    <t>MH095599-01</t>
  </si>
  <si>
    <t>Pink1-3XMyc HeLa Immunofluorescence Assay</t>
  </si>
  <si>
    <t>High content screening for small molecule modulators of Pink1 expression and mito</t>
  </si>
  <si>
    <t>Richard Youle</t>
  </si>
  <si>
    <t>Margaret Sutherland</t>
  </si>
  <si>
    <t>4371</t>
  </si>
  <si>
    <t xml:space="preserve">  624264</t>
  </si>
  <si>
    <t>qHTS for inhibitors of glutaminase cell toxicity assay</t>
  </si>
  <si>
    <t>3402</t>
  </si>
  <si>
    <t xml:space="preserve">  624266</t>
  </si>
  <si>
    <t xml:space="preserve">  624272</t>
  </si>
  <si>
    <t xml:space="preserve">  624287</t>
  </si>
  <si>
    <t>IRP-FT-DE-2011-01</t>
  </si>
  <si>
    <t>HTRF cAMP assay with CHO-Gs?(R201C)</t>
  </si>
  <si>
    <t>Identification of Small Molecule Modulators of gsp, the Etiologic Mutation Responsible for Fibrous Dysplasia/McCune-Albright Syndrome</t>
  </si>
  <si>
    <t>Michael Collins</t>
  </si>
  <si>
    <t>William Sharrock</t>
  </si>
  <si>
    <t>2910</t>
  </si>
  <si>
    <t>699</t>
  </si>
  <si>
    <t xml:space="preserve">  624288</t>
  </si>
  <si>
    <t>2918</t>
  </si>
  <si>
    <t>700</t>
  </si>
  <si>
    <t xml:space="preserve">  624291</t>
  </si>
  <si>
    <t>NS058429-01</t>
  </si>
  <si>
    <t>HTS Fluorescence Intensity Assay for Alpha7beta1 Expression Up-regulators</t>
  </si>
  <si>
    <t>Burnham</t>
  </si>
  <si>
    <t>A drug based approach for integrin-mediated alleviation for muscular dystrophy</t>
  </si>
  <si>
    <t>Dean  Burkin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</si>
  <si>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</si>
  <si>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</si>
  <si>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</si>
  <si>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</si>
  <si>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</si>
  <si>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</si>
  <si>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</si>
  <si>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</si>
  <si>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</si>
  <si>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</si>
  <si>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</si>
  <si>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Secondary assay for inhibitors of Pin1 using Fluorescence polarization detection of Tamra-probe displacement</t>
  </si>
  <si>
    <t>4984</t>
  </si>
  <si>
    <t xml:space="preserve">  624328</t>
  </si>
  <si>
    <t xml:space="preserve">  624329</t>
  </si>
  <si>
    <t>Flow cytometry-based assay using 3D7 cells with a 48 hr incubation (AP)</t>
  </si>
  <si>
    <t>3574</t>
  </si>
  <si>
    <t xml:space="preserve">  624331</t>
  </si>
  <si>
    <t>Counterscreen assay with a H1299-BP100-luc reporter containing the p53-responsive promoter (BP100) but not over-expressing p53 ( p53 null)</t>
  </si>
  <si>
    <t>2472</t>
  </si>
  <si>
    <t xml:space="preserve">  624332</t>
  </si>
  <si>
    <t xml:space="preserve">  624335</t>
  </si>
  <si>
    <t>Flow cytometry-based assay using 3D7 cells with a 96 hr incubation (AP)</t>
  </si>
  <si>
    <t>4992</t>
  </si>
  <si>
    <t xml:space="preserve">  624336</t>
  </si>
  <si>
    <t>Flow cytometry-based assay using Dd2 cells with a 48 hr incubation (AP)</t>
  </si>
  <si>
    <t>4993</t>
  </si>
  <si>
    <t xml:space="preserve">  624337</t>
  </si>
  <si>
    <t>Flow cytometry-based assay using Dd2 cells with a 96 hr incubation (AP)</t>
  </si>
  <si>
    <t>4994</t>
  </si>
  <si>
    <t xml:space="preserve">  624341</t>
  </si>
  <si>
    <t>USP7 diubiquitin SDS-PAGE gel assay (AP)</t>
  </si>
  <si>
    <t>4916</t>
  </si>
  <si>
    <t xml:space="preserve">  624342</t>
  </si>
  <si>
    <t xml:space="preserve">  624345</t>
  </si>
  <si>
    <t>USP2 diubiquitin SDS-PAGE gel assay (AP)</t>
  </si>
  <si>
    <t>2279</t>
  </si>
  <si>
    <t xml:space="preserve">  624346</t>
  </si>
  <si>
    <t>USP1 diubiquitin SDS-PAGE gel assay (AP)</t>
  </si>
  <si>
    <t>2278</t>
  </si>
  <si>
    <t xml:space="preserve">  624348</t>
  </si>
  <si>
    <t>Wild type U87-MG Cytotoxicity assay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</si>
  <si>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</si>
  <si>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</si>
  <si>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</si>
  <si>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</si>
  <si>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</si>
  <si>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</si>
  <si>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</si>
  <si>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MH096595-01</t>
  </si>
  <si>
    <t>TRPML1 Ca2+ flux assay in HEK</t>
  </si>
  <si>
    <t>Kinetic High Throughput Screening for Agonists and Inhibitors of the TRPML1 Ion c</t>
  </si>
  <si>
    <t>Haoxing Xu</t>
  </si>
  <si>
    <t>David Jett</t>
  </si>
  <si>
    <t>4520</t>
  </si>
  <si>
    <t>855</t>
  </si>
  <si>
    <t xml:space="preserve">  624415</t>
  </si>
  <si>
    <t>TRPML1 Ca2+ HEK FDSS Assay</t>
  </si>
  <si>
    <t>4509</t>
  </si>
  <si>
    <t>854</t>
  </si>
  <si>
    <t xml:space="preserve">  624417</t>
  </si>
  <si>
    <t>HTS Assay for Selective Inverse Agonists of mutant constitutively active GLP-1 Receptors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</si>
  <si>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</si>
  <si>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</si>
  <si>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</si>
  <si>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</si>
  <si>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</si>
  <si>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</si>
  <si>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</si>
  <si>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</si>
  <si>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Secondary Assay for Allosteric Antagonists of the Human D2 Dopamine Receptor: Activity in a Human D1 HTRF assay (AP)</t>
  </si>
  <si>
    <t>5164</t>
  </si>
  <si>
    <t xml:space="preserve">  624459</t>
  </si>
  <si>
    <t>Confirmation Assay for Allosteric Agonists and Potentiators of the Human D2 Dopamine Receptor: Potentiator activity in parental cell line (AP)</t>
  </si>
  <si>
    <t>5163</t>
  </si>
  <si>
    <t xml:space="preserve">  624461</t>
  </si>
  <si>
    <t>3H-methylspiperone displacement at Human D2 receptors to determine orthosteric vs. allosteric nature of compounds (AP)</t>
  </si>
  <si>
    <t>5165</t>
  </si>
  <si>
    <t xml:space="preserve">  624462</t>
  </si>
  <si>
    <t>Aqueous Solubility of IDH1 Inhibitors</t>
  </si>
  <si>
    <t>4843</t>
  </si>
  <si>
    <t xml:space="preserve">  624463</t>
  </si>
  <si>
    <t>NS0676421-01</t>
  </si>
  <si>
    <t>HTS Assay for Functionally Selective Antagonists of the Human D2 Dopamine Receptor</t>
  </si>
  <si>
    <t>Modulators of D2 dopamine receptor signaling through ?-arrestin-2</t>
  </si>
  <si>
    <t>3443</t>
  </si>
  <si>
    <t>760</t>
  </si>
  <si>
    <t xml:space="preserve">  624464</t>
  </si>
  <si>
    <t>HTS Assay for Functionally Selective Potentiators of the Human D2 Dopamine Receptor</t>
  </si>
  <si>
    <t>3452</t>
  </si>
  <si>
    <t>761</t>
  </si>
  <si>
    <t xml:space="preserve">  624465</t>
  </si>
  <si>
    <t>HTS Assay for Functionally Selective Agonists of the Human D2 Dopamine Receptor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</si>
  <si>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</si>
  <si>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</si>
  <si>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</si>
  <si>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</si>
  <si>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</si>
  <si>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</si>
  <si>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</si>
  <si>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</si>
  <si>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</si>
  <si>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</si>
  <si>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</si>
  <si>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</si>
  <si>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</si>
  <si>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</si>
  <si>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</si>
  <si>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</si>
  <si>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</si>
  <si>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</si>
  <si>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</si>
  <si>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</si>
  <si>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</si>
  <si>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</si>
  <si>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</si>
  <si>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</si>
  <si>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</si>
  <si>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</si>
  <si>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</si>
  <si>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</si>
  <si>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</si>
  <si>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</si>
  <si>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</si>
  <si>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</si>
  <si>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</si>
  <si>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</si>
  <si>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</si>
  <si>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</si>
  <si>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</si>
  <si>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</si>
  <si>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</si>
  <si>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</si>
  <si>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</si>
  <si>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</si>
  <si>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</si>
  <si>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</si>
  <si>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</si>
  <si>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</si>
  <si>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</si>
  <si>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</si>
  <si>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</si>
  <si>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</si>
  <si>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</si>
  <si>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</si>
  <si>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</si>
  <si>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</si>
  <si>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</si>
  <si>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</si>
  <si>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</si>
  <si>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</si>
  <si>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</si>
  <si>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</si>
  <si>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</si>
  <si>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</si>
  <si>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</si>
  <si>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</si>
  <si>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</si>
  <si>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</si>
  <si>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</si>
  <si>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</si>
  <si>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</si>
  <si>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</si>
  <si>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</si>
  <si>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</si>
  <si>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</si>
  <si>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</si>
  <si>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</si>
  <si>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</si>
  <si>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</si>
  <si>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</si>
  <si>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</si>
  <si>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</si>
  <si>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</si>
  <si>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</si>
  <si>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</si>
  <si>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</si>
  <si>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</si>
  <si>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</si>
  <si>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</si>
  <si>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</si>
  <si>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</si>
  <si>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</si>
  <si>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</si>
  <si>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</si>
  <si>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</si>
  <si>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</si>
  <si>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</si>
  <si>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</si>
  <si>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</si>
  <si>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</si>
  <si>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</si>
  <si>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</si>
  <si>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</si>
  <si>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</si>
  <si>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</si>
  <si>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</si>
  <si>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</si>
  <si>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</si>
  <si>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</si>
  <si>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</si>
  <si>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</si>
  <si>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</si>
  <si>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</si>
  <si>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</si>
  <si>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</si>
  <si>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</si>
  <si>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</si>
  <si>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</si>
  <si>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</si>
  <si>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</si>
  <si>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</si>
  <si>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</si>
  <si>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</si>
  <si>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</si>
  <si>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</si>
  <si>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</si>
  <si>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</si>
  <si>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</si>
  <si>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</si>
  <si>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</si>
  <si>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</si>
  <si>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</si>
  <si>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</si>
  <si>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</si>
  <si>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</si>
  <si>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</si>
  <si>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</si>
  <si>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</si>
  <si>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</si>
  <si>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</si>
  <si>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</si>
  <si>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</si>
  <si>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</si>
  <si>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</si>
  <si>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</si>
  <si>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</si>
  <si>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</si>
  <si>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</si>
  <si>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</si>
  <si>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</si>
  <si>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</si>
  <si>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</si>
  <si>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</si>
  <si>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</si>
  <si>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</si>
  <si>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</si>
  <si>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</si>
  <si>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</si>
  <si>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</si>
  <si>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</si>
  <si>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</si>
  <si>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</si>
  <si>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</si>
  <si>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</si>
  <si>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</si>
  <si>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</si>
  <si>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</si>
  <si>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</si>
  <si>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</si>
  <si>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</si>
  <si>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</si>
  <si>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</si>
  <si>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</si>
  <si>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</si>
  <si>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</si>
  <si>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</si>
  <si>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</si>
  <si>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</si>
  <si>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</si>
  <si>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</si>
  <si>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</si>
  <si>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</si>
  <si>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</si>
  <si>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</si>
  <si>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</si>
  <si>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</si>
  <si>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</si>
  <si>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</si>
  <si>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</si>
  <si>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</si>
  <si>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</si>
  <si>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</si>
  <si>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</si>
  <si>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</si>
  <si>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</si>
  <si>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</si>
  <si>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</si>
  <si>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</si>
  <si>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</si>
  <si>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</si>
  <si>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</si>
  <si>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</si>
  <si>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</si>
  <si>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</si>
  <si>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</si>
  <si>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</si>
  <si>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</si>
  <si>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</si>
  <si>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</si>
  <si>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</si>
  <si>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</si>
  <si>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</si>
  <si>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</si>
  <si>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</si>
  <si>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</si>
  <si>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</si>
  <si>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</si>
  <si>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</si>
  <si>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</si>
  <si>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</si>
  <si>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</si>
  <si>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</si>
  <si>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</si>
  <si>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</si>
  <si>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</si>
  <si>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</si>
  <si>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</si>
  <si>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</si>
  <si>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</si>
  <si>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</si>
  <si>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</si>
  <si>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</si>
  <si>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</si>
  <si>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</si>
  <si>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</si>
  <si>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</si>
  <si>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</si>
  <si>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</si>
  <si>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</si>
  <si>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</si>
  <si>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</si>
  <si>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</si>
  <si>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</si>
  <si>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</si>
  <si>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</si>
  <si>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</si>
  <si>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</si>
  <si>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</si>
  <si>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</si>
  <si>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</si>
  <si>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</si>
  <si>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</si>
  <si>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</si>
  <si>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</si>
  <si>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</si>
  <si>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</si>
  <si>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</si>
  <si>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</si>
  <si>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</si>
  <si>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</si>
  <si>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</si>
  <si>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</si>
  <si>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</si>
  <si>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</si>
  <si>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</si>
  <si>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</si>
  <si>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</si>
  <si>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</si>
  <si>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</si>
  <si>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</si>
  <si>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</si>
  <si>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</si>
  <si>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</si>
  <si>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</si>
  <si>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</si>
  <si>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</si>
  <si>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</si>
  <si>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</si>
  <si>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</si>
  <si>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</si>
  <si>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</si>
  <si>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</si>
  <si>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</si>
  <si>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</si>
  <si>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</si>
  <si>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</si>
  <si>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</si>
  <si>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</si>
  <si>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</si>
  <si>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</si>
  <si>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</si>
  <si>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</si>
  <si>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</si>
  <si>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</si>
  <si>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</si>
  <si>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</si>
  <si>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</si>
  <si>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</si>
  <si>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</si>
  <si>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</si>
  <si>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</si>
  <si>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</si>
  <si>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</si>
  <si>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</si>
  <si>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</si>
  <si>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</si>
  <si>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</si>
  <si>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</si>
  <si>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</si>
  <si>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</si>
  <si>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</si>
  <si>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</si>
  <si>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</si>
  <si>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</si>
  <si>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</si>
  <si>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</si>
  <si>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</si>
  <si>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</si>
  <si>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</si>
  <si>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</si>
  <si>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</si>
  <si>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</si>
  <si>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</si>
  <si>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</si>
  <si>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</si>
  <si>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</si>
  <si>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</si>
  <si>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</si>
  <si>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</si>
  <si>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</si>
  <si>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</si>
  <si>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</si>
  <si>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</si>
  <si>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</si>
  <si>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</si>
  <si>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</si>
  <si>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</si>
  <si>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</si>
  <si>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</si>
  <si>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</si>
  <si>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</si>
  <si>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</si>
  <si>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</si>
  <si>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</si>
  <si>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</si>
  <si>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</si>
  <si>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</si>
  <si>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</si>
  <si>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</si>
  <si>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</si>
  <si>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</si>
  <si>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</si>
  <si>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</si>
  <si>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</si>
  <si>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</si>
  <si>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</si>
  <si>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</si>
  <si>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</si>
  <si>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</si>
  <si>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</si>
  <si>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</si>
  <si>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</si>
  <si>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</si>
  <si>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</si>
  <si>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</si>
  <si>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</si>
  <si>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</si>
  <si>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</si>
  <si>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</si>
  <si>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</si>
  <si>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</si>
  <si>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</si>
  <si>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</si>
  <si>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</si>
  <si>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</si>
  <si>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</si>
  <si>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</si>
  <si>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</si>
  <si>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</si>
  <si>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</si>
  <si>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</si>
  <si>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</si>
  <si>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</si>
  <si>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</si>
  <si>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</si>
  <si>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</si>
  <si>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</si>
  <si>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</si>
  <si>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</si>
  <si>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</si>
  <si>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</si>
  <si>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</si>
  <si>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</si>
  <si>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</si>
  <si>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</si>
  <si>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</si>
  <si>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</si>
  <si>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</si>
  <si>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</si>
  <si>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</si>
  <si>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</si>
  <si>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</si>
  <si>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</si>
  <si>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</si>
  <si>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</si>
  <si>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</si>
  <si>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</si>
  <si>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</si>
  <si>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</si>
  <si>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</si>
  <si>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</si>
  <si>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</si>
  <si>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</si>
  <si>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</si>
  <si>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</si>
  <si>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</si>
  <si>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</si>
  <si>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</si>
  <si>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</si>
  <si>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</si>
  <si>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</si>
  <si>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</si>
  <si>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</si>
  <si>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</si>
  <si>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</si>
  <si>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</si>
  <si>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</si>
  <si>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</si>
  <si>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</si>
  <si>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</si>
  <si>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</si>
  <si>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</si>
  <si>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</si>
  <si>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</si>
  <si>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</si>
  <si>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</si>
  <si>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</si>
  <si>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</si>
  <si>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</si>
  <si>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</si>
  <si>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</si>
  <si>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</si>
  <si>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</si>
  <si>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</si>
  <si>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</si>
  <si>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</si>
  <si>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</si>
  <si>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</si>
  <si>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</si>
  <si>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</si>
  <si>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</si>
  <si>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</si>
  <si>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</si>
  <si>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</si>
  <si>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</si>
  <si>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</si>
  <si>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</si>
  <si>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</si>
  <si>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</si>
  <si>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</si>
  <si>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</si>
  <si>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</si>
  <si>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</si>
  <si>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</si>
  <si>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</si>
  <si>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</si>
  <si>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</si>
  <si>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</si>
  <si>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</si>
  <si>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</si>
  <si>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</si>
  <si>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</si>
  <si>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</si>
  <si>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</si>
  <si>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</si>
  <si>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</si>
  <si>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</si>
  <si>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</si>
  <si>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</si>
  <si>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</si>
  <si>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</si>
  <si>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</si>
  <si>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</si>
  <si>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</si>
  <si>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</si>
  <si>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</si>
  <si>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</si>
  <si>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</si>
  <si>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</si>
  <si>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</si>
  <si>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</si>
  <si>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</si>
  <si>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</si>
  <si>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</si>
  <si>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</si>
  <si>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</si>
  <si>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</si>
  <si>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</si>
  <si>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</si>
  <si>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</si>
  <si>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</si>
  <si>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</si>
  <si>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</si>
  <si>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</si>
  <si>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</si>
  <si>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</si>
  <si>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</si>
  <si>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</si>
  <si>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</si>
  <si>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</si>
  <si>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</si>
  <si>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</si>
  <si>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</si>
  <si>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</si>
  <si>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</si>
  <si>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</si>
  <si>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</si>
  <si>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</si>
  <si>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</si>
  <si>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</si>
  <si>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</si>
  <si>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</si>
  <si>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</si>
  <si>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</si>
  <si>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</si>
  <si>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</si>
  <si>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</si>
  <si>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</si>
  <si>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</si>
  <si>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</si>
  <si>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</si>
  <si>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</si>
  <si>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</si>
  <si>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</si>
  <si>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</si>
  <si>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</si>
  <si>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</si>
  <si>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</si>
  <si>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</si>
  <si>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</si>
  <si>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</si>
  <si>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</si>
  <si>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</si>
  <si>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</si>
  <si>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</si>
  <si>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</si>
  <si>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</si>
  <si>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</si>
  <si>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</si>
  <si>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</si>
  <si>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</si>
  <si>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</si>
  <si>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</si>
  <si>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</si>
  <si>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</si>
  <si>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</si>
  <si>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</si>
  <si>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</si>
  <si>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</si>
  <si>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</si>
  <si>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</si>
  <si>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</si>
  <si>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</si>
  <si>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</si>
  <si>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</si>
  <si>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</si>
  <si>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</si>
  <si>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</si>
  <si>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</si>
  <si>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</si>
  <si>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</si>
  <si>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</si>
  <si>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</si>
  <si>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</si>
  <si>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</si>
  <si>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</si>
  <si>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</si>
  <si>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</si>
  <si>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</si>
  <si>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</si>
  <si>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</si>
  <si>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</si>
  <si>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</si>
  <si>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</si>
  <si>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</si>
  <si>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</si>
  <si>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</si>
  <si>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</si>
  <si>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</si>
  <si>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</si>
  <si>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</si>
  <si>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</si>
  <si>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</si>
  <si>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</si>
  <si>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</si>
  <si>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</si>
  <si>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</si>
  <si>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</si>
  <si>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</si>
  <si>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</si>
  <si>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</si>
  <si>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</si>
  <si>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</si>
  <si>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</si>
  <si>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</si>
  <si>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</si>
  <si>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</si>
  <si>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</si>
  <si>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</si>
  <si>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</si>
  <si>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</si>
  <si>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</si>
  <si>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</si>
  <si>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</si>
  <si>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</si>
  <si>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</si>
  <si>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</si>
  <si>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</si>
  <si>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</si>
  <si>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</si>
  <si>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</si>
  <si>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</si>
  <si>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</si>
  <si>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</si>
  <si>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</si>
  <si>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</si>
  <si>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</si>
  <si>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</si>
  <si>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</si>
  <si>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</si>
  <si>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</si>
  <si>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</si>
  <si>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</si>
  <si>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</si>
  <si>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</si>
  <si>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</si>
  <si>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</si>
  <si>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</si>
  <si>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</si>
  <si>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</si>
  <si>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</si>
  <si>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</si>
  <si>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</si>
  <si>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</si>
  <si>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</si>
  <si>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</si>
  <si>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</si>
  <si>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</si>
  <si>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</si>
  <si>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</si>
  <si>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</si>
  <si>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</si>
  <si>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</si>
  <si>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</si>
  <si>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</si>
  <si>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</si>
  <si>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</si>
  <si>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</si>
  <si>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</si>
  <si>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</si>
  <si>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</si>
  <si>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</si>
  <si>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</si>
  <si>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</si>
  <si>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</si>
  <si>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</si>
  <si>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</si>
  <si>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</si>
  <si>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</si>
  <si>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</si>
  <si>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</si>
  <si>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</si>
  <si>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</si>
  <si>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</si>
  <si>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</si>
  <si>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</si>
  <si>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</si>
  <si>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</si>
  <si>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</si>
  <si>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</si>
  <si>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</si>
  <si>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</si>
  <si>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</si>
  <si>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</si>
  <si>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</si>
  <si>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</si>
  <si>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</si>
  <si>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</si>
  <si>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</si>
  <si>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</si>
  <si>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</si>
  <si>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</si>
  <si>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</si>
  <si>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</si>
  <si>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</si>
  <si>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</si>
  <si>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</si>
  <si>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</si>
  <si>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</si>
  <si>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</si>
  <si>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</si>
  <si>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</si>
  <si>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</si>
  <si>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</si>
  <si>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</si>
  <si>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</si>
  <si>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</si>
  <si>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</si>
  <si>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</si>
  <si>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</si>
  <si>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</si>
  <si>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</si>
  <si>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</si>
  <si>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</si>
  <si>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</si>
  <si>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</si>
  <si>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</si>
  <si>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</si>
  <si>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</si>
  <si>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</si>
  <si>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</si>
  <si>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</si>
  <si>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</si>
  <si>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</si>
  <si>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</si>
  <si>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</si>
  <si>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</si>
  <si>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</si>
  <si>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</si>
  <si>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</si>
  <si>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</si>
  <si>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</si>
  <si>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</si>
  <si>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</si>
  <si>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</si>
  <si>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</si>
  <si>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</si>
  <si>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</si>
  <si>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</si>
  <si>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</si>
  <si>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</si>
  <si>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</si>
  <si>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</si>
  <si>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</si>
  <si>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</si>
  <si>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</si>
  <si>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</si>
  <si>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</si>
  <si>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</si>
  <si>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</si>
  <si>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</si>
  <si>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</si>
  <si>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</si>
  <si>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</si>
  <si>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</si>
  <si>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</si>
  <si>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</si>
  <si>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</si>
  <si>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</si>
  <si>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</si>
  <si>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</si>
  <si>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</si>
  <si>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</si>
  <si>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</si>
  <si>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</si>
  <si>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</si>
  <si>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</si>
  <si>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</si>
  <si>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</si>
  <si>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</si>
  <si>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</si>
  <si>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</si>
  <si>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</si>
  <si>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</si>
  <si>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</si>
  <si>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</si>
  <si>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</si>
  <si>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</si>
  <si>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</si>
  <si>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</si>
  <si>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</si>
  <si>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</si>
  <si>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</si>
  <si>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</si>
  <si>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</si>
  <si>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</si>
  <si>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</si>
  <si>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</si>
  <si>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</si>
  <si>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</si>
  <si>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</si>
  <si>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</si>
  <si>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</si>
  <si>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</si>
  <si>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</si>
  <si>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</si>
  <si>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</si>
  <si>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</si>
  <si>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</si>
  <si>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</si>
  <si>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</si>
  <si>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</si>
  <si>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</si>
  <si>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</si>
  <si>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</si>
  <si>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</si>
  <si>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</si>
  <si>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</si>
  <si>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</si>
  <si>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</si>
  <si>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</si>
  <si>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</si>
  <si>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</si>
  <si>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</si>
  <si>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</si>
  <si>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</si>
  <si>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</si>
  <si>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</si>
  <si>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</si>
  <si>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</si>
  <si>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</si>
  <si>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</si>
  <si>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</si>
  <si>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</si>
  <si>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</si>
  <si>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</si>
  <si>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</si>
  <si>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</si>
  <si>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</si>
  <si>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</si>
  <si>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</si>
  <si>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</si>
  <si>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</si>
  <si>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</si>
  <si>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</si>
  <si>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</si>
  <si>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</si>
  <si>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</si>
  <si>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</si>
  <si>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</si>
  <si>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</si>
  <si>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</si>
  <si>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</si>
  <si>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</si>
  <si>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</si>
  <si>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</si>
  <si>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</si>
  <si>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</si>
  <si>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</si>
  <si>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</si>
  <si>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</si>
  <si>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</si>
  <si>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</si>
  <si>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</si>
  <si>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</si>
  <si>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</si>
  <si>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</si>
  <si>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</si>
  <si>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</si>
  <si>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</si>
  <si>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</si>
  <si>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</si>
  <si>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</si>
  <si>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</si>
  <si>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</si>
  <si>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</si>
  <si>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</si>
  <si>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</si>
  <si>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</si>
  <si>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</si>
  <si>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</si>
  <si>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</si>
  <si>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</si>
  <si>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</si>
  <si>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</si>
  <si>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</si>
  <si>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</si>
  <si>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</si>
  <si>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</si>
  <si>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</si>
  <si>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</si>
  <si>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</si>
  <si>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</si>
  <si>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</si>
  <si>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</si>
  <si>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</si>
  <si>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</si>
  <si>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</si>
  <si>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</si>
  <si>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</si>
  <si>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</si>
  <si>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</si>
  <si>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</si>
  <si>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</si>
  <si>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</si>
  <si>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</si>
  <si>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</si>
  <si>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</si>
  <si>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</si>
  <si>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</si>
  <si>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</si>
  <si>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</si>
  <si>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</si>
  <si>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</si>
  <si>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</si>
  <si>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</si>
  <si>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</si>
  <si>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</si>
  <si>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</si>
  <si>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</si>
  <si>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</si>
  <si>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</si>
  <si>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</si>
  <si>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</si>
  <si>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</si>
  <si>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</si>
  <si>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</si>
  <si>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</si>
  <si>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</si>
  <si>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</si>
  <si>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</si>
  <si>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</si>
  <si>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</si>
  <si>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</si>
  <si>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</si>
  <si>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</si>
  <si>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</si>
  <si>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</si>
  <si>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</si>
  <si>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</si>
  <si>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</si>
  <si>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</si>
  <si>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</si>
  <si>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</si>
  <si>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</si>
  <si>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</si>
  <si>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</si>
  <si>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</si>
  <si>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</si>
  <si>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</si>
  <si>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</si>
  <si>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</si>
  <si>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</si>
  <si>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</si>
  <si>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Uniprot: Q9Y463</t>
  </si>
  <si>
    <t>Kinase Inhibition Study on Inhibitors of Dyrk1b</t>
  </si>
  <si>
    <t>DO: Progeria Syndrome</t>
  </si>
  <si>
    <t>Uniprot: Q9HAZ1</t>
  </si>
  <si>
    <t>HEK-293 Cytotoxicity Assay for Inhibators of Clk 4</t>
  </si>
  <si>
    <t>Uniprot: P29466</t>
  </si>
  <si>
    <t>qHTS for Inhibitors of Caspase 1</t>
  </si>
  <si>
    <t>Uniprot: Q99816</t>
  </si>
  <si>
    <t>Permiability</t>
  </si>
  <si>
    <t>Unirprot: P07550</t>
  </si>
  <si>
    <t>Tango</t>
  </si>
  <si>
    <t>qHTS assay of beta-arrestin-biased ligands of beta2-adrenergic receptor</t>
  </si>
  <si>
    <t>Bryan Roth and Robert Lefkowitz</t>
  </si>
  <si>
    <t>W9-Glo22F</t>
  </si>
  <si>
    <t>GloSensor</t>
  </si>
  <si>
    <t>Uniprot: D6XDN4</t>
  </si>
  <si>
    <t>qHTS Assay to Find Inhibitors of T. brucei phosphofructokinase: hit validation</t>
  </si>
  <si>
    <t>Inhibitors of T. brucei phosphofructokinase: Hit Validation</t>
  </si>
  <si>
    <t>Confirmatory Assay to Find Inhibitors of T. brucei phosphofructokinase: probe SAR</t>
  </si>
  <si>
    <t>Confirmatory Assay to Find Inhibitors of T. brucei phosphofructokinase: Cytotoxictity in MRC5</t>
  </si>
  <si>
    <t>Confirmatory Assay to Find Inhibitors of T. brucei phosphofructokinase: Counter Screen against T cruzi PFK</t>
  </si>
  <si>
    <t>KB-3-1</t>
  </si>
  <si>
    <t>Confirmatory Assay to Find Inhibitors of T. brucei phosphofructokinase: Cytotoxictity in KB-3-1</t>
  </si>
  <si>
    <t>430/24 nm</t>
  </si>
  <si>
    <t>486/10 nm</t>
  </si>
  <si>
    <t>530/10 nm</t>
  </si>
  <si>
    <t>qHTS Assay for Inhibitors of Rango (Ran-regulated importin-beta cargo) - Importin beta complex formation</t>
  </si>
  <si>
    <t xml:space="preserve">Uniprot: Q16236 </t>
  </si>
  <si>
    <t>CellTiter-Fluor</t>
  </si>
  <si>
    <t>405/10 nm</t>
  </si>
  <si>
    <t>525/10 nm</t>
  </si>
  <si>
    <t>Increased Surivial of Chemo/Radio Therapy</t>
  </si>
  <si>
    <t>Nrf2 qHTS screen for inhibitors</t>
  </si>
  <si>
    <t>Shyam Biswal</t>
  </si>
  <si>
    <t>BugLite</t>
  </si>
  <si>
    <t>Nrf2 qHTS screen for inhibitors: Validation</t>
  </si>
  <si>
    <t>Uniprot: P84022</t>
  </si>
  <si>
    <t>GFP fluorescence</t>
  </si>
  <si>
    <t>Acumen eX3 Explorer</t>
  </si>
  <si>
    <t>Sushil Rane</t>
  </si>
  <si>
    <t>qHTS for Inhibitors of TGF-b</t>
  </si>
  <si>
    <t>500-530 nm</t>
  </si>
  <si>
    <t>Uniprot: Q13526</t>
  </si>
  <si>
    <t>Pin1-1b-HiFluor488</t>
  </si>
  <si>
    <t xml:space="preserve">480/20 nm </t>
  </si>
  <si>
    <t>540/25 nm</t>
  </si>
  <si>
    <t>Dr. Kun Ping Lu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</si>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</sst>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8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</cellXfs>
  <cellStyles count="4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44"/>
  <sheetViews>
    <sheetView tabSelected="1" workbookViewId="0">
      <pane xSplit="2670" ySplit="4605" topLeftCell="B148" activePane="bottomRight"/>
      <selection activeCell="A1240" sqref="A1240"/>
      <selection pane="topRight" activeCell="G2" sqref="G2"/>
      <selection pane="bottomLeft" activeCell="A1197" sqref="A1197"/>
      <selection pane="bottomRight" activeCell="C1199" sqref="C1199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2" t="s">
        <v>11</v>
      </c>
      <c r="O1" s="12"/>
      <c r="P1" s="12" t="s">
        <v>12</v>
      </c>
      <c r="Q1" s="12"/>
      <c r="R1" s="12" t="s">
        <v>13</v>
      </c>
      <c r="S1" s="12"/>
      <c r="T1" s="12"/>
      <c r="U1" s="4" t="s">
        <v>14</v>
      </c>
      <c r="V1" s="12" t="s">
        <v>15</v>
      </c>
      <c r="W1" s="12"/>
      <c r="X1" s="4" t="s">
        <v>16</v>
      </c>
      <c r="Y1" s="4" t="s">
        <v>17</v>
      </c>
      <c r="Z1" s="12" t="s">
        <v>18</v>
      </c>
      <c r="AA1" s="12"/>
      <c r="AB1" s="12"/>
      <c r="AC1" s="11" t="s">
        <v>19</v>
      </c>
      <c r="AD1" s="11"/>
      <c r="AE1" s="11"/>
      <c r="AF1" s="11"/>
      <c r="AG1" s="11"/>
      <c r="AH1" s="11"/>
      <c r="AI1" s="11"/>
    </row>
    <row r="2" spans="1:54" s="4" customFormat="1" ht="57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9" t="s">
        <v>3144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4008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 t="s">
        <v>1895</v>
      </c>
      <c r="B3" t="str">
        <f>IF(OR($A847=$A3,ISBLANK($A3)),"",IF(ISERR(SEARCH("cell-based",E3)),IF(AND(ISERR(SEARCH("biochem",E3)),ISERR(SEARCH("protein",E3)),ISERR(SEARCH("nucleic",E3))),"",IF(ISERR(SEARCH("target",G3)),"Define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AJ3" t="s">
        <v>1896</v>
      </c>
      <c r="AK3" t="s">
        <v>1897</v>
      </c>
      <c r="AL3" t="s">
        <v>90</v>
      </c>
      <c r="AM3" t="s">
        <v>424</v>
      </c>
      <c r="AN3" t="s">
        <v>74</v>
      </c>
      <c r="AO3" t="s">
        <v>74</v>
      </c>
      <c r="AP3" t="s">
        <v>332</v>
      </c>
      <c r="AQ3" t="s">
        <v>715</v>
      </c>
      <c r="AR3" t="s">
        <v>75</v>
      </c>
      <c r="AS3" t="s">
        <v>169</v>
      </c>
      <c r="AT3" t="s">
        <v>1114</v>
      </c>
      <c r="AU3" t="s">
        <v>75</v>
      </c>
      <c r="AV3" t="s">
        <v>1898</v>
      </c>
      <c r="AW3" t="s">
        <v>85</v>
      </c>
      <c r="AX3" t="s">
        <v>1843</v>
      </c>
      <c r="AY3" t="s">
        <v>1899</v>
      </c>
      <c r="AZ3" t="s">
        <v>1900</v>
      </c>
      <c r="BA3" t="s">
        <v>464</v>
      </c>
      <c r="BB3" t="s">
        <v>1</v>
      </c>
    </row>
    <row r="4" spans="1:54" x14ac:dyDescent="0.2">
      <c r="A4" t="s">
        <v>1910</v>
      </c>
      <c r="B4" t="str">
        <f t="shared" ref="B4:B15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Need a Detector Role</v>
      </c>
      <c r="AJ4" t="s">
        <v>1896</v>
      </c>
      <c r="AK4" t="s">
        <v>1897</v>
      </c>
      <c r="AL4" t="s">
        <v>90</v>
      </c>
      <c r="AM4" t="s">
        <v>424</v>
      </c>
      <c r="AN4" t="s">
        <v>74</v>
      </c>
      <c r="AO4" t="s">
        <v>74</v>
      </c>
      <c r="AP4" t="s">
        <v>332</v>
      </c>
      <c r="AQ4" t="s">
        <v>715</v>
      </c>
      <c r="AR4" t="s">
        <v>75</v>
      </c>
      <c r="AS4" t="s">
        <v>169</v>
      </c>
      <c r="AT4" t="s">
        <v>1114</v>
      </c>
      <c r="AU4" t="s">
        <v>75</v>
      </c>
      <c r="AV4" t="s">
        <v>1898</v>
      </c>
      <c r="AW4" t="s">
        <v>85</v>
      </c>
      <c r="AX4" t="s">
        <v>1843</v>
      </c>
      <c r="AY4" t="s">
        <v>1899</v>
      </c>
      <c r="AZ4" t="s">
        <v>1900</v>
      </c>
      <c r="BA4" t="s">
        <v>464</v>
      </c>
      <c r="BB4" t="s">
        <v>1</v>
      </c>
    </row>
    <row r="5" spans="1:54" x14ac:dyDescent="0.2">
      <c r="A5" t="s">
        <v>2171</v>
      </c>
      <c r="B5" t="str">
        <f t="shared" si="0"/>
        <v>Need a Detector Role</v>
      </c>
      <c r="AJ5" t="s">
        <v>1896</v>
      </c>
      <c r="AK5" t="s">
        <v>1897</v>
      </c>
      <c r="AL5" t="s">
        <v>90</v>
      </c>
      <c r="AM5" t="s">
        <v>424</v>
      </c>
      <c r="AN5" t="s">
        <v>74</v>
      </c>
      <c r="AO5" t="s">
        <v>74</v>
      </c>
      <c r="AP5" t="s">
        <v>332</v>
      </c>
      <c r="AQ5" t="s">
        <v>715</v>
      </c>
      <c r="AR5" t="s">
        <v>75</v>
      </c>
      <c r="AS5" t="s">
        <v>169</v>
      </c>
      <c r="AT5" t="s">
        <v>1114</v>
      </c>
      <c r="AU5" t="s">
        <v>75</v>
      </c>
      <c r="AV5" t="s">
        <v>1898</v>
      </c>
      <c r="AW5" t="s">
        <v>85</v>
      </c>
      <c r="AX5" t="s">
        <v>1843</v>
      </c>
      <c r="AY5" t="s">
        <v>1899</v>
      </c>
      <c r="AZ5" t="s">
        <v>1900</v>
      </c>
      <c r="BA5" t="s">
        <v>464</v>
      </c>
      <c r="BB5" t="s">
        <v>1</v>
      </c>
    </row>
    <row r="6" spans="1:54" x14ac:dyDescent="0.2">
      <c r="A6" t="s">
        <v>2218</v>
      </c>
      <c r="B6" t="str">
        <f t="shared" si="0"/>
        <v>Need a Detector Role</v>
      </c>
      <c r="AJ6" t="s">
        <v>1896</v>
      </c>
      <c r="AK6" t="s">
        <v>1897</v>
      </c>
      <c r="AL6" t="s">
        <v>90</v>
      </c>
      <c r="AM6" t="s">
        <v>424</v>
      </c>
      <c r="AN6" t="s">
        <v>74</v>
      </c>
      <c r="AO6" t="s">
        <v>74</v>
      </c>
      <c r="AP6" t="s">
        <v>332</v>
      </c>
      <c r="AQ6" t="s">
        <v>715</v>
      </c>
      <c r="AR6" t="s">
        <v>75</v>
      </c>
      <c r="AS6" t="s">
        <v>169</v>
      </c>
      <c r="AT6" t="s">
        <v>1114</v>
      </c>
      <c r="AU6" t="s">
        <v>75</v>
      </c>
      <c r="AV6" t="s">
        <v>1898</v>
      </c>
      <c r="AW6" t="s">
        <v>85</v>
      </c>
      <c r="AX6" t="s">
        <v>1843</v>
      </c>
      <c r="AY6" t="s">
        <v>1899</v>
      </c>
      <c r="AZ6" t="s">
        <v>1900</v>
      </c>
      <c r="BA6" t="s">
        <v>464</v>
      </c>
      <c r="BB6" t="s">
        <v>1</v>
      </c>
    </row>
    <row r="7" spans="1:54" x14ac:dyDescent="0.2">
      <c r="A7" t="s">
        <v>2239</v>
      </c>
      <c r="B7" t="str">
        <f t="shared" si="0"/>
        <v>Need a Detector Role</v>
      </c>
      <c r="AJ7" t="s">
        <v>1896</v>
      </c>
      <c r="AK7" t="s">
        <v>1897</v>
      </c>
      <c r="AL7" t="s">
        <v>90</v>
      </c>
      <c r="AM7" t="s">
        <v>424</v>
      </c>
      <c r="AN7" t="s">
        <v>74</v>
      </c>
      <c r="AO7" t="s">
        <v>74</v>
      </c>
      <c r="AP7" t="s">
        <v>332</v>
      </c>
      <c r="AQ7" t="s">
        <v>715</v>
      </c>
      <c r="AR7" t="s">
        <v>75</v>
      </c>
      <c r="AS7" t="s">
        <v>169</v>
      </c>
      <c r="AT7" t="s">
        <v>1114</v>
      </c>
      <c r="AU7" t="s">
        <v>75</v>
      </c>
      <c r="AV7" t="s">
        <v>1898</v>
      </c>
      <c r="AW7" t="s">
        <v>85</v>
      </c>
      <c r="AX7" t="s">
        <v>1843</v>
      </c>
      <c r="AY7" t="s">
        <v>1899</v>
      </c>
      <c r="AZ7" t="s">
        <v>1900</v>
      </c>
      <c r="BA7" t="s">
        <v>464</v>
      </c>
      <c r="BB7" t="s">
        <v>1</v>
      </c>
    </row>
    <row r="8" spans="1:54" x14ac:dyDescent="0.2">
      <c r="A8" t="s">
        <v>2174</v>
      </c>
      <c r="B8" t="str">
        <f t="shared" si="0"/>
        <v>Need a Detector Role</v>
      </c>
      <c r="AJ8" t="s">
        <v>1896</v>
      </c>
      <c r="AK8" t="s">
        <v>2175</v>
      </c>
      <c r="AL8" t="s">
        <v>83</v>
      </c>
      <c r="AM8" t="s">
        <v>424</v>
      </c>
      <c r="AN8" t="s">
        <v>74</v>
      </c>
      <c r="AO8" t="s">
        <v>74</v>
      </c>
      <c r="AP8" t="s">
        <v>332</v>
      </c>
      <c r="AQ8" t="s">
        <v>715</v>
      </c>
      <c r="AR8" t="s">
        <v>75</v>
      </c>
      <c r="AS8" t="s">
        <v>169</v>
      </c>
      <c r="AT8" t="s">
        <v>1114</v>
      </c>
      <c r="AU8" t="s">
        <v>515</v>
      </c>
      <c r="AV8" t="s">
        <v>1898</v>
      </c>
      <c r="AW8" t="s">
        <v>85</v>
      </c>
      <c r="AX8" t="s">
        <v>1843</v>
      </c>
      <c r="AY8" t="s">
        <v>2176</v>
      </c>
      <c r="AZ8" t="s">
        <v>1900</v>
      </c>
      <c r="BA8" t="s">
        <v>464</v>
      </c>
      <c r="BB8" t="s">
        <v>1</v>
      </c>
    </row>
    <row r="9" spans="1:54" x14ac:dyDescent="0.2">
      <c r="A9" t="s">
        <v>2217</v>
      </c>
      <c r="B9" t="str">
        <f t="shared" si="0"/>
        <v>Need a Detector Role</v>
      </c>
      <c r="AJ9" t="s">
        <v>1896</v>
      </c>
      <c r="AK9" t="s">
        <v>2175</v>
      </c>
      <c r="AL9" t="s">
        <v>83</v>
      </c>
      <c r="AM9" t="s">
        <v>424</v>
      </c>
      <c r="AN9" t="s">
        <v>74</v>
      </c>
      <c r="AO9" t="s">
        <v>74</v>
      </c>
      <c r="AP9" t="s">
        <v>332</v>
      </c>
      <c r="AQ9" t="s">
        <v>715</v>
      </c>
      <c r="AR9" t="s">
        <v>75</v>
      </c>
      <c r="AS9" t="s">
        <v>169</v>
      </c>
      <c r="AT9" t="s">
        <v>1114</v>
      </c>
      <c r="AU9" t="s">
        <v>515</v>
      </c>
      <c r="AV9" t="s">
        <v>1898</v>
      </c>
      <c r="AW9" t="s">
        <v>85</v>
      </c>
      <c r="AX9" t="s">
        <v>1843</v>
      </c>
      <c r="AY9" t="s">
        <v>2176</v>
      </c>
      <c r="AZ9" t="s">
        <v>1900</v>
      </c>
      <c r="BA9" t="s">
        <v>464</v>
      </c>
      <c r="BB9" t="s">
        <v>1</v>
      </c>
    </row>
    <row r="10" spans="1:54" x14ac:dyDescent="0.2">
      <c r="A10" t="s">
        <v>2190</v>
      </c>
      <c r="B10" t="str">
        <f t="shared" si="0"/>
        <v>Need a Detector Role</v>
      </c>
      <c r="AJ10" t="s">
        <v>1896</v>
      </c>
      <c r="AK10" t="s">
        <v>2191</v>
      </c>
      <c r="AL10" t="s">
        <v>83</v>
      </c>
      <c r="AM10" t="s">
        <v>424</v>
      </c>
      <c r="AN10" t="s">
        <v>74</v>
      </c>
      <c r="AO10" t="s">
        <v>74</v>
      </c>
      <c r="AP10" t="s">
        <v>332</v>
      </c>
      <c r="AQ10" t="s">
        <v>168</v>
      </c>
      <c r="AR10" t="s">
        <v>333</v>
      </c>
      <c r="AS10" t="s">
        <v>169</v>
      </c>
      <c r="AT10" t="s">
        <v>1248</v>
      </c>
      <c r="AU10" t="s">
        <v>501</v>
      </c>
      <c r="AV10" t="s">
        <v>1898</v>
      </c>
      <c r="AW10" t="s">
        <v>85</v>
      </c>
      <c r="AX10" t="s">
        <v>1843</v>
      </c>
      <c r="AY10" t="s">
        <v>2192</v>
      </c>
      <c r="AZ10" t="s">
        <v>1900</v>
      </c>
      <c r="BA10" t="s">
        <v>464</v>
      </c>
      <c r="BB10" t="s">
        <v>1</v>
      </c>
    </row>
    <row r="11" spans="1:54" x14ac:dyDescent="0.2">
      <c r="A11" t="s">
        <v>2220</v>
      </c>
      <c r="B11" t="str">
        <f t="shared" si="0"/>
        <v>Need a Detector Role</v>
      </c>
      <c r="AJ11" t="s">
        <v>1896</v>
      </c>
      <c r="AK11" t="s">
        <v>2191</v>
      </c>
      <c r="AL11" t="s">
        <v>83</v>
      </c>
      <c r="AM11" t="s">
        <v>424</v>
      </c>
      <c r="AN11" t="s">
        <v>74</v>
      </c>
      <c r="AO11" t="s">
        <v>74</v>
      </c>
      <c r="AP11" t="s">
        <v>332</v>
      </c>
      <c r="AQ11" t="s">
        <v>168</v>
      </c>
      <c r="AR11" t="s">
        <v>333</v>
      </c>
      <c r="AS11" t="s">
        <v>169</v>
      </c>
      <c r="AT11" t="s">
        <v>1248</v>
      </c>
      <c r="AU11" t="s">
        <v>501</v>
      </c>
      <c r="AV11" t="s">
        <v>1898</v>
      </c>
      <c r="AW11" t="s">
        <v>85</v>
      </c>
      <c r="AX11" t="s">
        <v>1843</v>
      </c>
      <c r="AY11" t="s">
        <v>2192</v>
      </c>
      <c r="AZ11" t="s">
        <v>1900</v>
      </c>
      <c r="BA11" t="s">
        <v>464</v>
      </c>
      <c r="BB11" t="s">
        <v>1</v>
      </c>
    </row>
    <row r="12" spans="1:54" x14ac:dyDescent="0.2">
      <c r="A12" t="s">
        <v>2166</v>
      </c>
      <c r="B12" t="str">
        <f t="shared" si="0"/>
        <v>Need a Detector Role</v>
      </c>
      <c r="AJ12" t="s">
        <v>1896</v>
      </c>
      <c r="AK12" t="s">
        <v>2167</v>
      </c>
      <c r="AL12" t="s">
        <v>83</v>
      </c>
      <c r="AM12" t="s">
        <v>424</v>
      </c>
      <c r="AN12" t="s">
        <v>74</v>
      </c>
      <c r="AO12" t="s">
        <v>74</v>
      </c>
      <c r="AP12" t="s">
        <v>332</v>
      </c>
      <c r="AQ12" t="s">
        <v>92</v>
      </c>
      <c r="AR12" t="s">
        <v>716</v>
      </c>
      <c r="AS12" t="s">
        <v>169</v>
      </c>
      <c r="AT12" t="s">
        <v>1248</v>
      </c>
      <c r="AU12" t="s">
        <v>501</v>
      </c>
      <c r="AV12" t="s">
        <v>1898</v>
      </c>
      <c r="AW12" t="s">
        <v>85</v>
      </c>
      <c r="AX12" t="s">
        <v>1843</v>
      </c>
      <c r="AY12" t="s">
        <v>2168</v>
      </c>
      <c r="AZ12" t="s">
        <v>1900</v>
      </c>
      <c r="BA12" t="s">
        <v>464</v>
      </c>
      <c r="BB12" t="s">
        <v>1</v>
      </c>
    </row>
    <row r="13" spans="1:54" x14ac:dyDescent="0.2">
      <c r="A13" t="s">
        <v>2221</v>
      </c>
      <c r="B13" t="str">
        <f t="shared" si="0"/>
        <v>Need a Detector Role</v>
      </c>
      <c r="AJ13" t="s">
        <v>1896</v>
      </c>
      <c r="AK13" t="s">
        <v>2167</v>
      </c>
      <c r="AL13" t="s">
        <v>83</v>
      </c>
      <c r="AM13" t="s">
        <v>424</v>
      </c>
      <c r="AN13" t="s">
        <v>74</v>
      </c>
      <c r="AO13" t="s">
        <v>74</v>
      </c>
      <c r="AP13" t="s">
        <v>332</v>
      </c>
      <c r="AQ13" t="s">
        <v>92</v>
      </c>
      <c r="AR13" t="s">
        <v>716</v>
      </c>
      <c r="AS13" t="s">
        <v>169</v>
      </c>
      <c r="AT13" t="s">
        <v>1248</v>
      </c>
      <c r="AU13" t="s">
        <v>501</v>
      </c>
      <c r="AV13" t="s">
        <v>1898</v>
      </c>
      <c r="AW13" t="s">
        <v>85</v>
      </c>
      <c r="AX13" t="s">
        <v>1843</v>
      </c>
      <c r="AY13" t="s">
        <v>2168</v>
      </c>
      <c r="AZ13" t="s">
        <v>1900</v>
      </c>
      <c r="BA13" t="s">
        <v>464</v>
      </c>
      <c r="BB13" t="s">
        <v>1</v>
      </c>
    </row>
    <row r="14" spans="1:54" x14ac:dyDescent="0.2">
      <c r="A14" t="s">
        <v>2226</v>
      </c>
      <c r="B14" t="str">
        <f t="shared" si="0"/>
        <v>Need a Detector Role</v>
      </c>
      <c r="AJ14" t="s">
        <v>1896</v>
      </c>
      <c r="AK14" t="s">
        <v>2227</v>
      </c>
      <c r="AL14" t="s">
        <v>83</v>
      </c>
      <c r="AM14" t="s">
        <v>424</v>
      </c>
      <c r="AN14" t="s">
        <v>74</v>
      </c>
      <c r="AO14" t="s">
        <v>74</v>
      </c>
      <c r="AP14" t="s">
        <v>332</v>
      </c>
      <c r="AQ14" t="s">
        <v>715</v>
      </c>
      <c r="AR14" t="s">
        <v>716</v>
      </c>
      <c r="AS14" t="s">
        <v>169</v>
      </c>
      <c r="AT14" t="s">
        <v>75</v>
      </c>
      <c r="AU14" t="s">
        <v>501</v>
      </c>
      <c r="AV14" t="s">
        <v>1898</v>
      </c>
      <c r="AW14" t="s">
        <v>85</v>
      </c>
      <c r="AX14" t="s">
        <v>1843</v>
      </c>
      <c r="AY14" t="s">
        <v>2228</v>
      </c>
      <c r="AZ14" t="s">
        <v>1900</v>
      </c>
      <c r="BA14" t="s">
        <v>464</v>
      </c>
      <c r="BB14" t="s">
        <v>1</v>
      </c>
    </row>
    <row r="15" spans="1:54" x14ac:dyDescent="0.2">
      <c r="A15" t="s">
        <v>2236</v>
      </c>
      <c r="B15" t="str">
        <f t="shared" si="0"/>
        <v>Need a Detector Role</v>
      </c>
      <c r="AJ15" t="s">
        <v>1896</v>
      </c>
      <c r="AK15" t="s">
        <v>2237</v>
      </c>
      <c r="AL15" t="s">
        <v>83</v>
      </c>
      <c r="AM15" t="s">
        <v>424</v>
      </c>
      <c r="AN15" t="s">
        <v>74</v>
      </c>
      <c r="AO15" t="s">
        <v>74</v>
      </c>
      <c r="AP15" t="s">
        <v>332</v>
      </c>
      <c r="AQ15" t="s">
        <v>168</v>
      </c>
      <c r="AR15" t="s">
        <v>1025</v>
      </c>
      <c r="AS15" t="s">
        <v>169</v>
      </c>
      <c r="AT15" t="s">
        <v>75</v>
      </c>
      <c r="AU15" t="s">
        <v>501</v>
      </c>
      <c r="AV15" t="s">
        <v>1898</v>
      </c>
      <c r="AW15" t="s">
        <v>85</v>
      </c>
      <c r="AX15" t="s">
        <v>1843</v>
      </c>
      <c r="AY15" t="s">
        <v>2238</v>
      </c>
      <c r="AZ15" t="s">
        <v>1900</v>
      </c>
      <c r="BA15" t="s">
        <v>464</v>
      </c>
      <c r="BB15" t="s">
        <v>1</v>
      </c>
    </row>
    <row r="16" spans="1:54" x14ac:dyDescent="0.2">
      <c r="A16" t="s">
        <v>2118</v>
      </c>
      <c r="B16" t="str">
        <f>IF(OR($A479=$A16,ISBLANK($A16)),"",IF(ISERR(SEARCH("cell-based",E16)),IF(AND(ISERR(SEARCH("biochem",E16)),ISERR(SEARCH("protein",E16)),ISERR(SEARCH("nucleic",E16))),"",IF(ISERR(SEARCH("target",G16)),"Define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AJ16" t="s">
        <v>2119</v>
      </c>
      <c r="AK16" t="s">
        <v>2120</v>
      </c>
      <c r="AL16" t="s">
        <v>90</v>
      </c>
      <c r="AM16" t="s">
        <v>684</v>
      </c>
      <c r="AN16" t="s">
        <v>74</v>
      </c>
      <c r="AO16" t="s">
        <v>74</v>
      </c>
      <c r="AP16" t="s">
        <v>476</v>
      </c>
      <c r="AQ16" t="s">
        <v>168</v>
      </c>
      <c r="AR16" t="s">
        <v>1070</v>
      </c>
      <c r="AS16" t="s">
        <v>75</v>
      </c>
      <c r="AT16" t="s">
        <v>744</v>
      </c>
      <c r="AU16" t="s">
        <v>75</v>
      </c>
      <c r="AV16" t="s">
        <v>2121</v>
      </c>
      <c r="AW16" t="s">
        <v>2122</v>
      </c>
      <c r="AX16" t="s">
        <v>316</v>
      </c>
      <c r="AY16" t="s">
        <v>2123</v>
      </c>
      <c r="AZ16" t="s">
        <v>2124</v>
      </c>
      <c r="BA16" t="s">
        <v>464</v>
      </c>
      <c r="BB16" t="s">
        <v>1</v>
      </c>
    </row>
    <row r="17" spans="1:54" x14ac:dyDescent="0.2">
      <c r="A17" t="s">
        <v>2133</v>
      </c>
      <c r="B17" t="str">
        <f>IF(OR($A16=$A17,ISBLANK($A17)),"",IF(ISERR(SEARCH("cell-based",E17)),IF(AND(ISERR(SEARCH("biochem",E17)),ISERR(SEARCH("protein",E17)),ISERR(SEARCH("nucleic",E17))),"",IF(ISERR(SEARCH("target",G17)),"Define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AJ17" t="s">
        <v>2119</v>
      </c>
      <c r="AK17" t="s">
        <v>2120</v>
      </c>
      <c r="AL17" t="s">
        <v>90</v>
      </c>
      <c r="AM17" t="s">
        <v>684</v>
      </c>
      <c r="AN17" t="s">
        <v>74</v>
      </c>
      <c r="AO17" t="s">
        <v>74</v>
      </c>
      <c r="AP17" t="s">
        <v>476</v>
      </c>
      <c r="AQ17" t="s">
        <v>168</v>
      </c>
      <c r="AR17" t="s">
        <v>1070</v>
      </c>
      <c r="AS17" t="s">
        <v>75</v>
      </c>
      <c r="AT17" t="s">
        <v>744</v>
      </c>
      <c r="AU17" t="s">
        <v>75</v>
      </c>
      <c r="AV17" t="s">
        <v>2121</v>
      </c>
      <c r="AW17" t="s">
        <v>2122</v>
      </c>
      <c r="AX17" t="s">
        <v>316</v>
      </c>
      <c r="AY17" t="s">
        <v>2123</v>
      </c>
      <c r="AZ17" t="s">
        <v>2124</v>
      </c>
      <c r="BA17" t="s">
        <v>464</v>
      </c>
      <c r="BB17" t="s">
        <v>1</v>
      </c>
    </row>
    <row r="18" spans="1:54" x14ac:dyDescent="0.2">
      <c r="A18" t="s">
        <v>2278</v>
      </c>
      <c r="B18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Need a Detector Role</v>
      </c>
      <c r="AJ18" t="s">
        <v>2119</v>
      </c>
      <c r="AK18" t="s">
        <v>2120</v>
      </c>
      <c r="AL18" t="s">
        <v>90</v>
      </c>
      <c r="AM18" t="s">
        <v>684</v>
      </c>
      <c r="AN18" t="s">
        <v>74</v>
      </c>
      <c r="AO18" t="s">
        <v>74</v>
      </c>
      <c r="AP18" t="s">
        <v>476</v>
      </c>
      <c r="AQ18" t="s">
        <v>168</v>
      </c>
      <c r="AR18" t="s">
        <v>1070</v>
      </c>
      <c r="AS18" t="s">
        <v>75</v>
      </c>
      <c r="AT18" t="s">
        <v>744</v>
      </c>
      <c r="AU18" t="s">
        <v>75</v>
      </c>
      <c r="AV18" t="s">
        <v>2121</v>
      </c>
      <c r="AW18" t="s">
        <v>2122</v>
      </c>
      <c r="AX18" t="s">
        <v>316</v>
      </c>
      <c r="AY18" t="s">
        <v>2123</v>
      </c>
      <c r="AZ18" t="s">
        <v>2124</v>
      </c>
      <c r="BA18" t="s">
        <v>464</v>
      </c>
      <c r="BB18" t="s">
        <v>1</v>
      </c>
    </row>
    <row r="19" spans="1:54" x14ac:dyDescent="0.2">
      <c r="A19" t="s">
        <v>2125</v>
      </c>
      <c r="B19" t="str">
        <f>IF(OR($A18=$A19,ISBLANK($A19)),"",IF(ISERR(SEARCH("cell-based",E19)),IF(AND(ISERR(SEARCH("biochem",E19)),ISERR(SEARCH("protein",E19)),ISERR(SEARCH("nucleic",E19))),"",IF(ISERR(SEARCH("target",G19)),"Define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>Need a Detector Role</v>
      </c>
      <c r="AJ19" t="s">
        <v>2119</v>
      </c>
      <c r="AK19" t="s">
        <v>2126</v>
      </c>
      <c r="AL19" t="s">
        <v>90</v>
      </c>
      <c r="AM19" t="s">
        <v>678</v>
      </c>
      <c r="AN19" t="s">
        <v>74</v>
      </c>
      <c r="AO19" t="s">
        <v>74</v>
      </c>
      <c r="AP19" t="s">
        <v>476</v>
      </c>
      <c r="AQ19" t="s">
        <v>168</v>
      </c>
      <c r="AR19" t="s">
        <v>1070</v>
      </c>
      <c r="AS19" t="s">
        <v>75</v>
      </c>
      <c r="AT19" t="s">
        <v>744</v>
      </c>
      <c r="AU19" t="s">
        <v>75</v>
      </c>
      <c r="AV19" t="s">
        <v>2121</v>
      </c>
      <c r="AW19" t="s">
        <v>2122</v>
      </c>
      <c r="AX19" t="s">
        <v>316</v>
      </c>
      <c r="AY19" t="s">
        <v>2127</v>
      </c>
      <c r="AZ19" t="s">
        <v>2128</v>
      </c>
      <c r="BA19" t="s">
        <v>464</v>
      </c>
      <c r="BB19" t="s">
        <v>1</v>
      </c>
    </row>
    <row r="20" spans="1:54" x14ac:dyDescent="0.2">
      <c r="A20" t="s">
        <v>2131</v>
      </c>
      <c r="B20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Need a Detector Role</v>
      </c>
      <c r="AJ20" t="s">
        <v>2119</v>
      </c>
      <c r="AK20" t="s">
        <v>2126</v>
      </c>
      <c r="AL20" t="s">
        <v>90</v>
      </c>
      <c r="AM20" t="s">
        <v>678</v>
      </c>
      <c r="AN20" t="s">
        <v>74</v>
      </c>
      <c r="AO20" t="s">
        <v>74</v>
      </c>
      <c r="AP20" t="s">
        <v>476</v>
      </c>
      <c r="AQ20" t="s">
        <v>168</v>
      </c>
      <c r="AR20" t="s">
        <v>1070</v>
      </c>
      <c r="AS20" t="s">
        <v>75</v>
      </c>
      <c r="AT20" t="s">
        <v>744</v>
      </c>
      <c r="AU20" t="s">
        <v>75</v>
      </c>
      <c r="AV20" t="s">
        <v>2121</v>
      </c>
      <c r="AW20" t="s">
        <v>2122</v>
      </c>
      <c r="AX20" t="s">
        <v>316</v>
      </c>
      <c r="AY20" t="s">
        <v>2127</v>
      </c>
      <c r="AZ20" t="s">
        <v>2128</v>
      </c>
      <c r="BA20" t="s">
        <v>464</v>
      </c>
      <c r="BB20" t="s">
        <v>1</v>
      </c>
    </row>
    <row r="21" spans="1:54" x14ac:dyDescent="0.2">
      <c r="A21" t="s">
        <v>2279</v>
      </c>
      <c r="B21" t="str">
        <f>IF(OR($A881=$A21,ISBLANK($A21)),"",IF(ISERR(SEARCH("cell-based",E21)),IF(AND(ISERR(SEARCH("biochem",E21)),ISERR(SEARCH("protein",E21)),ISERR(SEARCH("nucleic",E21))),"",IF(ISERR(SEARCH("target",G21)),"Define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AJ21" t="s">
        <v>2119</v>
      </c>
      <c r="AK21" t="s">
        <v>2126</v>
      </c>
      <c r="AL21" t="s">
        <v>90</v>
      </c>
      <c r="AM21" t="s">
        <v>678</v>
      </c>
      <c r="AN21" t="s">
        <v>74</v>
      </c>
      <c r="AO21" t="s">
        <v>74</v>
      </c>
      <c r="AP21" t="s">
        <v>476</v>
      </c>
      <c r="AQ21" t="s">
        <v>168</v>
      </c>
      <c r="AR21" t="s">
        <v>1070</v>
      </c>
      <c r="AS21" t="s">
        <v>75</v>
      </c>
      <c r="AT21" t="s">
        <v>744</v>
      </c>
      <c r="AU21" t="s">
        <v>75</v>
      </c>
      <c r="AV21" t="s">
        <v>2121</v>
      </c>
      <c r="AW21" t="s">
        <v>2122</v>
      </c>
      <c r="AX21" t="s">
        <v>316</v>
      </c>
      <c r="AY21" t="s">
        <v>2127</v>
      </c>
      <c r="AZ21" t="s">
        <v>2128</v>
      </c>
      <c r="BA21" t="s">
        <v>464</v>
      </c>
      <c r="BB21" t="s">
        <v>1</v>
      </c>
    </row>
    <row r="22" spans="1:54" x14ac:dyDescent="0.2">
      <c r="A22" t="s">
        <v>2991</v>
      </c>
      <c r="B22" t="str">
        <f t="shared" ref="B22:B28" si="1"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Role",""),"")&amp;IF(ISERR(SEARCH("fluorescence",L22)),"",IF(ISBLANK(S22), "Need Emission",IF(ISBLANK(R22), "Need Excitation","")))&amp;IF(ISERR(SEARCH("absorbance",L22)),"",IF(ISBLANK(T22), "Need Absorbance","")))</f>
        <v>Need a Detector Role</v>
      </c>
      <c r="AJ22" t="s">
        <v>2119</v>
      </c>
      <c r="AK22" t="s">
        <v>2126</v>
      </c>
      <c r="AL22" t="s">
        <v>90</v>
      </c>
      <c r="AM22" t="s">
        <v>678</v>
      </c>
      <c r="AN22" t="s">
        <v>74</v>
      </c>
      <c r="AO22" t="s">
        <v>74</v>
      </c>
      <c r="AP22" t="s">
        <v>476</v>
      </c>
      <c r="AQ22" t="s">
        <v>168</v>
      </c>
      <c r="AR22" t="s">
        <v>1070</v>
      </c>
      <c r="AS22" t="s">
        <v>75</v>
      </c>
      <c r="AT22" t="s">
        <v>744</v>
      </c>
      <c r="AU22" t="s">
        <v>75</v>
      </c>
      <c r="AV22" t="s">
        <v>2121</v>
      </c>
      <c r="AW22" t="s">
        <v>2122</v>
      </c>
      <c r="AX22" t="s">
        <v>316</v>
      </c>
      <c r="AY22" t="s">
        <v>2127</v>
      </c>
      <c r="AZ22" t="s">
        <v>2128</v>
      </c>
      <c r="BA22" t="s">
        <v>464</v>
      </c>
      <c r="BB22" t="s">
        <v>1</v>
      </c>
    </row>
    <row r="23" spans="1:54" x14ac:dyDescent="0.2">
      <c r="A23" t="s">
        <v>2995</v>
      </c>
      <c r="B23" t="str">
        <f t="shared" si="1"/>
        <v>Need a Detector Role</v>
      </c>
      <c r="AJ23" t="s">
        <v>2119</v>
      </c>
      <c r="AK23" t="s">
        <v>2996</v>
      </c>
      <c r="AL23" t="s">
        <v>83</v>
      </c>
      <c r="AM23" t="s">
        <v>678</v>
      </c>
      <c r="AN23" t="s">
        <v>74</v>
      </c>
      <c r="AO23" t="s">
        <v>74</v>
      </c>
      <c r="AP23" t="s">
        <v>476</v>
      </c>
      <c r="AQ23" t="s">
        <v>168</v>
      </c>
      <c r="AR23" t="s">
        <v>1025</v>
      </c>
      <c r="AS23" t="s">
        <v>579</v>
      </c>
      <c r="AT23" t="s">
        <v>744</v>
      </c>
      <c r="AU23" t="s">
        <v>515</v>
      </c>
      <c r="AV23" t="s">
        <v>2121</v>
      </c>
      <c r="AW23" t="s">
        <v>2122</v>
      </c>
      <c r="AX23" t="s">
        <v>316</v>
      </c>
      <c r="AY23" t="s">
        <v>2997</v>
      </c>
      <c r="AZ23" t="s">
        <v>2128</v>
      </c>
      <c r="BA23" t="s">
        <v>464</v>
      </c>
      <c r="BB23" t="s">
        <v>1</v>
      </c>
    </row>
    <row r="24" spans="1:54" x14ac:dyDescent="0.2">
      <c r="A24" t="s">
        <v>3004</v>
      </c>
      <c r="B24" t="str">
        <f t="shared" si="1"/>
        <v>Need a Detector Role</v>
      </c>
      <c r="AJ24" t="s">
        <v>2119</v>
      </c>
      <c r="AK24" t="s">
        <v>3005</v>
      </c>
      <c r="AL24" t="s">
        <v>83</v>
      </c>
      <c r="AM24" t="s">
        <v>678</v>
      </c>
      <c r="AN24" t="s">
        <v>74</v>
      </c>
      <c r="AO24" t="s">
        <v>74</v>
      </c>
      <c r="AP24" t="s">
        <v>476</v>
      </c>
      <c r="AQ24" t="s">
        <v>92</v>
      </c>
      <c r="AR24" t="s">
        <v>1032</v>
      </c>
      <c r="AS24" t="s">
        <v>75</v>
      </c>
      <c r="AT24" t="s">
        <v>744</v>
      </c>
      <c r="AU24" t="s">
        <v>515</v>
      </c>
      <c r="AV24" t="s">
        <v>2121</v>
      </c>
      <c r="AW24" t="s">
        <v>2122</v>
      </c>
      <c r="AX24" t="s">
        <v>316</v>
      </c>
      <c r="AY24" t="s">
        <v>3006</v>
      </c>
      <c r="AZ24" t="s">
        <v>2128</v>
      </c>
      <c r="BA24" t="s">
        <v>464</v>
      </c>
      <c r="BB24" t="s">
        <v>1</v>
      </c>
    </row>
    <row r="25" spans="1:54" x14ac:dyDescent="0.2">
      <c r="A25" t="s">
        <v>3001</v>
      </c>
      <c r="B25" t="str">
        <f t="shared" si="1"/>
        <v>Need a Detector Role</v>
      </c>
      <c r="AJ25" t="s">
        <v>2119</v>
      </c>
      <c r="AK25" t="s">
        <v>3002</v>
      </c>
      <c r="AL25" t="s">
        <v>83</v>
      </c>
      <c r="AM25" t="s">
        <v>678</v>
      </c>
      <c r="AN25" t="s">
        <v>74</v>
      </c>
      <c r="AO25" t="s">
        <v>74</v>
      </c>
      <c r="AP25" t="s">
        <v>476</v>
      </c>
      <c r="AQ25" t="s">
        <v>168</v>
      </c>
      <c r="AR25" t="s">
        <v>1025</v>
      </c>
      <c r="AS25" t="s">
        <v>579</v>
      </c>
      <c r="AT25" t="s">
        <v>744</v>
      </c>
      <c r="AU25" t="s">
        <v>515</v>
      </c>
      <c r="AV25" t="s">
        <v>2121</v>
      </c>
      <c r="AW25" t="s">
        <v>2122</v>
      </c>
      <c r="AX25" t="s">
        <v>316</v>
      </c>
      <c r="AY25" t="s">
        <v>3003</v>
      </c>
      <c r="AZ25" t="s">
        <v>2128</v>
      </c>
      <c r="BA25" t="s">
        <v>464</v>
      </c>
      <c r="BB25" t="s">
        <v>1</v>
      </c>
    </row>
    <row r="26" spans="1:54" x14ac:dyDescent="0.2">
      <c r="A26" t="s">
        <v>2992</v>
      </c>
      <c r="B26" t="str">
        <f t="shared" si="1"/>
        <v>Need a Detector Role</v>
      </c>
      <c r="AJ26" t="s">
        <v>2119</v>
      </c>
      <c r="AK26" t="s">
        <v>2993</v>
      </c>
      <c r="AL26" t="s">
        <v>83</v>
      </c>
      <c r="AM26" t="s">
        <v>678</v>
      </c>
      <c r="AN26" t="s">
        <v>74</v>
      </c>
      <c r="AO26" t="s">
        <v>74</v>
      </c>
      <c r="AP26" t="s">
        <v>476</v>
      </c>
      <c r="AQ26" t="s">
        <v>168</v>
      </c>
      <c r="AR26" t="s">
        <v>1070</v>
      </c>
      <c r="AS26" t="s">
        <v>75</v>
      </c>
      <c r="AT26" t="s">
        <v>744</v>
      </c>
      <c r="AU26" t="s">
        <v>322</v>
      </c>
      <c r="AV26" t="s">
        <v>2121</v>
      </c>
      <c r="AW26" t="s">
        <v>2122</v>
      </c>
      <c r="AX26" t="s">
        <v>316</v>
      </c>
      <c r="AY26" t="s">
        <v>2994</v>
      </c>
      <c r="AZ26" t="s">
        <v>2128</v>
      </c>
      <c r="BA26" t="s">
        <v>464</v>
      </c>
      <c r="BB26" t="s">
        <v>1</v>
      </c>
    </row>
    <row r="27" spans="1:54" x14ac:dyDescent="0.2">
      <c r="A27" t="s">
        <v>2998</v>
      </c>
      <c r="B27" t="str">
        <f t="shared" si="1"/>
        <v>Need a Detector Role</v>
      </c>
      <c r="AJ27" t="s">
        <v>2119</v>
      </c>
      <c r="AK27" t="s">
        <v>2999</v>
      </c>
      <c r="AL27" t="s">
        <v>83</v>
      </c>
      <c r="AM27" t="s">
        <v>678</v>
      </c>
      <c r="AN27" t="s">
        <v>74</v>
      </c>
      <c r="AO27" t="s">
        <v>74</v>
      </c>
      <c r="AP27" t="s">
        <v>476</v>
      </c>
      <c r="AQ27" t="s">
        <v>168</v>
      </c>
      <c r="AR27" t="s">
        <v>1025</v>
      </c>
      <c r="AS27" t="s">
        <v>579</v>
      </c>
      <c r="AT27" t="s">
        <v>744</v>
      </c>
      <c r="AU27" t="s">
        <v>515</v>
      </c>
      <c r="AV27" t="s">
        <v>2121</v>
      </c>
      <c r="AW27" t="s">
        <v>2122</v>
      </c>
      <c r="AX27" t="s">
        <v>316</v>
      </c>
      <c r="AY27" t="s">
        <v>3000</v>
      </c>
      <c r="AZ27" t="s">
        <v>2128</v>
      </c>
      <c r="BA27" t="s">
        <v>464</v>
      </c>
      <c r="BB27" t="s">
        <v>1</v>
      </c>
    </row>
    <row r="28" spans="1:54" x14ac:dyDescent="0.2">
      <c r="A28" t="s">
        <v>2988</v>
      </c>
      <c r="B28" t="str">
        <f t="shared" si="1"/>
        <v>Need a Detector Role</v>
      </c>
      <c r="AJ28" t="s">
        <v>2119</v>
      </c>
      <c r="AK28" t="s">
        <v>2989</v>
      </c>
      <c r="AL28" t="s">
        <v>83</v>
      </c>
      <c r="AM28" t="s">
        <v>678</v>
      </c>
      <c r="AN28" t="s">
        <v>74</v>
      </c>
      <c r="AO28" t="s">
        <v>74</v>
      </c>
      <c r="AP28" t="s">
        <v>476</v>
      </c>
      <c r="AQ28" t="s">
        <v>168</v>
      </c>
      <c r="AR28" t="s">
        <v>1070</v>
      </c>
      <c r="AS28" t="s">
        <v>75</v>
      </c>
      <c r="AT28" t="s">
        <v>744</v>
      </c>
      <c r="AU28" t="s">
        <v>515</v>
      </c>
      <c r="AV28" t="s">
        <v>2121</v>
      </c>
      <c r="AW28" t="s">
        <v>2122</v>
      </c>
      <c r="AX28" t="s">
        <v>316</v>
      </c>
      <c r="AY28" t="s">
        <v>2990</v>
      </c>
      <c r="AZ28" t="s">
        <v>2128</v>
      </c>
      <c r="BA28" t="s">
        <v>464</v>
      </c>
      <c r="BB28" t="s">
        <v>1</v>
      </c>
    </row>
    <row r="29" spans="1:54" x14ac:dyDescent="0.2">
      <c r="A29" t="s">
        <v>1099</v>
      </c>
      <c r="B29" t="str">
        <f>IF(OR($A2=$A29,ISBLANK($A29)),"",IF(ISERR(SEARCH("cell-based",E29)),IF(AND(ISERR(SEARCH("biochem",E29)),ISERR(SEARCH("protein",E29)),ISERR(SEARCH("nucleic",E29))),"",IF(ISERR(SEARCH("target",G29)),"Define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AJ29" t="s">
        <v>1075</v>
      </c>
      <c r="AK29" t="s">
        <v>1100</v>
      </c>
      <c r="AL29" t="s">
        <v>90</v>
      </c>
      <c r="AM29" t="s">
        <v>91</v>
      </c>
      <c r="AN29" t="s">
        <v>74</v>
      </c>
      <c r="AO29" t="s">
        <v>74</v>
      </c>
      <c r="AP29" t="s">
        <v>476</v>
      </c>
      <c r="AQ29" t="s">
        <v>92</v>
      </c>
      <c r="AR29" t="s">
        <v>993</v>
      </c>
      <c r="AS29" t="s">
        <v>169</v>
      </c>
      <c r="AT29" t="s">
        <v>1101</v>
      </c>
      <c r="AU29" t="s">
        <v>75</v>
      </c>
      <c r="AV29" t="s">
        <v>1077</v>
      </c>
      <c r="AW29" t="s">
        <v>1078</v>
      </c>
      <c r="AX29" t="s">
        <v>590</v>
      </c>
      <c r="AY29" t="s">
        <v>1102</v>
      </c>
      <c r="AZ29" t="s">
        <v>115</v>
      </c>
      <c r="BA29" t="s">
        <v>1</v>
      </c>
      <c r="BB29" t="s">
        <v>1</v>
      </c>
    </row>
    <row r="30" spans="1:54" x14ac:dyDescent="0.2">
      <c r="A30" t="s">
        <v>1193</v>
      </c>
      <c r="B30" t="str">
        <f t="shared" ref="B30:B93" si="2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AJ30" t="s">
        <v>1075</v>
      </c>
      <c r="AK30" t="s">
        <v>1100</v>
      </c>
      <c r="AL30" t="s">
        <v>90</v>
      </c>
      <c r="AM30" t="s">
        <v>91</v>
      </c>
      <c r="AN30" t="s">
        <v>74</v>
      </c>
      <c r="AO30" t="s">
        <v>74</v>
      </c>
      <c r="AP30" t="s">
        <v>476</v>
      </c>
      <c r="AQ30" t="s">
        <v>92</v>
      </c>
      <c r="AR30" t="s">
        <v>993</v>
      </c>
      <c r="AS30" t="s">
        <v>169</v>
      </c>
      <c r="AT30" t="s">
        <v>1101</v>
      </c>
      <c r="AU30" t="s">
        <v>75</v>
      </c>
      <c r="AV30" t="s">
        <v>1077</v>
      </c>
      <c r="AW30" t="s">
        <v>1078</v>
      </c>
      <c r="AX30" t="s">
        <v>590</v>
      </c>
      <c r="AY30" t="s">
        <v>1102</v>
      </c>
      <c r="AZ30" t="s">
        <v>115</v>
      </c>
      <c r="BA30" t="s">
        <v>1</v>
      </c>
      <c r="BB30" t="s">
        <v>1</v>
      </c>
    </row>
    <row r="31" spans="1:54" x14ac:dyDescent="0.2">
      <c r="A31" t="s">
        <v>1243</v>
      </c>
      <c r="B31" t="str">
        <f t="shared" si="2"/>
        <v>Need a Detector Role</v>
      </c>
      <c r="AJ31" t="s">
        <v>1075</v>
      </c>
      <c r="AK31" t="s">
        <v>1244</v>
      </c>
      <c r="AL31" t="s">
        <v>83</v>
      </c>
      <c r="AM31" t="s">
        <v>91</v>
      </c>
      <c r="AN31" t="s">
        <v>74</v>
      </c>
      <c r="AO31" t="s">
        <v>74</v>
      </c>
      <c r="AP31" t="s">
        <v>476</v>
      </c>
      <c r="AQ31" t="s">
        <v>92</v>
      </c>
      <c r="AR31" t="s">
        <v>993</v>
      </c>
      <c r="AS31" t="s">
        <v>169</v>
      </c>
      <c r="AT31" t="s">
        <v>514</v>
      </c>
      <c r="AU31" t="s">
        <v>75</v>
      </c>
      <c r="AV31" t="s">
        <v>1077</v>
      </c>
      <c r="AW31" t="s">
        <v>1078</v>
      </c>
      <c r="AX31" t="s">
        <v>590</v>
      </c>
      <c r="AY31" t="s">
        <v>1245</v>
      </c>
      <c r="AZ31" t="s">
        <v>115</v>
      </c>
      <c r="BA31" t="s">
        <v>1</v>
      </c>
      <c r="BB31" t="s">
        <v>1</v>
      </c>
    </row>
    <row r="32" spans="1:54" x14ac:dyDescent="0.2">
      <c r="A32" t="s">
        <v>1236</v>
      </c>
      <c r="B32" t="str">
        <f t="shared" si="2"/>
        <v>Need a Detector Role</v>
      </c>
      <c r="AJ32" t="s">
        <v>1075</v>
      </c>
      <c r="AK32" t="s">
        <v>1237</v>
      </c>
      <c r="AL32" t="s">
        <v>83</v>
      </c>
      <c r="AM32" t="s">
        <v>91</v>
      </c>
      <c r="AN32" t="s">
        <v>74</v>
      </c>
      <c r="AO32" t="s">
        <v>74</v>
      </c>
      <c r="AP32" t="s">
        <v>476</v>
      </c>
      <c r="AQ32" t="s">
        <v>92</v>
      </c>
      <c r="AR32" t="s">
        <v>1238</v>
      </c>
      <c r="AS32" t="s">
        <v>169</v>
      </c>
      <c r="AT32" t="s">
        <v>479</v>
      </c>
      <c r="AU32" t="s">
        <v>75</v>
      </c>
      <c r="AV32" t="s">
        <v>1077</v>
      </c>
      <c r="AW32" t="s">
        <v>1078</v>
      </c>
      <c r="AX32" t="s">
        <v>590</v>
      </c>
      <c r="AY32" t="s">
        <v>1239</v>
      </c>
      <c r="AZ32" t="s">
        <v>115</v>
      </c>
      <c r="BA32" t="s">
        <v>1</v>
      </c>
      <c r="BB32" t="s">
        <v>1</v>
      </c>
    </row>
    <row r="33" spans="1:54" x14ac:dyDescent="0.2">
      <c r="A33" t="s">
        <v>1240</v>
      </c>
      <c r="B33" t="str">
        <f t="shared" si="2"/>
        <v>Need a Detector Role</v>
      </c>
      <c r="AJ33" t="s">
        <v>1075</v>
      </c>
      <c r="AK33" t="s">
        <v>1241</v>
      </c>
      <c r="AL33" t="s">
        <v>83</v>
      </c>
      <c r="AM33" t="s">
        <v>75</v>
      </c>
      <c r="AN33" t="s">
        <v>74</v>
      </c>
      <c r="AO33" t="s">
        <v>74</v>
      </c>
      <c r="AP33" t="s">
        <v>476</v>
      </c>
      <c r="AQ33" t="s">
        <v>92</v>
      </c>
      <c r="AR33" t="s">
        <v>477</v>
      </c>
      <c r="AS33" t="s">
        <v>253</v>
      </c>
      <c r="AT33" t="s">
        <v>514</v>
      </c>
      <c r="AU33" t="s">
        <v>75</v>
      </c>
      <c r="AV33" t="s">
        <v>1077</v>
      </c>
      <c r="AW33" t="s">
        <v>1078</v>
      </c>
      <c r="AX33" t="s">
        <v>590</v>
      </c>
      <c r="AY33" t="s">
        <v>1242</v>
      </c>
      <c r="AZ33" t="s">
        <v>115</v>
      </c>
      <c r="BA33" t="s">
        <v>1</v>
      </c>
      <c r="BB33" t="s">
        <v>1</v>
      </c>
    </row>
    <row r="34" spans="1:54" x14ac:dyDescent="0.2">
      <c r="A34" t="s">
        <v>1074</v>
      </c>
      <c r="B34" t="str">
        <f t="shared" si="2"/>
        <v>Need a Detector Role</v>
      </c>
      <c r="AJ34" t="s">
        <v>1075</v>
      </c>
      <c r="AK34" t="s">
        <v>1076</v>
      </c>
      <c r="AL34" t="s">
        <v>90</v>
      </c>
      <c r="AM34" t="s">
        <v>91</v>
      </c>
      <c r="AN34" t="s">
        <v>74</v>
      </c>
      <c r="AO34" t="s">
        <v>74</v>
      </c>
      <c r="AP34" t="s">
        <v>476</v>
      </c>
      <c r="AQ34" t="s">
        <v>92</v>
      </c>
      <c r="AR34" t="s">
        <v>993</v>
      </c>
      <c r="AS34" t="s">
        <v>169</v>
      </c>
      <c r="AT34" t="s">
        <v>514</v>
      </c>
      <c r="AU34" t="s">
        <v>75</v>
      </c>
      <c r="AV34" t="s">
        <v>1077</v>
      </c>
      <c r="AW34" t="s">
        <v>1078</v>
      </c>
      <c r="AX34" t="s">
        <v>590</v>
      </c>
      <c r="AY34" t="s">
        <v>1079</v>
      </c>
      <c r="AZ34" t="s">
        <v>115</v>
      </c>
      <c r="BA34" t="s">
        <v>1</v>
      </c>
      <c r="BB34" t="s">
        <v>1</v>
      </c>
    </row>
    <row r="35" spans="1:54" x14ac:dyDescent="0.2">
      <c r="A35" t="s">
        <v>1086</v>
      </c>
      <c r="B35" t="str">
        <f t="shared" si="2"/>
        <v>Need a Detector Role</v>
      </c>
      <c r="AJ35" t="s">
        <v>1075</v>
      </c>
      <c r="AK35" t="s">
        <v>1076</v>
      </c>
      <c r="AL35" t="s">
        <v>90</v>
      </c>
      <c r="AM35" t="s">
        <v>91</v>
      </c>
      <c r="AN35" t="s">
        <v>74</v>
      </c>
      <c r="AO35" t="s">
        <v>74</v>
      </c>
      <c r="AP35" t="s">
        <v>476</v>
      </c>
      <c r="AQ35" t="s">
        <v>92</v>
      </c>
      <c r="AR35" t="s">
        <v>993</v>
      </c>
      <c r="AS35" t="s">
        <v>169</v>
      </c>
      <c r="AT35" t="s">
        <v>514</v>
      </c>
      <c r="AU35" t="s">
        <v>75</v>
      </c>
      <c r="AV35" t="s">
        <v>1077</v>
      </c>
      <c r="AW35" t="s">
        <v>1078</v>
      </c>
      <c r="AX35" t="s">
        <v>590</v>
      </c>
      <c r="AY35" t="s">
        <v>1079</v>
      </c>
      <c r="AZ35" t="s">
        <v>115</v>
      </c>
      <c r="BA35" t="s">
        <v>1</v>
      </c>
      <c r="BB35" t="s">
        <v>1</v>
      </c>
    </row>
    <row r="36" spans="1:54" x14ac:dyDescent="0.2">
      <c r="A36" t="s">
        <v>1130</v>
      </c>
      <c r="B36" t="str">
        <f t="shared" si="2"/>
        <v>Need a Detector Role</v>
      </c>
      <c r="AJ36" t="s">
        <v>1075</v>
      </c>
      <c r="AK36" t="s">
        <v>1076</v>
      </c>
      <c r="AL36" t="s">
        <v>90</v>
      </c>
      <c r="AM36" t="s">
        <v>91</v>
      </c>
      <c r="AN36" t="s">
        <v>74</v>
      </c>
      <c r="AO36" t="s">
        <v>74</v>
      </c>
      <c r="AP36" t="s">
        <v>476</v>
      </c>
      <c r="AQ36" t="s">
        <v>92</v>
      </c>
      <c r="AR36" t="s">
        <v>993</v>
      </c>
      <c r="AS36" t="s">
        <v>169</v>
      </c>
      <c r="AT36" t="s">
        <v>514</v>
      </c>
      <c r="AU36" t="s">
        <v>75</v>
      </c>
      <c r="AV36" t="s">
        <v>1077</v>
      </c>
      <c r="AW36" t="s">
        <v>1078</v>
      </c>
      <c r="AX36" t="s">
        <v>590</v>
      </c>
      <c r="AY36" t="s">
        <v>1079</v>
      </c>
      <c r="AZ36" t="s">
        <v>115</v>
      </c>
      <c r="BA36" t="s">
        <v>1</v>
      </c>
      <c r="BB36" t="s">
        <v>1</v>
      </c>
    </row>
    <row r="37" spans="1:54" x14ac:dyDescent="0.2">
      <c r="A37" t="s">
        <v>1192</v>
      </c>
      <c r="B37" t="str">
        <f t="shared" si="2"/>
        <v>Need a Detector Role</v>
      </c>
      <c r="AJ37" t="s">
        <v>1075</v>
      </c>
      <c r="AK37" t="s">
        <v>1076</v>
      </c>
      <c r="AL37" t="s">
        <v>90</v>
      </c>
      <c r="AM37" t="s">
        <v>91</v>
      </c>
      <c r="AN37" t="s">
        <v>74</v>
      </c>
      <c r="AO37" t="s">
        <v>74</v>
      </c>
      <c r="AP37" t="s">
        <v>476</v>
      </c>
      <c r="AQ37" t="s">
        <v>92</v>
      </c>
      <c r="AR37" t="s">
        <v>993</v>
      </c>
      <c r="AS37" t="s">
        <v>169</v>
      </c>
      <c r="AT37" t="s">
        <v>514</v>
      </c>
      <c r="AU37" t="s">
        <v>75</v>
      </c>
      <c r="AV37" t="s">
        <v>1077</v>
      </c>
      <c r="AW37" t="s">
        <v>1078</v>
      </c>
      <c r="AX37" t="s">
        <v>590</v>
      </c>
      <c r="AY37" t="s">
        <v>1079</v>
      </c>
      <c r="AZ37" t="s">
        <v>115</v>
      </c>
      <c r="BA37" t="s">
        <v>1</v>
      </c>
      <c r="BB37" t="s">
        <v>1</v>
      </c>
    </row>
    <row r="38" spans="1:54" x14ac:dyDescent="0.2">
      <c r="A38" t="s">
        <v>1193</v>
      </c>
      <c r="B38" t="str">
        <f t="shared" si="2"/>
        <v>Need a Detector Role</v>
      </c>
      <c r="AJ38" t="s">
        <v>1075</v>
      </c>
      <c r="AK38" t="s">
        <v>1076</v>
      </c>
      <c r="AL38" t="s">
        <v>90</v>
      </c>
      <c r="AM38" t="s">
        <v>91</v>
      </c>
      <c r="AN38" t="s">
        <v>74</v>
      </c>
      <c r="AO38" t="s">
        <v>74</v>
      </c>
      <c r="AP38" t="s">
        <v>476</v>
      </c>
      <c r="AQ38" t="s">
        <v>92</v>
      </c>
      <c r="AR38" t="s">
        <v>993</v>
      </c>
      <c r="AS38" t="s">
        <v>169</v>
      </c>
      <c r="AT38" t="s">
        <v>514</v>
      </c>
      <c r="AU38" t="s">
        <v>75</v>
      </c>
      <c r="AV38" t="s">
        <v>1077</v>
      </c>
      <c r="AW38" t="s">
        <v>1078</v>
      </c>
      <c r="AX38" t="s">
        <v>590</v>
      </c>
      <c r="AY38" t="s">
        <v>1079</v>
      </c>
      <c r="AZ38" t="s">
        <v>115</v>
      </c>
      <c r="BA38" t="s">
        <v>1</v>
      </c>
      <c r="BB38" t="s">
        <v>1</v>
      </c>
    </row>
    <row r="39" spans="1:54" x14ac:dyDescent="0.2">
      <c r="A39" t="s">
        <v>1221</v>
      </c>
      <c r="B39" t="str">
        <f t="shared" si="2"/>
        <v>Need a Detector Role</v>
      </c>
      <c r="AJ39" t="s">
        <v>1075</v>
      </c>
      <c r="AK39" t="s">
        <v>1076</v>
      </c>
      <c r="AL39" t="s">
        <v>90</v>
      </c>
      <c r="AM39" t="s">
        <v>91</v>
      </c>
      <c r="AN39" t="s">
        <v>74</v>
      </c>
      <c r="AO39" t="s">
        <v>74</v>
      </c>
      <c r="AP39" t="s">
        <v>476</v>
      </c>
      <c r="AQ39" t="s">
        <v>92</v>
      </c>
      <c r="AR39" t="s">
        <v>993</v>
      </c>
      <c r="AS39" t="s">
        <v>169</v>
      </c>
      <c r="AT39" t="s">
        <v>514</v>
      </c>
      <c r="AU39" t="s">
        <v>75</v>
      </c>
      <c r="AV39" t="s">
        <v>1077</v>
      </c>
      <c r="AW39" t="s">
        <v>1078</v>
      </c>
      <c r="AX39" t="s">
        <v>590</v>
      </c>
      <c r="AY39" t="s">
        <v>1079</v>
      </c>
      <c r="AZ39" t="s">
        <v>115</v>
      </c>
      <c r="BA39" t="s">
        <v>1</v>
      </c>
      <c r="BB39" t="s">
        <v>1</v>
      </c>
    </row>
    <row r="40" spans="1:54" x14ac:dyDescent="0.2">
      <c r="A40" t="s">
        <v>1250</v>
      </c>
      <c r="B40" t="str">
        <f t="shared" si="2"/>
        <v>Need a Detector Role</v>
      </c>
      <c r="AJ40" t="s">
        <v>1075</v>
      </c>
      <c r="AK40" t="s">
        <v>1251</v>
      </c>
      <c r="AL40" t="s">
        <v>83</v>
      </c>
      <c r="AM40" t="s">
        <v>91</v>
      </c>
      <c r="AN40" t="s">
        <v>74</v>
      </c>
      <c r="AO40" t="s">
        <v>74</v>
      </c>
      <c r="AP40" t="s">
        <v>476</v>
      </c>
      <c r="AQ40" t="s">
        <v>92</v>
      </c>
      <c r="AR40" t="s">
        <v>993</v>
      </c>
      <c r="AS40" t="s">
        <v>169</v>
      </c>
      <c r="AT40" t="s">
        <v>1248</v>
      </c>
      <c r="AU40" t="s">
        <v>75</v>
      </c>
      <c r="AV40" t="s">
        <v>1077</v>
      </c>
      <c r="AW40" t="s">
        <v>1078</v>
      </c>
      <c r="AX40" t="s">
        <v>590</v>
      </c>
      <c r="AY40" t="s">
        <v>1252</v>
      </c>
      <c r="AZ40" t="s">
        <v>115</v>
      </c>
      <c r="BA40" t="s">
        <v>1</v>
      </c>
      <c r="BB40" t="s">
        <v>1</v>
      </c>
    </row>
    <row r="41" spans="1:54" x14ac:dyDescent="0.2">
      <c r="A41" t="s">
        <v>1246</v>
      </c>
      <c r="B41" t="str">
        <f t="shared" si="2"/>
        <v>Need a Detector Role</v>
      </c>
      <c r="AJ41" t="s">
        <v>1075</v>
      </c>
      <c r="AK41" t="s">
        <v>1247</v>
      </c>
      <c r="AL41" t="s">
        <v>83</v>
      </c>
      <c r="AM41" t="s">
        <v>91</v>
      </c>
      <c r="AN41" t="s">
        <v>74</v>
      </c>
      <c r="AO41" t="s">
        <v>74</v>
      </c>
      <c r="AP41" t="s">
        <v>476</v>
      </c>
      <c r="AQ41" t="s">
        <v>92</v>
      </c>
      <c r="AR41" t="s">
        <v>993</v>
      </c>
      <c r="AS41" t="s">
        <v>169</v>
      </c>
      <c r="AT41" t="s">
        <v>1248</v>
      </c>
      <c r="AU41" t="s">
        <v>75</v>
      </c>
      <c r="AV41" t="s">
        <v>1077</v>
      </c>
      <c r="AW41" t="s">
        <v>1078</v>
      </c>
      <c r="AX41" t="s">
        <v>590</v>
      </c>
      <c r="AY41" t="s">
        <v>1249</v>
      </c>
      <c r="AZ41" t="s">
        <v>115</v>
      </c>
      <c r="BA41" t="s">
        <v>1</v>
      </c>
      <c r="BB41" t="s">
        <v>1</v>
      </c>
    </row>
    <row r="42" spans="1:54" x14ac:dyDescent="0.2">
      <c r="A42" t="s">
        <v>1205</v>
      </c>
      <c r="B42" t="str">
        <f t="shared" si="2"/>
        <v>Need a Detector Role</v>
      </c>
      <c r="AJ42" t="s">
        <v>1104</v>
      </c>
      <c r="AK42" t="s">
        <v>1206</v>
      </c>
      <c r="AL42" t="s">
        <v>83</v>
      </c>
      <c r="AM42" t="s">
        <v>91</v>
      </c>
      <c r="AN42" t="s">
        <v>74</v>
      </c>
      <c r="AO42" t="s">
        <v>74</v>
      </c>
      <c r="AP42" t="s">
        <v>476</v>
      </c>
      <c r="AQ42" t="s">
        <v>92</v>
      </c>
      <c r="AR42" t="s">
        <v>993</v>
      </c>
      <c r="AS42" t="s">
        <v>1106</v>
      </c>
      <c r="AT42" t="s">
        <v>1101</v>
      </c>
      <c r="AU42" t="s">
        <v>501</v>
      </c>
      <c r="AV42" t="s">
        <v>1107</v>
      </c>
      <c r="AW42" t="s">
        <v>1108</v>
      </c>
      <c r="AX42" t="s">
        <v>590</v>
      </c>
      <c r="AY42" t="s">
        <v>1207</v>
      </c>
      <c r="AZ42" t="s">
        <v>1110</v>
      </c>
      <c r="BA42" t="s">
        <v>1</v>
      </c>
      <c r="BB42" t="s">
        <v>1</v>
      </c>
    </row>
    <row r="43" spans="1:54" x14ac:dyDescent="0.2">
      <c r="A43" t="s">
        <v>1208</v>
      </c>
      <c r="B43" t="str">
        <f t="shared" si="2"/>
        <v>Need a Detector Role</v>
      </c>
      <c r="AJ43" t="s">
        <v>1104</v>
      </c>
      <c r="AK43" t="s">
        <v>1206</v>
      </c>
      <c r="AL43" t="s">
        <v>83</v>
      </c>
      <c r="AM43" t="s">
        <v>91</v>
      </c>
      <c r="AN43" t="s">
        <v>74</v>
      </c>
      <c r="AO43" t="s">
        <v>74</v>
      </c>
      <c r="AP43" t="s">
        <v>476</v>
      </c>
      <c r="AQ43" t="s">
        <v>92</v>
      </c>
      <c r="AR43" t="s">
        <v>993</v>
      </c>
      <c r="AS43" t="s">
        <v>1106</v>
      </c>
      <c r="AT43" t="s">
        <v>1101</v>
      </c>
      <c r="AU43" t="s">
        <v>501</v>
      </c>
      <c r="AV43" t="s">
        <v>1107</v>
      </c>
      <c r="AW43" t="s">
        <v>1108</v>
      </c>
      <c r="AX43" t="s">
        <v>590</v>
      </c>
      <c r="AY43" t="s">
        <v>1207</v>
      </c>
      <c r="AZ43" t="s">
        <v>1110</v>
      </c>
      <c r="BA43" t="s">
        <v>1</v>
      </c>
      <c r="BB43" t="s">
        <v>1</v>
      </c>
    </row>
    <row r="44" spans="1:54" x14ac:dyDescent="0.2">
      <c r="A44" t="s">
        <v>1529</v>
      </c>
      <c r="B44" t="str">
        <f t="shared" si="2"/>
        <v>Need a Detector Role</v>
      </c>
      <c r="AJ44" t="s">
        <v>1104</v>
      </c>
      <c r="AK44" t="s">
        <v>1206</v>
      </c>
      <c r="AL44" t="s">
        <v>83</v>
      </c>
      <c r="AM44" t="s">
        <v>91</v>
      </c>
      <c r="AN44" t="s">
        <v>74</v>
      </c>
      <c r="AO44" t="s">
        <v>74</v>
      </c>
      <c r="AP44" t="s">
        <v>476</v>
      </c>
      <c r="AQ44" t="s">
        <v>92</v>
      </c>
      <c r="AR44" t="s">
        <v>993</v>
      </c>
      <c r="AS44" t="s">
        <v>1106</v>
      </c>
      <c r="AT44" t="s">
        <v>1101</v>
      </c>
      <c r="AU44" t="s">
        <v>501</v>
      </c>
      <c r="AV44" t="s">
        <v>1107</v>
      </c>
      <c r="AW44" t="s">
        <v>1108</v>
      </c>
      <c r="AX44" t="s">
        <v>590</v>
      </c>
      <c r="AY44" t="s">
        <v>1207</v>
      </c>
      <c r="AZ44" t="s">
        <v>1110</v>
      </c>
      <c r="BA44" t="s">
        <v>1</v>
      </c>
      <c r="BB44" t="s">
        <v>1</v>
      </c>
    </row>
    <row r="45" spans="1:54" x14ac:dyDescent="0.2">
      <c r="A45" t="s">
        <v>1528</v>
      </c>
      <c r="B45" t="str">
        <f t="shared" si="2"/>
        <v>Need a Detector Role</v>
      </c>
      <c r="AJ45" t="s">
        <v>1104</v>
      </c>
      <c r="AK45" t="s">
        <v>1198</v>
      </c>
      <c r="AL45" t="s">
        <v>83</v>
      </c>
      <c r="AM45" t="s">
        <v>91</v>
      </c>
      <c r="AN45" t="s">
        <v>74</v>
      </c>
      <c r="AO45" t="s">
        <v>74</v>
      </c>
      <c r="AP45" t="s">
        <v>476</v>
      </c>
      <c r="AQ45" t="s">
        <v>715</v>
      </c>
      <c r="AR45" t="s">
        <v>1070</v>
      </c>
      <c r="AS45" t="s">
        <v>169</v>
      </c>
      <c r="AT45" t="s">
        <v>1199</v>
      </c>
      <c r="AU45" t="s">
        <v>322</v>
      </c>
      <c r="AV45" t="s">
        <v>1107</v>
      </c>
      <c r="AW45" t="s">
        <v>1108</v>
      </c>
      <c r="AX45" t="s">
        <v>590</v>
      </c>
      <c r="AY45" t="s">
        <v>1200</v>
      </c>
      <c r="AZ45" t="s">
        <v>1110</v>
      </c>
      <c r="BA45" t="s">
        <v>1</v>
      </c>
      <c r="BB45" t="s">
        <v>1</v>
      </c>
    </row>
    <row r="46" spans="1:54" x14ac:dyDescent="0.2">
      <c r="A46" t="s">
        <v>1507</v>
      </c>
      <c r="B46" t="str">
        <f t="shared" si="2"/>
        <v>Need a Detector Role</v>
      </c>
      <c r="AJ46" t="s">
        <v>1104</v>
      </c>
      <c r="AK46" t="s">
        <v>1202</v>
      </c>
      <c r="AL46" t="s">
        <v>83</v>
      </c>
      <c r="AM46" t="s">
        <v>91</v>
      </c>
      <c r="AN46" t="s">
        <v>74</v>
      </c>
      <c r="AO46" t="s">
        <v>74</v>
      </c>
      <c r="AP46" t="s">
        <v>476</v>
      </c>
      <c r="AQ46" t="s">
        <v>715</v>
      </c>
      <c r="AR46" t="s">
        <v>1025</v>
      </c>
      <c r="AS46" t="s">
        <v>169</v>
      </c>
      <c r="AT46" t="s">
        <v>1199</v>
      </c>
      <c r="AU46" t="s">
        <v>322</v>
      </c>
      <c r="AV46" t="s">
        <v>1107</v>
      </c>
      <c r="AW46" t="s">
        <v>1108</v>
      </c>
      <c r="AX46" t="s">
        <v>590</v>
      </c>
      <c r="AY46" t="s">
        <v>1203</v>
      </c>
      <c r="AZ46" t="s">
        <v>1110</v>
      </c>
      <c r="BA46" t="s">
        <v>1</v>
      </c>
      <c r="BB46" t="s">
        <v>1</v>
      </c>
    </row>
    <row r="47" spans="1:54" x14ac:dyDescent="0.2">
      <c r="A47" t="s">
        <v>1584</v>
      </c>
      <c r="B47" t="str">
        <f t="shared" si="2"/>
        <v>Need a Detector Role</v>
      </c>
      <c r="AJ47" t="s">
        <v>1104</v>
      </c>
      <c r="AK47" t="s">
        <v>1585</v>
      </c>
      <c r="AL47" t="s">
        <v>83</v>
      </c>
      <c r="AM47" t="s">
        <v>91</v>
      </c>
      <c r="AN47" t="s">
        <v>74</v>
      </c>
      <c r="AO47" t="s">
        <v>74</v>
      </c>
      <c r="AP47" t="s">
        <v>476</v>
      </c>
      <c r="AQ47" t="s">
        <v>92</v>
      </c>
      <c r="AR47" t="s">
        <v>993</v>
      </c>
      <c r="AS47" t="s">
        <v>1106</v>
      </c>
      <c r="AT47" t="s">
        <v>1101</v>
      </c>
      <c r="AU47" t="s">
        <v>669</v>
      </c>
      <c r="AV47" t="s">
        <v>1107</v>
      </c>
      <c r="AW47" t="s">
        <v>1108</v>
      </c>
      <c r="AX47" t="s">
        <v>590</v>
      </c>
      <c r="AY47" t="s">
        <v>1586</v>
      </c>
      <c r="AZ47" t="s">
        <v>1110</v>
      </c>
      <c r="BA47" t="s">
        <v>1</v>
      </c>
      <c r="BB47" t="s">
        <v>1</v>
      </c>
    </row>
    <row r="48" spans="1:54" x14ac:dyDescent="0.2">
      <c r="A48" t="s">
        <v>1508</v>
      </c>
      <c r="B48" t="str">
        <f t="shared" si="2"/>
        <v>Need a Detector Role</v>
      </c>
      <c r="AJ48" t="s">
        <v>1104</v>
      </c>
      <c r="AK48" t="s">
        <v>1509</v>
      </c>
      <c r="AL48" t="s">
        <v>83</v>
      </c>
      <c r="AM48" t="s">
        <v>91</v>
      </c>
      <c r="AN48" t="s">
        <v>74</v>
      </c>
      <c r="AO48" t="s">
        <v>74</v>
      </c>
      <c r="AP48" t="s">
        <v>476</v>
      </c>
      <c r="AQ48" t="s">
        <v>92</v>
      </c>
      <c r="AR48" t="s">
        <v>993</v>
      </c>
      <c r="AS48" t="s">
        <v>1106</v>
      </c>
      <c r="AT48" t="s">
        <v>1101</v>
      </c>
      <c r="AU48" t="s">
        <v>970</v>
      </c>
      <c r="AV48" t="s">
        <v>1107</v>
      </c>
      <c r="AW48" t="s">
        <v>1108</v>
      </c>
      <c r="AX48" t="s">
        <v>590</v>
      </c>
      <c r="AY48" t="s">
        <v>1510</v>
      </c>
      <c r="AZ48" t="s">
        <v>1110</v>
      </c>
      <c r="BA48" t="s">
        <v>1</v>
      </c>
      <c r="BB48" t="s">
        <v>1</v>
      </c>
    </row>
    <row r="49" spans="1:54" x14ac:dyDescent="0.2">
      <c r="A49" t="s">
        <v>1521</v>
      </c>
      <c r="B49" t="str">
        <f t="shared" si="2"/>
        <v>Need a Detector Role</v>
      </c>
      <c r="AJ49" t="s">
        <v>1104</v>
      </c>
      <c r="AK49" t="s">
        <v>1522</v>
      </c>
      <c r="AL49" t="s">
        <v>83</v>
      </c>
      <c r="AM49" t="s">
        <v>91</v>
      </c>
      <c r="AN49" t="s">
        <v>74</v>
      </c>
      <c r="AO49" t="s">
        <v>74</v>
      </c>
      <c r="AP49" t="s">
        <v>476</v>
      </c>
      <c r="AQ49" t="s">
        <v>92</v>
      </c>
      <c r="AR49" t="s">
        <v>993</v>
      </c>
      <c r="AS49" t="s">
        <v>1106</v>
      </c>
      <c r="AT49" t="s">
        <v>1101</v>
      </c>
      <c r="AU49" t="s">
        <v>970</v>
      </c>
      <c r="AV49" t="s">
        <v>1107</v>
      </c>
      <c r="AW49" t="s">
        <v>1108</v>
      </c>
      <c r="AX49" t="s">
        <v>590</v>
      </c>
      <c r="AY49" t="s">
        <v>1523</v>
      </c>
      <c r="AZ49" t="s">
        <v>1110</v>
      </c>
      <c r="BA49" t="s">
        <v>1</v>
      </c>
      <c r="BB49" t="s">
        <v>1</v>
      </c>
    </row>
    <row r="50" spans="1:54" x14ac:dyDescent="0.2">
      <c r="A50" t="s">
        <v>1504</v>
      </c>
      <c r="B50" t="str">
        <f t="shared" si="2"/>
        <v>Need a Detector Role</v>
      </c>
      <c r="AJ50" t="s">
        <v>1104</v>
      </c>
      <c r="AK50" t="s">
        <v>1505</v>
      </c>
      <c r="AL50" t="s">
        <v>83</v>
      </c>
      <c r="AM50" t="s">
        <v>91</v>
      </c>
      <c r="AN50" t="s">
        <v>74</v>
      </c>
      <c r="AO50" t="s">
        <v>74</v>
      </c>
      <c r="AP50" t="s">
        <v>476</v>
      </c>
      <c r="AQ50" t="s">
        <v>92</v>
      </c>
      <c r="AR50" t="s">
        <v>993</v>
      </c>
      <c r="AS50" t="s">
        <v>1106</v>
      </c>
      <c r="AT50" t="s">
        <v>1114</v>
      </c>
      <c r="AU50" t="s">
        <v>501</v>
      </c>
      <c r="AV50" t="s">
        <v>1107</v>
      </c>
      <c r="AW50" t="s">
        <v>1108</v>
      </c>
      <c r="AX50" t="s">
        <v>590</v>
      </c>
      <c r="AY50" t="s">
        <v>1506</v>
      </c>
      <c r="AZ50" t="s">
        <v>1110</v>
      </c>
      <c r="BA50" t="s">
        <v>1</v>
      </c>
      <c r="BB50" t="s">
        <v>1</v>
      </c>
    </row>
    <row r="51" spans="1:54" x14ac:dyDescent="0.2">
      <c r="A51" t="s">
        <v>1511</v>
      </c>
      <c r="B51" t="str">
        <f t="shared" si="2"/>
        <v>Need a Detector Role</v>
      </c>
      <c r="AJ51" t="s">
        <v>1104</v>
      </c>
      <c r="AK51" t="s">
        <v>1512</v>
      </c>
      <c r="AL51" t="s">
        <v>83</v>
      </c>
      <c r="AM51" t="s">
        <v>91</v>
      </c>
      <c r="AN51" t="s">
        <v>74</v>
      </c>
      <c r="AO51" t="s">
        <v>74</v>
      </c>
      <c r="AP51" t="s">
        <v>476</v>
      </c>
      <c r="AQ51" t="s">
        <v>92</v>
      </c>
      <c r="AR51" t="s">
        <v>993</v>
      </c>
      <c r="AS51" t="s">
        <v>1106</v>
      </c>
      <c r="AT51" t="s">
        <v>1101</v>
      </c>
      <c r="AU51" t="s">
        <v>970</v>
      </c>
      <c r="AV51" t="s">
        <v>1107</v>
      </c>
      <c r="AW51" t="s">
        <v>1108</v>
      </c>
      <c r="AX51" t="s">
        <v>590</v>
      </c>
      <c r="AY51" t="s">
        <v>1513</v>
      </c>
      <c r="AZ51" t="s">
        <v>1110</v>
      </c>
      <c r="BA51" t="s">
        <v>1</v>
      </c>
      <c r="BB51" t="s">
        <v>1</v>
      </c>
    </row>
    <row r="52" spans="1:54" x14ac:dyDescent="0.2">
      <c r="A52" t="s">
        <v>1103</v>
      </c>
      <c r="B52" t="str">
        <f t="shared" si="2"/>
        <v>Need a Detector Role</v>
      </c>
      <c r="AJ52" t="s">
        <v>1104</v>
      </c>
      <c r="AK52" t="s">
        <v>1105</v>
      </c>
      <c r="AL52" t="s">
        <v>90</v>
      </c>
      <c r="AM52" t="s">
        <v>91</v>
      </c>
      <c r="AN52" t="s">
        <v>74</v>
      </c>
      <c r="AO52" t="s">
        <v>74</v>
      </c>
      <c r="AP52" t="s">
        <v>476</v>
      </c>
      <c r="AQ52" t="s">
        <v>92</v>
      </c>
      <c r="AR52" t="s">
        <v>993</v>
      </c>
      <c r="AS52" t="s">
        <v>1106</v>
      </c>
      <c r="AT52" t="s">
        <v>1101</v>
      </c>
      <c r="AU52" t="s">
        <v>75</v>
      </c>
      <c r="AV52" t="s">
        <v>1107</v>
      </c>
      <c r="AW52" t="s">
        <v>1108</v>
      </c>
      <c r="AX52" t="s">
        <v>590</v>
      </c>
      <c r="AY52" t="s">
        <v>1109</v>
      </c>
      <c r="AZ52" t="s">
        <v>1110</v>
      </c>
      <c r="BA52" t="s">
        <v>1</v>
      </c>
      <c r="BB52" t="s">
        <v>1</v>
      </c>
    </row>
    <row r="53" spans="1:54" x14ac:dyDescent="0.2">
      <c r="A53" t="s">
        <v>1146</v>
      </c>
      <c r="B53" t="str">
        <f t="shared" si="2"/>
        <v>Need a Detector Role</v>
      </c>
      <c r="AJ53" t="s">
        <v>1104</v>
      </c>
      <c r="AK53" t="s">
        <v>1105</v>
      </c>
      <c r="AL53" t="s">
        <v>90</v>
      </c>
      <c r="AM53" t="s">
        <v>91</v>
      </c>
      <c r="AN53" t="s">
        <v>74</v>
      </c>
      <c r="AO53" t="s">
        <v>74</v>
      </c>
      <c r="AP53" t="s">
        <v>476</v>
      </c>
      <c r="AQ53" t="s">
        <v>92</v>
      </c>
      <c r="AR53" t="s">
        <v>993</v>
      </c>
      <c r="AS53" t="s">
        <v>1106</v>
      </c>
      <c r="AT53" t="s">
        <v>1101</v>
      </c>
      <c r="AU53" t="s">
        <v>75</v>
      </c>
      <c r="AV53" t="s">
        <v>1107</v>
      </c>
      <c r="AW53" t="s">
        <v>1108</v>
      </c>
      <c r="AX53" t="s">
        <v>590</v>
      </c>
      <c r="AY53" t="s">
        <v>1109</v>
      </c>
      <c r="AZ53" t="s">
        <v>1110</v>
      </c>
      <c r="BA53" t="s">
        <v>1</v>
      </c>
      <c r="BB53" t="s">
        <v>1</v>
      </c>
    </row>
    <row r="54" spans="1:54" x14ac:dyDescent="0.2">
      <c r="A54" t="s">
        <v>1149</v>
      </c>
      <c r="B54" t="str">
        <f t="shared" si="2"/>
        <v>Need a Detector Role</v>
      </c>
      <c r="AJ54" t="s">
        <v>1104</v>
      </c>
      <c r="AK54" t="s">
        <v>1105</v>
      </c>
      <c r="AL54" t="s">
        <v>90</v>
      </c>
      <c r="AM54" t="s">
        <v>91</v>
      </c>
      <c r="AN54" t="s">
        <v>74</v>
      </c>
      <c r="AO54" t="s">
        <v>74</v>
      </c>
      <c r="AP54" t="s">
        <v>476</v>
      </c>
      <c r="AQ54" t="s">
        <v>92</v>
      </c>
      <c r="AR54" t="s">
        <v>993</v>
      </c>
      <c r="AS54" t="s">
        <v>1106</v>
      </c>
      <c r="AT54" t="s">
        <v>1101</v>
      </c>
      <c r="AU54" t="s">
        <v>75</v>
      </c>
      <c r="AV54" t="s">
        <v>1107</v>
      </c>
      <c r="AW54" t="s">
        <v>1108</v>
      </c>
      <c r="AX54" t="s">
        <v>590</v>
      </c>
      <c r="AY54" t="s">
        <v>1109</v>
      </c>
      <c r="AZ54" t="s">
        <v>1110</v>
      </c>
      <c r="BA54" t="s">
        <v>1</v>
      </c>
      <c r="BB54" t="s">
        <v>1</v>
      </c>
    </row>
    <row r="55" spans="1:54" x14ac:dyDescent="0.2">
      <c r="A55" t="s">
        <v>1210</v>
      </c>
      <c r="B55" t="str">
        <f t="shared" si="2"/>
        <v>Need a Detector Role</v>
      </c>
      <c r="AJ55" t="s">
        <v>1104</v>
      </c>
      <c r="AK55" t="s">
        <v>1105</v>
      </c>
      <c r="AL55" t="s">
        <v>90</v>
      </c>
      <c r="AM55" t="s">
        <v>91</v>
      </c>
      <c r="AN55" t="s">
        <v>74</v>
      </c>
      <c r="AO55" t="s">
        <v>74</v>
      </c>
      <c r="AP55" t="s">
        <v>476</v>
      </c>
      <c r="AQ55" t="s">
        <v>92</v>
      </c>
      <c r="AR55" t="s">
        <v>993</v>
      </c>
      <c r="AS55" t="s">
        <v>1106</v>
      </c>
      <c r="AT55" t="s">
        <v>1101</v>
      </c>
      <c r="AU55" t="s">
        <v>75</v>
      </c>
      <c r="AV55" t="s">
        <v>1107</v>
      </c>
      <c r="AW55" t="s">
        <v>1108</v>
      </c>
      <c r="AX55" t="s">
        <v>590</v>
      </c>
      <c r="AY55" t="s">
        <v>1109</v>
      </c>
      <c r="AZ55" t="s">
        <v>1110</v>
      </c>
      <c r="BA55" t="s">
        <v>1</v>
      </c>
      <c r="BB55" t="s">
        <v>1</v>
      </c>
    </row>
    <row r="56" spans="1:54" x14ac:dyDescent="0.2">
      <c r="A56" t="s">
        <v>2810</v>
      </c>
      <c r="B56" t="str">
        <f t="shared" si="2"/>
        <v>Need a Detector Role</v>
      </c>
      <c r="AJ56" t="s">
        <v>1156</v>
      </c>
      <c r="AK56" t="s">
        <v>2811</v>
      </c>
      <c r="AL56" t="s">
        <v>83</v>
      </c>
      <c r="AM56" t="s">
        <v>91</v>
      </c>
      <c r="AN56" t="s">
        <v>74</v>
      </c>
      <c r="AO56" t="s">
        <v>74</v>
      </c>
      <c r="AP56" t="s">
        <v>476</v>
      </c>
      <c r="AQ56" t="s">
        <v>92</v>
      </c>
      <c r="AR56" t="s">
        <v>477</v>
      </c>
      <c r="AS56" t="s">
        <v>342</v>
      </c>
      <c r="AT56" t="s">
        <v>2766</v>
      </c>
      <c r="AU56" t="s">
        <v>501</v>
      </c>
      <c r="AV56" t="s">
        <v>1158</v>
      </c>
      <c r="AW56" t="s">
        <v>1159</v>
      </c>
      <c r="AX56" t="s">
        <v>590</v>
      </c>
      <c r="AY56" t="s">
        <v>2812</v>
      </c>
      <c r="AZ56" t="s">
        <v>145</v>
      </c>
      <c r="BA56" t="s">
        <v>1</v>
      </c>
      <c r="BB56" t="s">
        <v>1</v>
      </c>
    </row>
    <row r="57" spans="1:54" x14ac:dyDescent="0.2">
      <c r="A57" t="s">
        <v>2584</v>
      </c>
      <c r="B57" t="str">
        <f t="shared" si="2"/>
        <v>Need a Detector Role</v>
      </c>
      <c r="AJ57" t="s">
        <v>1156</v>
      </c>
      <c r="AK57" t="s">
        <v>2585</v>
      </c>
      <c r="AL57" t="s">
        <v>90</v>
      </c>
      <c r="AM57" t="s">
        <v>91</v>
      </c>
      <c r="AN57" t="s">
        <v>74</v>
      </c>
      <c r="AO57" t="s">
        <v>74</v>
      </c>
      <c r="AP57" t="s">
        <v>476</v>
      </c>
      <c r="AQ57" t="s">
        <v>168</v>
      </c>
      <c r="AR57" t="s">
        <v>1025</v>
      </c>
      <c r="AS57" t="s">
        <v>342</v>
      </c>
      <c r="AT57" t="s">
        <v>744</v>
      </c>
      <c r="AU57" t="s">
        <v>322</v>
      </c>
      <c r="AV57" t="s">
        <v>1158</v>
      </c>
      <c r="AW57" t="s">
        <v>1159</v>
      </c>
      <c r="AX57" t="s">
        <v>590</v>
      </c>
      <c r="AY57" t="s">
        <v>2586</v>
      </c>
      <c r="AZ57" t="s">
        <v>145</v>
      </c>
      <c r="BA57" t="s">
        <v>1</v>
      </c>
      <c r="BB57" t="s">
        <v>1</v>
      </c>
    </row>
    <row r="58" spans="1:54" x14ac:dyDescent="0.2">
      <c r="A58" t="s">
        <v>2786</v>
      </c>
      <c r="B58" t="str">
        <f t="shared" si="2"/>
        <v>Need a Detector Role</v>
      </c>
      <c r="AJ58" t="s">
        <v>1156</v>
      </c>
      <c r="AK58" t="s">
        <v>2585</v>
      </c>
      <c r="AL58" t="s">
        <v>90</v>
      </c>
      <c r="AM58" t="s">
        <v>91</v>
      </c>
      <c r="AN58" t="s">
        <v>74</v>
      </c>
      <c r="AO58" t="s">
        <v>74</v>
      </c>
      <c r="AP58" t="s">
        <v>476</v>
      </c>
      <c r="AQ58" t="s">
        <v>168</v>
      </c>
      <c r="AR58" t="s">
        <v>1025</v>
      </c>
      <c r="AS58" t="s">
        <v>342</v>
      </c>
      <c r="AT58" t="s">
        <v>744</v>
      </c>
      <c r="AU58" t="s">
        <v>322</v>
      </c>
      <c r="AV58" t="s">
        <v>1158</v>
      </c>
      <c r="AW58" t="s">
        <v>1159</v>
      </c>
      <c r="AX58" t="s">
        <v>590</v>
      </c>
      <c r="AY58" t="s">
        <v>2586</v>
      </c>
      <c r="AZ58" t="s">
        <v>145</v>
      </c>
      <c r="BA58" t="s">
        <v>1</v>
      </c>
      <c r="BB58" t="s">
        <v>1</v>
      </c>
    </row>
    <row r="59" spans="1:54" x14ac:dyDescent="0.2">
      <c r="A59" t="s">
        <v>2581</v>
      </c>
      <c r="B59" t="str">
        <f t="shared" si="2"/>
        <v>Need a Detector Role</v>
      </c>
      <c r="AJ59" t="s">
        <v>1156</v>
      </c>
      <c r="AK59" t="s">
        <v>2582</v>
      </c>
      <c r="AL59" t="s">
        <v>83</v>
      </c>
      <c r="AM59" t="s">
        <v>91</v>
      </c>
      <c r="AN59" t="s">
        <v>74</v>
      </c>
      <c r="AO59" t="s">
        <v>74</v>
      </c>
      <c r="AP59" t="s">
        <v>476</v>
      </c>
      <c r="AQ59" t="s">
        <v>168</v>
      </c>
      <c r="AR59" t="s">
        <v>1025</v>
      </c>
      <c r="AS59" t="s">
        <v>342</v>
      </c>
      <c r="AT59" t="s">
        <v>744</v>
      </c>
      <c r="AU59" t="s">
        <v>322</v>
      </c>
      <c r="AV59" t="s">
        <v>1158</v>
      </c>
      <c r="AW59" t="s">
        <v>1159</v>
      </c>
      <c r="AX59" t="s">
        <v>590</v>
      </c>
      <c r="AY59" t="s">
        <v>2583</v>
      </c>
      <c r="AZ59" t="s">
        <v>145</v>
      </c>
      <c r="BA59" t="s">
        <v>1</v>
      </c>
      <c r="BB59" t="s">
        <v>1</v>
      </c>
    </row>
    <row r="60" spans="1:54" x14ac:dyDescent="0.2">
      <c r="A60" t="s">
        <v>2788</v>
      </c>
      <c r="B60" t="str">
        <f t="shared" si="2"/>
        <v>Need a Detector Role</v>
      </c>
      <c r="AJ60" t="s">
        <v>1156</v>
      </c>
      <c r="AK60" t="s">
        <v>2582</v>
      </c>
      <c r="AL60" t="s">
        <v>83</v>
      </c>
      <c r="AM60" t="s">
        <v>91</v>
      </c>
      <c r="AN60" t="s">
        <v>74</v>
      </c>
      <c r="AO60" t="s">
        <v>74</v>
      </c>
      <c r="AP60" t="s">
        <v>476</v>
      </c>
      <c r="AQ60" t="s">
        <v>168</v>
      </c>
      <c r="AR60" t="s">
        <v>1025</v>
      </c>
      <c r="AS60" t="s">
        <v>342</v>
      </c>
      <c r="AT60" t="s">
        <v>744</v>
      </c>
      <c r="AU60" t="s">
        <v>322</v>
      </c>
      <c r="AV60" t="s">
        <v>1158</v>
      </c>
      <c r="AW60" t="s">
        <v>1159</v>
      </c>
      <c r="AX60" t="s">
        <v>590</v>
      </c>
      <c r="AY60" t="s">
        <v>2583</v>
      </c>
      <c r="AZ60" t="s">
        <v>145</v>
      </c>
      <c r="BA60" t="s">
        <v>1</v>
      </c>
      <c r="BB60" t="s">
        <v>1</v>
      </c>
    </row>
    <row r="61" spans="1:54" x14ac:dyDescent="0.2">
      <c r="A61" t="s">
        <v>2896</v>
      </c>
      <c r="B61" t="str">
        <f t="shared" si="2"/>
        <v>Need a Detector Role</v>
      </c>
      <c r="AJ61" t="s">
        <v>1156</v>
      </c>
      <c r="AK61" t="s">
        <v>2897</v>
      </c>
      <c r="AL61" t="s">
        <v>83</v>
      </c>
      <c r="AM61" t="s">
        <v>91</v>
      </c>
      <c r="AN61" t="s">
        <v>74</v>
      </c>
      <c r="AO61" t="s">
        <v>74</v>
      </c>
      <c r="AP61" t="s">
        <v>476</v>
      </c>
      <c r="AQ61" t="s">
        <v>92</v>
      </c>
      <c r="AR61" t="s">
        <v>75</v>
      </c>
      <c r="AS61" t="s">
        <v>2309</v>
      </c>
      <c r="AT61" t="s">
        <v>75</v>
      </c>
      <c r="AU61" t="s">
        <v>322</v>
      </c>
      <c r="AV61" t="s">
        <v>1158</v>
      </c>
      <c r="AW61" t="s">
        <v>1159</v>
      </c>
      <c r="AX61" t="s">
        <v>590</v>
      </c>
      <c r="AY61" t="s">
        <v>2898</v>
      </c>
      <c r="AZ61" t="s">
        <v>145</v>
      </c>
      <c r="BA61" t="s">
        <v>1</v>
      </c>
      <c r="BB61" t="s">
        <v>1</v>
      </c>
    </row>
    <row r="62" spans="1:54" x14ac:dyDescent="0.2">
      <c r="A62" t="s">
        <v>2899</v>
      </c>
      <c r="B62" t="str">
        <f t="shared" si="2"/>
        <v>Need a Detector Role</v>
      </c>
      <c r="AJ62" t="s">
        <v>1156</v>
      </c>
      <c r="AK62" t="s">
        <v>2900</v>
      </c>
      <c r="AL62" t="s">
        <v>83</v>
      </c>
      <c r="AM62" t="s">
        <v>91</v>
      </c>
      <c r="AN62" t="s">
        <v>74</v>
      </c>
      <c r="AO62" t="s">
        <v>74</v>
      </c>
      <c r="AP62" t="s">
        <v>476</v>
      </c>
      <c r="AQ62" t="s">
        <v>92</v>
      </c>
      <c r="AR62" t="s">
        <v>75</v>
      </c>
      <c r="AS62" t="s">
        <v>2309</v>
      </c>
      <c r="AT62" t="s">
        <v>75</v>
      </c>
      <c r="AU62" t="s">
        <v>322</v>
      </c>
      <c r="AV62" t="s">
        <v>1158</v>
      </c>
      <c r="AW62" t="s">
        <v>1159</v>
      </c>
      <c r="AX62" t="s">
        <v>590</v>
      </c>
      <c r="AY62" t="s">
        <v>2901</v>
      </c>
      <c r="AZ62" t="s">
        <v>145</v>
      </c>
      <c r="BA62" t="s">
        <v>1</v>
      </c>
      <c r="BB62" t="s">
        <v>1</v>
      </c>
    </row>
    <row r="63" spans="1:54" x14ac:dyDescent="0.2">
      <c r="A63" t="s">
        <v>2909</v>
      </c>
      <c r="B63" t="str">
        <f t="shared" si="2"/>
        <v>Need a Detector Role</v>
      </c>
      <c r="AJ63" t="s">
        <v>1156</v>
      </c>
      <c r="AK63" t="s">
        <v>2910</v>
      </c>
      <c r="AL63" t="s">
        <v>83</v>
      </c>
      <c r="AM63" t="s">
        <v>91</v>
      </c>
      <c r="AN63" t="s">
        <v>74</v>
      </c>
      <c r="AO63" t="s">
        <v>74</v>
      </c>
      <c r="AP63" t="s">
        <v>476</v>
      </c>
      <c r="AQ63" t="s">
        <v>92</v>
      </c>
      <c r="AR63" t="s">
        <v>75</v>
      </c>
      <c r="AS63" t="s">
        <v>478</v>
      </c>
      <c r="AT63" t="s">
        <v>75</v>
      </c>
      <c r="AU63" t="s">
        <v>322</v>
      </c>
      <c r="AV63" t="s">
        <v>1158</v>
      </c>
      <c r="AW63" t="s">
        <v>1159</v>
      </c>
      <c r="AX63" t="s">
        <v>590</v>
      </c>
      <c r="AY63" t="s">
        <v>2911</v>
      </c>
      <c r="AZ63" t="s">
        <v>145</v>
      </c>
      <c r="BA63" t="s">
        <v>1</v>
      </c>
      <c r="BB63" t="s">
        <v>1</v>
      </c>
    </row>
    <row r="64" spans="1:54" x14ac:dyDescent="0.2">
      <c r="A64" t="s">
        <v>2906</v>
      </c>
      <c r="B64" t="str">
        <f t="shared" si="2"/>
        <v>Need a Detector Role</v>
      </c>
      <c r="AJ64" t="s">
        <v>1156</v>
      </c>
      <c r="AK64" t="s">
        <v>2907</v>
      </c>
      <c r="AL64" t="s">
        <v>83</v>
      </c>
      <c r="AM64" t="s">
        <v>91</v>
      </c>
      <c r="AN64" t="s">
        <v>74</v>
      </c>
      <c r="AO64" t="s">
        <v>74</v>
      </c>
      <c r="AP64" t="s">
        <v>476</v>
      </c>
      <c r="AQ64" t="s">
        <v>92</v>
      </c>
      <c r="AR64" t="s">
        <v>75</v>
      </c>
      <c r="AS64" t="s">
        <v>478</v>
      </c>
      <c r="AT64" t="s">
        <v>75</v>
      </c>
      <c r="AU64" t="s">
        <v>322</v>
      </c>
      <c r="AV64" t="s">
        <v>1158</v>
      </c>
      <c r="AW64" t="s">
        <v>1159</v>
      </c>
      <c r="AX64" t="s">
        <v>590</v>
      </c>
      <c r="AY64" t="s">
        <v>2908</v>
      </c>
      <c r="AZ64" t="s">
        <v>145</v>
      </c>
      <c r="BA64" t="s">
        <v>1</v>
      </c>
      <c r="BB64" t="s">
        <v>1</v>
      </c>
    </row>
    <row r="65" spans="1:54" x14ac:dyDescent="0.2">
      <c r="A65" t="s">
        <v>2844</v>
      </c>
      <c r="B65" t="str">
        <f t="shared" si="2"/>
        <v>Need a Detector Role</v>
      </c>
      <c r="AJ65" t="s">
        <v>1156</v>
      </c>
      <c r="AK65" t="s">
        <v>2845</v>
      </c>
      <c r="AL65" t="s">
        <v>83</v>
      </c>
      <c r="AM65" t="s">
        <v>91</v>
      </c>
      <c r="AN65" t="s">
        <v>74</v>
      </c>
      <c r="AO65" t="s">
        <v>74</v>
      </c>
      <c r="AP65" t="s">
        <v>476</v>
      </c>
      <c r="AQ65" t="s">
        <v>92</v>
      </c>
      <c r="AR65" t="s">
        <v>75</v>
      </c>
      <c r="AS65" t="s">
        <v>2309</v>
      </c>
      <c r="AT65" t="s">
        <v>75</v>
      </c>
      <c r="AU65" t="s">
        <v>322</v>
      </c>
      <c r="AV65" t="s">
        <v>1158</v>
      </c>
      <c r="AW65" t="s">
        <v>1159</v>
      </c>
      <c r="AX65" t="s">
        <v>590</v>
      </c>
      <c r="AY65" t="s">
        <v>2846</v>
      </c>
      <c r="AZ65" t="s">
        <v>145</v>
      </c>
      <c r="BA65" t="s">
        <v>1</v>
      </c>
      <c r="BB65" t="s">
        <v>1</v>
      </c>
    </row>
    <row r="66" spans="1:54" x14ac:dyDescent="0.2">
      <c r="A66" t="s">
        <v>2847</v>
      </c>
      <c r="B66" t="str">
        <f t="shared" si="2"/>
        <v>Need a Detector Role</v>
      </c>
      <c r="AJ66" t="s">
        <v>1156</v>
      </c>
      <c r="AK66" t="s">
        <v>2848</v>
      </c>
      <c r="AL66" t="s">
        <v>83</v>
      </c>
      <c r="AM66" t="s">
        <v>91</v>
      </c>
      <c r="AN66" t="s">
        <v>74</v>
      </c>
      <c r="AO66" t="s">
        <v>74</v>
      </c>
      <c r="AP66" t="s">
        <v>476</v>
      </c>
      <c r="AQ66" t="s">
        <v>92</v>
      </c>
      <c r="AR66" t="s">
        <v>75</v>
      </c>
      <c r="AS66" t="s">
        <v>2309</v>
      </c>
      <c r="AT66" t="s">
        <v>75</v>
      </c>
      <c r="AU66" t="s">
        <v>322</v>
      </c>
      <c r="AV66" t="s">
        <v>1158</v>
      </c>
      <c r="AW66" t="s">
        <v>1159</v>
      </c>
      <c r="AX66" t="s">
        <v>590</v>
      </c>
      <c r="AY66" t="s">
        <v>2849</v>
      </c>
      <c r="AZ66" t="s">
        <v>145</v>
      </c>
      <c r="BA66" t="s">
        <v>1</v>
      </c>
      <c r="BB66" t="s">
        <v>1</v>
      </c>
    </row>
    <row r="67" spans="1:54" x14ac:dyDescent="0.2">
      <c r="A67" t="s">
        <v>2780</v>
      </c>
      <c r="B67" t="str">
        <f t="shared" si="2"/>
        <v>Need a Detector Role</v>
      </c>
      <c r="AJ67" t="s">
        <v>1156</v>
      </c>
      <c r="AK67" t="s">
        <v>2781</v>
      </c>
      <c r="AL67" t="s">
        <v>83</v>
      </c>
      <c r="AM67" t="s">
        <v>91</v>
      </c>
      <c r="AN67" t="s">
        <v>74</v>
      </c>
      <c r="AO67" t="s">
        <v>74</v>
      </c>
      <c r="AP67" t="s">
        <v>476</v>
      </c>
      <c r="AQ67" t="s">
        <v>92</v>
      </c>
      <c r="AR67" t="s">
        <v>477</v>
      </c>
      <c r="AS67" t="s">
        <v>342</v>
      </c>
      <c r="AT67" t="s">
        <v>334</v>
      </c>
      <c r="AU67" t="s">
        <v>322</v>
      </c>
      <c r="AV67" t="s">
        <v>1158</v>
      </c>
      <c r="AW67" t="s">
        <v>1159</v>
      </c>
      <c r="AX67" t="s">
        <v>590</v>
      </c>
      <c r="AY67" t="s">
        <v>2782</v>
      </c>
      <c r="AZ67" t="s">
        <v>145</v>
      </c>
      <c r="BA67" t="s">
        <v>1</v>
      </c>
      <c r="BB67" t="s">
        <v>1</v>
      </c>
    </row>
    <row r="68" spans="1:54" x14ac:dyDescent="0.2">
      <c r="A68" t="s">
        <v>2807</v>
      </c>
      <c r="B68" t="str">
        <f t="shared" si="2"/>
        <v>Need a Detector Role</v>
      </c>
      <c r="AJ68" t="s">
        <v>1156</v>
      </c>
      <c r="AK68" t="s">
        <v>2808</v>
      </c>
      <c r="AL68" t="s">
        <v>83</v>
      </c>
      <c r="AM68" t="s">
        <v>91</v>
      </c>
      <c r="AN68" t="s">
        <v>74</v>
      </c>
      <c r="AO68" t="s">
        <v>74</v>
      </c>
      <c r="AP68" t="s">
        <v>476</v>
      </c>
      <c r="AQ68" t="s">
        <v>92</v>
      </c>
      <c r="AR68" t="s">
        <v>477</v>
      </c>
      <c r="AS68" t="s">
        <v>342</v>
      </c>
      <c r="AT68" t="s">
        <v>744</v>
      </c>
      <c r="AU68" t="s">
        <v>970</v>
      </c>
      <c r="AV68" t="s">
        <v>1158</v>
      </c>
      <c r="AW68" t="s">
        <v>1159</v>
      </c>
      <c r="AX68" t="s">
        <v>590</v>
      </c>
      <c r="AY68" t="s">
        <v>2809</v>
      </c>
      <c r="AZ68" t="s">
        <v>145</v>
      </c>
      <c r="BA68" t="s">
        <v>1</v>
      </c>
      <c r="BB68" t="s">
        <v>1</v>
      </c>
    </row>
    <row r="69" spans="1:54" x14ac:dyDescent="0.2">
      <c r="A69" t="s">
        <v>2789</v>
      </c>
      <c r="B69" t="str">
        <f t="shared" si="2"/>
        <v>Need a Detector Role</v>
      </c>
      <c r="AJ69" t="s">
        <v>1156</v>
      </c>
      <c r="AK69" t="s">
        <v>2790</v>
      </c>
      <c r="AL69" t="s">
        <v>83</v>
      </c>
      <c r="AM69" t="s">
        <v>91</v>
      </c>
      <c r="AN69" t="s">
        <v>74</v>
      </c>
      <c r="AO69" t="s">
        <v>74</v>
      </c>
      <c r="AP69" t="s">
        <v>476</v>
      </c>
      <c r="AQ69" t="s">
        <v>168</v>
      </c>
      <c r="AR69" t="s">
        <v>1025</v>
      </c>
      <c r="AS69" t="s">
        <v>75</v>
      </c>
      <c r="AT69" t="s">
        <v>744</v>
      </c>
      <c r="AU69" t="s">
        <v>322</v>
      </c>
      <c r="AV69" t="s">
        <v>1158</v>
      </c>
      <c r="AW69" t="s">
        <v>1159</v>
      </c>
      <c r="AX69" t="s">
        <v>590</v>
      </c>
      <c r="AY69" t="s">
        <v>2791</v>
      </c>
      <c r="AZ69" t="s">
        <v>145</v>
      </c>
      <c r="BA69" t="s">
        <v>1</v>
      </c>
      <c r="BB69" t="s">
        <v>1</v>
      </c>
    </row>
    <row r="70" spans="1:54" x14ac:dyDescent="0.2">
      <c r="A70" t="s">
        <v>1155</v>
      </c>
      <c r="B70" t="str">
        <f t="shared" si="2"/>
        <v>Need a Detector Role</v>
      </c>
      <c r="AJ70" t="s">
        <v>1156</v>
      </c>
      <c r="AK70" t="s">
        <v>1157</v>
      </c>
      <c r="AL70" t="s">
        <v>90</v>
      </c>
      <c r="AM70" t="s">
        <v>91</v>
      </c>
      <c r="AN70" t="s">
        <v>74</v>
      </c>
      <c r="AO70" t="s">
        <v>74</v>
      </c>
      <c r="AP70" t="s">
        <v>476</v>
      </c>
      <c r="AQ70" t="s">
        <v>92</v>
      </c>
      <c r="AR70" t="s">
        <v>477</v>
      </c>
      <c r="AS70" t="s">
        <v>342</v>
      </c>
      <c r="AT70" t="s">
        <v>334</v>
      </c>
      <c r="AU70" t="s">
        <v>75</v>
      </c>
      <c r="AV70" t="s">
        <v>1158</v>
      </c>
      <c r="AW70" t="s">
        <v>1159</v>
      </c>
      <c r="AX70" t="s">
        <v>590</v>
      </c>
      <c r="AY70" t="s">
        <v>1160</v>
      </c>
      <c r="AZ70" t="s">
        <v>145</v>
      </c>
      <c r="BA70" t="s">
        <v>1</v>
      </c>
      <c r="BB70" t="s">
        <v>1</v>
      </c>
    </row>
    <row r="71" spans="1:54" x14ac:dyDescent="0.2">
      <c r="A71" t="s">
        <v>1310</v>
      </c>
      <c r="B71" t="str">
        <f t="shared" si="2"/>
        <v>Need a Detector Role</v>
      </c>
      <c r="AJ71" t="s">
        <v>1156</v>
      </c>
      <c r="AK71" t="s">
        <v>1157</v>
      </c>
      <c r="AL71" t="s">
        <v>90</v>
      </c>
      <c r="AM71" t="s">
        <v>91</v>
      </c>
      <c r="AN71" t="s">
        <v>74</v>
      </c>
      <c r="AO71" t="s">
        <v>74</v>
      </c>
      <c r="AP71" t="s">
        <v>476</v>
      </c>
      <c r="AQ71" t="s">
        <v>92</v>
      </c>
      <c r="AR71" t="s">
        <v>477</v>
      </c>
      <c r="AS71" t="s">
        <v>342</v>
      </c>
      <c r="AT71" t="s">
        <v>334</v>
      </c>
      <c r="AU71" t="s">
        <v>75</v>
      </c>
      <c r="AV71" t="s">
        <v>1158</v>
      </c>
      <c r="AW71" t="s">
        <v>1159</v>
      </c>
      <c r="AX71" t="s">
        <v>590</v>
      </c>
      <c r="AY71" t="s">
        <v>1160</v>
      </c>
      <c r="AZ71" t="s">
        <v>145</v>
      </c>
      <c r="BA71" t="s">
        <v>1</v>
      </c>
      <c r="BB71" t="s">
        <v>1</v>
      </c>
    </row>
    <row r="72" spans="1:54" x14ac:dyDescent="0.2">
      <c r="A72" t="s">
        <v>1716</v>
      </c>
      <c r="B72" t="str">
        <f t="shared" si="2"/>
        <v>Need a Detector Role</v>
      </c>
      <c r="AJ72" t="s">
        <v>1156</v>
      </c>
      <c r="AK72" t="s">
        <v>1157</v>
      </c>
      <c r="AL72" t="s">
        <v>90</v>
      </c>
      <c r="AM72" t="s">
        <v>91</v>
      </c>
      <c r="AN72" t="s">
        <v>74</v>
      </c>
      <c r="AO72" t="s">
        <v>74</v>
      </c>
      <c r="AP72" t="s">
        <v>476</v>
      </c>
      <c r="AQ72" t="s">
        <v>92</v>
      </c>
      <c r="AR72" t="s">
        <v>477</v>
      </c>
      <c r="AS72" t="s">
        <v>342</v>
      </c>
      <c r="AT72" t="s">
        <v>334</v>
      </c>
      <c r="AU72" t="s">
        <v>75</v>
      </c>
      <c r="AV72" t="s">
        <v>1158</v>
      </c>
      <c r="AW72" t="s">
        <v>1159</v>
      </c>
      <c r="AX72" t="s">
        <v>590</v>
      </c>
      <c r="AY72" t="s">
        <v>1160</v>
      </c>
      <c r="AZ72" t="s">
        <v>145</v>
      </c>
      <c r="BA72" t="s">
        <v>1</v>
      </c>
      <c r="BB72" t="s">
        <v>1</v>
      </c>
    </row>
    <row r="73" spans="1:54" x14ac:dyDescent="0.2">
      <c r="A73" t="s">
        <v>2187</v>
      </c>
      <c r="B73" t="str">
        <f t="shared" si="2"/>
        <v>Need a Detector Role</v>
      </c>
      <c r="AJ73" t="s">
        <v>1156</v>
      </c>
      <c r="AK73" t="s">
        <v>1157</v>
      </c>
      <c r="AL73" t="s">
        <v>90</v>
      </c>
      <c r="AM73" t="s">
        <v>91</v>
      </c>
      <c r="AN73" t="s">
        <v>74</v>
      </c>
      <c r="AO73" t="s">
        <v>74</v>
      </c>
      <c r="AP73" t="s">
        <v>476</v>
      </c>
      <c r="AQ73" t="s">
        <v>92</v>
      </c>
      <c r="AR73" t="s">
        <v>477</v>
      </c>
      <c r="AS73" t="s">
        <v>342</v>
      </c>
      <c r="AT73" t="s">
        <v>334</v>
      </c>
      <c r="AU73" t="s">
        <v>75</v>
      </c>
      <c r="AV73" t="s">
        <v>1158</v>
      </c>
      <c r="AW73" t="s">
        <v>1159</v>
      </c>
      <c r="AX73" t="s">
        <v>590</v>
      </c>
      <c r="AY73" t="s">
        <v>1160</v>
      </c>
      <c r="AZ73" t="s">
        <v>145</v>
      </c>
      <c r="BA73" t="s">
        <v>1</v>
      </c>
      <c r="BB73" t="s">
        <v>1</v>
      </c>
    </row>
    <row r="74" spans="1:54" x14ac:dyDescent="0.2">
      <c r="A74" t="s">
        <v>2580</v>
      </c>
      <c r="B74" t="str">
        <f t="shared" si="2"/>
        <v>Need a Detector Role</v>
      </c>
      <c r="AJ74" t="s">
        <v>1156</v>
      </c>
      <c r="AK74" t="s">
        <v>1157</v>
      </c>
      <c r="AL74" t="s">
        <v>90</v>
      </c>
      <c r="AM74" t="s">
        <v>91</v>
      </c>
      <c r="AN74" t="s">
        <v>74</v>
      </c>
      <c r="AO74" t="s">
        <v>74</v>
      </c>
      <c r="AP74" t="s">
        <v>476</v>
      </c>
      <c r="AQ74" t="s">
        <v>92</v>
      </c>
      <c r="AR74" t="s">
        <v>477</v>
      </c>
      <c r="AS74" t="s">
        <v>342</v>
      </c>
      <c r="AT74" t="s">
        <v>334</v>
      </c>
      <c r="AU74" t="s">
        <v>75</v>
      </c>
      <c r="AV74" t="s">
        <v>1158</v>
      </c>
      <c r="AW74" t="s">
        <v>1159</v>
      </c>
      <c r="AX74" t="s">
        <v>590</v>
      </c>
      <c r="AY74" t="s">
        <v>1160</v>
      </c>
      <c r="AZ74" t="s">
        <v>145</v>
      </c>
      <c r="BA74" t="s">
        <v>1</v>
      </c>
      <c r="BB74" t="s">
        <v>1</v>
      </c>
    </row>
    <row r="75" spans="1:54" x14ac:dyDescent="0.2">
      <c r="A75" t="s">
        <v>2787</v>
      </c>
      <c r="B75" t="str">
        <f t="shared" si="2"/>
        <v>Need a Detector Role</v>
      </c>
      <c r="AJ75" t="s">
        <v>1156</v>
      </c>
      <c r="AK75" t="s">
        <v>1157</v>
      </c>
      <c r="AL75" t="s">
        <v>90</v>
      </c>
      <c r="AM75" t="s">
        <v>91</v>
      </c>
      <c r="AN75" t="s">
        <v>74</v>
      </c>
      <c r="AO75" t="s">
        <v>74</v>
      </c>
      <c r="AP75" t="s">
        <v>476</v>
      </c>
      <c r="AQ75" t="s">
        <v>92</v>
      </c>
      <c r="AR75" t="s">
        <v>477</v>
      </c>
      <c r="AS75" t="s">
        <v>342</v>
      </c>
      <c r="AT75" t="s">
        <v>334</v>
      </c>
      <c r="AU75" t="s">
        <v>75</v>
      </c>
      <c r="AV75" t="s">
        <v>1158</v>
      </c>
      <c r="AW75" t="s">
        <v>1159</v>
      </c>
      <c r="AX75" t="s">
        <v>590</v>
      </c>
      <c r="AY75" t="s">
        <v>1160</v>
      </c>
      <c r="AZ75" t="s">
        <v>145</v>
      </c>
      <c r="BA75" t="s">
        <v>1</v>
      </c>
      <c r="BB75" t="s">
        <v>1</v>
      </c>
    </row>
    <row r="76" spans="1:54" x14ac:dyDescent="0.2">
      <c r="A76" t="s">
        <v>1724</v>
      </c>
      <c r="B76" t="str">
        <f t="shared" si="2"/>
        <v>Need a Detector Role</v>
      </c>
      <c r="AJ76" t="s">
        <v>1156</v>
      </c>
      <c r="AK76" t="s">
        <v>1725</v>
      </c>
      <c r="AL76" t="s">
        <v>83</v>
      </c>
      <c r="AM76" t="s">
        <v>91</v>
      </c>
      <c r="AN76" t="s">
        <v>74</v>
      </c>
      <c r="AO76" t="s">
        <v>74</v>
      </c>
      <c r="AP76" t="s">
        <v>476</v>
      </c>
      <c r="AQ76" t="s">
        <v>92</v>
      </c>
      <c r="AR76" t="s">
        <v>477</v>
      </c>
      <c r="AS76" t="s">
        <v>342</v>
      </c>
      <c r="AT76" t="s">
        <v>334</v>
      </c>
      <c r="AU76" t="s">
        <v>501</v>
      </c>
      <c r="AV76" t="s">
        <v>1158</v>
      </c>
      <c r="AW76" t="s">
        <v>1159</v>
      </c>
      <c r="AX76" t="s">
        <v>590</v>
      </c>
      <c r="AY76" t="s">
        <v>1726</v>
      </c>
      <c r="AZ76" t="s">
        <v>145</v>
      </c>
      <c r="BA76" t="s">
        <v>1</v>
      </c>
      <c r="BB76" t="s">
        <v>1</v>
      </c>
    </row>
    <row r="77" spans="1:54" x14ac:dyDescent="0.2">
      <c r="A77" t="s">
        <v>2587</v>
      </c>
      <c r="B77" t="str">
        <f t="shared" si="2"/>
        <v>Need a Detector Role</v>
      </c>
      <c r="AJ77" t="s">
        <v>1156</v>
      </c>
      <c r="AK77" t="s">
        <v>1725</v>
      </c>
      <c r="AL77" t="s">
        <v>83</v>
      </c>
      <c r="AM77" t="s">
        <v>91</v>
      </c>
      <c r="AN77" t="s">
        <v>74</v>
      </c>
      <c r="AO77" t="s">
        <v>74</v>
      </c>
      <c r="AP77" t="s">
        <v>476</v>
      </c>
      <c r="AQ77" t="s">
        <v>92</v>
      </c>
      <c r="AR77" t="s">
        <v>477</v>
      </c>
      <c r="AS77" t="s">
        <v>342</v>
      </c>
      <c r="AT77" t="s">
        <v>334</v>
      </c>
      <c r="AU77" t="s">
        <v>501</v>
      </c>
      <c r="AV77" t="s">
        <v>1158</v>
      </c>
      <c r="AW77" t="s">
        <v>1159</v>
      </c>
      <c r="AX77" t="s">
        <v>590</v>
      </c>
      <c r="AY77" t="s">
        <v>1726</v>
      </c>
      <c r="AZ77" t="s">
        <v>145</v>
      </c>
      <c r="BA77" t="s">
        <v>1</v>
      </c>
      <c r="BB77" t="s">
        <v>1</v>
      </c>
    </row>
    <row r="78" spans="1:54" x14ac:dyDescent="0.2">
      <c r="A78" t="s">
        <v>2783</v>
      </c>
      <c r="B78" t="str">
        <f t="shared" si="2"/>
        <v>Need a Detector Role</v>
      </c>
      <c r="AJ78" t="s">
        <v>1156</v>
      </c>
      <c r="AK78" t="s">
        <v>1725</v>
      </c>
      <c r="AL78" t="s">
        <v>83</v>
      </c>
      <c r="AM78" t="s">
        <v>91</v>
      </c>
      <c r="AN78" t="s">
        <v>74</v>
      </c>
      <c r="AO78" t="s">
        <v>74</v>
      </c>
      <c r="AP78" t="s">
        <v>476</v>
      </c>
      <c r="AQ78" t="s">
        <v>92</v>
      </c>
      <c r="AR78" t="s">
        <v>477</v>
      </c>
      <c r="AS78" t="s">
        <v>342</v>
      </c>
      <c r="AT78" t="s">
        <v>334</v>
      </c>
      <c r="AU78" t="s">
        <v>501</v>
      </c>
      <c r="AV78" t="s">
        <v>1158</v>
      </c>
      <c r="AW78" t="s">
        <v>1159</v>
      </c>
      <c r="AX78" t="s">
        <v>590</v>
      </c>
      <c r="AY78" t="s">
        <v>1726</v>
      </c>
      <c r="AZ78" t="s">
        <v>145</v>
      </c>
      <c r="BA78" t="s">
        <v>1</v>
      </c>
      <c r="BB78" t="s">
        <v>1</v>
      </c>
    </row>
    <row r="79" spans="1:54" x14ac:dyDescent="0.2">
      <c r="A79" t="s">
        <v>1087</v>
      </c>
      <c r="B79" t="str">
        <f t="shared" si="2"/>
        <v>Need a Detector Role</v>
      </c>
      <c r="AJ79" t="s">
        <v>1081</v>
      </c>
      <c r="AK79" t="s">
        <v>1082</v>
      </c>
      <c r="AL79" t="s">
        <v>90</v>
      </c>
      <c r="AM79" t="s">
        <v>678</v>
      </c>
      <c r="AN79" t="s">
        <v>74</v>
      </c>
      <c r="AO79" t="s">
        <v>74</v>
      </c>
      <c r="AP79" t="s">
        <v>476</v>
      </c>
      <c r="AQ79" t="s">
        <v>715</v>
      </c>
      <c r="AR79" t="s">
        <v>716</v>
      </c>
      <c r="AS79" t="s">
        <v>169</v>
      </c>
      <c r="AT79" t="s">
        <v>514</v>
      </c>
      <c r="AU79" t="s">
        <v>75</v>
      </c>
      <c r="AV79" t="s">
        <v>1083</v>
      </c>
      <c r="AW79" t="s">
        <v>1084</v>
      </c>
      <c r="AX79" t="s">
        <v>362</v>
      </c>
      <c r="AY79" t="s">
        <v>1085</v>
      </c>
      <c r="AZ79" t="s">
        <v>218</v>
      </c>
      <c r="BA79" t="s">
        <v>1</v>
      </c>
      <c r="BB79" t="s">
        <v>1</v>
      </c>
    </row>
    <row r="80" spans="1:54" x14ac:dyDescent="0.2">
      <c r="A80" t="s">
        <v>1542</v>
      </c>
      <c r="B80" t="str">
        <f t="shared" si="2"/>
        <v>Need a Detector Role</v>
      </c>
      <c r="AJ80" t="s">
        <v>1060</v>
      </c>
      <c r="AK80" t="s">
        <v>1280</v>
      </c>
      <c r="AL80" t="s">
        <v>83</v>
      </c>
      <c r="AM80" t="s">
        <v>1062</v>
      </c>
      <c r="AN80" t="s">
        <v>74</v>
      </c>
      <c r="AO80" t="s">
        <v>74</v>
      </c>
      <c r="AP80" t="s">
        <v>332</v>
      </c>
      <c r="AQ80" t="s">
        <v>715</v>
      </c>
      <c r="AR80" t="s">
        <v>1025</v>
      </c>
      <c r="AS80" t="s">
        <v>169</v>
      </c>
      <c r="AT80" t="s">
        <v>744</v>
      </c>
      <c r="AU80" t="s">
        <v>515</v>
      </c>
      <c r="AV80" t="s">
        <v>1063</v>
      </c>
      <c r="AW80" t="s">
        <v>1064</v>
      </c>
      <c r="AX80" t="s">
        <v>1065</v>
      </c>
      <c r="AY80" t="s">
        <v>1281</v>
      </c>
      <c r="AZ80" t="s">
        <v>248</v>
      </c>
      <c r="BA80" t="s">
        <v>1</v>
      </c>
      <c r="BB80" t="s">
        <v>1</v>
      </c>
    </row>
    <row r="81" spans="1:54" x14ac:dyDescent="0.2">
      <c r="A81" t="s">
        <v>1976</v>
      </c>
      <c r="B81" t="str">
        <f t="shared" si="2"/>
        <v>Need a Detector Role</v>
      </c>
      <c r="AJ81" t="s">
        <v>1060</v>
      </c>
      <c r="AK81" t="s">
        <v>1280</v>
      </c>
      <c r="AL81" t="s">
        <v>83</v>
      </c>
      <c r="AM81" t="s">
        <v>1062</v>
      </c>
      <c r="AN81" t="s">
        <v>74</v>
      </c>
      <c r="AO81" t="s">
        <v>74</v>
      </c>
      <c r="AP81" t="s">
        <v>332</v>
      </c>
      <c r="AQ81" t="s">
        <v>715</v>
      </c>
      <c r="AR81" t="s">
        <v>1025</v>
      </c>
      <c r="AS81" t="s">
        <v>169</v>
      </c>
      <c r="AT81" t="s">
        <v>744</v>
      </c>
      <c r="AU81" t="s">
        <v>515</v>
      </c>
      <c r="AV81" t="s">
        <v>1063</v>
      </c>
      <c r="AW81" t="s">
        <v>1064</v>
      </c>
      <c r="AX81" t="s">
        <v>1065</v>
      </c>
      <c r="AY81" t="s">
        <v>1281</v>
      </c>
      <c r="AZ81" t="s">
        <v>248</v>
      </c>
      <c r="BA81" t="s">
        <v>1</v>
      </c>
      <c r="BB81" t="s">
        <v>1</v>
      </c>
    </row>
    <row r="82" spans="1:54" x14ac:dyDescent="0.2">
      <c r="A82" t="s">
        <v>2452</v>
      </c>
      <c r="B82" t="str">
        <f t="shared" si="2"/>
        <v>Need a Detector Role</v>
      </c>
      <c r="AJ82" t="s">
        <v>1060</v>
      </c>
      <c r="AK82" t="s">
        <v>2453</v>
      </c>
      <c r="AL82" t="s">
        <v>83</v>
      </c>
      <c r="AM82" t="s">
        <v>1062</v>
      </c>
      <c r="AN82" t="s">
        <v>74</v>
      </c>
      <c r="AO82" t="s">
        <v>74</v>
      </c>
      <c r="AP82" t="s">
        <v>476</v>
      </c>
      <c r="AQ82" t="s">
        <v>92</v>
      </c>
      <c r="AR82" t="s">
        <v>75</v>
      </c>
      <c r="AS82" t="s">
        <v>75</v>
      </c>
      <c r="AT82" t="s">
        <v>75</v>
      </c>
      <c r="AU82" t="s">
        <v>322</v>
      </c>
      <c r="AV82" t="s">
        <v>1063</v>
      </c>
      <c r="AW82" t="s">
        <v>1064</v>
      </c>
      <c r="AX82" t="s">
        <v>1065</v>
      </c>
      <c r="AY82" t="s">
        <v>2454</v>
      </c>
      <c r="AZ82" t="s">
        <v>248</v>
      </c>
      <c r="BA82" t="s">
        <v>1</v>
      </c>
      <c r="BB82" t="s">
        <v>1</v>
      </c>
    </row>
    <row r="83" spans="1:54" x14ac:dyDescent="0.2">
      <c r="A83" t="s">
        <v>2449</v>
      </c>
      <c r="B83" t="str">
        <f t="shared" si="2"/>
        <v>Need a Detector Role</v>
      </c>
      <c r="AJ83" t="s">
        <v>1060</v>
      </c>
      <c r="AK83" t="s">
        <v>2450</v>
      </c>
      <c r="AL83" t="s">
        <v>83</v>
      </c>
      <c r="AM83" t="s">
        <v>1062</v>
      </c>
      <c r="AN83" t="s">
        <v>74</v>
      </c>
      <c r="AO83" t="s">
        <v>74</v>
      </c>
      <c r="AP83" t="s">
        <v>476</v>
      </c>
      <c r="AQ83" t="s">
        <v>92</v>
      </c>
      <c r="AR83" t="s">
        <v>75</v>
      </c>
      <c r="AS83" t="s">
        <v>75</v>
      </c>
      <c r="AT83" t="s">
        <v>75</v>
      </c>
      <c r="AU83" t="s">
        <v>322</v>
      </c>
      <c r="AV83" t="s">
        <v>1063</v>
      </c>
      <c r="AW83" t="s">
        <v>1064</v>
      </c>
      <c r="AX83" t="s">
        <v>1065</v>
      </c>
      <c r="AY83" t="s">
        <v>2451</v>
      </c>
      <c r="AZ83" t="s">
        <v>248</v>
      </c>
      <c r="BA83" t="s">
        <v>1</v>
      </c>
      <c r="BB83" t="s">
        <v>1</v>
      </c>
    </row>
    <row r="84" spans="1:54" x14ac:dyDescent="0.2">
      <c r="A84" t="s">
        <v>2446</v>
      </c>
      <c r="B84" t="str">
        <f t="shared" si="2"/>
        <v>Need a Detector Role</v>
      </c>
      <c r="AJ84" t="s">
        <v>1060</v>
      </c>
      <c r="AK84" t="s">
        <v>2447</v>
      </c>
      <c r="AL84" t="s">
        <v>83</v>
      </c>
      <c r="AM84" t="s">
        <v>1062</v>
      </c>
      <c r="AN84" t="s">
        <v>74</v>
      </c>
      <c r="AO84" t="s">
        <v>74</v>
      </c>
      <c r="AP84" t="s">
        <v>476</v>
      </c>
      <c r="AQ84" t="s">
        <v>92</v>
      </c>
      <c r="AR84" t="s">
        <v>75</v>
      </c>
      <c r="AS84" t="s">
        <v>75</v>
      </c>
      <c r="AT84" t="s">
        <v>75</v>
      </c>
      <c r="AU84" t="s">
        <v>322</v>
      </c>
      <c r="AV84" t="s">
        <v>1063</v>
      </c>
      <c r="AW84" t="s">
        <v>1064</v>
      </c>
      <c r="AX84" t="s">
        <v>1065</v>
      </c>
      <c r="AY84" t="s">
        <v>2448</v>
      </c>
      <c r="AZ84" t="s">
        <v>248</v>
      </c>
      <c r="BA84" t="s">
        <v>1</v>
      </c>
      <c r="BB84" t="s">
        <v>1</v>
      </c>
    </row>
    <row r="85" spans="1:54" x14ac:dyDescent="0.2">
      <c r="A85" t="s">
        <v>2443</v>
      </c>
      <c r="B85" t="str">
        <f t="shared" si="2"/>
        <v>Need a Detector Role</v>
      </c>
      <c r="AJ85" t="s">
        <v>1060</v>
      </c>
      <c r="AK85" t="s">
        <v>2444</v>
      </c>
      <c r="AL85" t="s">
        <v>83</v>
      </c>
      <c r="AM85" t="s">
        <v>1062</v>
      </c>
      <c r="AN85" t="s">
        <v>74</v>
      </c>
      <c r="AO85" t="s">
        <v>74</v>
      </c>
      <c r="AP85" t="s">
        <v>476</v>
      </c>
      <c r="AQ85" t="s">
        <v>92</v>
      </c>
      <c r="AR85" t="s">
        <v>75</v>
      </c>
      <c r="AS85" t="s">
        <v>75</v>
      </c>
      <c r="AT85" t="s">
        <v>75</v>
      </c>
      <c r="AU85" t="s">
        <v>322</v>
      </c>
      <c r="AV85" t="s">
        <v>1063</v>
      </c>
      <c r="AW85" t="s">
        <v>1064</v>
      </c>
      <c r="AX85" t="s">
        <v>1065</v>
      </c>
      <c r="AY85" t="s">
        <v>2445</v>
      </c>
      <c r="AZ85" t="s">
        <v>248</v>
      </c>
      <c r="BA85" t="s">
        <v>1</v>
      </c>
      <c r="BB85" t="s">
        <v>1</v>
      </c>
    </row>
    <row r="86" spans="1:54" x14ac:dyDescent="0.2">
      <c r="A86" t="s">
        <v>1126</v>
      </c>
      <c r="B86" t="str">
        <f t="shared" si="2"/>
        <v>Need a Detector Role</v>
      </c>
      <c r="AJ86" t="s">
        <v>1060</v>
      </c>
      <c r="AK86" t="s">
        <v>1061</v>
      </c>
      <c r="AL86" t="s">
        <v>90</v>
      </c>
      <c r="AM86" t="s">
        <v>1062</v>
      </c>
      <c r="AN86" t="s">
        <v>74</v>
      </c>
      <c r="AO86" t="s">
        <v>74</v>
      </c>
      <c r="AP86" t="s">
        <v>332</v>
      </c>
      <c r="AQ86" t="s">
        <v>715</v>
      </c>
      <c r="AR86" t="s">
        <v>1032</v>
      </c>
      <c r="AS86" t="s">
        <v>169</v>
      </c>
      <c r="AT86" t="s">
        <v>744</v>
      </c>
      <c r="AU86" t="s">
        <v>75</v>
      </c>
      <c r="AV86" t="s">
        <v>1063</v>
      </c>
      <c r="AW86" t="s">
        <v>1064</v>
      </c>
      <c r="AX86" t="s">
        <v>1065</v>
      </c>
      <c r="AY86" t="s">
        <v>1066</v>
      </c>
      <c r="AZ86" t="s">
        <v>248</v>
      </c>
      <c r="BA86" t="s">
        <v>1</v>
      </c>
      <c r="BB86" t="s">
        <v>1</v>
      </c>
    </row>
    <row r="87" spans="1:54" x14ac:dyDescent="0.2">
      <c r="A87" t="s">
        <v>1543</v>
      </c>
      <c r="B87" t="str">
        <f t="shared" si="2"/>
        <v>Need a Detector Role</v>
      </c>
      <c r="AJ87" t="s">
        <v>1060</v>
      </c>
      <c r="AK87" t="s">
        <v>1061</v>
      </c>
      <c r="AL87" t="s">
        <v>90</v>
      </c>
      <c r="AM87" t="s">
        <v>1062</v>
      </c>
      <c r="AN87" t="s">
        <v>74</v>
      </c>
      <c r="AO87" t="s">
        <v>74</v>
      </c>
      <c r="AP87" t="s">
        <v>332</v>
      </c>
      <c r="AQ87" t="s">
        <v>715</v>
      </c>
      <c r="AR87" t="s">
        <v>1032</v>
      </c>
      <c r="AS87" t="s">
        <v>169</v>
      </c>
      <c r="AT87" t="s">
        <v>744</v>
      </c>
      <c r="AU87" t="s">
        <v>75</v>
      </c>
      <c r="AV87" t="s">
        <v>1063</v>
      </c>
      <c r="AW87" t="s">
        <v>1064</v>
      </c>
      <c r="AX87" t="s">
        <v>1065</v>
      </c>
      <c r="AY87" t="s">
        <v>1066</v>
      </c>
      <c r="AZ87" t="s">
        <v>248</v>
      </c>
      <c r="BA87" t="s">
        <v>1</v>
      </c>
      <c r="BB87" t="s">
        <v>1</v>
      </c>
    </row>
    <row r="88" spans="1:54" x14ac:dyDescent="0.2">
      <c r="A88" t="s">
        <v>1977</v>
      </c>
      <c r="B88" t="str">
        <f t="shared" si="2"/>
        <v>Need a Detector Role</v>
      </c>
      <c r="AJ88" t="s">
        <v>1060</v>
      </c>
      <c r="AK88" t="s">
        <v>1061</v>
      </c>
      <c r="AL88" t="s">
        <v>90</v>
      </c>
      <c r="AM88" t="s">
        <v>1062</v>
      </c>
      <c r="AN88" t="s">
        <v>74</v>
      </c>
      <c r="AO88" t="s">
        <v>74</v>
      </c>
      <c r="AP88" t="s">
        <v>332</v>
      </c>
      <c r="AQ88" t="s">
        <v>715</v>
      </c>
      <c r="AR88" t="s">
        <v>1032</v>
      </c>
      <c r="AS88" t="s">
        <v>169</v>
      </c>
      <c r="AT88" t="s">
        <v>744</v>
      </c>
      <c r="AU88" t="s">
        <v>75</v>
      </c>
      <c r="AV88" t="s">
        <v>1063</v>
      </c>
      <c r="AW88" t="s">
        <v>1064</v>
      </c>
      <c r="AX88" t="s">
        <v>1065</v>
      </c>
      <c r="AY88" t="s">
        <v>1066</v>
      </c>
      <c r="AZ88" t="s">
        <v>248</v>
      </c>
      <c r="BA88" t="s">
        <v>1</v>
      </c>
      <c r="BB88" t="s">
        <v>1</v>
      </c>
    </row>
    <row r="89" spans="1:54" x14ac:dyDescent="0.2">
      <c r="A89" t="s">
        <v>1544</v>
      </c>
      <c r="B89" t="str">
        <f t="shared" si="2"/>
        <v>Need a Detector Role</v>
      </c>
      <c r="AJ89" t="s">
        <v>1060</v>
      </c>
      <c r="AK89" t="s">
        <v>1277</v>
      </c>
      <c r="AL89" t="s">
        <v>83</v>
      </c>
      <c r="AM89" t="s">
        <v>1128</v>
      </c>
      <c r="AN89" t="s">
        <v>74</v>
      </c>
      <c r="AO89" t="s">
        <v>74</v>
      </c>
      <c r="AP89" t="s">
        <v>476</v>
      </c>
      <c r="AQ89" t="s">
        <v>92</v>
      </c>
      <c r="AR89" t="s">
        <v>477</v>
      </c>
      <c r="AS89" t="s">
        <v>1091</v>
      </c>
      <c r="AT89" t="s">
        <v>1199</v>
      </c>
      <c r="AU89" t="s">
        <v>515</v>
      </c>
      <c r="AV89" t="s">
        <v>1063</v>
      </c>
      <c r="AW89" t="s">
        <v>1064</v>
      </c>
      <c r="AX89" t="s">
        <v>1065</v>
      </c>
      <c r="AY89" t="s">
        <v>1278</v>
      </c>
      <c r="AZ89" t="s">
        <v>248</v>
      </c>
      <c r="BA89" t="s">
        <v>1</v>
      </c>
      <c r="BB89" t="s">
        <v>1</v>
      </c>
    </row>
    <row r="90" spans="1:54" x14ac:dyDescent="0.2">
      <c r="A90" t="s">
        <v>1986</v>
      </c>
      <c r="B90" t="str">
        <f t="shared" si="2"/>
        <v>Need a Detector Role</v>
      </c>
      <c r="AJ90" t="s">
        <v>1060</v>
      </c>
      <c r="AK90" t="s">
        <v>1277</v>
      </c>
      <c r="AL90" t="s">
        <v>83</v>
      </c>
      <c r="AM90" t="s">
        <v>1128</v>
      </c>
      <c r="AN90" t="s">
        <v>74</v>
      </c>
      <c r="AO90" t="s">
        <v>74</v>
      </c>
      <c r="AP90" t="s">
        <v>476</v>
      </c>
      <c r="AQ90" t="s">
        <v>92</v>
      </c>
      <c r="AR90" t="s">
        <v>477</v>
      </c>
      <c r="AS90" t="s">
        <v>1091</v>
      </c>
      <c r="AT90" t="s">
        <v>1199</v>
      </c>
      <c r="AU90" t="s">
        <v>515</v>
      </c>
      <c r="AV90" t="s">
        <v>1063</v>
      </c>
      <c r="AW90" t="s">
        <v>1064</v>
      </c>
      <c r="AX90" t="s">
        <v>1065</v>
      </c>
      <c r="AY90" t="s">
        <v>1278</v>
      </c>
      <c r="AZ90" t="s">
        <v>248</v>
      </c>
      <c r="BA90" t="s">
        <v>1</v>
      </c>
      <c r="BB90" t="s">
        <v>1</v>
      </c>
    </row>
    <row r="91" spans="1:54" x14ac:dyDescent="0.2">
      <c r="A91" t="s">
        <v>1126</v>
      </c>
      <c r="B91" t="str">
        <f t="shared" si="2"/>
        <v>Need a Detector Role</v>
      </c>
      <c r="AJ91" t="s">
        <v>1060</v>
      </c>
      <c r="AK91" t="s">
        <v>1127</v>
      </c>
      <c r="AL91" t="s">
        <v>83</v>
      </c>
      <c r="AM91" t="s">
        <v>1128</v>
      </c>
      <c r="AN91" t="s">
        <v>74</v>
      </c>
      <c r="AO91" t="s">
        <v>74</v>
      </c>
      <c r="AP91" t="s">
        <v>332</v>
      </c>
      <c r="AQ91" t="s">
        <v>715</v>
      </c>
      <c r="AR91" t="s">
        <v>1032</v>
      </c>
      <c r="AS91" t="s">
        <v>169</v>
      </c>
      <c r="AT91" t="s">
        <v>744</v>
      </c>
      <c r="AU91" t="s">
        <v>501</v>
      </c>
      <c r="AV91" t="s">
        <v>1063</v>
      </c>
      <c r="AW91" t="s">
        <v>1064</v>
      </c>
      <c r="AX91" t="s">
        <v>1065</v>
      </c>
      <c r="AY91" t="s">
        <v>1129</v>
      </c>
      <c r="AZ91" t="s">
        <v>248</v>
      </c>
      <c r="BA91" t="s">
        <v>1</v>
      </c>
      <c r="BB91" t="s">
        <v>1</v>
      </c>
    </row>
    <row r="92" spans="1:54" x14ac:dyDescent="0.2">
      <c r="A92" t="s">
        <v>2093</v>
      </c>
      <c r="B92" t="str">
        <f t="shared" si="2"/>
        <v>Need a Detector Role</v>
      </c>
      <c r="AJ92" t="s">
        <v>1566</v>
      </c>
      <c r="AK92" t="s">
        <v>2094</v>
      </c>
      <c r="AL92" t="s">
        <v>83</v>
      </c>
      <c r="AM92" t="s">
        <v>678</v>
      </c>
      <c r="AN92" t="s">
        <v>74</v>
      </c>
      <c r="AO92" t="s">
        <v>74</v>
      </c>
      <c r="AP92" t="s">
        <v>332</v>
      </c>
      <c r="AQ92" t="s">
        <v>168</v>
      </c>
      <c r="AR92" t="s">
        <v>1070</v>
      </c>
      <c r="AS92" t="s">
        <v>169</v>
      </c>
      <c r="AT92" t="s">
        <v>514</v>
      </c>
      <c r="AU92" t="s">
        <v>970</v>
      </c>
      <c r="AV92" t="s">
        <v>1568</v>
      </c>
      <c r="AW92" t="s">
        <v>1569</v>
      </c>
      <c r="AX92" t="s">
        <v>590</v>
      </c>
      <c r="AY92" t="s">
        <v>2095</v>
      </c>
      <c r="AZ92" t="s">
        <v>437</v>
      </c>
      <c r="BA92" t="s">
        <v>1</v>
      </c>
      <c r="BB92" t="s">
        <v>1</v>
      </c>
    </row>
    <row r="93" spans="1:54" x14ac:dyDescent="0.2">
      <c r="A93" t="s">
        <v>1635</v>
      </c>
      <c r="B93" t="str">
        <f t="shared" si="2"/>
        <v>Need a Detector Role</v>
      </c>
      <c r="AJ93" t="s">
        <v>1566</v>
      </c>
      <c r="AK93" t="s">
        <v>1582</v>
      </c>
      <c r="AL93" t="s">
        <v>90</v>
      </c>
      <c r="AM93" t="s">
        <v>678</v>
      </c>
      <c r="AN93" t="s">
        <v>74</v>
      </c>
      <c r="AO93" t="s">
        <v>74</v>
      </c>
      <c r="AP93" t="s">
        <v>332</v>
      </c>
      <c r="AQ93" t="s">
        <v>168</v>
      </c>
      <c r="AR93" t="s">
        <v>1032</v>
      </c>
      <c r="AS93" t="s">
        <v>169</v>
      </c>
      <c r="AT93" t="s">
        <v>1199</v>
      </c>
      <c r="AU93" t="s">
        <v>75</v>
      </c>
      <c r="AV93" t="s">
        <v>1568</v>
      </c>
      <c r="AW93" t="s">
        <v>1569</v>
      </c>
      <c r="AX93" t="s">
        <v>590</v>
      </c>
      <c r="AY93" t="s">
        <v>1583</v>
      </c>
      <c r="AZ93" t="s">
        <v>437</v>
      </c>
      <c r="BA93" t="s">
        <v>1</v>
      </c>
      <c r="BB93" t="s">
        <v>1</v>
      </c>
    </row>
    <row r="94" spans="1:54" x14ac:dyDescent="0.2">
      <c r="A94" t="s">
        <v>2069</v>
      </c>
      <c r="B94" t="str">
        <f t="shared" ref="B94:B157" si="3"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Need a Detector Role</v>
      </c>
      <c r="AJ94" t="s">
        <v>1566</v>
      </c>
      <c r="AK94" t="s">
        <v>1582</v>
      </c>
      <c r="AL94" t="s">
        <v>90</v>
      </c>
      <c r="AM94" t="s">
        <v>678</v>
      </c>
      <c r="AN94" t="s">
        <v>74</v>
      </c>
      <c r="AO94" t="s">
        <v>74</v>
      </c>
      <c r="AP94" t="s">
        <v>332</v>
      </c>
      <c r="AQ94" t="s">
        <v>168</v>
      </c>
      <c r="AR94" t="s">
        <v>1032</v>
      </c>
      <c r="AS94" t="s">
        <v>169</v>
      </c>
      <c r="AT94" t="s">
        <v>1199</v>
      </c>
      <c r="AU94" t="s">
        <v>75</v>
      </c>
      <c r="AV94" t="s">
        <v>1568</v>
      </c>
      <c r="AW94" t="s">
        <v>1569</v>
      </c>
      <c r="AX94" t="s">
        <v>590</v>
      </c>
      <c r="AY94" t="s">
        <v>1583</v>
      </c>
      <c r="AZ94" t="s">
        <v>437</v>
      </c>
      <c r="BA94" t="s">
        <v>1</v>
      </c>
      <c r="BB94" t="s">
        <v>1</v>
      </c>
    </row>
    <row r="95" spans="1:54" x14ac:dyDescent="0.2">
      <c r="A95" t="s">
        <v>2068</v>
      </c>
      <c r="B95" t="str">
        <f t="shared" si="3"/>
        <v>Need a Detector Role</v>
      </c>
      <c r="AJ95" t="s">
        <v>1566</v>
      </c>
      <c r="AK95" t="s">
        <v>1567</v>
      </c>
      <c r="AL95" t="s">
        <v>90</v>
      </c>
      <c r="AM95" t="s">
        <v>678</v>
      </c>
      <c r="AN95" t="s">
        <v>74</v>
      </c>
      <c r="AO95" t="s">
        <v>74</v>
      </c>
      <c r="AP95" t="s">
        <v>332</v>
      </c>
      <c r="AQ95" t="s">
        <v>168</v>
      </c>
      <c r="AR95" t="s">
        <v>1032</v>
      </c>
      <c r="AS95" t="s">
        <v>169</v>
      </c>
      <c r="AT95" t="s">
        <v>1199</v>
      </c>
      <c r="AU95" t="s">
        <v>75</v>
      </c>
      <c r="AV95" t="s">
        <v>1568</v>
      </c>
      <c r="AW95" t="s">
        <v>1569</v>
      </c>
      <c r="AX95" t="s">
        <v>590</v>
      </c>
      <c r="AY95" t="s">
        <v>1570</v>
      </c>
      <c r="AZ95" t="s">
        <v>437</v>
      </c>
      <c r="BA95" t="s">
        <v>1</v>
      </c>
      <c r="BB95" t="s">
        <v>1</v>
      </c>
    </row>
    <row r="96" spans="1:54" x14ac:dyDescent="0.2">
      <c r="A96" t="s">
        <v>2070</v>
      </c>
      <c r="B96" t="str">
        <f t="shared" si="3"/>
        <v>Need a Detector Role</v>
      </c>
      <c r="AJ96" t="s">
        <v>1566</v>
      </c>
      <c r="AK96" t="s">
        <v>2071</v>
      </c>
      <c r="AL96" t="s">
        <v>83</v>
      </c>
      <c r="AM96" t="s">
        <v>678</v>
      </c>
      <c r="AN96" t="s">
        <v>74</v>
      </c>
      <c r="AO96" t="s">
        <v>74</v>
      </c>
      <c r="AP96" t="s">
        <v>332</v>
      </c>
      <c r="AQ96" t="s">
        <v>168</v>
      </c>
      <c r="AR96" t="s">
        <v>1032</v>
      </c>
      <c r="AS96" t="s">
        <v>169</v>
      </c>
      <c r="AT96" t="s">
        <v>1199</v>
      </c>
      <c r="AU96" t="s">
        <v>970</v>
      </c>
      <c r="AV96" t="s">
        <v>1568</v>
      </c>
      <c r="AW96" t="s">
        <v>1569</v>
      </c>
      <c r="AX96" t="s">
        <v>590</v>
      </c>
      <c r="AY96" t="s">
        <v>2072</v>
      </c>
      <c r="AZ96" t="s">
        <v>437</v>
      </c>
      <c r="BA96" t="s">
        <v>1</v>
      </c>
      <c r="BB96" t="s">
        <v>1</v>
      </c>
    </row>
    <row r="97" spans="1:54" x14ac:dyDescent="0.2">
      <c r="A97" t="s">
        <v>2073</v>
      </c>
      <c r="B97" t="str">
        <f t="shared" si="3"/>
        <v>Need a Detector Role</v>
      </c>
      <c r="AJ97" t="s">
        <v>1566</v>
      </c>
      <c r="AK97" t="s">
        <v>2074</v>
      </c>
      <c r="AL97" t="s">
        <v>83</v>
      </c>
      <c r="AM97" t="s">
        <v>678</v>
      </c>
      <c r="AN97" t="s">
        <v>74</v>
      </c>
      <c r="AO97" t="s">
        <v>74</v>
      </c>
      <c r="AP97" t="s">
        <v>332</v>
      </c>
      <c r="AQ97" t="s">
        <v>168</v>
      </c>
      <c r="AR97" t="s">
        <v>1032</v>
      </c>
      <c r="AS97" t="s">
        <v>169</v>
      </c>
      <c r="AT97" t="s">
        <v>1199</v>
      </c>
      <c r="AU97" t="s">
        <v>970</v>
      </c>
      <c r="AV97" t="s">
        <v>1568</v>
      </c>
      <c r="AW97" t="s">
        <v>1569</v>
      </c>
      <c r="AX97" t="s">
        <v>590</v>
      </c>
      <c r="AY97" t="s">
        <v>2075</v>
      </c>
      <c r="AZ97" t="s">
        <v>437</v>
      </c>
      <c r="BA97" t="s">
        <v>1</v>
      </c>
      <c r="BB97" t="s">
        <v>1</v>
      </c>
    </row>
    <row r="98" spans="1:54" x14ac:dyDescent="0.2">
      <c r="A98" t="s">
        <v>2086</v>
      </c>
      <c r="B98" t="str">
        <f t="shared" si="3"/>
        <v>Need a Detector Role</v>
      </c>
      <c r="AJ98" t="s">
        <v>1566</v>
      </c>
      <c r="AK98" t="s">
        <v>2087</v>
      </c>
      <c r="AL98" t="s">
        <v>83</v>
      </c>
      <c r="AM98" t="s">
        <v>678</v>
      </c>
      <c r="AN98" t="s">
        <v>74</v>
      </c>
      <c r="AO98" t="s">
        <v>74</v>
      </c>
      <c r="AP98" t="s">
        <v>332</v>
      </c>
      <c r="AQ98" t="s">
        <v>168</v>
      </c>
      <c r="AR98" t="s">
        <v>1070</v>
      </c>
      <c r="AS98" t="s">
        <v>169</v>
      </c>
      <c r="AT98" t="s">
        <v>514</v>
      </c>
      <c r="AU98" t="s">
        <v>501</v>
      </c>
      <c r="AV98" t="s">
        <v>1568</v>
      </c>
      <c r="AW98" t="s">
        <v>1569</v>
      </c>
      <c r="AX98" t="s">
        <v>590</v>
      </c>
      <c r="AY98" t="s">
        <v>2088</v>
      </c>
      <c r="AZ98" t="s">
        <v>437</v>
      </c>
      <c r="BA98" t="s">
        <v>1</v>
      </c>
      <c r="BB98" t="s">
        <v>1</v>
      </c>
    </row>
    <row r="99" spans="1:54" x14ac:dyDescent="0.2">
      <c r="A99" t="s">
        <v>1169</v>
      </c>
      <c r="B99" t="str">
        <f t="shared" si="3"/>
        <v>Need a Detector Role</v>
      </c>
      <c r="AJ99" t="s">
        <v>1068</v>
      </c>
      <c r="AK99" t="s">
        <v>1170</v>
      </c>
      <c r="AL99" t="s">
        <v>83</v>
      </c>
      <c r="AM99" t="s">
        <v>1062</v>
      </c>
      <c r="AN99" t="s">
        <v>74</v>
      </c>
      <c r="AO99" t="s">
        <v>74</v>
      </c>
      <c r="AP99" t="s">
        <v>75</v>
      </c>
      <c r="AQ99" t="s">
        <v>75</v>
      </c>
      <c r="AR99" t="s">
        <v>75</v>
      </c>
      <c r="AS99" t="s">
        <v>75</v>
      </c>
      <c r="AT99" t="s">
        <v>75</v>
      </c>
      <c r="AU99" t="s">
        <v>75</v>
      </c>
      <c r="AV99" t="s">
        <v>1071</v>
      </c>
      <c r="AW99" t="s">
        <v>1072</v>
      </c>
      <c r="AX99" t="s">
        <v>995</v>
      </c>
      <c r="AY99" t="s">
        <v>1171</v>
      </c>
      <c r="AZ99" t="s">
        <v>378</v>
      </c>
      <c r="BA99" t="s">
        <v>1</v>
      </c>
      <c r="BB99" t="s">
        <v>1</v>
      </c>
    </row>
    <row r="100" spans="1:54" x14ac:dyDescent="0.2">
      <c r="A100" t="s">
        <v>1067</v>
      </c>
      <c r="B100" t="str">
        <f t="shared" si="3"/>
        <v>Need a Detector Role</v>
      </c>
      <c r="AJ100" t="s">
        <v>1068</v>
      </c>
      <c r="AK100" t="s">
        <v>1069</v>
      </c>
      <c r="AL100" t="s">
        <v>90</v>
      </c>
      <c r="AM100" t="s">
        <v>91</v>
      </c>
      <c r="AN100" t="s">
        <v>74</v>
      </c>
      <c r="AO100" t="s">
        <v>74</v>
      </c>
      <c r="AP100" t="s">
        <v>476</v>
      </c>
      <c r="AQ100" t="s">
        <v>168</v>
      </c>
      <c r="AR100" t="s">
        <v>1070</v>
      </c>
      <c r="AS100" t="s">
        <v>169</v>
      </c>
      <c r="AT100" t="s">
        <v>334</v>
      </c>
      <c r="AU100" t="s">
        <v>75</v>
      </c>
      <c r="AV100" t="s">
        <v>1071</v>
      </c>
      <c r="AW100" t="s">
        <v>1072</v>
      </c>
      <c r="AX100" t="s">
        <v>995</v>
      </c>
      <c r="AY100" t="s">
        <v>1073</v>
      </c>
      <c r="AZ100" t="s">
        <v>378</v>
      </c>
      <c r="BA100" t="s">
        <v>1</v>
      </c>
      <c r="BB100" t="s">
        <v>1</v>
      </c>
    </row>
    <row r="101" spans="1:54" x14ac:dyDescent="0.2">
      <c r="A101" t="s">
        <v>1150</v>
      </c>
      <c r="B101" t="str">
        <f t="shared" si="3"/>
        <v>Need a Detector Role</v>
      </c>
      <c r="AJ101" t="s">
        <v>1068</v>
      </c>
      <c r="AK101" t="s">
        <v>1069</v>
      </c>
      <c r="AL101" t="s">
        <v>90</v>
      </c>
      <c r="AM101" t="s">
        <v>91</v>
      </c>
      <c r="AN101" t="s">
        <v>74</v>
      </c>
      <c r="AO101" t="s">
        <v>74</v>
      </c>
      <c r="AP101" t="s">
        <v>476</v>
      </c>
      <c r="AQ101" t="s">
        <v>168</v>
      </c>
      <c r="AR101" t="s">
        <v>1070</v>
      </c>
      <c r="AS101" t="s">
        <v>169</v>
      </c>
      <c r="AT101" t="s">
        <v>334</v>
      </c>
      <c r="AU101" t="s">
        <v>75</v>
      </c>
      <c r="AV101" t="s">
        <v>1071</v>
      </c>
      <c r="AW101" t="s">
        <v>1072</v>
      </c>
      <c r="AX101" t="s">
        <v>995</v>
      </c>
      <c r="AY101" t="s">
        <v>1073</v>
      </c>
      <c r="AZ101" t="s">
        <v>378</v>
      </c>
      <c r="BA101" t="s">
        <v>1</v>
      </c>
      <c r="BB101" t="s">
        <v>1</v>
      </c>
    </row>
    <row r="102" spans="1:54" x14ac:dyDescent="0.2">
      <c r="A102" t="s">
        <v>1169</v>
      </c>
      <c r="B102" t="str">
        <f t="shared" si="3"/>
        <v>Need a Detector Role</v>
      </c>
      <c r="AJ102" t="s">
        <v>1068</v>
      </c>
      <c r="AK102" t="s">
        <v>1069</v>
      </c>
      <c r="AL102" t="s">
        <v>90</v>
      </c>
      <c r="AM102" t="s">
        <v>91</v>
      </c>
      <c r="AN102" t="s">
        <v>74</v>
      </c>
      <c r="AO102" t="s">
        <v>74</v>
      </c>
      <c r="AP102" t="s">
        <v>476</v>
      </c>
      <c r="AQ102" t="s">
        <v>168</v>
      </c>
      <c r="AR102" t="s">
        <v>1070</v>
      </c>
      <c r="AS102" t="s">
        <v>169</v>
      </c>
      <c r="AT102" t="s">
        <v>334</v>
      </c>
      <c r="AU102" t="s">
        <v>75</v>
      </c>
      <c r="AV102" t="s">
        <v>1071</v>
      </c>
      <c r="AW102" t="s">
        <v>1072</v>
      </c>
      <c r="AX102" t="s">
        <v>995</v>
      </c>
      <c r="AY102" t="s">
        <v>1073</v>
      </c>
      <c r="AZ102" t="s">
        <v>378</v>
      </c>
      <c r="BA102" t="s">
        <v>1</v>
      </c>
      <c r="BB102" t="s">
        <v>1</v>
      </c>
    </row>
    <row r="103" spans="1:54" x14ac:dyDescent="0.2">
      <c r="A103" t="s">
        <v>1331</v>
      </c>
      <c r="B103" t="str">
        <f t="shared" si="3"/>
        <v>Need a Detector Role</v>
      </c>
      <c r="AJ103" t="s">
        <v>1068</v>
      </c>
      <c r="AK103" t="s">
        <v>1069</v>
      </c>
      <c r="AL103" t="s">
        <v>90</v>
      </c>
      <c r="AM103" t="s">
        <v>91</v>
      </c>
      <c r="AN103" t="s">
        <v>74</v>
      </c>
      <c r="AO103" t="s">
        <v>74</v>
      </c>
      <c r="AP103" t="s">
        <v>476</v>
      </c>
      <c r="AQ103" t="s">
        <v>168</v>
      </c>
      <c r="AR103" t="s">
        <v>1070</v>
      </c>
      <c r="AS103" t="s">
        <v>169</v>
      </c>
      <c r="AT103" t="s">
        <v>334</v>
      </c>
      <c r="AU103" t="s">
        <v>75</v>
      </c>
      <c r="AV103" t="s">
        <v>1071</v>
      </c>
      <c r="AW103" t="s">
        <v>1072</v>
      </c>
      <c r="AX103" t="s">
        <v>995</v>
      </c>
      <c r="AY103" t="s">
        <v>1073</v>
      </c>
      <c r="AZ103" t="s">
        <v>378</v>
      </c>
      <c r="BA103" t="s">
        <v>1</v>
      </c>
      <c r="BB103" t="s">
        <v>1</v>
      </c>
    </row>
    <row r="104" spans="1:54" x14ac:dyDescent="0.2">
      <c r="A104" t="s">
        <v>2159</v>
      </c>
      <c r="B104" t="str">
        <f t="shared" si="3"/>
        <v>Need a Detector Role</v>
      </c>
      <c r="AJ104" t="s">
        <v>1068</v>
      </c>
      <c r="AK104" t="s">
        <v>1069</v>
      </c>
      <c r="AL104" t="s">
        <v>90</v>
      </c>
      <c r="AM104" t="s">
        <v>91</v>
      </c>
      <c r="AN104" t="s">
        <v>74</v>
      </c>
      <c r="AO104" t="s">
        <v>74</v>
      </c>
      <c r="AP104" t="s">
        <v>476</v>
      </c>
      <c r="AQ104" t="s">
        <v>168</v>
      </c>
      <c r="AR104" t="s">
        <v>1070</v>
      </c>
      <c r="AS104" t="s">
        <v>169</v>
      </c>
      <c r="AT104" t="s">
        <v>334</v>
      </c>
      <c r="AU104" t="s">
        <v>75</v>
      </c>
      <c r="AV104" t="s">
        <v>1071</v>
      </c>
      <c r="AW104" t="s">
        <v>1072</v>
      </c>
      <c r="AX104" t="s">
        <v>995</v>
      </c>
      <c r="AY104" t="s">
        <v>1073</v>
      </c>
      <c r="AZ104" t="s">
        <v>378</v>
      </c>
      <c r="BA104" t="s">
        <v>1</v>
      </c>
      <c r="BB104" t="s">
        <v>1</v>
      </c>
    </row>
    <row r="105" spans="1:54" x14ac:dyDescent="0.2">
      <c r="A105" t="s">
        <v>1651</v>
      </c>
      <c r="B105" t="str">
        <f t="shared" si="3"/>
        <v>Need a Detector Role</v>
      </c>
      <c r="AJ105" t="s">
        <v>1646</v>
      </c>
      <c r="AK105" t="s">
        <v>1652</v>
      </c>
      <c r="AL105" t="s">
        <v>83</v>
      </c>
      <c r="AM105" t="s">
        <v>91</v>
      </c>
      <c r="AN105" t="s">
        <v>74</v>
      </c>
      <c r="AO105" t="s">
        <v>74</v>
      </c>
      <c r="AP105" t="s">
        <v>332</v>
      </c>
      <c r="AQ105" t="s">
        <v>168</v>
      </c>
      <c r="AR105" t="s">
        <v>993</v>
      </c>
      <c r="AS105" t="s">
        <v>686</v>
      </c>
      <c r="AT105" t="s">
        <v>514</v>
      </c>
      <c r="AU105" t="s">
        <v>669</v>
      </c>
      <c r="AV105" t="s">
        <v>1648</v>
      </c>
      <c r="AW105" t="s">
        <v>1649</v>
      </c>
      <c r="AX105" t="s">
        <v>482</v>
      </c>
      <c r="AY105" t="s">
        <v>1653</v>
      </c>
      <c r="AZ105" t="s">
        <v>852</v>
      </c>
      <c r="BA105" t="s">
        <v>1</v>
      </c>
      <c r="BB105" t="s">
        <v>1</v>
      </c>
    </row>
    <row r="106" spans="1:54" x14ac:dyDescent="0.2">
      <c r="A106" t="s">
        <v>1654</v>
      </c>
      <c r="B106" t="str">
        <f t="shared" si="3"/>
        <v>Need a Detector Role</v>
      </c>
      <c r="AJ106" t="s">
        <v>1646</v>
      </c>
      <c r="AK106" t="s">
        <v>1655</v>
      </c>
      <c r="AL106" t="s">
        <v>83</v>
      </c>
      <c r="AM106" t="s">
        <v>91</v>
      </c>
      <c r="AN106" t="s">
        <v>74</v>
      </c>
      <c r="AO106" t="s">
        <v>74</v>
      </c>
      <c r="AP106" t="s">
        <v>332</v>
      </c>
      <c r="AQ106" t="s">
        <v>168</v>
      </c>
      <c r="AR106" t="s">
        <v>993</v>
      </c>
      <c r="AS106" t="s">
        <v>686</v>
      </c>
      <c r="AT106" t="s">
        <v>479</v>
      </c>
      <c r="AU106" t="s">
        <v>669</v>
      </c>
      <c r="AV106" t="s">
        <v>1648</v>
      </c>
      <c r="AW106" t="s">
        <v>1649</v>
      </c>
      <c r="AX106" t="s">
        <v>482</v>
      </c>
      <c r="AY106" t="s">
        <v>1656</v>
      </c>
      <c r="AZ106" t="s">
        <v>852</v>
      </c>
      <c r="BA106" t="s">
        <v>1</v>
      </c>
      <c r="BB106" t="s">
        <v>1</v>
      </c>
    </row>
    <row r="107" spans="1:54" x14ac:dyDescent="0.2">
      <c r="A107" t="s">
        <v>1645</v>
      </c>
      <c r="B107" t="str">
        <f t="shared" si="3"/>
        <v>Need a Detector Role</v>
      </c>
      <c r="AJ107" t="s">
        <v>1646</v>
      </c>
      <c r="AK107" t="s">
        <v>1647</v>
      </c>
      <c r="AL107" t="s">
        <v>83</v>
      </c>
      <c r="AM107" t="s">
        <v>91</v>
      </c>
      <c r="AN107" t="s">
        <v>74</v>
      </c>
      <c r="AO107" t="s">
        <v>74</v>
      </c>
      <c r="AP107" t="s">
        <v>332</v>
      </c>
      <c r="AQ107" t="s">
        <v>168</v>
      </c>
      <c r="AR107" t="s">
        <v>993</v>
      </c>
      <c r="AS107" t="s">
        <v>686</v>
      </c>
      <c r="AT107" t="s">
        <v>479</v>
      </c>
      <c r="AU107" t="s">
        <v>970</v>
      </c>
      <c r="AV107" t="s">
        <v>1648</v>
      </c>
      <c r="AW107" t="s">
        <v>1649</v>
      </c>
      <c r="AX107" t="s">
        <v>482</v>
      </c>
      <c r="AY107" t="s">
        <v>1650</v>
      </c>
      <c r="AZ107" t="s">
        <v>852</v>
      </c>
      <c r="BA107" t="s">
        <v>1</v>
      </c>
      <c r="BB107" t="s">
        <v>1</v>
      </c>
    </row>
    <row r="108" spans="1:54" x14ac:dyDescent="0.2">
      <c r="A108" t="s">
        <v>2233</v>
      </c>
      <c r="B108" t="str">
        <f t="shared" si="3"/>
        <v>Need a Detector Role</v>
      </c>
      <c r="AJ108" t="s">
        <v>1138</v>
      </c>
      <c r="AK108" t="s">
        <v>2234</v>
      </c>
      <c r="AL108" t="s">
        <v>83</v>
      </c>
      <c r="AM108" t="s">
        <v>91</v>
      </c>
      <c r="AN108" t="s">
        <v>74</v>
      </c>
      <c r="AO108" t="s">
        <v>74</v>
      </c>
      <c r="AP108" t="s">
        <v>476</v>
      </c>
      <c r="AQ108" t="s">
        <v>92</v>
      </c>
      <c r="AR108" t="s">
        <v>993</v>
      </c>
      <c r="AS108" t="s">
        <v>313</v>
      </c>
      <c r="AT108" t="s">
        <v>334</v>
      </c>
      <c r="AU108" t="s">
        <v>501</v>
      </c>
      <c r="AV108" t="s">
        <v>1140</v>
      </c>
      <c r="AW108" t="s">
        <v>1141</v>
      </c>
      <c r="AX108" t="s">
        <v>590</v>
      </c>
      <c r="AY108" t="s">
        <v>2235</v>
      </c>
      <c r="AZ108" t="s">
        <v>942</v>
      </c>
      <c r="BA108" t="s">
        <v>1</v>
      </c>
      <c r="BB108" t="s">
        <v>1</v>
      </c>
    </row>
    <row r="109" spans="1:54" x14ac:dyDescent="0.2">
      <c r="A109" t="s">
        <v>2240</v>
      </c>
      <c r="B109" t="str">
        <f t="shared" si="3"/>
        <v>Need a Detector Role</v>
      </c>
      <c r="AJ109" t="s">
        <v>1138</v>
      </c>
      <c r="AK109" t="s">
        <v>2234</v>
      </c>
      <c r="AL109" t="s">
        <v>83</v>
      </c>
      <c r="AM109" t="s">
        <v>91</v>
      </c>
      <c r="AN109" t="s">
        <v>74</v>
      </c>
      <c r="AO109" t="s">
        <v>74</v>
      </c>
      <c r="AP109" t="s">
        <v>476</v>
      </c>
      <c r="AQ109" t="s">
        <v>92</v>
      </c>
      <c r="AR109" t="s">
        <v>993</v>
      </c>
      <c r="AS109" t="s">
        <v>313</v>
      </c>
      <c r="AT109" t="s">
        <v>334</v>
      </c>
      <c r="AU109" t="s">
        <v>501</v>
      </c>
      <c r="AV109" t="s">
        <v>1140</v>
      </c>
      <c r="AW109" t="s">
        <v>1141</v>
      </c>
      <c r="AX109" t="s">
        <v>590</v>
      </c>
      <c r="AY109" t="s">
        <v>2235</v>
      </c>
      <c r="AZ109" t="s">
        <v>942</v>
      </c>
      <c r="BA109" t="s">
        <v>1</v>
      </c>
      <c r="BB109" t="s">
        <v>1</v>
      </c>
    </row>
    <row r="110" spans="1:54" x14ac:dyDescent="0.2">
      <c r="A110" t="s">
        <v>2229</v>
      </c>
      <c r="B110" t="str">
        <f t="shared" si="3"/>
        <v>Need a Detector Role</v>
      </c>
      <c r="AJ110" t="s">
        <v>1138</v>
      </c>
      <c r="AK110" t="s">
        <v>2230</v>
      </c>
      <c r="AL110" t="s">
        <v>83</v>
      </c>
      <c r="AM110" t="s">
        <v>91</v>
      </c>
      <c r="AN110" t="s">
        <v>74</v>
      </c>
      <c r="AO110" t="s">
        <v>74</v>
      </c>
      <c r="AP110" t="s">
        <v>332</v>
      </c>
      <c r="AQ110" t="s">
        <v>1460</v>
      </c>
      <c r="AR110" t="s">
        <v>333</v>
      </c>
      <c r="AS110" t="s">
        <v>169</v>
      </c>
      <c r="AT110" t="s">
        <v>1248</v>
      </c>
      <c r="AU110" t="s">
        <v>970</v>
      </c>
      <c r="AV110" t="s">
        <v>1140</v>
      </c>
      <c r="AW110" t="s">
        <v>1141</v>
      </c>
      <c r="AX110" t="s">
        <v>590</v>
      </c>
      <c r="AY110" t="s">
        <v>2231</v>
      </c>
      <c r="AZ110" t="s">
        <v>942</v>
      </c>
      <c r="BA110" t="s">
        <v>1</v>
      </c>
      <c r="BB110" t="s">
        <v>1</v>
      </c>
    </row>
    <row r="111" spans="1:54" x14ac:dyDescent="0.2">
      <c r="A111" t="s">
        <v>1148</v>
      </c>
      <c r="B111" t="str">
        <f t="shared" si="3"/>
        <v>Need a Detector Role</v>
      </c>
      <c r="AJ111" t="s">
        <v>1138</v>
      </c>
      <c r="AK111" t="s">
        <v>1139</v>
      </c>
      <c r="AL111" t="s">
        <v>90</v>
      </c>
      <c r="AM111" t="s">
        <v>91</v>
      </c>
      <c r="AN111" t="s">
        <v>74</v>
      </c>
      <c r="AO111" t="s">
        <v>74</v>
      </c>
      <c r="AP111" t="s">
        <v>476</v>
      </c>
      <c r="AQ111" t="s">
        <v>92</v>
      </c>
      <c r="AR111" t="s">
        <v>993</v>
      </c>
      <c r="AS111" t="s">
        <v>313</v>
      </c>
      <c r="AT111" t="s">
        <v>514</v>
      </c>
      <c r="AU111" t="s">
        <v>75</v>
      </c>
      <c r="AV111" t="s">
        <v>1140</v>
      </c>
      <c r="AW111" t="s">
        <v>1141</v>
      </c>
      <c r="AX111" t="s">
        <v>590</v>
      </c>
      <c r="AY111" t="s">
        <v>1142</v>
      </c>
      <c r="AZ111" t="s">
        <v>942</v>
      </c>
      <c r="BA111" t="s">
        <v>1</v>
      </c>
      <c r="BB111" t="s">
        <v>1</v>
      </c>
    </row>
    <row r="112" spans="1:54" x14ac:dyDescent="0.2">
      <c r="A112" t="s">
        <v>2232</v>
      </c>
      <c r="B112" t="str">
        <f t="shared" si="3"/>
        <v>Need a Detector Role</v>
      </c>
      <c r="AJ112" t="s">
        <v>1138</v>
      </c>
      <c r="AK112" t="s">
        <v>1139</v>
      </c>
      <c r="AL112" t="s">
        <v>90</v>
      </c>
      <c r="AM112" t="s">
        <v>91</v>
      </c>
      <c r="AN112" t="s">
        <v>74</v>
      </c>
      <c r="AO112" t="s">
        <v>74</v>
      </c>
      <c r="AP112" t="s">
        <v>476</v>
      </c>
      <c r="AQ112" t="s">
        <v>92</v>
      </c>
      <c r="AR112" t="s">
        <v>993</v>
      </c>
      <c r="AS112" t="s">
        <v>313</v>
      </c>
      <c r="AT112" t="s">
        <v>514</v>
      </c>
      <c r="AU112" t="s">
        <v>75</v>
      </c>
      <c r="AV112" t="s">
        <v>1140</v>
      </c>
      <c r="AW112" t="s">
        <v>1141</v>
      </c>
      <c r="AX112" t="s">
        <v>590</v>
      </c>
      <c r="AY112" t="s">
        <v>1142</v>
      </c>
      <c r="AZ112" t="s">
        <v>942</v>
      </c>
      <c r="BA112" t="s">
        <v>1</v>
      </c>
      <c r="BB112" t="s">
        <v>1</v>
      </c>
    </row>
    <row r="113" spans="1:54" x14ac:dyDescent="0.2">
      <c r="A113" t="s">
        <v>2253</v>
      </c>
      <c r="B113" t="str">
        <f t="shared" si="3"/>
        <v>Need a Detector Role</v>
      </c>
      <c r="AJ113" t="s">
        <v>1138</v>
      </c>
      <c r="AK113" t="s">
        <v>1139</v>
      </c>
      <c r="AL113" t="s">
        <v>90</v>
      </c>
      <c r="AM113" t="s">
        <v>91</v>
      </c>
      <c r="AN113" t="s">
        <v>74</v>
      </c>
      <c r="AO113" t="s">
        <v>74</v>
      </c>
      <c r="AP113" t="s">
        <v>476</v>
      </c>
      <c r="AQ113" t="s">
        <v>92</v>
      </c>
      <c r="AR113" t="s">
        <v>993</v>
      </c>
      <c r="AS113" t="s">
        <v>313</v>
      </c>
      <c r="AT113" t="s">
        <v>514</v>
      </c>
      <c r="AU113" t="s">
        <v>75</v>
      </c>
      <c r="AV113" t="s">
        <v>1140</v>
      </c>
      <c r="AW113" t="s">
        <v>1141</v>
      </c>
      <c r="AX113" t="s">
        <v>590</v>
      </c>
      <c r="AY113" t="s">
        <v>1142</v>
      </c>
      <c r="AZ113" t="s">
        <v>942</v>
      </c>
      <c r="BA113" t="s">
        <v>1</v>
      </c>
      <c r="BB113" t="s">
        <v>1</v>
      </c>
    </row>
    <row r="114" spans="1:54" x14ac:dyDescent="0.2">
      <c r="A114" t="s">
        <v>2222</v>
      </c>
      <c r="B114" t="str">
        <f t="shared" si="3"/>
        <v>Need a Detector Role</v>
      </c>
      <c r="AJ114" t="s">
        <v>1138</v>
      </c>
      <c r="AK114" t="s">
        <v>2223</v>
      </c>
      <c r="AL114" t="s">
        <v>83</v>
      </c>
      <c r="AM114" t="s">
        <v>91</v>
      </c>
      <c r="AN114" t="s">
        <v>74</v>
      </c>
      <c r="AO114" t="s">
        <v>74</v>
      </c>
      <c r="AP114" t="s">
        <v>476</v>
      </c>
      <c r="AQ114" t="s">
        <v>715</v>
      </c>
      <c r="AR114" t="s">
        <v>1025</v>
      </c>
      <c r="AS114" t="s">
        <v>313</v>
      </c>
      <c r="AT114" t="s">
        <v>744</v>
      </c>
      <c r="AU114" t="s">
        <v>322</v>
      </c>
      <c r="AV114" t="s">
        <v>1140</v>
      </c>
      <c r="AW114" t="s">
        <v>1141</v>
      </c>
      <c r="AX114" t="s">
        <v>590</v>
      </c>
      <c r="AY114" t="s">
        <v>2224</v>
      </c>
      <c r="AZ114" t="s">
        <v>942</v>
      </c>
      <c r="BA114" t="s">
        <v>1</v>
      </c>
      <c r="BB114" t="s">
        <v>1</v>
      </c>
    </row>
    <row r="115" spans="1:54" x14ac:dyDescent="0.2">
      <c r="A115" t="s">
        <v>2225</v>
      </c>
      <c r="B115" t="str">
        <f t="shared" si="3"/>
        <v>Need a Detector Role</v>
      </c>
      <c r="AJ115" t="s">
        <v>1138</v>
      </c>
      <c r="AK115" t="s">
        <v>2223</v>
      </c>
      <c r="AL115" t="s">
        <v>83</v>
      </c>
      <c r="AM115" t="s">
        <v>91</v>
      </c>
      <c r="AN115" t="s">
        <v>74</v>
      </c>
      <c r="AO115" t="s">
        <v>74</v>
      </c>
      <c r="AP115" t="s">
        <v>476</v>
      </c>
      <c r="AQ115" t="s">
        <v>715</v>
      </c>
      <c r="AR115" t="s">
        <v>1025</v>
      </c>
      <c r="AS115" t="s">
        <v>313</v>
      </c>
      <c r="AT115" t="s">
        <v>744</v>
      </c>
      <c r="AU115" t="s">
        <v>322</v>
      </c>
      <c r="AV115" t="s">
        <v>1140</v>
      </c>
      <c r="AW115" t="s">
        <v>1141</v>
      </c>
      <c r="AX115" t="s">
        <v>590</v>
      </c>
      <c r="AY115" t="s">
        <v>2224</v>
      </c>
      <c r="AZ115" t="s">
        <v>942</v>
      </c>
      <c r="BA115" t="s">
        <v>1</v>
      </c>
      <c r="BB115" t="s">
        <v>1</v>
      </c>
    </row>
    <row r="116" spans="1:54" x14ac:dyDescent="0.2">
      <c r="A116" t="s">
        <v>1374</v>
      </c>
      <c r="B116" t="str">
        <f t="shared" si="3"/>
        <v>Need a Detector Role</v>
      </c>
      <c r="AJ116" t="s">
        <v>1089</v>
      </c>
      <c r="AK116" t="s">
        <v>1377</v>
      </c>
      <c r="AL116" t="s">
        <v>90</v>
      </c>
      <c r="AM116" t="s">
        <v>91</v>
      </c>
      <c r="AN116" t="s">
        <v>74</v>
      </c>
      <c r="AO116" t="s">
        <v>74</v>
      </c>
      <c r="AP116" t="s">
        <v>476</v>
      </c>
      <c r="AQ116" t="s">
        <v>92</v>
      </c>
      <c r="AR116" t="s">
        <v>477</v>
      </c>
      <c r="AS116" t="s">
        <v>1091</v>
      </c>
      <c r="AT116" t="s">
        <v>514</v>
      </c>
      <c r="AU116" t="s">
        <v>501</v>
      </c>
      <c r="AV116" t="s">
        <v>1092</v>
      </c>
      <c r="AW116" t="s">
        <v>85</v>
      </c>
      <c r="AX116" t="s">
        <v>995</v>
      </c>
      <c r="AY116" t="s">
        <v>1378</v>
      </c>
      <c r="AZ116" t="s">
        <v>966</v>
      </c>
      <c r="BA116" t="s">
        <v>1</v>
      </c>
      <c r="BB116" t="s">
        <v>1</v>
      </c>
    </row>
    <row r="117" spans="1:54" x14ac:dyDescent="0.2">
      <c r="A117" t="s">
        <v>1379</v>
      </c>
      <c r="B117" t="str">
        <f t="shared" si="3"/>
        <v>Need a Detector Role</v>
      </c>
      <c r="AJ117" t="s">
        <v>1089</v>
      </c>
      <c r="AK117" t="s">
        <v>1377</v>
      </c>
      <c r="AL117" t="s">
        <v>90</v>
      </c>
      <c r="AM117" t="s">
        <v>91</v>
      </c>
      <c r="AN117" t="s">
        <v>74</v>
      </c>
      <c r="AO117" t="s">
        <v>74</v>
      </c>
      <c r="AP117" t="s">
        <v>476</v>
      </c>
      <c r="AQ117" t="s">
        <v>92</v>
      </c>
      <c r="AR117" t="s">
        <v>477</v>
      </c>
      <c r="AS117" t="s">
        <v>1091</v>
      </c>
      <c r="AT117" t="s">
        <v>514</v>
      </c>
      <c r="AU117" t="s">
        <v>501</v>
      </c>
      <c r="AV117" t="s">
        <v>1092</v>
      </c>
      <c r="AW117" t="s">
        <v>85</v>
      </c>
      <c r="AX117" t="s">
        <v>995</v>
      </c>
      <c r="AY117" t="s">
        <v>1378</v>
      </c>
      <c r="AZ117" t="s">
        <v>966</v>
      </c>
      <c r="BA117" t="s">
        <v>1</v>
      </c>
      <c r="BB117" t="s">
        <v>1</v>
      </c>
    </row>
    <row r="118" spans="1:54" x14ac:dyDescent="0.2">
      <c r="A118" t="s">
        <v>1360</v>
      </c>
      <c r="B118" t="str">
        <f t="shared" si="3"/>
        <v>Need a Detector Role</v>
      </c>
      <c r="AJ118" t="s">
        <v>1089</v>
      </c>
      <c r="AK118" t="s">
        <v>1358</v>
      </c>
      <c r="AL118" t="s">
        <v>83</v>
      </c>
      <c r="AM118" t="s">
        <v>91</v>
      </c>
      <c r="AN118" t="s">
        <v>74</v>
      </c>
      <c r="AO118" t="s">
        <v>74</v>
      </c>
      <c r="AP118" t="s">
        <v>476</v>
      </c>
      <c r="AQ118" t="s">
        <v>92</v>
      </c>
      <c r="AR118" t="s">
        <v>477</v>
      </c>
      <c r="AS118" t="s">
        <v>1091</v>
      </c>
      <c r="AT118" t="s">
        <v>514</v>
      </c>
      <c r="AU118" t="s">
        <v>970</v>
      </c>
      <c r="AV118" t="s">
        <v>1092</v>
      </c>
      <c r="AW118" t="s">
        <v>85</v>
      </c>
      <c r="AX118" t="s">
        <v>995</v>
      </c>
      <c r="AY118" t="s">
        <v>1361</v>
      </c>
      <c r="AZ118" t="s">
        <v>966</v>
      </c>
      <c r="BA118" t="s">
        <v>1</v>
      </c>
      <c r="BB118" t="s">
        <v>1</v>
      </c>
    </row>
    <row r="119" spans="1:54" x14ac:dyDescent="0.2">
      <c r="A119" t="s">
        <v>1096</v>
      </c>
      <c r="B119" t="str">
        <f t="shared" si="3"/>
        <v>Need a Detector Role</v>
      </c>
      <c r="AJ119" t="s">
        <v>1089</v>
      </c>
      <c r="AK119" t="s">
        <v>1097</v>
      </c>
      <c r="AL119" t="s">
        <v>83</v>
      </c>
      <c r="AM119" t="s">
        <v>91</v>
      </c>
      <c r="AN119" t="s">
        <v>74</v>
      </c>
      <c r="AO119" t="s">
        <v>74</v>
      </c>
      <c r="AP119" t="s">
        <v>476</v>
      </c>
      <c r="AQ119" t="s">
        <v>92</v>
      </c>
      <c r="AR119" t="s">
        <v>477</v>
      </c>
      <c r="AS119" t="s">
        <v>1091</v>
      </c>
      <c r="AT119" t="s">
        <v>514</v>
      </c>
      <c r="AU119" t="s">
        <v>970</v>
      </c>
      <c r="AV119" t="s">
        <v>1092</v>
      </c>
      <c r="AW119" t="s">
        <v>85</v>
      </c>
      <c r="AX119" t="s">
        <v>995</v>
      </c>
      <c r="AY119" t="s">
        <v>1098</v>
      </c>
      <c r="AZ119" t="s">
        <v>966</v>
      </c>
      <c r="BA119" t="s">
        <v>1</v>
      </c>
      <c r="BB119" t="s">
        <v>1</v>
      </c>
    </row>
    <row r="120" spans="1:54" x14ac:dyDescent="0.2">
      <c r="A120" t="s">
        <v>1369</v>
      </c>
      <c r="B120" t="str">
        <f t="shared" si="3"/>
        <v>Need a Detector Role</v>
      </c>
      <c r="AJ120" t="s">
        <v>1089</v>
      </c>
      <c r="AK120" t="s">
        <v>1372</v>
      </c>
      <c r="AL120" t="s">
        <v>83</v>
      </c>
      <c r="AM120" t="s">
        <v>91</v>
      </c>
      <c r="AN120" t="s">
        <v>74</v>
      </c>
      <c r="AO120" t="s">
        <v>74</v>
      </c>
      <c r="AP120" t="s">
        <v>476</v>
      </c>
      <c r="AQ120" t="s">
        <v>92</v>
      </c>
      <c r="AR120" t="s">
        <v>477</v>
      </c>
      <c r="AS120" t="s">
        <v>1091</v>
      </c>
      <c r="AT120" t="s">
        <v>514</v>
      </c>
      <c r="AU120" t="s">
        <v>501</v>
      </c>
      <c r="AV120" t="s">
        <v>1092</v>
      </c>
      <c r="AW120" t="s">
        <v>85</v>
      </c>
      <c r="AX120" t="s">
        <v>995</v>
      </c>
      <c r="AY120" t="s">
        <v>1373</v>
      </c>
      <c r="AZ120" t="s">
        <v>966</v>
      </c>
      <c r="BA120" t="s">
        <v>1</v>
      </c>
      <c r="BB120" t="s">
        <v>1</v>
      </c>
    </row>
    <row r="121" spans="1:54" x14ac:dyDescent="0.2">
      <c r="A121" t="s">
        <v>1657</v>
      </c>
      <c r="B121" t="str">
        <f t="shared" si="3"/>
        <v>Need a Detector Role</v>
      </c>
      <c r="AJ121" t="s">
        <v>1089</v>
      </c>
      <c r="AK121" t="s">
        <v>1658</v>
      </c>
      <c r="AL121" t="s">
        <v>83</v>
      </c>
      <c r="AM121" t="s">
        <v>91</v>
      </c>
      <c r="AN121" t="s">
        <v>74</v>
      </c>
      <c r="AO121" t="s">
        <v>74</v>
      </c>
      <c r="AP121" t="s">
        <v>476</v>
      </c>
      <c r="AQ121" t="s">
        <v>92</v>
      </c>
      <c r="AR121" t="s">
        <v>477</v>
      </c>
      <c r="AS121" t="s">
        <v>1091</v>
      </c>
      <c r="AT121" t="s">
        <v>514</v>
      </c>
      <c r="AU121" t="s">
        <v>501</v>
      </c>
      <c r="AV121" t="s">
        <v>1092</v>
      </c>
      <c r="AW121" t="s">
        <v>85</v>
      </c>
      <c r="AX121" t="s">
        <v>995</v>
      </c>
      <c r="AY121" t="s">
        <v>1659</v>
      </c>
      <c r="AZ121" t="s">
        <v>966</v>
      </c>
      <c r="BA121" t="s">
        <v>1</v>
      </c>
      <c r="BB121" t="s">
        <v>1</v>
      </c>
    </row>
    <row r="122" spans="1:54" x14ac:dyDescent="0.2">
      <c r="A122" t="s">
        <v>1125</v>
      </c>
      <c r="B122" t="str">
        <f t="shared" si="3"/>
        <v>Need a Detector Role</v>
      </c>
      <c r="AJ122" t="s">
        <v>1089</v>
      </c>
      <c r="AK122" t="s">
        <v>1090</v>
      </c>
      <c r="AL122" t="s">
        <v>90</v>
      </c>
      <c r="AM122" t="s">
        <v>91</v>
      </c>
      <c r="AN122" t="s">
        <v>74</v>
      </c>
      <c r="AO122" t="s">
        <v>74</v>
      </c>
      <c r="AP122" t="s">
        <v>476</v>
      </c>
      <c r="AQ122" t="s">
        <v>92</v>
      </c>
      <c r="AR122" t="s">
        <v>477</v>
      </c>
      <c r="AS122" t="s">
        <v>1091</v>
      </c>
      <c r="AT122" t="s">
        <v>514</v>
      </c>
      <c r="AU122" t="s">
        <v>75</v>
      </c>
      <c r="AV122" t="s">
        <v>1092</v>
      </c>
      <c r="AW122" t="s">
        <v>85</v>
      </c>
      <c r="AX122" t="s">
        <v>995</v>
      </c>
      <c r="AY122" t="s">
        <v>1093</v>
      </c>
      <c r="AZ122" t="s">
        <v>966</v>
      </c>
      <c r="BA122" t="s">
        <v>1</v>
      </c>
      <c r="BB122" t="s">
        <v>1</v>
      </c>
    </row>
    <row r="123" spans="1:54" x14ac:dyDescent="0.2">
      <c r="A123" t="s">
        <v>1374</v>
      </c>
      <c r="B123" t="str">
        <f t="shared" si="3"/>
        <v>Need a Detector Role</v>
      </c>
      <c r="AJ123" t="s">
        <v>1089</v>
      </c>
      <c r="AK123" t="s">
        <v>1375</v>
      </c>
      <c r="AL123" t="s">
        <v>90</v>
      </c>
      <c r="AM123" t="s">
        <v>424</v>
      </c>
      <c r="AN123" t="s">
        <v>74</v>
      </c>
      <c r="AO123" t="s">
        <v>74</v>
      </c>
      <c r="AP123" t="s">
        <v>476</v>
      </c>
      <c r="AQ123" t="s">
        <v>92</v>
      </c>
      <c r="AR123" t="s">
        <v>477</v>
      </c>
      <c r="AS123" t="s">
        <v>1091</v>
      </c>
      <c r="AT123" t="s">
        <v>514</v>
      </c>
      <c r="AU123" t="s">
        <v>501</v>
      </c>
      <c r="AV123" t="s">
        <v>1092</v>
      </c>
      <c r="AW123" t="s">
        <v>85</v>
      </c>
      <c r="AX123" t="s">
        <v>995</v>
      </c>
      <c r="AY123" t="s">
        <v>1376</v>
      </c>
      <c r="AZ123" t="s">
        <v>766</v>
      </c>
      <c r="BA123" t="s">
        <v>1</v>
      </c>
      <c r="BB123" t="s">
        <v>1</v>
      </c>
    </row>
    <row r="124" spans="1:54" x14ac:dyDescent="0.2">
      <c r="A124" t="s">
        <v>1379</v>
      </c>
      <c r="B124" t="str">
        <f t="shared" si="3"/>
        <v>Need a Detector Role</v>
      </c>
      <c r="AJ124" t="s">
        <v>1089</v>
      </c>
      <c r="AK124" t="s">
        <v>1375</v>
      </c>
      <c r="AL124" t="s">
        <v>90</v>
      </c>
      <c r="AM124" t="s">
        <v>424</v>
      </c>
      <c r="AN124" t="s">
        <v>74</v>
      </c>
      <c r="AO124" t="s">
        <v>74</v>
      </c>
      <c r="AP124" t="s">
        <v>476</v>
      </c>
      <c r="AQ124" t="s">
        <v>92</v>
      </c>
      <c r="AR124" t="s">
        <v>477</v>
      </c>
      <c r="AS124" t="s">
        <v>1091</v>
      </c>
      <c r="AT124" t="s">
        <v>514</v>
      </c>
      <c r="AU124" t="s">
        <v>501</v>
      </c>
      <c r="AV124" t="s">
        <v>1092</v>
      </c>
      <c r="AW124" t="s">
        <v>85</v>
      </c>
      <c r="AX124" t="s">
        <v>995</v>
      </c>
      <c r="AY124" t="s">
        <v>1376</v>
      </c>
      <c r="AZ124" t="s">
        <v>766</v>
      </c>
      <c r="BA124" t="s">
        <v>1</v>
      </c>
      <c r="BB124" t="s">
        <v>1</v>
      </c>
    </row>
    <row r="125" spans="1:54" x14ac:dyDescent="0.2">
      <c r="A125" t="s">
        <v>2579</v>
      </c>
      <c r="B125" t="str">
        <f t="shared" si="3"/>
        <v>Need a Detector Role</v>
      </c>
      <c r="AJ125" t="s">
        <v>1089</v>
      </c>
      <c r="AK125" t="s">
        <v>1345</v>
      </c>
      <c r="AL125" t="s">
        <v>83</v>
      </c>
      <c r="AM125" t="s">
        <v>424</v>
      </c>
      <c r="AN125" t="s">
        <v>74</v>
      </c>
      <c r="AO125" t="s">
        <v>74</v>
      </c>
      <c r="AP125" t="s">
        <v>476</v>
      </c>
      <c r="AQ125" t="s">
        <v>92</v>
      </c>
      <c r="AR125" t="s">
        <v>477</v>
      </c>
      <c r="AS125" t="s">
        <v>1091</v>
      </c>
      <c r="AT125" t="s">
        <v>514</v>
      </c>
      <c r="AU125" t="s">
        <v>970</v>
      </c>
      <c r="AV125" t="s">
        <v>1092</v>
      </c>
      <c r="AW125" t="s">
        <v>85</v>
      </c>
      <c r="AX125" t="s">
        <v>995</v>
      </c>
      <c r="AY125" t="s">
        <v>1353</v>
      </c>
      <c r="AZ125" t="s">
        <v>766</v>
      </c>
      <c r="BA125" t="s">
        <v>1</v>
      </c>
      <c r="BB125" t="s">
        <v>1</v>
      </c>
    </row>
    <row r="126" spans="1:54" x14ac:dyDescent="0.2">
      <c r="A126" t="s">
        <v>1357</v>
      </c>
      <c r="B126" t="str">
        <f t="shared" si="3"/>
        <v>Need a Detector Role</v>
      </c>
      <c r="AJ126" t="s">
        <v>1089</v>
      </c>
      <c r="AK126" t="s">
        <v>1358</v>
      </c>
      <c r="AL126" t="s">
        <v>83</v>
      </c>
      <c r="AM126" t="s">
        <v>91</v>
      </c>
      <c r="AN126" t="s">
        <v>74</v>
      </c>
      <c r="AO126" t="s">
        <v>74</v>
      </c>
      <c r="AP126" t="s">
        <v>476</v>
      </c>
      <c r="AQ126" t="s">
        <v>92</v>
      </c>
      <c r="AR126" t="s">
        <v>477</v>
      </c>
      <c r="AS126" t="s">
        <v>1091</v>
      </c>
      <c r="AT126" t="s">
        <v>514</v>
      </c>
      <c r="AU126" t="s">
        <v>970</v>
      </c>
      <c r="AV126" t="s">
        <v>1092</v>
      </c>
      <c r="AW126" t="s">
        <v>85</v>
      </c>
      <c r="AX126" t="s">
        <v>995</v>
      </c>
      <c r="AY126" t="s">
        <v>1359</v>
      </c>
      <c r="AZ126" t="s">
        <v>766</v>
      </c>
      <c r="BA126" t="s">
        <v>1</v>
      </c>
      <c r="BB126" t="s">
        <v>1</v>
      </c>
    </row>
    <row r="127" spans="1:54" x14ac:dyDescent="0.2">
      <c r="A127" t="s">
        <v>2592</v>
      </c>
      <c r="B127" t="str">
        <f t="shared" si="3"/>
        <v>Need a Detector Role</v>
      </c>
      <c r="AJ127" t="s">
        <v>1089</v>
      </c>
      <c r="AK127" t="s">
        <v>1097</v>
      </c>
      <c r="AL127" t="s">
        <v>83</v>
      </c>
      <c r="AM127" t="s">
        <v>424</v>
      </c>
      <c r="AN127" t="s">
        <v>74</v>
      </c>
      <c r="AO127" t="s">
        <v>74</v>
      </c>
      <c r="AP127" t="s">
        <v>476</v>
      </c>
      <c r="AQ127" t="s">
        <v>92</v>
      </c>
      <c r="AR127" t="s">
        <v>477</v>
      </c>
      <c r="AS127" t="s">
        <v>1091</v>
      </c>
      <c r="AT127" t="s">
        <v>514</v>
      </c>
      <c r="AU127" t="s">
        <v>970</v>
      </c>
      <c r="AV127" t="s">
        <v>1092</v>
      </c>
      <c r="AW127" t="s">
        <v>85</v>
      </c>
      <c r="AX127" t="s">
        <v>995</v>
      </c>
      <c r="AY127" t="s">
        <v>1363</v>
      </c>
      <c r="AZ127" t="s">
        <v>766</v>
      </c>
      <c r="BA127" t="s">
        <v>1</v>
      </c>
      <c r="BB127" t="s">
        <v>1</v>
      </c>
    </row>
    <row r="128" spans="1:54" x14ac:dyDescent="0.2">
      <c r="A128" t="s">
        <v>1369</v>
      </c>
      <c r="B128" t="str">
        <f t="shared" si="3"/>
        <v>Need a Detector Role</v>
      </c>
      <c r="AJ128" t="s">
        <v>1089</v>
      </c>
      <c r="AK128" t="s">
        <v>1370</v>
      </c>
      <c r="AL128" t="s">
        <v>83</v>
      </c>
      <c r="AM128" t="s">
        <v>424</v>
      </c>
      <c r="AN128" t="s">
        <v>74</v>
      </c>
      <c r="AO128" t="s">
        <v>74</v>
      </c>
      <c r="AP128" t="s">
        <v>476</v>
      </c>
      <c r="AQ128" t="s">
        <v>92</v>
      </c>
      <c r="AR128" t="s">
        <v>477</v>
      </c>
      <c r="AS128" t="s">
        <v>1091</v>
      </c>
      <c r="AT128" t="s">
        <v>514</v>
      </c>
      <c r="AU128" t="s">
        <v>501</v>
      </c>
      <c r="AV128" t="s">
        <v>1092</v>
      </c>
      <c r="AW128" t="s">
        <v>85</v>
      </c>
      <c r="AX128" t="s">
        <v>995</v>
      </c>
      <c r="AY128" t="s">
        <v>1371</v>
      </c>
      <c r="AZ128" t="s">
        <v>766</v>
      </c>
      <c r="BA128" t="s">
        <v>1</v>
      </c>
      <c r="BB128" t="s">
        <v>1</v>
      </c>
    </row>
    <row r="129" spans="1:54" x14ac:dyDescent="0.2">
      <c r="A129" t="s">
        <v>2718</v>
      </c>
      <c r="B129" t="str">
        <f t="shared" si="3"/>
        <v>Need a Detector Role</v>
      </c>
      <c r="AJ129" t="s">
        <v>1089</v>
      </c>
      <c r="AK129" t="s">
        <v>2719</v>
      </c>
      <c r="AL129" t="s">
        <v>83</v>
      </c>
      <c r="AM129" t="s">
        <v>424</v>
      </c>
      <c r="AN129" t="s">
        <v>74</v>
      </c>
      <c r="AO129" t="s">
        <v>74</v>
      </c>
      <c r="AP129" t="s">
        <v>75</v>
      </c>
      <c r="AQ129" t="s">
        <v>1</v>
      </c>
      <c r="AR129" t="s">
        <v>1</v>
      </c>
      <c r="AS129" t="s">
        <v>1</v>
      </c>
      <c r="AT129" t="s">
        <v>1</v>
      </c>
      <c r="AU129" t="s">
        <v>1</v>
      </c>
      <c r="AV129" t="s">
        <v>1092</v>
      </c>
      <c r="AW129" t="s">
        <v>85</v>
      </c>
      <c r="AX129" t="s">
        <v>995</v>
      </c>
      <c r="AY129" t="s">
        <v>2720</v>
      </c>
      <c r="AZ129" t="s">
        <v>766</v>
      </c>
      <c r="BA129" t="s">
        <v>1</v>
      </c>
      <c r="BB129" t="s">
        <v>1</v>
      </c>
    </row>
    <row r="130" spans="1:54" x14ac:dyDescent="0.2">
      <c r="A130" t="s">
        <v>1125</v>
      </c>
      <c r="B130" t="str">
        <f t="shared" si="3"/>
        <v>Need a Detector Role</v>
      </c>
      <c r="AJ130" t="s">
        <v>1089</v>
      </c>
      <c r="AK130" t="s">
        <v>1094</v>
      </c>
      <c r="AL130" t="s">
        <v>90</v>
      </c>
      <c r="AM130" t="s">
        <v>424</v>
      </c>
      <c r="AN130" t="s">
        <v>74</v>
      </c>
      <c r="AO130" t="s">
        <v>74</v>
      </c>
      <c r="AP130" t="s">
        <v>476</v>
      </c>
      <c r="AQ130" t="s">
        <v>92</v>
      </c>
      <c r="AR130" t="s">
        <v>477</v>
      </c>
      <c r="AS130" t="s">
        <v>1091</v>
      </c>
      <c r="AT130" t="s">
        <v>514</v>
      </c>
      <c r="AU130" t="s">
        <v>75</v>
      </c>
      <c r="AV130" t="s">
        <v>1092</v>
      </c>
      <c r="AW130" t="s">
        <v>85</v>
      </c>
      <c r="AX130" t="s">
        <v>995</v>
      </c>
      <c r="AY130" t="s">
        <v>1095</v>
      </c>
      <c r="AZ130" t="s">
        <v>766</v>
      </c>
      <c r="BA130" t="s">
        <v>1</v>
      </c>
      <c r="BB130" t="s">
        <v>1</v>
      </c>
    </row>
    <row r="131" spans="1:54" x14ac:dyDescent="0.2">
      <c r="A131" t="s">
        <v>1118</v>
      </c>
      <c r="B131" t="str">
        <f t="shared" si="3"/>
        <v>Need a Detector Role</v>
      </c>
      <c r="AJ131" t="s">
        <v>1119</v>
      </c>
      <c r="AK131" t="s">
        <v>1120</v>
      </c>
      <c r="AL131" t="s">
        <v>90</v>
      </c>
      <c r="AM131" t="s">
        <v>424</v>
      </c>
      <c r="AN131" t="s">
        <v>74</v>
      </c>
      <c r="AO131" t="s">
        <v>74</v>
      </c>
      <c r="AP131" t="s">
        <v>476</v>
      </c>
      <c r="AQ131" t="s">
        <v>92</v>
      </c>
      <c r="AR131" t="s">
        <v>477</v>
      </c>
      <c r="AS131" t="s">
        <v>75</v>
      </c>
      <c r="AT131" t="s">
        <v>514</v>
      </c>
      <c r="AU131" t="s">
        <v>75</v>
      </c>
      <c r="AV131" t="s">
        <v>1121</v>
      </c>
      <c r="AW131" t="s">
        <v>85</v>
      </c>
      <c r="AX131" t="s">
        <v>995</v>
      </c>
      <c r="AY131" t="s">
        <v>1122</v>
      </c>
      <c r="AZ131" t="s">
        <v>988</v>
      </c>
      <c r="BA131" t="s">
        <v>1</v>
      </c>
      <c r="BB131" t="s">
        <v>1</v>
      </c>
    </row>
    <row r="132" spans="1:54" x14ac:dyDescent="0.2">
      <c r="A132" t="s">
        <v>1357</v>
      </c>
      <c r="B132" t="str">
        <f t="shared" si="3"/>
        <v>Need a Detector Role</v>
      </c>
      <c r="AJ132" t="s">
        <v>1119</v>
      </c>
      <c r="AK132" t="s">
        <v>1120</v>
      </c>
      <c r="AL132" t="s">
        <v>90</v>
      </c>
      <c r="AM132" t="s">
        <v>424</v>
      </c>
      <c r="AN132" t="s">
        <v>74</v>
      </c>
      <c r="AO132" t="s">
        <v>74</v>
      </c>
      <c r="AP132" t="s">
        <v>476</v>
      </c>
      <c r="AQ132" t="s">
        <v>92</v>
      </c>
      <c r="AR132" t="s">
        <v>477</v>
      </c>
      <c r="AS132" t="s">
        <v>75</v>
      </c>
      <c r="AT132" t="s">
        <v>514</v>
      </c>
      <c r="AU132" t="s">
        <v>75</v>
      </c>
      <c r="AV132" t="s">
        <v>1121</v>
      </c>
      <c r="AW132" t="s">
        <v>85</v>
      </c>
      <c r="AX132" t="s">
        <v>995</v>
      </c>
      <c r="AY132" t="s">
        <v>1122</v>
      </c>
      <c r="AZ132" t="s">
        <v>988</v>
      </c>
      <c r="BA132" t="s">
        <v>1</v>
      </c>
      <c r="BB132" t="s">
        <v>1</v>
      </c>
    </row>
    <row r="133" spans="1:54" x14ac:dyDescent="0.2">
      <c r="A133" t="s">
        <v>1360</v>
      </c>
      <c r="B133" t="str">
        <f t="shared" si="3"/>
        <v>Need a Detector Role</v>
      </c>
      <c r="AJ133" t="s">
        <v>1119</v>
      </c>
      <c r="AK133" t="s">
        <v>1120</v>
      </c>
      <c r="AL133" t="s">
        <v>90</v>
      </c>
      <c r="AM133" t="s">
        <v>424</v>
      </c>
      <c r="AN133" t="s">
        <v>74</v>
      </c>
      <c r="AO133" t="s">
        <v>74</v>
      </c>
      <c r="AP133" t="s">
        <v>476</v>
      </c>
      <c r="AQ133" t="s">
        <v>92</v>
      </c>
      <c r="AR133" t="s">
        <v>477</v>
      </c>
      <c r="AS133" t="s">
        <v>75</v>
      </c>
      <c r="AT133" t="s">
        <v>514</v>
      </c>
      <c r="AU133" t="s">
        <v>75</v>
      </c>
      <c r="AV133" t="s">
        <v>1121</v>
      </c>
      <c r="AW133" t="s">
        <v>85</v>
      </c>
      <c r="AX133" t="s">
        <v>995</v>
      </c>
      <c r="AY133" t="s">
        <v>1122</v>
      </c>
      <c r="AZ133" t="s">
        <v>988</v>
      </c>
      <c r="BA133" t="s">
        <v>1</v>
      </c>
      <c r="BB133" t="s">
        <v>1</v>
      </c>
    </row>
    <row r="134" spans="1:54" x14ac:dyDescent="0.2">
      <c r="A134" t="s">
        <v>1118</v>
      </c>
      <c r="B134" t="str">
        <f t="shared" si="3"/>
        <v>Need a Detector Role</v>
      </c>
      <c r="AJ134" t="s">
        <v>1119</v>
      </c>
      <c r="AK134" t="s">
        <v>1123</v>
      </c>
      <c r="AL134" t="s">
        <v>90</v>
      </c>
      <c r="AM134" t="s">
        <v>91</v>
      </c>
      <c r="AN134" t="s">
        <v>74</v>
      </c>
      <c r="AO134" t="s">
        <v>74</v>
      </c>
      <c r="AP134" t="s">
        <v>476</v>
      </c>
      <c r="AQ134" t="s">
        <v>92</v>
      </c>
      <c r="AR134" t="s">
        <v>477</v>
      </c>
      <c r="AS134" t="s">
        <v>75</v>
      </c>
      <c r="AT134" t="s">
        <v>514</v>
      </c>
      <c r="AU134" t="s">
        <v>75</v>
      </c>
      <c r="AV134" t="s">
        <v>1121</v>
      </c>
      <c r="AW134" t="s">
        <v>85</v>
      </c>
      <c r="AX134" t="s">
        <v>995</v>
      </c>
      <c r="AY134" t="s">
        <v>1124</v>
      </c>
      <c r="AZ134" t="s">
        <v>792</v>
      </c>
      <c r="BA134" t="s">
        <v>1</v>
      </c>
      <c r="BB134" t="s">
        <v>1</v>
      </c>
    </row>
    <row r="135" spans="1:54" x14ac:dyDescent="0.2">
      <c r="A135" t="s">
        <v>1357</v>
      </c>
      <c r="B135" t="str">
        <f t="shared" si="3"/>
        <v>Need a Detector Role</v>
      </c>
      <c r="AJ135" t="s">
        <v>1119</v>
      </c>
      <c r="AK135" t="s">
        <v>1123</v>
      </c>
      <c r="AL135" t="s">
        <v>90</v>
      </c>
      <c r="AM135" t="s">
        <v>91</v>
      </c>
      <c r="AN135" t="s">
        <v>74</v>
      </c>
      <c r="AO135" t="s">
        <v>74</v>
      </c>
      <c r="AP135" t="s">
        <v>476</v>
      </c>
      <c r="AQ135" t="s">
        <v>92</v>
      </c>
      <c r="AR135" t="s">
        <v>477</v>
      </c>
      <c r="AS135" t="s">
        <v>75</v>
      </c>
      <c r="AT135" t="s">
        <v>514</v>
      </c>
      <c r="AU135" t="s">
        <v>75</v>
      </c>
      <c r="AV135" t="s">
        <v>1121</v>
      </c>
      <c r="AW135" t="s">
        <v>85</v>
      </c>
      <c r="AX135" t="s">
        <v>995</v>
      </c>
      <c r="AY135" t="s">
        <v>1124</v>
      </c>
      <c r="AZ135" t="s">
        <v>792</v>
      </c>
      <c r="BA135" t="s">
        <v>1</v>
      </c>
      <c r="BB135" t="s">
        <v>1</v>
      </c>
    </row>
    <row r="136" spans="1:54" x14ac:dyDescent="0.2">
      <c r="A136" t="s">
        <v>1360</v>
      </c>
      <c r="B136" t="str">
        <f t="shared" si="3"/>
        <v>Need a Detector Role</v>
      </c>
      <c r="AJ136" t="s">
        <v>1119</v>
      </c>
      <c r="AK136" t="s">
        <v>1123</v>
      </c>
      <c r="AL136" t="s">
        <v>90</v>
      </c>
      <c r="AM136" t="s">
        <v>91</v>
      </c>
      <c r="AN136" t="s">
        <v>74</v>
      </c>
      <c r="AO136" t="s">
        <v>74</v>
      </c>
      <c r="AP136" t="s">
        <v>476</v>
      </c>
      <c r="AQ136" t="s">
        <v>92</v>
      </c>
      <c r="AR136" t="s">
        <v>477</v>
      </c>
      <c r="AS136" t="s">
        <v>75</v>
      </c>
      <c r="AT136" t="s">
        <v>514</v>
      </c>
      <c r="AU136" t="s">
        <v>75</v>
      </c>
      <c r="AV136" t="s">
        <v>1121</v>
      </c>
      <c r="AW136" t="s">
        <v>85</v>
      </c>
      <c r="AX136" t="s">
        <v>995</v>
      </c>
      <c r="AY136" t="s">
        <v>1124</v>
      </c>
      <c r="AZ136" t="s">
        <v>792</v>
      </c>
      <c r="BA136" t="s">
        <v>1</v>
      </c>
      <c r="BB136" t="s">
        <v>1</v>
      </c>
    </row>
    <row r="137" spans="1:54" x14ac:dyDescent="0.2">
      <c r="A137" t="s">
        <v>1525</v>
      </c>
      <c r="B137" t="str">
        <f t="shared" si="3"/>
        <v>Need a Detector Role</v>
      </c>
      <c r="AJ137" t="s">
        <v>1515</v>
      </c>
      <c r="AK137" t="s">
        <v>1526</v>
      </c>
      <c r="AL137" t="s">
        <v>90</v>
      </c>
      <c r="AM137" t="s">
        <v>91</v>
      </c>
      <c r="AN137" t="s">
        <v>74</v>
      </c>
      <c r="AO137" t="s">
        <v>1517</v>
      </c>
      <c r="AP137" t="s">
        <v>476</v>
      </c>
      <c r="AQ137" t="s">
        <v>92</v>
      </c>
      <c r="AR137" t="s">
        <v>477</v>
      </c>
      <c r="AS137" t="s">
        <v>1091</v>
      </c>
      <c r="AT137" t="s">
        <v>514</v>
      </c>
      <c r="AU137" t="s">
        <v>75</v>
      </c>
      <c r="AV137" t="s">
        <v>1518</v>
      </c>
      <c r="AW137" t="s">
        <v>1519</v>
      </c>
      <c r="AX137" t="s">
        <v>747</v>
      </c>
      <c r="AY137" t="s">
        <v>1527</v>
      </c>
      <c r="AZ137" t="s">
        <v>816</v>
      </c>
      <c r="BA137" t="s">
        <v>1</v>
      </c>
      <c r="BB137" t="s">
        <v>1</v>
      </c>
    </row>
    <row r="138" spans="1:54" x14ac:dyDescent="0.2">
      <c r="A138" t="s">
        <v>1777</v>
      </c>
      <c r="B138" t="str">
        <f t="shared" si="3"/>
        <v>Need a Detector Role</v>
      </c>
      <c r="AJ138" t="s">
        <v>1515</v>
      </c>
      <c r="AK138" t="s">
        <v>1526</v>
      </c>
      <c r="AL138" t="s">
        <v>90</v>
      </c>
      <c r="AM138" t="s">
        <v>91</v>
      </c>
      <c r="AN138" t="s">
        <v>74</v>
      </c>
      <c r="AO138" t="s">
        <v>1517</v>
      </c>
      <c r="AP138" t="s">
        <v>476</v>
      </c>
      <c r="AQ138" t="s">
        <v>92</v>
      </c>
      <c r="AR138" t="s">
        <v>477</v>
      </c>
      <c r="AS138" t="s">
        <v>1091</v>
      </c>
      <c r="AT138" t="s">
        <v>514</v>
      </c>
      <c r="AU138" t="s">
        <v>75</v>
      </c>
      <c r="AV138" t="s">
        <v>1518</v>
      </c>
      <c r="AW138" t="s">
        <v>1519</v>
      </c>
      <c r="AX138" t="s">
        <v>747</v>
      </c>
      <c r="AY138" t="s">
        <v>1527</v>
      </c>
      <c r="AZ138" t="s">
        <v>816</v>
      </c>
      <c r="BA138" t="s">
        <v>1</v>
      </c>
      <c r="BB138" t="s">
        <v>1</v>
      </c>
    </row>
    <row r="139" spans="1:54" x14ac:dyDescent="0.2">
      <c r="A139" t="s">
        <v>1514</v>
      </c>
      <c r="B139" t="str">
        <f t="shared" si="3"/>
        <v>Need a Detector Role</v>
      </c>
      <c r="AJ139" t="s">
        <v>1515</v>
      </c>
      <c r="AK139" t="s">
        <v>1516</v>
      </c>
      <c r="AL139" t="s">
        <v>90</v>
      </c>
      <c r="AM139" t="s">
        <v>91</v>
      </c>
      <c r="AN139" t="s">
        <v>74</v>
      </c>
      <c r="AO139" t="s">
        <v>1517</v>
      </c>
      <c r="AP139" t="s">
        <v>476</v>
      </c>
      <c r="AQ139" t="s">
        <v>92</v>
      </c>
      <c r="AR139" t="s">
        <v>477</v>
      </c>
      <c r="AS139" t="s">
        <v>1091</v>
      </c>
      <c r="AT139" t="s">
        <v>514</v>
      </c>
      <c r="AU139" t="s">
        <v>75</v>
      </c>
      <c r="AV139" t="s">
        <v>1518</v>
      </c>
      <c r="AW139" t="s">
        <v>1519</v>
      </c>
      <c r="AX139" t="s">
        <v>747</v>
      </c>
      <c r="AY139" t="s">
        <v>1520</v>
      </c>
      <c r="AZ139" t="s">
        <v>816</v>
      </c>
      <c r="BA139" t="s">
        <v>1</v>
      </c>
      <c r="BB139" t="s">
        <v>1</v>
      </c>
    </row>
    <row r="140" spans="1:54" x14ac:dyDescent="0.2">
      <c r="A140" t="s">
        <v>1524</v>
      </c>
      <c r="B140" t="str">
        <f t="shared" si="3"/>
        <v>Need a Detector Role</v>
      </c>
      <c r="AJ140" t="s">
        <v>1515</v>
      </c>
      <c r="AK140" t="s">
        <v>1516</v>
      </c>
      <c r="AL140" t="s">
        <v>90</v>
      </c>
      <c r="AM140" t="s">
        <v>91</v>
      </c>
      <c r="AN140" t="s">
        <v>74</v>
      </c>
      <c r="AO140" t="s">
        <v>1517</v>
      </c>
      <c r="AP140" t="s">
        <v>476</v>
      </c>
      <c r="AQ140" t="s">
        <v>92</v>
      </c>
      <c r="AR140" t="s">
        <v>477</v>
      </c>
      <c r="AS140" t="s">
        <v>1091</v>
      </c>
      <c r="AT140" t="s">
        <v>514</v>
      </c>
      <c r="AU140" t="s">
        <v>75</v>
      </c>
      <c r="AV140" t="s">
        <v>1518</v>
      </c>
      <c r="AW140" t="s">
        <v>1519</v>
      </c>
      <c r="AX140" t="s">
        <v>747</v>
      </c>
      <c r="AY140" t="s">
        <v>1520</v>
      </c>
      <c r="AZ140" t="s">
        <v>816</v>
      </c>
      <c r="BA140" t="s">
        <v>1</v>
      </c>
      <c r="BB140" t="s">
        <v>1</v>
      </c>
    </row>
    <row r="141" spans="1:54" x14ac:dyDescent="0.2">
      <c r="A141" t="s">
        <v>1773</v>
      </c>
      <c r="B141" t="str">
        <f t="shared" si="3"/>
        <v>Need a Detector Role</v>
      </c>
      <c r="AJ141" t="s">
        <v>1515</v>
      </c>
      <c r="AK141" t="s">
        <v>1516</v>
      </c>
      <c r="AL141" t="s">
        <v>90</v>
      </c>
      <c r="AM141" t="s">
        <v>91</v>
      </c>
      <c r="AN141" t="s">
        <v>74</v>
      </c>
      <c r="AO141" t="s">
        <v>1517</v>
      </c>
      <c r="AP141" t="s">
        <v>476</v>
      </c>
      <c r="AQ141" t="s">
        <v>92</v>
      </c>
      <c r="AR141" t="s">
        <v>477</v>
      </c>
      <c r="AS141" t="s">
        <v>1091</v>
      </c>
      <c r="AT141" t="s">
        <v>514</v>
      </c>
      <c r="AU141" t="s">
        <v>75</v>
      </c>
      <c r="AV141" t="s">
        <v>1518</v>
      </c>
      <c r="AW141" t="s">
        <v>1519</v>
      </c>
      <c r="AX141" t="s">
        <v>747</v>
      </c>
      <c r="AY141" t="s">
        <v>1520</v>
      </c>
      <c r="AZ141" t="s">
        <v>816</v>
      </c>
      <c r="BA141" t="s">
        <v>1</v>
      </c>
      <c r="BB141" t="s">
        <v>1</v>
      </c>
    </row>
    <row r="142" spans="1:54" x14ac:dyDescent="0.2">
      <c r="A142" t="s">
        <v>1774</v>
      </c>
      <c r="B142" t="str">
        <f t="shared" si="3"/>
        <v>Need a Detector Role</v>
      </c>
      <c r="AJ142" t="s">
        <v>1515</v>
      </c>
      <c r="AK142" t="s">
        <v>1775</v>
      </c>
      <c r="AL142" t="s">
        <v>83</v>
      </c>
      <c r="AM142" t="s">
        <v>91</v>
      </c>
      <c r="AN142" t="s">
        <v>74</v>
      </c>
      <c r="AO142" t="s">
        <v>1517</v>
      </c>
      <c r="AP142" t="s">
        <v>476</v>
      </c>
      <c r="AQ142" t="s">
        <v>92</v>
      </c>
      <c r="AR142" t="s">
        <v>477</v>
      </c>
      <c r="AS142" t="s">
        <v>1091</v>
      </c>
      <c r="AT142" t="s">
        <v>514</v>
      </c>
      <c r="AU142" t="s">
        <v>970</v>
      </c>
      <c r="AV142" t="s">
        <v>1518</v>
      </c>
      <c r="AW142" t="s">
        <v>1519</v>
      </c>
      <c r="AX142" t="s">
        <v>747</v>
      </c>
      <c r="AY142" t="s">
        <v>1776</v>
      </c>
      <c r="AZ142" t="s">
        <v>816</v>
      </c>
      <c r="BA142" t="s">
        <v>1</v>
      </c>
      <c r="BB142" t="s">
        <v>1</v>
      </c>
    </row>
    <row r="143" spans="1:54" x14ac:dyDescent="0.2">
      <c r="A143" t="s">
        <v>1767</v>
      </c>
      <c r="B143" t="str">
        <f t="shared" si="3"/>
        <v>Need a Detector Role</v>
      </c>
      <c r="AJ143" t="s">
        <v>1515</v>
      </c>
      <c r="AK143" t="s">
        <v>1768</v>
      </c>
      <c r="AL143" t="s">
        <v>83</v>
      </c>
      <c r="AM143" t="s">
        <v>91</v>
      </c>
      <c r="AN143" t="s">
        <v>74</v>
      </c>
      <c r="AO143" t="s">
        <v>1517</v>
      </c>
      <c r="AP143" t="s">
        <v>476</v>
      </c>
      <c r="AQ143" t="s">
        <v>715</v>
      </c>
      <c r="AR143" t="s">
        <v>477</v>
      </c>
      <c r="AS143" t="s">
        <v>169</v>
      </c>
      <c r="AT143" t="s">
        <v>1114</v>
      </c>
      <c r="AU143" t="s">
        <v>322</v>
      </c>
      <c r="AV143" t="s">
        <v>1518</v>
      </c>
      <c r="AW143" t="s">
        <v>1519</v>
      </c>
      <c r="AX143" t="s">
        <v>747</v>
      </c>
      <c r="AY143" t="s">
        <v>1769</v>
      </c>
      <c r="AZ143" t="s">
        <v>816</v>
      </c>
      <c r="BA143" t="s">
        <v>1</v>
      </c>
      <c r="BB143" t="s">
        <v>1</v>
      </c>
    </row>
    <row r="144" spans="1:54" x14ac:dyDescent="0.2">
      <c r="A144" t="s">
        <v>1770</v>
      </c>
      <c r="B144" t="str">
        <f t="shared" si="3"/>
        <v>Need a Detector Role</v>
      </c>
      <c r="AJ144" t="s">
        <v>1515</v>
      </c>
      <c r="AK144" t="s">
        <v>1771</v>
      </c>
      <c r="AL144" t="s">
        <v>83</v>
      </c>
      <c r="AM144" t="s">
        <v>75</v>
      </c>
      <c r="AN144" t="s">
        <v>74</v>
      </c>
      <c r="AO144" t="s">
        <v>1517</v>
      </c>
      <c r="AP144" t="s">
        <v>476</v>
      </c>
      <c r="AQ144" t="s">
        <v>715</v>
      </c>
      <c r="AR144" t="s">
        <v>477</v>
      </c>
      <c r="AS144" t="s">
        <v>169</v>
      </c>
      <c r="AT144" t="s">
        <v>1114</v>
      </c>
      <c r="AU144" t="s">
        <v>322</v>
      </c>
      <c r="AV144" t="s">
        <v>1518</v>
      </c>
      <c r="AW144" t="s">
        <v>1519</v>
      </c>
      <c r="AX144" t="s">
        <v>747</v>
      </c>
      <c r="AY144" t="s">
        <v>1772</v>
      </c>
      <c r="AZ144" t="s">
        <v>816</v>
      </c>
      <c r="BA144" t="s">
        <v>1</v>
      </c>
      <c r="BB144" t="s">
        <v>1</v>
      </c>
    </row>
    <row r="145" spans="1:54" x14ac:dyDescent="0.2">
      <c r="A145" t="s">
        <v>2861</v>
      </c>
      <c r="B145" t="str">
        <f t="shared" si="3"/>
        <v>Need a Detector Role</v>
      </c>
      <c r="AJ145" t="s">
        <v>1458</v>
      </c>
      <c r="AK145" t="s">
        <v>2862</v>
      </c>
      <c r="AL145" t="s">
        <v>83</v>
      </c>
      <c r="AM145" t="s">
        <v>91</v>
      </c>
      <c r="AN145" t="s">
        <v>74</v>
      </c>
      <c r="AO145" t="s">
        <v>74</v>
      </c>
      <c r="AP145" t="s">
        <v>476</v>
      </c>
      <c r="AQ145" t="s">
        <v>168</v>
      </c>
      <c r="AR145" t="s">
        <v>477</v>
      </c>
      <c r="AS145" t="s">
        <v>323</v>
      </c>
      <c r="AT145" t="s">
        <v>744</v>
      </c>
      <c r="AU145" t="s">
        <v>515</v>
      </c>
      <c r="AV145" t="s">
        <v>1462</v>
      </c>
      <c r="AW145" t="s">
        <v>1463</v>
      </c>
      <c r="AX145" t="s">
        <v>1464</v>
      </c>
      <c r="AY145" t="s">
        <v>2863</v>
      </c>
      <c r="AZ145" t="s">
        <v>798</v>
      </c>
      <c r="BA145" t="s">
        <v>1</v>
      </c>
      <c r="BB145" t="s">
        <v>1</v>
      </c>
    </row>
    <row r="146" spans="1:54" x14ac:dyDescent="0.2">
      <c r="A146" t="s">
        <v>1457</v>
      </c>
      <c r="B146" t="str">
        <f t="shared" si="3"/>
        <v>Need a Detector Role</v>
      </c>
      <c r="AJ146" t="s">
        <v>1458</v>
      </c>
      <c r="AK146" t="s">
        <v>1459</v>
      </c>
      <c r="AL146" t="s">
        <v>90</v>
      </c>
      <c r="AM146" t="s">
        <v>91</v>
      </c>
      <c r="AN146" t="s">
        <v>74</v>
      </c>
      <c r="AO146" t="s">
        <v>74</v>
      </c>
      <c r="AP146" t="s">
        <v>476</v>
      </c>
      <c r="AQ146" t="s">
        <v>1460</v>
      </c>
      <c r="AR146" t="s">
        <v>1025</v>
      </c>
      <c r="AS146" t="s">
        <v>1461</v>
      </c>
      <c r="AT146" t="s">
        <v>479</v>
      </c>
      <c r="AU146" t="s">
        <v>75</v>
      </c>
      <c r="AV146" t="s">
        <v>1462</v>
      </c>
      <c r="AW146" t="s">
        <v>1463</v>
      </c>
      <c r="AX146" t="s">
        <v>1464</v>
      </c>
      <c r="AY146" t="s">
        <v>1465</v>
      </c>
      <c r="AZ146" t="s">
        <v>798</v>
      </c>
      <c r="BA146" t="s">
        <v>1</v>
      </c>
      <c r="BB146" t="s">
        <v>1</v>
      </c>
    </row>
    <row r="147" spans="1:54" x14ac:dyDescent="0.2">
      <c r="A147" t="s">
        <v>1466</v>
      </c>
      <c r="B147" t="str">
        <f t="shared" si="3"/>
        <v>Need a Detector Role</v>
      </c>
      <c r="AJ147" t="s">
        <v>1458</v>
      </c>
      <c r="AK147" t="s">
        <v>1459</v>
      </c>
      <c r="AL147" t="s">
        <v>90</v>
      </c>
      <c r="AM147" t="s">
        <v>91</v>
      </c>
      <c r="AN147" t="s">
        <v>74</v>
      </c>
      <c r="AO147" t="s">
        <v>74</v>
      </c>
      <c r="AP147" t="s">
        <v>476</v>
      </c>
      <c r="AQ147" t="s">
        <v>1460</v>
      </c>
      <c r="AR147" t="s">
        <v>1025</v>
      </c>
      <c r="AS147" t="s">
        <v>1461</v>
      </c>
      <c r="AT147" t="s">
        <v>479</v>
      </c>
      <c r="AU147" t="s">
        <v>75</v>
      </c>
      <c r="AV147" t="s">
        <v>1462</v>
      </c>
      <c r="AW147" t="s">
        <v>1463</v>
      </c>
      <c r="AX147" t="s">
        <v>1464</v>
      </c>
      <c r="AY147" t="s">
        <v>1465</v>
      </c>
      <c r="AZ147" t="s">
        <v>798</v>
      </c>
      <c r="BA147" t="s">
        <v>1</v>
      </c>
      <c r="BB147" t="s">
        <v>1</v>
      </c>
    </row>
    <row r="148" spans="1:54" x14ac:dyDescent="0.2">
      <c r="A148" t="s">
        <v>2096</v>
      </c>
      <c r="B148" t="str">
        <f t="shared" si="3"/>
        <v>Need a Detector Role</v>
      </c>
      <c r="AJ148" t="s">
        <v>1458</v>
      </c>
      <c r="AK148" t="s">
        <v>1459</v>
      </c>
      <c r="AL148" t="s">
        <v>90</v>
      </c>
      <c r="AM148" t="s">
        <v>91</v>
      </c>
      <c r="AN148" t="s">
        <v>74</v>
      </c>
      <c r="AO148" t="s">
        <v>74</v>
      </c>
      <c r="AP148" t="s">
        <v>476</v>
      </c>
      <c r="AQ148" t="s">
        <v>1460</v>
      </c>
      <c r="AR148" t="s">
        <v>1025</v>
      </c>
      <c r="AS148" t="s">
        <v>1461</v>
      </c>
      <c r="AT148" t="s">
        <v>479</v>
      </c>
      <c r="AU148" t="s">
        <v>75</v>
      </c>
      <c r="AV148" t="s">
        <v>1462</v>
      </c>
      <c r="AW148" t="s">
        <v>1463</v>
      </c>
      <c r="AX148" t="s">
        <v>1464</v>
      </c>
      <c r="AY148" t="s">
        <v>1465</v>
      </c>
      <c r="AZ148" t="s">
        <v>798</v>
      </c>
      <c r="BA148" t="s">
        <v>1</v>
      </c>
      <c r="BB148" t="s">
        <v>1</v>
      </c>
    </row>
    <row r="149" spans="1:54" x14ac:dyDescent="0.2">
      <c r="A149" t="s">
        <v>2363</v>
      </c>
      <c r="B149" t="str">
        <f t="shared" si="3"/>
        <v>Need a Detector Role</v>
      </c>
      <c r="AJ149" t="s">
        <v>1458</v>
      </c>
      <c r="AK149" t="s">
        <v>2364</v>
      </c>
      <c r="AL149" t="s">
        <v>83</v>
      </c>
      <c r="AM149" t="s">
        <v>75</v>
      </c>
      <c r="AN149" t="s">
        <v>74</v>
      </c>
      <c r="AO149" t="s">
        <v>74</v>
      </c>
      <c r="AP149" t="s">
        <v>476</v>
      </c>
      <c r="AQ149" t="s">
        <v>168</v>
      </c>
      <c r="AR149" t="s">
        <v>75</v>
      </c>
      <c r="AS149" t="s">
        <v>1461</v>
      </c>
      <c r="AT149" t="s">
        <v>334</v>
      </c>
      <c r="AU149" t="s">
        <v>501</v>
      </c>
      <c r="AV149" t="s">
        <v>1462</v>
      </c>
      <c r="AW149" t="s">
        <v>1463</v>
      </c>
      <c r="AX149" t="s">
        <v>1464</v>
      </c>
      <c r="AY149" t="s">
        <v>2365</v>
      </c>
      <c r="AZ149" t="s">
        <v>798</v>
      </c>
      <c r="BA149" t="s">
        <v>1</v>
      </c>
      <c r="BB149" t="s">
        <v>1</v>
      </c>
    </row>
    <row r="150" spans="1:54" x14ac:dyDescent="0.2">
      <c r="A150" t="s">
        <v>2834</v>
      </c>
      <c r="B150" t="str">
        <f t="shared" si="3"/>
        <v>Need a Detector Role</v>
      </c>
      <c r="AJ150" t="s">
        <v>1458</v>
      </c>
      <c r="AK150" t="s">
        <v>2364</v>
      </c>
      <c r="AL150" t="s">
        <v>83</v>
      </c>
      <c r="AM150" t="s">
        <v>75</v>
      </c>
      <c r="AN150" t="s">
        <v>74</v>
      </c>
      <c r="AO150" t="s">
        <v>74</v>
      </c>
      <c r="AP150" t="s">
        <v>476</v>
      </c>
      <c r="AQ150" t="s">
        <v>168</v>
      </c>
      <c r="AR150" t="s">
        <v>75</v>
      </c>
      <c r="AS150" t="s">
        <v>1461</v>
      </c>
      <c r="AT150" t="s">
        <v>334</v>
      </c>
      <c r="AU150" t="s">
        <v>501</v>
      </c>
      <c r="AV150" t="s">
        <v>1462</v>
      </c>
      <c r="AW150" t="s">
        <v>1463</v>
      </c>
      <c r="AX150" t="s">
        <v>1464</v>
      </c>
      <c r="AY150" t="s">
        <v>2365</v>
      </c>
      <c r="AZ150" t="s">
        <v>798</v>
      </c>
      <c r="BA150" t="s">
        <v>1</v>
      </c>
      <c r="BB150" t="s">
        <v>1</v>
      </c>
    </row>
    <row r="151" spans="1:54" x14ac:dyDescent="0.2">
      <c r="A151" t="s">
        <v>2836</v>
      </c>
      <c r="B151" t="str">
        <f t="shared" si="3"/>
        <v>Need a Detector Role</v>
      </c>
      <c r="AJ151" t="s">
        <v>1458</v>
      </c>
      <c r="AK151" t="s">
        <v>2837</v>
      </c>
      <c r="AL151" t="s">
        <v>83</v>
      </c>
      <c r="AM151" t="s">
        <v>75</v>
      </c>
      <c r="AN151" t="s">
        <v>74</v>
      </c>
      <c r="AO151" t="s">
        <v>74</v>
      </c>
      <c r="AP151" t="s">
        <v>476</v>
      </c>
      <c r="AQ151" t="s">
        <v>168</v>
      </c>
      <c r="AR151" t="s">
        <v>75</v>
      </c>
      <c r="AS151" t="s">
        <v>75</v>
      </c>
      <c r="AT151" t="s">
        <v>75</v>
      </c>
      <c r="AU151" t="s">
        <v>501</v>
      </c>
      <c r="AV151" t="s">
        <v>1462</v>
      </c>
      <c r="AW151" t="s">
        <v>1463</v>
      </c>
      <c r="AX151" t="s">
        <v>1464</v>
      </c>
      <c r="AY151" t="s">
        <v>2838</v>
      </c>
      <c r="AZ151" t="s">
        <v>798</v>
      </c>
      <c r="BA151" t="s">
        <v>1</v>
      </c>
      <c r="BB151" t="s">
        <v>1</v>
      </c>
    </row>
    <row r="152" spans="1:54" x14ac:dyDescent="0.2">
      <c r="A152" t="s">
        <v>1334</v>
      </c>
      <c r="B152" t="str">
        <f t="shared" si="3"/>
        <v>Need a Detector Role</v>
      </c>
      <c r="AJ152" t="s">
        <v>1315</v>
      </c>
      <c r="AK152" t="s">
        <v>1335</v>
      </c>
      <c r="AL152" t="s">
        <v>83</v>
      </c>
      <c r="AM152" t="s">
        <v>91</v>
      </c>
      <c r="AN152" t="s">
        <v>74</v>
      </c>
      <c r="AO152" t="s">
        <v>74</v>
      </c>
      <c r="AP152" t="s">
        <v>476</v>
      </c>
      <c r="AQ152" t="s">
        <v>92</v>
      </c>
      <c r="AR152" t="s">
        <v>477</v>
      </c>
      <c r="AS152" t="s">
        <v>743</v>
      </c>
      <c r="AT152" t="s">
        <v>479</v>
      </c>
      <c r="AU152" t="s">
        <v>515</v>
      </c>
      <c r="AV152" t="s">
        <v>1317</v>
      </c>
      <c r="AW152" t="s">
        <v>1318</v>
      </c>
      <c r="AX152" t="s">
        <v>86</v>
      </c>
      <c r="AY152" t="s">
        <v>1336</v>
      </c>
      <c r="AZ152" t="s">
        <v>804</v>
      </c>
      <c r="BA152" t="s">
        <v>1</v>
      </c>
      <c r="BB152" t="s">
        <v>1</v>
      </c>
    </row>
    <row r="153" spans="1:54" x14ac:dyDescent="0.2">
      <c r="A153" t="s">
        <v>1533</v>
      </c>
      <c r="B153" t="str">
        <f t="shared" si="3"/>
        <v>Need a Detector Role</v>
      </c>
      <c r="AJ153" t="s">
        <v>1315</v>
      </c>
      <c r="AK153" t="s">
        <v>1335</v>
      </c>
      <c r="AL153" t="s">
        <v>83</v>
      </c>
      <c r="AM153" t="s">
        <v>91</v>
      </c>
      <c r="AN153" t="s">
        <v>74</v>
      </c>
      <c r="AO153" t="s">
        <v>74</v>
      </c>
      <c r="AP153" t="s">
        <v>476</v>
      </c>
      <c r="AQ153" t="s">
        <v>92</v>
      </c>
      <c r="AR153" t="s">
        <v>477</v>
      </c>
      <c r="AS153" t="s">
        <v>743</v>
      </c>
      <c r="AT153" t="s">
        <v>479</v>
      </c>
      <c r="AU153" t="s">
        <v>515</v>
      </c>
      <c r="AV153" t="s">
        <v>1317</v>
      </c>
      <c r="AW153" t="s">
        <v>1318</v>
      </c>
      <c r="AX153" t="s">
        <v>86</v>
      </c>
      <c r="AY153" t="s">
        <v>1336</v>
      </c>
      <c r="AZ153" t="s">
        <v>804</v>
      </c>
      <c r="BA153" t="s">
        <v>1</v>
      </c>
      <c r="BB153" t="s">
        <v>1</v>
      </c>
    </row>
    <row r="154" spans="1:54" x14ac:dyDescent="0.2">
      <c r="A154" t="s">
        <v>1380</v>
      </c>
      <c r="B154" t="str">
        <f t="shared" si="3"/>
        <v>Need a Detector Role</v>
      </c>
      <c r="AJ154" t="s">
        <v>1315</v>
      </c>
      <c r="AK154" t="s">
        <v>1316</v>
      </c>
      <c r="AL154" t="s">
        <v>90</v>
      </c>
      <c r="AM154" t="s">
        <v>91</v>
      </c>
      <c r="AN154" t="s">
        <v>74</v>
      </c>
      <c r="AO154" t="s">
        <v>74</v>
      </c>
      <c r="AP154" t="s">
        <v>476</v>
      </c>
      <c r="AQ154" t="s">
        <v>92</v>
      </c>
      <c r="AR154" t="s">
        <v>477</v>
      </c>
      <c r="AS154" t="s">
        <v>743</v>
      </c>
      <c r="AT154" t="s">
        <v>744</v>
      </c>
      <c r="AU154" t="s">
        <v>75</v>
      </c>
      <c r="AV154" t="s">
        <v>1317</v>
      </c>
      <c r="AW154" t="s">
        <v>1318</v>
      </c>
      <c r="AX154" t="s">
        <v>86</v>
      </c>
      <c r="AY154" t="s">
        <v>1319</v>
      </c>
      <c r="AZ154" t="s">
        <v>804</v>
      </c>
      <c r="BA154" t="s">
        <v>1</v>
      </c>
      <c r="BB154" t="s">
        <v>1</v>
      </c>
    </row>
    <row r="155" spans="1:54" x14ac:dyDescent="0.2">
      <c r="A155" t="s">
        <v>1532</v>
      </c>
      <c r="B155" t="str">
        <f t="shared" si="3"/>
        <v>Need a Detector Role</v>
      </c>
      <c r="AJ155" t="s">
        <v>1315</v>
      </c>
      <c r="AK155" t="s">
        <v>1316</v>
      </c>
      <c r="AL155" t="s">
        <v>90</v>
      </c>
      <c r="AM155" t="s">
        <v>91</v>
      </c>
      <c r="AN155" t="s">
        <v>74</v>
      </c>
      <c r="AO155" t="s">
        <v>74</v>
      </c>
      <c r="AP155" t="s">
        <v>476</v>
      </c>
      <c r="AQ155" t="s">
        <v>92</v>
      </c>
      <c r="AR155" t="s">
        <v>477</v>
      </c>
      <c r="AS155" t="s">
        <v>743</v>
      </c>
      <c r="AT155" t="s">
        <v>744</v>
      </c>
      <c r="AU155" t="s">
        <v>75</v>
      </c>
      <c r="AV155" t="s">
        <v>1317</v>
      </c>
      <c r="AW155" t="s">
        <v>1318</v>
      </c>
      <c r="AX155" t="s">
        <v>86</v>
      </c>
      <c r="AY155" t="s">
        <v>1319</v>
      </c>
      <c r="AZ155" t="s">
        <v>804</v>
      </c>
      <c r="BA155" t="s">
        <v>1</v>
      </c>
      <c r="BB155" t="s">
        <v>1</v>
      </c>
    </row>
    <row r="156" spans="1:54" x14ac:dyDescent="0.2">
      <c r="A156" t="s">
        <v>2169</v>
      </c>
      <c r="B156" t="str">
        <f t="shared" si="3"/>
        <v>Need a Detector Role</v>
      </c>
      <c r="AJ156" t="s">
        <v>1315</v>
      </c>
      <c r="AK156" t="s">
        <v>1316</v>
      </c>
      <c r="AL156" t="s">
        <v>90</v>
      </c>
      <c r="AM156" t="s">
        <v>91</v>
      </c>
      <c r="AN156" t="s">
        <v>74</v>
      </c>
      <c r="AO156" t="s">
        <v>74</v>
      </c>
      <c r="AP156" t="s">
        <v>476</v>
      </c>
      <c r="AQ156" t="s">
        <v>92</v>
      </c>
      <c r="AR156" t="s">
        <v>477</v>
      </c>
      <c r="AS156" t="s">
        <v>743</v>
      </c>
      <c r="AT156" t="s">
        <v>744</v>
      </c>
      <c r="AU156" t="s">
        <v>75</v>
      </c>
      <c r="AV156" t="s">
        <v>1317</v>
      </c>
      <c r="AW156" t="s">
        <v>1318</v>
      </c>
      <c r="AX156" t="s">
        <v>86</v>
      </c>
      <c r="AY156" t="s">
        <v>1319</v>
      </c>
      <c r="AZ156" t="s">
        <v>804</v>
      </c>
      <c r="BA156" t="s">
        <v>1</v>
      </c>
      <c r="BB156" t="s">
        <v>1</v>
      </c>
    </row>
    <row r="157" spans="1:54" x14ac:dyDescent="0.2">
      <c r="A157" t="s">
        <v>2170</v>
      </c>
      <c r="B157" t="str">
        <f t="shared" si="3"/>
        <v>Need a Detector Role</v>
      </c>
      <c r="AJ157" t="s">
        <v>1315</v>
      </c>
      <c r="AK157" t="s">
        <v>1316</v>
      </c>
      <c r="AL157" t="s">
        <v>90</v>
      </c>
      <c r="AM157" t="s">
        <v>91</v>
      </c>
      <c r="AN157" t="s">
        <v>74</v>
      </c>
      <c r="AO157" t="s">
        <v>74</v>
      </c>
      <c r="AP157" t="s">
        <v>476</v>
      </c>
      <c r="AQ157" t="s">
        <v>92</v>
      </c>
      <c r="AR157" t="s">
        <v>477</v>
      </c>
      <c r="AS157" t="s">
        <v>743</v>
      </c>
      <c r="AT157" t="s">
        <v>744</v>
      </c>
      <c r="AU157" t="s">
        <v>75</v>
      </c>
      <c r="AV157" t="s">
        <v>1317</v>
      </c>
      <c r="AW157" t="s">
        <v>1318</v>
      </c>
      <c r="AX157" t="s">
        <v>86</v>
      </c>
      <c r="AY157" t="s">
        <v>1319</v>
      </c>
      <c r="AZ157" t="s">
        <v>804</v>
      </c>
      <c r="BA157" t="s">
        <v>1</v>
      </c>
      <c r="BB157" t="s">
        <v>1</v>
      </c>
    </row>
    <row r="158" spans="1:54" x14ac:dyDescent="0.2">
      <c r="A158" t="s">
        <v>1534</v>
      </c>
      <c r="B158" t="str">
        <f t="shared" ref="B158:B221" si="4">IF(OR($A157=$A158,ISBLANK($A158)),"",IF(ISERR(SEARCH("cell-based",E158)),IF(AND(ISERR(SEARCH("biochem",E158)),ISERR(SEARCH("protein",E158)),ISERR(SEARCH("nucleic",E158))),"",IF(ISERR(SEARCH("target",G158)),"Define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>Need a Detector Role</v>
      </c>
      <c r="AJ158" t="s">
        <v>1315</v>
      </c>
      <c r="AK158" t="s">
        <v>1535</v>
      </c>
      <c r="AL158" t="s">
        <v>83</v>
      </c>
      <c r="AM158" t="s">
        <v>91</v>
      </c>
      <c r="AN158" t="s">
        <v>74</v>
      </c>
      <c r="AO158" t="s">
        <v>74</v>
      </c>
      <c r="AP158" t="s">
        <v>476</v>
      </c>
      <c r="AQ158" t="s">
        <v>92</v>
      </c>
      <c r="AR158" t="s">
        <v>477</v>
      </c>
      <c r="AS158" t="s">
        <v>743</v>
      </c>
      <c r="AT158" t="s">
        <v>744</v>
      </c>
      <c r="AU158" t="s">
        <v>970</v>
      </c>
      <c r="AV158" t="s">
        <v>1317</v>
      </c>
      <c r="AW158" t="s">
        <v>1318</v>
      </c>
      <c r="AX158" t="s">
        <v>86</v>
      </c>
      <c r="AY158" t="s">
        <v>1536</v>
      </c>
      <c r="AZ158" t="s">
        <v>804</v>
      </c>
      <c r="BA158" t="s">
        <v>1</v>
      </c>
      <c r="BB158" t="s">
        <v>1</v>
      </c>
    </row>
    <row r="159" spans="1:54" x14ac:dyDescent="0.2">
      <c r="A159" t="s">
        <v>1577</v>
      </c>
      <c r="B159" t="str">
        <f t="shared" si="4"/>
        <v>Need a Detector Role</v>
      </c>
      <c r="AJ159" t="s">
        <v>1315</v>
      </c>
      <c r="AK159" t="s">
        <v>1578</v>
      </c>
      <c r="AL159" t="s">
        <v>83</v>
      </c>
      <c r="AM159" t="s">
        <v>75</v>
      </c>
      <c r="AN159" t="s">
        <v>74</v>
      </c>
      <c r="AO159" t="s">
        <v>74</v>
      </c>
      <c r="AP159" t="s">
        <v>476</v>
      </c>
      <c r="AQ159" t="s">
        <v>168</v>
      </c>
      <c r="AR159" t="s">
        <v>1025</v>
      </c>
      <c r="AS159" t="s">
        <v>743</v>
      </c>
      <c r="AT159" t="s">
        <v>744</v>
      </c>
      <c r="AU159" t="s">
        <v>501</v>
      </c>
      <c r="AV159" t="s">
        <v>1317</v>
      </c>
      <c r="AW159" t="s">
        <v>1318</v>
      </c>
      <c r="AX159" t="s">
        <v>86</v>
      </c>
      <c r="AY159" t="s">
        <v>1579</v>
      </c>
      <c r="AZ159" t="s">
        <v>804</v>
      </c>
      <c r="BA159" t="s">
        <v>1</v>
      </c>
      <c r="BB159" t="s">
        <v>1</v>
      </c>
    </row>
    <row r="160" spans="1:54" x14ac:dyDescent="0.2">
      <c r="A160" t="s">
        <v>1634</v>
      </c>
      <c r="B160" t="str">
        <f t="shared" si="4"/>
        <v>Need a Detector Role</v>
      </c>
      <c r="AJ160" t="s">
        <v>1422</v>
      </c>
      <c r="AK160" t="s">
        <v>1423</v>
      </c>
      <c r="AL160" t="s">
        <v>90</v>
      </c>
      <c r="AM160" t="s">
        <v>91</v>
      </c>
      <c r="AN160" t="s">
        <v>74</v>
      </c>
      <c r="AO160" t="s">
        <v>74</v>
      </c>
      <c r="AP160" t="s">
        <v>476</v>
      </c>
      <c r="AQ160" t="s">
        <v>168</v>
      </c>
      <c r="AR160" t="s">
        <v>1070</v>
      </c>
      <c r="AS160" t="s">
        <v>169</v>
      </c>
      <c r="AT160" t="s">
        <v>744</v>
      </c>
      <c r="AU160" t="s">
        <v>75</v>
      </c>
      <c r="AV160" t="s">
        <v>1424</v>
      </c>
      <c r="AW160" t="s">
        <v>1425</v>
      </c>
      <c r="AX160" t="s">
        <v>316</v>
      </c>
      <c r="AY160" t="s">
        <v>1426</v>
      </c>
      <c r="AZ160" t="s">
        <v>754</v>
      </c>
      <c r="BA160" t="s">
        <v>1</v>
      </c>
      <c r="BB160" t="s">
        <v>1</v>
      </c>
    </row>
    <row r="161" spans="1:54" x14ac:dyDescent="0.2">
      <c r="A161" t="s">
        <v>2160</v>
      </c>
      <c r="B161" t="str">
        <f t="shared" si="4"/>
        <v>Need a Detector Role</v>
      </c>
      <c r="AJ161" t="s">
        <v>1422</v>
      </c>
      <c r="AK161" t="s">
        <v>1423</v>
      </c>
      <c r="AL161" t="s">
        <v>90</v>
      </c>
      <c r="AM161" t="s">
        <v>91</v>
      </c>
      <c r="AN161" t="s">
        <v>74</v>
      </c>
      <c r="AO161" t="s">
        <v>74</v>
      </c>
      <c r="AP161" t="s">
        <v>476</v>
      </c>
      <c r="AQ161" t="s">
        <v>168</v>
      </c>
      <c r="AR161" t="s">
        <v>1070</v>
      </c>
      <c r="AS161" t="s">
        <v>169</v>
      </c>
      <c r="AT161" t="s">
        <v>744</v>
      </c>
      <c r="AU161" t="s">
        <v>75</v>
      </c>
      <c r="AV161" t="s">
        <v>1424</v>
      </c>
      <c r="AW161" t="s">
        <v>1425</v>
      </c>
      <c r="AX161" t="s">
        <v>316</v>
      </c>
      <c r="AY161" t="s">
        <v>1426</v>
      </c>
      <c r="AZ161" t="s">
        <v>754</v>
      </c>
      <c r="BA161" t="s">
        <v>1</v>
      </c>
      <c r="BB161" t="s">
        <v>1</v>
      </c>
    </row>
    <row r="162" spans="1:54" x14ac:dyDescent="0.2">
      <c r="A162" t="s">
        <v>2165</v>
      </c>
      <c r="B162" t="str">
        <f t="shared" si="4"/>
        <v>Need a Detector Role</v>
      </c>
      <c r="AJ162" t="s">
        <v>1422</v>
      </c>
      <c r="AK162" t="s">
        <v>1538</v>
      </c>
      <c r="AL162" t="s">
        <v>83</v>
      </c>
      <c r="AM162" t="s">
        <v>91</v>
      </c>
      <c r="AN162" t="s">
        <v>74</v>
      </c>
      <c r="AO162" t="s">
        <v>74</v>
      </c>
      <c r="AP162" t="s">
        <v>476</v>
      </c>
      <c r="AQ162" t="s">
        <v>168</v>
      </c>
      <c r="AR162" t="s">
        <v>75</v>
      </c>
      <c r="AS162" t="s">
        <v>75</v>
      </c>
      <c r="AT162" t="s">
        <v>75</v>
      </c>
      <c r="AU162" t="s">
        <v>75</v>
      </c>
      <c r="AV162" t="s">
        <v>1424</v>
      </c>
      <c r="AW162" t="s">
        <v>1425</v>
      </c>
      <c r="AX162" t="s">
        <v>316</v>
      </c>
      <c r="AY162" t="s">
        <v>1539</v>
      </c>
      <c r="AZ162" t="s">
        <v>754</v>
      </c>
      <c r="BA162" t="s">
        <v>1</v>
      </c>
      <c r="BB162" t="s">
        <v>1</v>
      </c>
    </row>
    <row r="163" spans="1:54" x14ac:dyDescent="0.2">
      <c r="A163" t="s">
        <v>2161</v>
      </c>
      <c r="B163" t="str">
        <f t="shared" si="4"/>
        <v>Need a Detector Role</v>
      </c>
      <c r="AJ163" t="s">
        <v>1422</v>
      </c>
      <c r="AK163" t="s">
        <v>2162</v>
      </c>
      <c r="AL163" t="s">
        <v>83</v>
      </c>
      <c r="AM163" t="s">
        <v>91</v>
      </c>
      <c r="AN163" t="s">
        <v>74</v>
      </c>
      <c r="AO163" t="s">
        <v>74</v>
      </c>
      <c r="AP163" t="s">
        <v>476</v>
      </c>
      <c r="AQ163" t="s">
        <v>92</v>
      </c>
      <c r="AR163" t="s">
        <v>75</v>
      </c>
      <c r="AS163" t="s">
        <v>75</v>
      </c>
      <c r="AT163" t="s">
        <v>75</v>
      </c>
      <c r="AU163" t="s">
        <v>75</v>
      </c>
      <c r="AV163" t="s">
        <v>1424</v>
      </c>
      <c r="AW163" t="s">
        <v>1425</v>
      </c>
      <c r="AX163" t="s">
        <v>316</v>
      </c>
      <c r="AY163" t="s">
        <v>2163</v>
      </c>
      <c r="AZ163" t="s">
        <v>754</v>
      </c>
      <c r="BA163" t="s">
        <v>1</v>
      </c>
      <c r="BB163" t="s">
        <v>1</v>
      </c>
    </row>
    <row r="164" spans="1:54" x14ac:dyDescent="0.2">
      <c r="A164" t="s">
        <v>2617</v>
      </c>
      <c r="B164" t="str">
        <f t="shared" si="4"/>
        <v>Need a Detector Role</v>
      </c>
      <c r="AJ164" t="s">
        <v>1422</v>
      </c>
      <c r="AK164" t="s">
        <v>2162</v>
      </c>
      <c r="AL164" t="s">
        <v>83</v>
      </c>
      <c r="AM164" t="s">
        <v>91</v>
      </c>
      <c r="AN164" t="s">
        <v>74</v>
      </c>
      <c r="AO164" t="s">
        <v>74</v>
      </c>
      <c r="AP164" t="s">
        <v>476</v>
      </c>
      <c r="AQ164" t="s">
        <v>92</v>
      </c>
      <c r="AR164" t="s">
        <v>75</v>
      </c>
      <c r="AS164" t="s">
        <v>75</v>
      </c>
      <c r="AT164" t="s">
        <v>75</v>
      </c>
      <c r="AU164" t="s">
        <v>75</v>
      </c>
      <c r="AV164" t="s">
        <v>1424</v>
      </c>
      <c r="AW164" t="s">
        <v>1425</v>
      </c>
      <c r="AX164" t="s">
        <v>316</v>
      </c>
      <c r="AY164" t="s">
        <v>2163</v>
      </c>
      <c r="AZ164" t="s">
        <v>754</v>
      </c>
      <c r="BA164" t="s">
        <v>1</v>
      </c>
      <c r="BB164" t="s">
        <v>1</v>
      </c>
    </row>
    <row r="165" spans="1:54" x14ac:dyDescent="0.2">
      <c r="A165" t="s">
        <v>1338</v>
      </c>
      <c r="B165" t="str">
        <f t="shared" si="4"/>
        <v>Need a Detector Role</v>
      </c>
      <c r="AJ165" t="s">
        <v>1181</v>
      </c>
      <c r="AK165" t="s">
        <v>1213</v>
      </c>
      <c r="AL165" t="s">
        <v>90</v>
      </c>
      <c r="AM165" t="s">
        <v>424</v>
      </c>
      <c r="AN165" t="s">
        <v>74</v>
      </c>
      <c r="AO165" t="s">
        <v>74</v>
      </c>
      <c r="AP165" t="s">
        <v>476</v>
      </c>
      <c r="AQ165" t="s">
        <v>92</v>
      </c>
      <c r="AR165" t="s">
        <v>477</v>
      </c>
      <c r="AS165" t="s">
        <v>743</v>
      </c>
      <c r="AT165" t="s">
        <v>744</v>
      </c>
      <c r="AU165" t="s">
        <v>75</v>
      </c>
      <c r="AV165" t="s">
        <v>1183</v>
      </c>
      <c r="AW165" t="s">
        <v>1184</v>
      </c>
      <c r="AX165" t="s">
        <v>316</v>
      </c>
      <c r="AY165" t="s">
        <v>1214</v>
      </c>
      <c r="AZ165" t="s">
        <v>760</v>
      </c>
      <c r="BA165" t="s">
        <v>1</v>
      </c>
      <c r="BB165" t="s">
        <v>1</v>
      </c>
    </row>
    <row r="166" spans="1:54" x14ac:dyDescent="0.2">
      <c r="A166" t="s">
        <v>1681</v>
      </c>
      <c r="B166" t="str">
        <f t="shared" si="4"/>
        <v>Need a Detector Role</v>
      </c>
      <c r="AJ166" t="s">
        <v>1112</v>
      </c>
      <c r="AK166" t="s">
        <v>1682</v>
      </c>
      <c r="AL166" t="s">
        <v>83</v>
      </c>
      <c r="AM166" t="s">
        <v>91</v>
      </c>
      <c r="AN166" t="s">
        <v>74</v>
      </c>
      <c r="AO166" t="s">
        <v>74</v>
      </c>
      <c r="AP166" t="s">
        <v>476</v>
      </c>
      <c r="AQ166" t="s">
        <v>715</v>
      </c>
      <c r="AR166" t="s">
        <v>477</v>
      </c>
      <c r="AS166" t="s">
        <v>169</v>
      </c>
      <c r="AT166" t="s">
        <v>1114</v>
      </c>
      <c r="AU166" t="s">
        <v>501</v>
      </c>
      <c r="AV166" t="s">
        <v>1115</v>
      </c>
      <c r="AW166" t="s">
        <v>85</v>
      </c>
      <c r="AX166" t="s">
        <v>995</v>
      </c>
      <c r="AY166" t="s">
        <v>1683</v>
      </c>
      <c r="AZ166" t="s">
        <v>1117</v>
      </c>
      <c r="BA166" t="s">
        <v>1</v>
      </c>
      <c r="BB166" t="s">
        <v>1</v>
      </c>
    </row>
    <row r="167" spans="1:54" x14ac:dyDescent="0.2">
      <c r="A167" t="s">
        <v>1111</v>
      </c>
      <c r="B167" t="str">
        <f t="shared" si="4"/>
        <v>Need a Detector Role</v>
      </c>
      <c r="AJ167" t="s">
        <v>1112</v>
      </c>
      <c r="AK167" t="s">
        <v>1113</v>
      </c>
      <c r="AL167" t="s">
        <v>90</v>
      </c>
      <c r="AM167" t="s">
        <v>91</v>
      </c>
      <c r="AN167" t="s">
        <v>74</v>
      </c>
      <c r="AO167" t="s">
        <v>74</v>
      </c>
      <c r="AP167" t="s">
        <v>476</v>
      </c>
      <c r="AQ167" t="s">
        <v>715</v>
      </c>
      <c r="AR167" t="s">
        <v>477</v>
      </c>
      <c r="AS167" t="s">
        <v>169</v>
      </c>
      <c r="AT167" t="s">
        <v>1114</v>
      </c>
      <c r="AU167" t="s">
        <v>75</v>
      </c>
      <c r="AV167" t="s">
        <v>1115</v>
      </c>
      <c r="AW167" t="s">
        <v>85</v>
      </c>
      <c r="AX167" t="s">
        <v>995</v>
      </c>
      <c r="AY167" t="s">
        <v>1116</v>
      </c>
      <c r="AZ167" t="s">
        <v>1117</v>
      </c>
      <c r="BA167" t="s">
        <v>1</v>
      </c>
      <c r="BB167" t="s">
        <v>1</v>
      </c>
    </row>
    <row r="168" spans="1:54" x14ac:dyDescent="0.2">
      <c r="A168" t="s">
        <v>1147</v>
      </c>
      <c r="B168" t="str">
        <f t="shared" si="4"/>
        <v>Need a Detector Role</v>
      </c>
      <c r="AJ168" t="s">
        <v>1112</v>
      </c>
      <c r="AK168" t="s">
        <v>1113</v>
      </c>
      <c r="AL168" t="s">
        <v>90</v>
      </c>
      <c r="AM168" t="s">
        <v>91</v>
      </c>
      <c r="AN168" t="s">
        <v>74</v>
      </c>
      <c r="AO168" t="s">
        <v>74</v>
      </c>
      <c r="AP168" t="s">
        <v>476</v>
      </c>
      <c r="AQ168" t="s">
        <v>715</v>
      </c>
      <c r="AR168" t="s">
        <v>477</v>
      </c>
      <c r="AS168" t="s">
        <v>169</v>
      </c>
      <c r="AT168" t="s">
        <v>1114</v>
      </c>
      <c r="AU168" t="s">
        <v>75</v>
      </c>
      <c r="AV168" t="s">
        <v>1115</v>
      </c>
      <c r="AW168" t="s">
        <v>85</v>
      </c>
      <c r="AX168" t="s">
        <v>995</v>
      </c>
      <c r="AY168" t="s">
        <v>1116</v>
      </c>
      <c r="AZ168" t="s">
        <v>1117</v>
      </c>
      <c r="BA168" t="s">
        <v>1</v>
      </c>
      <c r="BB168" t="s">
        <v>1</v>
      </c>
    </row>
    <row r="169" spans="1:54" x14ac:dyDescent="0.2">
      <c r="A169" t="s">
        <v>1220</v>
      </c>
      <c r="B169" t="str">
        <f t="shared" si="4"/>
        <v>Need a Detector Role</v>
      </c>
      <c r="AJ169" t="s">
        <v>1112</v>
      </c>
      <c r="AK169" t="s">
        <v>1113</v>
      </c>
      <c r="AL169" t="s">
        <v>90</v>
      </c>
      <c r="AM169" t="s">
        <v>91</v>
      </c>
      <c r="AN169" t="s">
        <v>74</v>
      </c>
      <c r="AO169" t="s">
        <v>74</v>
      </c>
      <c r="AP169" t="s">
        <v>476</v>
      </c>
      <c r="AQ169" t="s">
        <v>715</v>
      </c>
      <c r="AR169" t="s">
        <v>477</v>
      </c>
      <c r="AS169" t="s">
        <v>169</v>
      </c>
      <c r="AT169" t="s">
        <v>1114</v>
      </c>
      <c r="AU169" t="s">
        <v>75</v>
      </c>
      <c r="AV169" t="s">
        <v>1115</v>
      </c>
      <c r="AW169" t="s">
        <v>85</v>
      </c>
      <c r="AX169" t="s">
        <v>995</v>
      </c>
      <c r="AY169" t="s">
        <v>1116</v>
      </c>
      <c r="AZ169" t="s">
        <v>1117</v>
      </c>
      <c r="BA169" t="s">
        <v>1</v>
      </c>
      <c r="BB169" t="s">
        <v>1</v>
      </c>
    </row>
    <row r="170" spans="1:54" x14ac:dyDescent="0.2">
      <c r="A170" t="s">
        <v>1688</v>
      </c>
      <c r="B170" t="str">
        <f t="shared" si="4"/>
        <v>Need a Detector Role</v>
      </c>
      <c r="AJ170" t="s">
        <v>1112</v>
      </c>
      <c r="AK170" t="s">
        <v>1113</v>
      </c>
      <c r="AL170" t="s">
        <v>90</v>
      </c>
      <c r="AM170" t="s">
        <v>91</v>
      </c>
      <c r="AN170" t="s">
        <v>74</v>
      </c>
      <c r="AO170" t="s">
        <v>74</v>
      </c>
      <c r="AP170" t="s">
        <v>476</v>
      </c>
      <c r="AQ170" t="s">
        <v>715</v>
      </c>
      <c r="AR170" t="s">
        <v>477</v>
      </c>
      <c r="AS170" t="s">
        <v>169</v>
      </c>
      <c r="AT170" t="s">
        <v>1114</v>
      </c>
      <c r="AU170" t="s">
        <v>75</v>
      </c>
      <c r="AV170" t="s">
        <v>1115</v>
      </c>
      <c r="AW170" t="s">
        <v>85</v>
      </c>
      <c r="AX170" t="s">
        <v>995</v>
      </c>
      <c r="AY170" t="s">
        <v>1116</v>
      </c>
      <c r="AZ170" t="s">
        <v>1117</v>
      </c>
      <c r="BA170" t="s">
        <v>1</v>
      </c>
      <c r="BB170" t="s">
        <v>1</v>
      </c>
    </row>
    <row r="171" spans="1:54" x14ac:dyDescent="0.2">
      <c r="A171" t="s">
        <v>1736</v>
      </c>
      <c r="B171" t="str">
        <f t="shared" si="4"/>
        <v>Need a Detector Role</v>
      </c>
      <c r="AJ171" t="s">
        <v>1112</v>
      </c>
      <c r="AK171" t="s">
        <v>1737</v>
      </c>
      <c r="AL171" t="s">
        <v>83</v>
      </c>
      <c r="AM171" t="s">
        <v>91</v>
      </c>
      <c r="AN171" t="s">
        <v>74</v>
      </c>
      <c r="AO171" t="s">
        <v>74</v>
      </c>
      <c r="AP171" t="s">
        <v>476</v>
      </c>
      <c r="AQ171" t="s">
        <v>715</v>
      </c>
      <c r="AR171" t="s">
        <v>477</v>
      </c>
      <c r="AS171" t="s">
        <v>169</v>
      </c>
      <c r="AT171" t="s">
        <v>1114</v>
      </c>
      <c r="AU171" t="s">
        <v>322</v>
      </c>
      <c r="AV171" t="s">
        <v>1115</v>
      </c>
      <c r="AW171" t="s">
        <v>85</v>
      </c>
      <c r="AX171" t="s">
        <v>995</v>
      </c>
      <c r="AY171" t="s">
        <v>1738</v>
      </c>
      <c r="AZ171" t="s">
        <v>1117</v>
      </c>
      <c r="BA171" t="s">
        <v>1</v>
      </c>
      <c r="BB171" t="s">
        <v>1</v>
      </c>
    </row>
    <row r="172" spans="1:54" x14ac:dyDescent="0.2">
      <c r="A172" t="s">
        <v>1685</v>
      </c>
      <c r="B172" t="str">
        <f t="shared" si="4"/>
        <v>Need a Detector Role</v>
      </c>
      <c r="AJ172" t="s">
        <v>1112</v>
      </c>
      <c r="AK172" t="s">
        <v>1686</v>
      </c>
      <c r="AL172" t="s">
        <v>83</v>
      </c>
      <c r="AM172" t="s">
        <v>91</v>
      </c>
      <c r="AN172" t="s">
        <v>74</v>
      </c>
      <c r="AO172" t="s">
        <v>74</v>
      </c>
      <c r="AP172" t="s">
        <v>476</v>
      </c>
      <c r="AQ172" t="s">
        <v>715</v>
      </c>
      <c r="AR172" t="s">
        <v>477</v>
      </c>
      <c r="AS172" t="s">
        <v>169</v>
      </c>
      <c r="AT172" t="s">
        <v>1114</v>
      </c>
      <c r="AU172" t="s">
        <v>970</v>
      </c>
      <c r="AV172" t="s">
        <v>1115</v>
      </c>
      <c r="AW172" t="s">
        <v>85</v>
      </c>
      <c r="AX172" t="s">
        <v>995</v>
      </c>
      <c r="AY172" t="s">
        <v>1687</v>
      </c>
      <c r="AZ172" t="s">
        <v>1117</v>
      </c>
      <c r="BA172" t="s">
        <v>1</v>
      </c>
      <c r="BB172" t="s">
        <v>1</v>
      </c>
    </row>
    <row r="173" spans="1:54" x14ac:dyDescent="0.2">
      <c r="A173" t="s">
        <v>1743</v>
      </c>
      <c r="B173" t="str">
        <f t="shared" si="4"/>
        <v>Need a Detector Role</v>
      </c>
      <c r="AJ173" t="s">
        <v>1491</v>
      </c>
      <c r="AK173" t="s">
        <v>1744</v>
      </c>
      <c r="AL173" t="s">
        <v>83</v>
      </c>
      <c r="AM173" t="s">
        <v>91</v>
      </c>
      <c r="AN173" t="s">
        <v>74</v>
      </c>
      <c r="AO173" t="s">
        <v>74</v>
      </c>
      <c r="AP173" t="s">
        <v>332</v>
      </c>
      <c r="AQ173" t="s">
        <v>715</v>
      </c>
      <c r="AR173" t="s">
        <v>1025</v>
      </c>
      <c r="AS173" t="s">
        <v>169</v>
      </c>
      <c r="AT173" t="s">
        <v>744</v>
      </c>
      <c r="AU173" t="s">
        <v>669</v>
      </c>
      <c r="AV173" t="s">
        <v>1493</v>
      </c>
      <c r="AW173" t="s">
        <v>1494</v>
      </c>
      <c r="AX173" t="s">
        <v>316</v>
      </c>
      <c r="AY173" t="s">
        <v>1745</v>
      </c>
      <c r="AZ173" t="s">
        <v>1496</v>
      </c>
      <c r="BA173" t="s">
        <v>1</v>
      </c>
      <c r="BB173" t="s">
        <v>1</v>
      </c>
    </row>
    <row r="174" spans="1:54" x14ac:dyDescent="0.2">
      <c r="A174" t="s">
        <v>1749</v>
      </c>
      <c r="B174" t="str">
        <f t="shared" si="4"/>
        <v>Need a Detector Role</v>
      </c>
      <c r="AJ174" t="s">
        <v>1491</v>
      </c>
      <c r="AK174" t="s">
        <v>1750</v>
      </c>
      <c r="AL174" t="s">
        <v>83</v>
      </c>
      <c r="AM174" t="s">
        <v>91</v>
      </c>
      <c r="AN174" t="s">
        <v>74</v>
      </c>
      <c r="AO174" t="s">
        <v>74</v>
      </c>
      <c r="AP174" t="s">
        <v>476</v>
      </c>
      <c r="AQ174" t="s">
        <v>92</v>
      </c>
      <c r="AR174" t="s">
        <v>993</v>
      </c>
      <c r="AS174" t="s">
        <v>1225</v>
      </c>
      <c r="AT174" t="s">
        <v>334</v>
      </c>
      <c r="AU174" t="s">
        <v>669</v>
      </c>
      <c r="AV174" t="s">
        <v>1493</v>
      </c>
      <c r="AW174" t="s">
        <v>1494</v>
      </c>
      <c r="AX174" t="s">
        <v>316</v>
      </c>
      <c r="AY174" t="s">
        <v>1751</v>
      </c>
      <c r="AZ174" t="s">
        <v>1496</v>
      </c>
      <c r="BA174" t="s">
        <v>1</v>
      </c>
      <c r="BB174" t="s">
        <v>1</v>
      </c>
    </row>
    <row r="175" spans="1:54" x14ac:dyDescent="0.2">
      <c r="A175" t="s">
        <v>2693</v>
      </c>
      <c r="B175" t="str">
        <f t="shared" si="4"/>
        <v>Need a Detector Role</v>
      </c>
      <c r="AJ175" t="s">
        <v>1491</v>
      </c>
      <c r="AK175" t="s">
        <v>2694</v>
      </c>
      <c r="AL175" t="s">
        <v>83</v>
      </c>
      <c r="AM175" t="s">
        <v>91</v>
      </c>
      <c r="AN175" t="s">
        <v>74</v>
      </c>
      <c r="AO175" t="s">
        <v>74</v>
      </c>
      <c r="AP175" t="s">
        <v>332</v>
      </c>
      <c r="AQ175" t="s">
        <v>75</v>
      </c>
      <c r="AR175" t="s">
        <v>75</v>
      </c>
      <c r="AS175" t="s">
        <v>75</v>
      </c>
      <c r="AT175" t="s">
        <v>75</v>
      </c>
      <c r="AU175" t="s">
        <v>970</v>
      </c>
      <c r="AV175" t="s">
        <v>1493</v>
      </c>
      <c r="AW175" t="s">
        <v>1494</v>
      </c>
      <c r="AX175" t="s">
        <v>316</v>
      </c>
      <c r="AY175" t="s">
        <v>2695</v>
      </c>
      <c r="AZ175" t="s">
        <v>1496</v>
      </c>
      <c r="BA175" t="s">
        <v>1</v>
      </c>
      <c r="BB175" t="s">
        <v>1</v>
      </c>
    </row>
    <row r="176" spans="1:54" x14ac:dyDescent="0.2">
      <c r="A176" t="s">
        <v>2818</v>
      </c>
      <c r="B176" t="str">
        <f t="shared" si="4"/>
        <v>Need a Detector Role</v>
      </c>
      <c r="AJ176" t="s">
        <v>1491</v>
      </c>
      <c r="AK176" t="s">
        <v>2819</v>
      </c>
      <c r="AL176" t="s">
        <v>83</v>
      </c>
      <c r="AM176" t="s">
        <v>91</v>
      </c>
      <c r="AN176" t="s">
        <v>74</v>
      </c>
      <c r="AO176" t="s">
        <v>74</v>
      </c>
      <c r="AP176" t="s">
        <v>75</v>
      </c>
      <c r="AQ176" t="s">
        <v>1</v>
      </c>
      <c r="AR176" t="s">
        <v>1</v>
      </c>
      <c r="AS176" t="s">
        <v>1</v>
      </c>
      <c r="AT176" t="s">
        <v>1</v>
      </c>
      <c r="AU176" t="s">
        <v>1</v>
      </c>
      <c r="AV176" t="s">
        <v>1493</v>
      </c>
      <c r="AW176" t="s">
        <v>1494</v>
      </c>
      <c r="AX176" t="s">
        <v>316</v>
      </c>
      <c r="AY176" t="s">
        <v>2820</v>
      </c>
      <c r="AZ176" t="s">
        <v>1496</v>
      </c>
      <c r="BA176" t="s">
        <v>1</v>
      </c>
      <c r="BB176" t="s">
        <v>1</v>
      </c>
    </row>
    <row r="177" spans="1:54" x14ac:dyDescent="0.2">
      <c r="A177" t="s">
        <v>2827</v>
      </c>
      <c r="B177" t="str">
        <f t="shared" si="4"/>
        <v>Need a Detector Role</v>
      </c>
      <c r="AJ177" t="s">
        <v>1491</v>
      </c>
      <c r="AK177" t="s">
        <v>2828</v>
      </c>
      <c r="AL177" t="s">
        <v>83</v>
      </c>
      <c r="AM177" t="s">
        <v>91</v>
      </c>
      <c r="AN177" t="s">
        <v>74</v>
      </c>
      <c r="AO177" t="s">
        <v>74</v>
      </c>
      <c r="AP177" t="s">
        <v>75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1493</v>
      </c>
      <c r="AW177" t="s">
        <v>1494</v>
      </c>
      <c r="AX177" t="s">
        <v>316</v>
      </c>
      <c r="AY177" t="s">
        <v>2829</v>
      </c>
      <c r="AZ177" t="s">
        <v>1496</v>
      </c>
      <c r="BA177" t="s">
        <v>1</v>
      </c>
      <c r="BB177" t="s">
        <v>1</v>
      </c>
    </row>
    <row r="178" spans="1:54" x14ac:dyDescent="0.2">
      <c r="A178" t="s">
        <v>2821</v>
      </c>
      <c r="B178" t="str">
        <f t="shared" si="4"/>
        <v>Need a Detector Role</v>
      </c>
      <c r="AJ178" t="s">
        <v>1491</v>
      </c>
      <c r="AK178" t="s">
        <v>2822</v>
      </c>
      <c r="AL178" t="s">
        <v>83</v>
      </c>
      <c r="AM178" t="s">
        <v>91</v>
      </c>
      <c r="AN178" t="s">
        <v>74</v>
      </c>
      <c r="AO178" t="s">
        <v>74</v>
      </c>
      <c r="AP178" t="s">
        <v>75</v>
      </c>
      <c r="AQ178" t="s">
        <v>1</v>
      </c>
      <c r="AR178" t="s">
        <v>1</v>
      </c>
      <c r="AS178" t="s">
        <v>1</v>
      </c>
      <c r="AT178" t="s">
        <v>1</v>
      </c>
      <c r="AU178" t="s">
        <v>1</v>
      </c>
      <c r="AV178" t="s">
        <v>1493</v>
      </c>
      <c r="AW178" t="s">
        <v>1494</v>
      </c>
      <c r="AX178" t="s">
        <v>316</v>
      </c>
      <c r="AY178" t="s">
        <v>2823</v>
      </c>
      <c r="AZ178" t="s">
        <v>1496</v>
      </c>
      <c r="BA178" t="s">
        <v>1</v>
      </c>
      <c r="BB178" t="s">
        <v>1</v>
      </c>
    </row>
    <row r="179" spans="1:54" x14ac:dyDescent="0.2">
      <c r="A179" t="s">
        <v>2824</v>
      </c>
      <c r="B179" t="str">
        <f t="shared" si="4"/>
        <v>Need a Detector Role</v>
      </c>
      <c r="AJ179" t="s">
        <v>1491</v>
      </c>
      <c r="AK179" t="s">
        <v>2825</v>
      </c>
      <c r="AL179" t="s">
        <v>83</v>
      </c>
      <c r="AM179" t="s">
        <v>91</v>
      </c>
      <c r="AN179" t="s">
        <v>74</v>
      </c>
      <c r="AO179" t="s">
        <v>74</v>
      </c>
      <c r="AP179" t="s">
        <v>75</v>
      </c>
      <c r="AQ179" t="s">
        <v>1</v>
      </c>
      <c r="AR179" t="s">
        <v>1</v>
      </c>
      <c r="AS179" t="s">
        <v>1</v>
      </c>
      <c r="AT179" t="s">
        <v>1</v>
      </c>
      <c r="AU179" t="s">
        <v>1</v>
      </c>
      <c r="AV179" t="s">
        <v>1493</v>
      </c>
      <c r="AW179" t="s">
        <v>1494</v>
      </c>
      <c r="AX179" t="s">
        <v>316</v>
      </c>
      <c r="AY179" t="s">
        <v>2826</v>
      </c>
      <c r="AZ179" t="s">
        <v>1496</v>
      </c>
      <c r="BA179" t="s">
        <v>1</v>
      </c>
      <c r="BB179" t="s">
        <v>1</v>
      </c>
    </row>
    <row r="180" spans="1:54" x14ac:dyDescent="0.2">
      <c r="A180" t="s">
        <v>1490</v>
      </c>
      <c r="B180" t="str">
        <f t="shared" si="4"/>
        <v>Need a Detector Role</v>
      </c>
      <c r="AJ180" t="s">
        <v>1491</v>
      </c>
      <c r="AK180" t="s">
        <v>1492</v>
      </c>
      <c r="AL180" t="s">
        <v>90</v>
      </c>
      <c r="AM180" t="s">
        <v>91</v>
      </c>
      <c r="AN180" t="s">
        <v>74</v>
      </c>
      <c r="AO180" t="s">
        <v>74</v>
      </c>
      <c r="AP180" t="s">
        <v>332</v>
      </c>
      <c r="AQ180" t="s">
        <v>168</v>
      </c>
      <c r="AR180" t="s">
        <v>333</v>
      </c>
      <c r="AS180" t="s">
        <v>169</v>
      </c>
      <c r="AT180" t="s">
        <v>1248</v>
      </c>
      <c r="AU180" t="s">
        <v>75</v>
      </c>
      <c r="AV180" t="s">
        <v>1493</v>
      </c>
      <c r="AW180" t="s">
        <v>1494</v>
      </c>
      <c r="AX180" t="s">
        <v>316</v>
      </c>
      <c r="AY180" t="s">
        <v>1495</v>
      </c>
      <c r="AZ180" t="s">
        <v>1496</v>
      </c>
      <c r="BA180" t="s">
        <v>1</v>
      </c>
      <c r="BB180" t="s">
        <v>1</v>
      </c>
    </row>
    <row r="181" spans="1:54" x14ac:dyDescent="0.2">
      <c r="A181" t="s">
        <v>1502</v>
      </c>
      <c r="B181" t="str">
        <f t="shared" si="4"/>
        <v>Need a Detector Role</v>
      </c>
      <c r="AJ181" t="s">
        <v>1491</v>
      </c>
      <c r="AK181" t="s">
        <v>1492</v>
      </c>
      <c r="AL181" t="s">
        <v>90</v>
      </c>
      <c r="AM181" t="s">
        <v>91</v>
      </c>
      <c r="AN181" t="s">
        <v>74</v>
      </c>
      <c r="AO181" t="s">
        <v>74</v>
      </c>
      <c r="AP181" t="s">
        <v>332</v>
      </c>
      <c r="AQ181" t="s">
        <v>168</v>
      </c>
      <c r="AR181" t="s">
        <v>333</v>
      </c>
      <c r="AS181" t="s">
        <v>169</v>
      </c>
      <c r="AT181" t="s">
        <v>1248</v>
      </c>
      <c r="AU181" t="s">
        <v>75</v>
      </c>
      <c r="AV181" t="s">
        <v>1493</v>
      </c>
      <c r="AW181" t="s">
        <v>1494</v>
      </c>
      <c r="AX181" t="s">
        <v>316</v>
      </c>
      <c r="AY181" t="s">
        <v>1495</v>
      </c>
      <c r="AZ181" t="s">
        <v>1496</v>
      </c>
      <c r="BA181" t="s">
        <v>1</v>
      </c>
      <c r="BB181" t="s">
        <v>1</v>
      </c>
    </row>
    <row r="182" spans="1:54" x14ac:dyDescent="0.2">
      <c r="A182" t="s">
        <v>1742</v>
      </c>
      <c r="B182" t="str">
        <f t="shared" si="4"/>
        <v>Need a Detector Role</v>
      </c>
      <c r="AJ182" t="s">
        <v>1491</v>
      </c>
      <c r="AK182" t="s">
        <v>1492</v>
      </c>
      <c r="AL182" t="s">
        <v>90</v>
      </c>
      <c r="AM182" t="s">
        <v>91</v>
      </c>
      <c r="AN182" t="s">
        <v>74</v>
      </c>
      <c r="AO182" t="s">
        <v>74</v>
      </c>
      <c r="AP182" t="s">
        <v>332</v>
      </c>
      <c r="AQ182" t="s">
        <v>168</v>
      </c>
      <c r="AR182" t="s">
        <v>333</v>
      </c>
      <c r="AS182" t="s">
        <v>169</v>
      </c>
      <c r="AT182" t="s">
        <v>1248</v>
      </c>
      <c r="AU182" t="s">
        <v>75</v>
      </c>
      <c r="AV182" t="s">
        <v>1493</v>
      </c>
      <c r="AW182" t="s">
        <v>1494</v>
      </c>
      <c r="AX182" t="s">
        <v>316</v>
      </c>
      <c r="AY182" t="s">
        <v>1495</v>
      </c>
      <c r="AZ182" t="s">
        <v>1496</v>
      </c>
      <c r="BA182" t="s">
        <v>1</v>
      </c>
      <c r="BB182" t="s">
        <v>1</v>
      </c>
    </row>
    <row r="183" spans="1:54" x14ac:dyDescent="0.2">
      <c r="A183" t="s">
        <v>2593</v>
      </c>
      <c r="B183" t="str">
        <f t="shared" si="4"/>
        <v>Need a Detector Role</v>
      </c>
      <c r="AJ183" t="s">
        <v>1491</v>
      </c>
      <c r="AK183" t="s">
        <v>1492</v>
      </c>
      <c r="AL183" t="s">
        <v>90</v>
      </c>
      <c r="AM183" t="s">
        <v>91</v>
      </c>
      <c r="AN183" t="s">
        <v>74</v>
      </c>
      <c r="AO183" t="s">
        <v>74</v>
      </c>
      <c r="AP183" t="s">
        <v>332</v>
      </c>
      <c r="AQ183" t="s">
        <v>168</v>
      </c>
      <c r="AR183" t="s">
        <v>333</v>
      </c>
      <c r="AS183" t="s">
        <v>169</v>
      </c>
      <c r="AT183" t="s">
        <v>1248</v>
      </c>
      <c r="AU183" t="s">
        <v>75</v>
      </c>
      <c r="AV183" t="s">
        <v>1493</v>
      </c>
      <c r="AW183" t="s">
        <v>1494</v>
      </c>
      <c r="AX183" t="s">
        <v>316</v>
      </c>
      <c r="AY183" t="s">
        <v>1495</v>
      </c>
      <c r="AZ183" t="s">
        <v>1496</v>
      </c>
      <c r="BA183" t="s">
        <v>1</v>
      </c>
      <c r="BB183" t="s">
        <v>1</v>
      </c>
    </row>
    <row r="184" spans="1:54" x14ac:dyDescent="0.2">
      <c r="A184" t="s">
        <v>2594</v>
      </c>
      <c r="B184" t="str">
        <f t="shared" si="4"/>
        <v>Need a Detector Role</v>
      </c>
      <c r="AJ184" t="s">
        <v>1491</v>
      </c>
      <c r="AK184" t="s">
        <v>1492</v>
      </c>
      <c r="AL184" t="s">
        <v>90</v>
      </c>
      <c r="AM184" t="s">
        <v>91</v>
      </c>
      <c r="AN184" t="s">
        <v>74</v>
      </c>
      <c r="AO184" t="s">
        <v>74</v>
      </c>
      <c r="AP184" t="s">
        <v>332</v>
      </c>
      <c r="AQ184" t="s">
        <v>168</v>
      </c>
      <c r="AR184" t="s">
        <v>333</v>
      </c>
      <c r="AS184" t="s">
        <v>169</v>
      </c>
      <c r="AT184" t="s">
        <v>1248</v>
      </c>
      <c r="AU184" t="s">
        <v>75</v>
      </c>
      <c r="AV184" t="s">
        <v>1493</v>
      </c>
      <c r="AW184" t="s">
        <v>1494</v>
      </c>
      <c r="AX184" t="s">
        <v>316</v>
      </c>
      <c r="AY184" t="s">
        <v>1495</v>
      </c>
      <c r="AZ184" t="s">
        <v>1496</v>
      </c>
      <c r="BA184" t="s">
        <v>1</v>
      </c>
      <c r="BB184" t="s">
        <v>1</v>
      </c>
    </row>
    <row r="185" spans="1:54" x14ac:dyDescent="0.2">
      <c r="A185" t="s">
        <v>1746</v>
      </c>
      <c r="B185" t="str">
        <f t="shared" si="4"/>
        <v>Need a Detector Role</v>
      </c>
      <c r="AJ185" t="s">
        <v>1491</v>
      </c>
      <c r="AK185" t="s">
        <v>1747</v>
      </c>
      <c r="AL185" t="s">
        <v>83</v>
      </c>
      <c r="AM185" t="s">
        <v>75</v>
      </c>
      <c r="AN185" t="s">
        <v>74</v>
      </c>
      <c r="AO185" t="s">
        <v>74</v>
      </c>
      <c r="AP185" t="s">
        <v>332</v>
      </c>
      <c r="AQ185" t="s">
        <v>715</v>
      </c>
      <c r="AR185" t="s">
        <v>1025</v>
      </c>
      <c r="AS185" t="s">
        <v>169</v>
      </c>
      <c r="AT185" t="s">
        <v>744</v>
      </c>
      <c r="AU185" t="s">
        <v>322</v>
      </c>
      <c r="AV185" t="s">
        <v>1493</v>
      </c>
      <c r="AW185" t="s">
        <v>1494</v>
      </c>
      <c r="AX185" t="s">
        <v>316</v>
      </c>
      <c r="AY185" t="s">
        <v>1748</v>
      </c>
      <c r="AZ185" t="s">
        <v>1496</v>
      </c>
      <c r="BA185" t="s">
        <v>1</v>
      </c>
      <c r="BB185" t="s">
        <v>1</v>
      </c>
    </row>
    <row r="186" spans="1:54" x14ac:dyDescent="0.2">
      <c r="A186" t="s">
        <v>2696</v>
      </c>
      <c r="B186" t="str">
        <f t="shared" si="4"/>
        <v>Need a Detector Role</v>
      </c>
      <c r="AJ186" t="s">
        <v>1491</v>
      </c>
      <c r="AK186" t="s">
        <v>1747</v>
      </c>
      <c r="AL186" t="s">
        <v>83</v>
      </c>
      <c r="AM186" t="s">
        <v>75</v>
      </c>
      <c r="AN186" t="s">
        <v>74</v>
      </c>
      <c r="AO186" t="s">
        <v>74</v>
      </c>
      <c r="AP186" t="s">
        <v>332</v>
      </c>
      <c r="AQ186" t="s">
        <v>715</v>
      </c>
      <c r="AR186" t="s">
        <v>1025</v>
      </c>
      <c r="AS186" t="s">
        <v>169</v>
      </c>
      <c r="AT186" t="s">
        <v>744</v>
      </c>
      <c r="AU186" t="s">
        <v>322</v>
      </c>
      <c r="AV186" t="s">
        <v>1493</v>
      </c>
      <c r="AW186" t="s">
        <v>1494</v>
      </c>
      <c r="AX186" t="s">
        <v>316</v>
      </c>
      <c r="AY186" t="s">
        <v>1748</v>
      </c>
      <c r="AZ186" t="s">
        <v>1496</v>
      </c>
      <c r="BA186" t="s">
        <v>1</v>
      </c>
      <c r="BB186" t="s">
        <v>1</v>
      </c>
    </row>
    <row r="187" spans="1:54" x14ac:dyDescent="0.2">
      <c r="A187" t="s">
        <v>1739</v>
      </c>
      <c r="B187" t="str">
        <f t="shared" si="4"/>
        <v>Need a Detector Role</v>
      </c>
      <c r="AJ187" t="s">
        <v>1491</v>
      </c>
      <c r="AK187" t="s">
        <v>1740</v>
      </c>
      <c r="AL187" t="s">
        <v>83</v>
      </c>
      <c r="AM187" t="s">
        <v>91</v>
      </c>
      <c r="AN187" t="s">
        <v>74</v>
      </c>
      <c r="AO187" t="s">
        <v>74</v>
      </c>
      <c r="AP187" t="s">
        <v>332</v>
      </c>
      <c r="AQ187" t="s">
        <v>715</v>
      </c>
      <c r="AR187" t="s">
        <v>1025</v>
      </c>
      <c r="AS187" t="s">
        <v>169</v>
      </c>
      <c r="AT187" t="s">
        <v>744</v>
      </c>
      <c r="AU187" t="s">
        <v>322</v>
      </c>
      <c r="AV187" t="s">
        <v>1493</v>
      </c>
      <c r="AW187" t="s">
        <v>1494</v>
      </c>
      <c r="AX187" t="s">
        <v>316</v>
      </c>
      <c r="AY187" t="s">
        <v>1741</v>
      </c>
      <c r="AZ187" t="s">
        <v>1496</v>
      </c>
      <c r="BA187" t="s">
        <v>1</v>
      </c>
      <c r="BB187" t="s">
        <v>1</v>
      </c>
    </row>
    <row r="188" spans="1:54" x14ac:dyDescent="0.2">
      <c r="A188" t="s">
        <v>2689</v>
      </c>
      <c r="B188" t="str">
        <f t="shared" si="4"/>
        <v>Need a Detector Role</v>
      </c>
      <c r="AJ188" t="s">
        <v>1491</v>
      </c>
      <c r="AK188" t="s">
        <v>2690</v>
      </c>
      <c r="AL188" t="s">
        <v>83</v>
      </c>
      <c r="AM188" t="s">
        <v>91</v>
      </c>
      <c r="AN188" t="s">
        <v>74</v>
      </c>
      <c r="AO188" t="s">
        <v>74</v>
      </c>
      <c r="AP188" t="s">
        <v>332</v>
      </c>
      <c r="AQ188" t="s">
        <v>168</v>
      </c>
      <c r="AR188" t="s">
        <v>333</v>
      </c>
      <c r="AS188" t="s">
        <v>169</v>
      </c>
      <c r="AT188" t="s">
        <v>334</v>
      </c>
      <c r="AU188" t="s">
        <v>669</v>
      </c>
      <c r="AV188" t="s">
        <v>1493</v>
      </c>
      <c r="AW188" t="s">
        <v>1494</v>
      </c>
      <c r="AX188" t="s">
        <v>316</v>
      </c>
      <c r="AY188" t="s">
        <v>2691</v>
      </c>
      <c r="AZ188" t="s">
        <v>1496</v>
      </c>
      <c r="BA188" t="s">
        <v>1</v>
      </c>
      <c r="BB188" t="s">
        <v>1</v>
      </c>
    </row>
    <row r="189" spans="1:54" x14ac:dyDescent="0.2">
      <c r="A189" t="s">
        <v>2692</v>
      </c>
      <c r="B189" t="str">
        <f t="shared" si="4"/>
        <v>Need a Detector Role</v>
      </c>
      <c r="AJ189" t="s">
        <v>1491</v>
      </c>
      <c r="AK189" t="s">
        <v>2690</v>
      </c>
      <c r="AL189" t="s">
        <v>83</v>
      </c>
      <c r="AM189" t="s">
        <v>91</v>
      </c>
      <c r="AN189" t="s">
        <v>74</v>
      </c>
      <c r="AO189" t="s">
        <v>74</v>
      </c>
      <c r="AP189" t="s">
        <v>332</v>
      </c>
      <c r="AQ189" t="s">
        <v>168</v>
      </c>
      <c r="AR189" t="s">
        <v>333</v>
      </c>
      <c r="AS189" t="s">
        <v>169</v>
      </c>
      <c r="AT189" t="s">
        <v>334</v>
      </c>
      <c r="AU189" t="s">
        <v>669</v>
      </c>
      <c r="AV189" t="s">
        <v>1493</v>
      </c>
      <c r="AW189" t="s">
        <v>1494</v>
      </c>
      <c r="AX189" t="s">
        <v>316</v>
      </c>
      <c r="AY189" t="s">
        <v>2691</v>
      </c>
      <c r="AZ189" t="s">
        <v>1496</v>
      </c>
      <c r="BA189" t="s">
        <v>1</v>
      </c>
      <c r="BB189" t="s">
        <v>1</v>
      </c>
    </row>
    <row r="190" spans="1:54" x14ac:dyDescent="0.2">
      <c r="A190" t="s">
        <v>1415</v>
      </c>
      <c r="B190" t="str">
        <f t="shared" si="4"/>
        <v>Need a Detector Role</v>
      </c>
      <c r="AJ190" t="s">
        <v>1181</v>
      </c>
      <c r="AK190" t="s">
        <v>1216</v>
      </c>
      <c r="AL190" t="s">
        <v>90</v>
      </c>
      <c r="AM190" t="s">
        <v>91</v>
      </c>
      <c r="AN190" t="s">
        <v>74</v>
      </c>
      <c r="AO190" t="s">
        <v>74</v>
      </c>
      <c r="AP190" t="s">
        <v>476</v>
      </c>
      <c r="AQ190" t="s">
        <v>92</v>
      </c>
      <c r="AR190" t="s">
        <v>477</v>
      </c>
      <c r="AS190" t="s">
        <v>743</v>
      </c>
      <c r="AT190" t="s">
        <v>744</v>
      </c>
      <c r="AU190" t="s">
        <v>75</v>
      </c>
      <c r="AV190" t="s">
        <v>1183</v>
      </c>
      <c r="AW190" t="s">
        <v>1184</v>
      </c>
      <c r="AX190" t="s">
        <v>316</v>
      </c>
      <c r="AY190" t="s">
        <v>1217</v>
      </c>
      <c r="AZ190" t="s">
        <v>1218</v>
      </c>
      <c r="BA190" t="s">
        <v>1</v>
      </c>
      <c r="BB190" t="s">
        <v>1</v>
      </c>
    </row>
    <row r="191" spans="1:54" x14ac:dyDescent="0.2">
      <c r="A191" t="s">
        <v>2000</v>
      </c>
      <c r="B191" t="str">
        <f t="shared" si="4"/>
        <v>Need a Detector Role</v>
      </c>
      <c r="AJ191" t="s">
        <v>1173</v>
      </c>
      <c r="AK191" t="s">
        <v>2001</v>
      </c>
      <c r="AL191" t="s">
        <v>83</v>
      </c>
      <c r="AM191" t="s">
        <v>1062</v>
      </c>
      <c r="AN191" t="s">
        <v>74</v>
      </c>
      <c r="AO191" t="s">
        <v>74</v>
      </c>
      <c r="AP191" t="s">
        <v>332</v>
      </c>
      <c r="AQ191" t="s">
        <v>168</v>
      </c>
      <c r="AR191" t="s">
        <v>333</v>
      </c>
      <c r="AS191" t="s">
        <v>169</v>
      </c>
      <c r="AT191" t="s">
        <v>334</v>
      </c>
      <c r="AU191" t="s">
        <v>970</v>
      </c>
      <c r="AV191" t="s">
        <v>1175</v>
      </c>
      <c r="AW191" t="s">
        <v>1176</v>
      </c>
      <c r="AX191" t="s">
        <v>1177</v>
      </c>
      <c r="AY191" t="s">
        <v>2002</v>
      </c>
      <c r="AZ191" t="s">
        <v>1179</v>
      </c>
      <c r="BA191" t="s">
        <v>1</v>
      </c>
      <c r="BB191" t="s">
        <v>1</v>
      </c>
    </row>
    <row r="192" spans="1:54" x14ac:dyDescent="0.2">
      <c r="A192" t="s">
        <v>2089</v>
      </c>
      <c r="B192" t="str">
        <f t="shared" si="4"/>
        <v>Need a Detector Role</v>
      </c>
      <c r="AJ192" t="s">
        <v>1173</v>
      </c>
      <c r="AK192" t="s">
        <v>2090</v>
      </c>
      <c r="AL192" t="s">
        <v>83</v>
      </c>
      <c r="AM192" t="s">
        <v>1062</v>
      </c>
      <c r="AN192" t="s">
        <v>74</v>
      </c>
      <c r="AO192" t="s">
        <v>74</v>
      </c>
      <c r="AP192" t="s">
        <v>332</v>
      </c>
      <c r="AQ192" t="s">
        <v>168</v>
      </c>
      <c r="AR192" t="s">
        <v>333</v>
      </c>
      <c r="AS192" t="s">
        <v>169</v>
      </c>
      <c r="AT192" t="s">
        <v>334</v>
      </c>
      <c r="AU192" t="s">
        <v>970</v>
      </c>
      <c r="AV192" t="s">
        <v>1175</v>
      </c>
      <c r="AW192" t="s">
        <v>1176</v>
      </c>
      <c r="AX192" t="s">
        <v>1177</v>
      </c>
      <c r="AY192" t="s">
        <v>2091</v>
      </c>
      <c r="AZ192" t="s">
        <v>1179</v>
      </c>
      <c r="BA192" t="s">
        <v>1</v>
      </c>
      <c r="BB192" t="s">
        <v>1</v>
      </c>
    </row>
    <row r="193" spans="1:54" x14ac:dyDescent="0.2">
      <c r="A193" t="s">
        <v>2270</v>
      </c>
      <c r="B193" t="str">
        <f t="shared" si="4"/>
        <v>Need a Detector Role</v>
      </c>
      <c r="AJ193" t="s">
        <v>1173</v>
      </c>
      <c r="AK193" t="s">
        <v>2271</v>
      </c>
      <c r="AL193" t="s">
        <v>83</v>
      </c>
      <c r="AM193" t="s">
        <v>1062</v>
      </c>
      <c r="AN193" t="s">
        <v>74</v>
      </c>
      <c r="AO193" t="s">
        <v>74</v>
      </c>
      <c r="AP193" t="s">
        <v>332</v>
      </c>
      <c r="AQ193" t="s">
        <v>168</v>
      </c>
      <c r="AR193" t="s">
        <v>333</v>
      </c>
      <c r="AS193" t="s">
        <v>169</v>
      </c>
      <c r="AT193" t="s">
        <v>334</v>
      </c>
      <c r="AU193" t="s">
        <v>970</v>
      </c>
      <c r="AV193" t="s">
        <v>1175</v>
      </c>
      <c r="AW193" t="s">
        <v>1176</v>
      </c>
      <c r="AX193" t="s">
        <v>1177</v>
      </c>
      <c r="AY193" t="s">
        <v>2272</v>
      </c>
      <c r="AZ193" t="s">
        <v>1179</v>
      </c>
      <c r="BA193" t="s">
        <v>1</v>
      </c>
      <c r="BB193" t="s">
        <v>1</v>
      </c>
    </row>
    <row r="194" spans="1:54" x14ac:dyDescent="0.2">
      <c r="A194" t="s">
        <v>1172</v>
      </c>
      <c r="B194" t="str">
        <f t="shared" si="4"/>
        <v>Need a Detector Role</v>
      </c>
      <c r="AJ194" t="s">
        <v>1173</v>
      </c>
      <c r="AK194" t="s">
        <v>1174</v>
      </c>
      <c r="AL194" t="s">
        <v>90</v>
      </c>
      <c r="AM194" t="s">
        <v>1062</v>
      </c>
      <c r="AN194" t="s">
        <v>74</v>
      </c>
      <c r="AO194" t="s">
        <v>74</v>
      </c>
      <c r="AP194" t="s">
        <v>332</v>
      </c>
      <c r="AQ194" t="s">
        <v>168</v>
      </c>
      <c r="AR194" t="s">
        <v>333</v>
      </c>
      <c r="AS194" t="s">
        <v>323</v>
      </c>
      <c r="AT194" t="s">
        <v>334</v>
      </c>
      <c r="AU194" t="s">
        <v>75</v>
      </c>
      <c r="AV194" t="s">
        <v>1175</v>
      </c>
      <c r="AW194" t="s">
        <v>1176</v>
      </c>
      <c r="AX194" t="s">
        <v>1177</v>
      </c>
      <c r="AY194" t="s">
        <v>1178</v>
      </c>
      <c r="AZ194" t="s">
        <v>1179</v>
      </c>
      <c r="BA194" t="s">
        <v>1</v>
      </c>
      <c r="BB194" t="s">
        <v>1</v>
      </c>
    </row>
    <row r="195" spans="1:54" x14ac:dyDescent="0.2">
      <c r="A195" t="s">
        <v>1204</v>
      </c>
      <c r="B195" t="str">
        <f t="shared" si="4"/>
        <v>Need a Detector Role</v>
      </c>
      <c r="AJ195" t="s">
        <v>1173</v>
      </c>
      <c r="AK195" t="s">
        <v>1174</v>
      </c>
      <c r="AL195" t="s">
        <v>90</v>
      </c>
      <c r="AM195" t="s">
        <v>1062</v>
      </c>
      <c r="AN195" t="s">
        <v>74</v>
      </c>
      <c r="AO195" t="s">
        <v>74</v>
      </c>
      <c r="AP195" t="s">
        <v>332</v>
      </c>
      <c r="AQ195" t="s">
        <v>168</v>
      </c>
      <c r="AR195" t="s">
        <v>333</v>
      </c>
      <c r="AS195" t="s">
        <v>323</v>
      </c>
      <c r="AT195" t="s">
        <v>334</v>
      </c>
      <c r="AU195" t="s">
        <v>75</v>
      </c>
      <c r="AV195" t="s">
        <v>1175</v>
      </c>
      <c r="AW195" t="s">
        <v>1176</v>
      </c>
      <c r="AX195" t="s">
        <v>1177</v>
      </c>
      <c r="AY195" t="s">
        <v>1178</v>
      </c>
      <c r="AZ195" t="s">
        <v>1179</v>
      </c>
      <c r="BA195" t="s">
        <v>1</v>
      </c>
      <c r="BB195" t="s">
        <v>1</v>
      </c>
    </row>
    <row r="196" spans="1:54" x14ac:dyDescent="0.2">
      <c r="A196" t="s">
        <v>1211</v>
      </c>
      <c r="B196" t="str">
        <f t="shared" si="4"/>
        <v>Need a Detector Role</v>
      </c>
      <c r="AJ196" t="s">
        <v>1173</v>
      </c>
      <c r="AK196" t="s">
        <v>1174</v>
      </c>
      <c r="AL196" t="s">
        <v>90</v>
      </c>
      <c r="AM196" t="s">
        <v>1062</v>
      </c>
      <c r="AN196" t="s">
        <v>74</v>
      </c>
      <c r="AO196" t="s">
        <v>74</v>
      </c>
      <c r="AP196" t="s">
        <v>332</v>
      </c>
      <c r="AQ196" t="s">
        <v>168</v>
      </c>
      <c r="AR196" t="s">
        <v>333</v>
      </c>
      <c r="AS196" t="s">
        <v>323</v>
      </c>
      <c r="AT196" t="s">
        <v>334</v>
      </c>
      <c r="AU196" t="s">
        <v>75</v>
      </c>
      <c r="AV196" t="s">
        <v>1175</v>
      </c>
      <c r="AW196" t="s">
        <v>1176</v>
      </c>
      <c r="AX196" t="s">
        <v>1177</v>
      </c>
      <c r="AY196" t="s">
        <v>1178</v>
      </c>
      <c r="AZ196" t="s">
        <v>1179</v>
      </c>
      <c r="BA196" t="s">
        <v>1</v>
      </c>
      <c r="BB196" t="s">
        <v>1</v>
      </c>
    </row>
    <row r="197" spans="1:54" x14ac:dyDescent="0.2">
      <c r="A197" t="s">
        <v>1709</v>
      </c>
      <c r="B197" t="str">
        <f t="shared" si="4"/>
        <v>Need a Detector Role</v>
      </c>
      <c r="AJ197" t="s">
        <v>1173</v>
      </c>
      <c r="AK197" t="s">
        <v>1174</v>
      </c>
      <c r="AL197" t="s">
        <v>90</v>
      </c>
      <c r="AM197" t="s">
        <v>1062</v>
      </c>
      <c r="AN197" t="s">
        <v>74</v>
      </c>
      <c r="AO197" t="s">
        <v>74</v>
      </c>
      <c r="AP197" t="s">
        <v>332</v>
      </c>
      <c r="AQ197" t="s">
        <v>168</v>
      </c>
      <c r="AR197" t="s">
        <v>333</v>
      </c>
      <c r="AS197" t="s">
        <v>323</v>
      </c>
      <c r="AT197" t="s">
        <v>334</v>
      </c>
      <c r="AU197" t="s">
        <v>75</v>
      </c>
      <c r="AV197" t="s">
        <v>1175</v>
      </c>
      <c r="AW197" t="s">
        <v>1176</v>
      </c>
      <c r="AX197" t="s">
        <v>1177</v>
      </c>
      <c r="AY197" t="s">
        <v>1178</v>
      </c>
      <c r="AZ197" t="s">
        <v>1179</v>
      </c>
      <c r="BA197" t="s">
        <v>1</v>
      </c>
      <c r="BB197" t="s">
        <v>1</v>
      </c>
    </row>
    <row r="198" spans="1:54" x14ac:dyDescent="0.2">
      <c r="A198" t="s">
        <v>2004</v>
      </c>
      <c r="B198" t="str">
        <f t="shared" si="4"/>
        <v>Need a Detector Role</v>
      </c>
      <c r="AJ198" t="s">
        <v>1173</v>
      </c>
      <c r="AK198" t="s">
        <v>1174</v>
      </c>
      <c r="AL198" t="s">
        <v>90</v>
      </c>
      <c r="AM198" t="s">
        <v>1062</v>
      </c>
      <c r="AN198" t="s">
        <v>74</v>
      </c>
      <c r="AO198" t="s">
        <v>74</v>
      </c>
      <c r="AP198" t="s">
        <v>332</v>
      </c>
      <c r="AQ198" t="s">
        <v>168</v>
      </c>
      <c r="AR198" t="s">
        <v>333</v>
      </c>
      <c r="AS198" t="s">
        <v>323</v>
      </c>
      <c r="AT198" t="s">
        <v>334</v>
      </c>
      <c r="AU198" t="s">
        <v>75</v>
      </c>
      <c r="AV198" t="s">
        <v>1175</v>
      </c>
      <c r="AW198" t="s">
        <v>1176</v>
      </c>
      <c r="AX198" t="s">
        <v>1177</v>
      </c>
      <c r="AY198" t="s">
        <v>1178</v>
      </c>
      <c r="AZ198" t="s">
        <v>1179</v>
      </c>
      <c r="BA198" t="s">
        <v>1</v>
      </c>
      <c r="BB198" t="s">
        <v>1</v>
      </c>
    </row>
    <row r="199" spans="1:54" x14ac:dyDescent="0.2">
      <c r="A199" t="s">
        <v>2268</v>
      </c>
      <c r="B199" t="str">
        <f t="shared" si="4"/>
        <v>Need a Detector Role</v>
      </c>
      <c r="AJ199" t="s">
        <v>1173</v>
      </c>
      <c r="AK199" t="s">
        <v>1174</v>
      </c>
      <c r="AL199" t="s">
        <v>90</v>
      </c>
      <c r="AM199" t="s">
        <v>1062</v>
      </c>
      <c r="AN199" t="s">
        <v>74</v>
      </c>
      <c r="AO199" t="s">
        <v>74</v>
      </c>
      <c r="AP199" t="s">
        <v>332</v>
      </c>
      <c r="AQ199" t="s">
        <v>168</v>
      </c>
      <c r="AR199" t="s">
        <v>333</v>
      </c>
      <c r="AS199" t="s">
        <v>323</v>
      </c>
      <c r="AT199" t="s">
        <v>334</v>
      </c>
      <c r="AU199" t="s">
        <v>75</v>
      </c>
      <c r="AV199" t="s">
        <v>1175</v>
      </c>
      <c r="AW199" t="s">
        <v>1176</v>
      </c>
      <c r="AX199" t="s">
        <v>1177</v>
      </c>
      <c r="AY199" t="s">
        <v>1178</v>
      </c>
      <c r="AZ199" t="s">
        <v>1179</v>
      </c>
      <c r="BA199" t="s">
        <v>1</v>
      </c>
      <c r="BB199" t="s">
        <v>1</v>
      </c>
    </row>
    <row r="200" spans="1:54" x14ac:dyDescent="0.2">
      <c r="A200" t="s">
        <v>1189</v>
      </c>
      <c r="B200" t="str">
        <f t="shared" si="4"/>
        <v>Need a Detector Role</v>
      </c>
      <c r="AJ200" t="s">
        <v>1173</v>
      </c>
      <c r="AK200" t="s">
        <v>1190</v>
      </c>
      <c r="AL200" t="s">
        <v>83</v>
      </c>
      <c r="AM200" t="s">
        <v>322</v>
      </c>
      <c r="AN200" t="s">
        <v>74</v>
      </c>
      <c r="AO200" t="s">
        <v>74</v>
      </c>
      <c r="AP200" t="s">
        <v>332</v>
      </c>
      <c r="AQ200" t="s">
        <v>168</v>
      </c>
      <c r="AR200" t="s">
        <v>75</v>
      </c>
      <c r="AS200" t="s">
        <v>169</v>
      </c>
      <c r="AT200" t="s">
        <v>1167</v>
      </c>
      <c r="AU200" t="s">
        <v>501</v>
      </c>
      <c r="AV200" t="s">
        <v>1175</v>
      </c>
      <c r="AW200" t="s">
        <v>1176</v>
      </c>
      <c r="AX200" t="s">
        <v>1177</v>
      </c>
      <c r="AY200" t="s">
        <v>1191</v>
      </c>
      <c r="AZ200" t="s">
        <v>1179</v>
      </c>
      <c r="BA200" t="s">
        <v>1</v>
      </c>
      <c r="BB200" t="s">
        <v>1</v>
      </c>
    </row>
    <row r="201" spans="1:54" x14ac:dyDescent="0.2">
      <c r="A201" t="s">
        <v>1194</v>
      </c>
      <c r="B201" t="str">
        <f t="shared" si="4"/>
        <v>Need a Detector Role</v>
      </c>
      <c r="AJ201" t="s">
        <v>1173</v>
      </c>
      <c r="AK201" t="s">
        <v>1195</v>
      </c>
      <c r="AL201" t="s">
        <v>83</v>
      </c>
      <c r="AM201" t="s">
        <v>322</v>
      </c>
      <c r="AN201" t="s">
        <v>74</v>
      </c>
      <c r="AO201" t="s">
        <v>74</v>
      </c>
      <c r="AP201" t="s">
        <v>332</v>
      </c>
      <c r="AQ201" t="s">
        <v>168</v>
      </c>
      <c r="AR201" t="s">
        <v>333</v>
      </c>
      <c r="AS201" t="s">
        <v>169</v>
      </c>
      <c r="AT201" t="s">
        <v>334</v>
      </c>
      <c r="AU201" t="s">
        <v>970</v>
      </c>
      <c r="AV201" t="s">
        <v>1175</v>
      </c>
      <c r="AW201" t="s">
        <v>1176</v>
      </c>
      <c r="AX201" t="s">
        <v>1177</v>
      </c>
      <c r="AY201" t="s">
        <v>1196</v>
      </c>
      <c r="AZ201" t="s">
        <v>1179</v>
      </c>
      <c r="BA201" t="s">
        <v>1</v>
      </c>
      <c r="BB201" t="s">
        <v>1</v>
      </c>
    </row>
    <row r="202" spans="1:54" x14ac:dyDescent="0.2">
      <c r="A202" t="s">
        <v>2003</v>
      </c>
      <c r="B202" t="str">
        <f t="shared" si="4"/>
        <v>Need a Detector Role</v>
      </c>
      <c r="AJ202" t="s">
        <v>1173</v>
      </c>
      <c r="AK202" t="s">
        <v>1195</v>
      </c>
      <c r="AL202" t="s">
        <v>83</v>
      </c>
      <c r="AM202" t="s">
        <v>322</v>
      </c>
      <c r="AN202" t="s">
        <v>74</v>
      </c>
      <c r="AO202" t="s">
        <v>74</v>
      </c>
      <c r="AP202" t="s">
        <v>332</v>
      </c>
      <c r="AQ202" t="s">
        <v>168</v>
      </c>
      <c r="AR202" t="s">
        <v>333</v>
      </c>
      <c r="AS202" t="s">
        <v>169</v>
      </c>
      <c r="AT202" t="s">
        <v>334</v>
      </c>
      <c r="AU202" t="s">
        <v>970</v>
      </c>
      <c r="AV202" t="s">
        <v>1175</v>
      </c>
      <c r="AW202" t="s">
        <v>1176</v>
      </c>
      <c r="AX202" t="s">
        <v>1177</v>
      </c>
      <c r="AY202" t="s">
        <v>1196</v>
      </c>
      <c r="AZ202" t="s">
        <v>1179</v>
      </c>
      <c r="BA202" t="s">
        <v>1</v>
      </c>
      <c r="BB202" t="s">
        <v>1</v>
      </c>
    </row>
    <row r="203" spans="1:54" x14ac:dyDescent="0.2">
      <c r="A203" t="s">
        <v>2269</v>
      </c>
      <c r="B203" t="str">
        <f t="shared" si="4"/>
        <v>Need a Detector Role</v>
      </c>
      <c r="AJ203" t="s">
        <v>1173</v>
      </c>
      <c r="AK203" t="s">
        <v>1195</v>
      </c>
      <c r="AL203" t="s">
        <v>83</v>
      </c>
      <c r="AM203" t="s">
        <v>322</v>
      </c>
      <c r="AN203" t="s">
        <v>74</v>
      </c>
      <c r="AO203" t="s">
        <v>74</v>
      </c>
      <c r="AP203" t="s">
        <v>332</v>
      </c>
      <c r="AQ203" t="s">
        <v>168</v>
      </c>
      <c r="AR203" t="s">
        <v>333</v>
      </c>
      <c r="AS203" t="s">
        <v>169</v>
      </c>
      <c r="AT203" t="s">
        <v>334</v>
      </c>
      <c r="AU203" t="s">
        <v>970</v>
      </c>
      <c r="AV203" t="s">
        <v>1175</v>
      </c>
      <c r="AW203" t="s">
        <v>1176</v>
      </c>
      <c r="AX203" t="s">
        <v>1177</v>
      </c>
      <c r="AY203" t="s">
        <v>1196</v>
      </c>
      <c r="AZ203" t="s">
        <v>1179</v>
      </c>
      <c r="BA203" t="s">
        <v>1</v>
      </c>
      <c r="BB203" t="s">
        <v>1</v>
      </c>
    </row>
    <row r="204" spans="1:54" x14ac:dyDescent="0.2">
      <c r="A204" t="s">
        <v>1411</v>
      </c>
      <c r="B204" t="str">
        <f t="shared" si="4"/>
        <v>Need a Detector Role</v>
      </c>
      <c r="AJ204" t="s">
        <v>741</v>
      </c>
      <c r="AK204" t="s">
        <v>742</v>
      </c>
      <c r="AL204" t="s">
        <v>90</v>
      </c>
      <c r="AM204" t="s">
        <v>322</v>
      </c>
      <c r="AN204" t="s">
        <v>74</v>
      </c>
      <c r="AO204" t="s">
        <v>74</v>
      </c>
      <c r="AP204" t="s">
        <v>332</v>
      </c>
      <c r="AQ204" t="s">
        <v>92</v>
      </c>
      <c r="AR204" t="s">
        <v>477</v>
      </c>
      <c r="AS204" t="s">
        <v>743</v>
      </c>
      <c r="AT204" t="s">
        <v>744</v>
      </c>
      <c r="AU204" t="s">
        <v>75</v>
      </c>
      <c r="AV204" t="s">
        <v>745</v>
      </c>
      <c r="AW204" t="s">
        <v>746</v>
      </c>
      <c r="AX204" t="s">
        <v>747</v>
      </c>
      <c r="AY204" t="s">
        <v>748</v>
      </c>
      <c r="AZ204" t="s">
        <v>749</v>
      </c>
      <c r="BA204" t="s">
        <v>1</v>
      </c>
      <c r="BB204" t="s">
        <v>1</v>
      </c>
    </row>
    <row r="205" spans="1:54" x14ac:dyDescent="0.2">
      <c r="A205" t="s">
        <v>1588</v>
      </c>
      <c r="B205" t="str">
        <f t="shared" si="4"/>
        <v>Need a Detector Role</v>
      </c>
      <c r="AJ205" t="s">
        <v>741</v>
      </c>
      <c r="AK205" t="s">
        <v>742</v>
      </c>
      <c r="AL205" t="s">
        <v>90</v>
      </c>
      <c r="AM205" t="s">
        <v>322</v>
      </c>
      <c r="AN205" t="s">
        <v>74</v>
      </c>
      <c r="AO205" t="s">
        <v>74</v>
      </c>
      <c r="AP205" t="s">
        <v>332</v>
      </c>
      <c r="AQ205" t="s">
        <v>92</v>
      </c>
      <c r="AR205" t="s">
        <v>477</v>
      </c>
      <c r="AS205" t="s">
        <v>743</v>
      </c>
      <c r="AT205" t="s">
        <v>744</v>
      </c>
      <c r="AU205" t="s">
        <v>75</v>
      </c>
      <c r="AV205" t="s">
        <v>745</v>
      </c>
      <c r="AW205" t="s">
        <v>746</v>
      </c>
      <c r="AX205" t="s">
        <v>747</v>
      </c>
      <c r="AY205" t="s">
        <v>748</v>
      </c>
      <c r="AZ205" t="s">
        <v>749</v>
      </c>
      <c r="BA205" t="s">
        <v>1</v>
      </c>
      <c r="BB205" t="s">
        <v>1</v>
      </c>
    </row>
    <row r="206" spans="1:54" x14ac:dyDescent="0.2">
      <c r="A206" t="s">
        <v>1547</v>
      </c>
      <c r="B206" t="str">
        <f t="shared" si="4"/>
        <v>Need a Detector Role</v>
      </c>
      <c r="AJ206" t="s">
        <v>741</v>
      </c>
      <c r="AK206" t="s">
        <v>1548</v>
      </c>
      <c r="AL206" t="s">
        <v>83</v>
      </c>
      <c r="AM206" t="s">
        <v>322</v>
      </c>
      <c r="AN206" t="s">
        <v>74</v>
      </c>
      <c r="AO206" t="s">
        <v>74</v>
      </c>
      <c r="AP206" t="s">
        <v>332</v>
      </c>
      <c r="AQ206" t="s">
        <v>92</v>
      </c>
      <c r="AR206" t="s">
        <v>477</v>
      </c>
      <c r="AS206" t="s">
        <v>75</v>
      </c>
      <c r="AT206" t="s">
        <v>744</v>
      </c>
      <c r="AU206" t="s">
        <v>515</v>
      </c>
      <c r="AV206" t="s">
        <v>745</v>
      </c>
      <c r="AW206" t="s">
        <v>746</v>
      </c>
      <c r="AX206" t="s">
        <v>747</v>
      </c>
      <c r="AY206" t="s">
        <v>1549</v>
      </c>
      <c r="AZ206" t="s">
        <v>749</v>
      </c>
      <c r="BA206" t="s">
        <v>1</v>
      </c>
      <c r="BB206" t="s">
        <v>1</v>
      </c>
    </row>
    <row r="207" spans="1:54" x14ac:dyDescent="0.2">
      <c r="A207" t="s">
        <v>2144</v>
      </c>
      <c r="B207" t="str">
        <f t="shared" si="4"/>
        <v>Need a Detector Role</v>
      </c>
      <c r="AJ207" t="s">
        <v>2145</v>
      </c>
      <c r="AK207" t="s">
        <v>2146</v>
      </c>
      <c r="AL207" t="s">
        <v>90</v>
      </c>
      <c r="AM207" t="s">
        <v>91</v>
      </c>
      <c r="AN207" t="s">
        <v>74</v>
      </c>
      <c r="AO207" t="s">
        <v>74</v>
      </c>
      <c r="AP207" t="s">
        <v>332</v>
      </c>
      <c r="AQ207" t="s">
        <v>168</v>
      </c>
      <c r="AR207" t="s">
        <v>477</v>
      </c>
      <c r="AS207" t="s">
        <v>253</v>
      </c>
      <c r="AT207" t="s">
        <v>514</v>
      </c>
      <c r="AU207" t="s">
        <v>75</v>
      </c>
      <c r="AV207" t="s">
        <v>2146</v>
      </c>
      <c r="AW207" t="s">
        <v>633</v>
      </c>
      <c r="AX207" t="s">
        <v>172</v>
      </c>
      <c r="AY207" t="s">
        <v>2147</v>
      </c>
      <c r="AZ207" t="s">
        <v>2148</v>
      </c>
      <c r="BA207" t="s">
        <v>1</v>
      </c>
      <c r="BB207" t="s">
        <v>1</v>
      </c>
    </row>
    <row r="208" spans="1:54" x14ac:dyDescent="0.2">
      <c r="A208" t="s">
        <v>2164</v>
      </c>
      <c r="B208" t="str">
        <f t="shared" si="4"/>
        <v>Need a Detector Role</v>
      </c>
      <c r="AJ208" t="s">
        <v>2145</v>
      </c>
      <c r="AK208" t="s">
        <v>2146</v>
      </c>
      <c r="AL208" t="s">
        <v>90</v>
      </c>
      <c r="AM208" t="s">
        <v>91</v>
      </c>
      <c r="AN208" t="s">
        <v>74</v>
      </c>
      <c r="AO208" t="s">
        <v>74</v>
      </c>
      <c r="AP208" t="s">
        <v>332</v>
      </c>
      <c r="AQ208" t="s">
        <v>168</v>
      </c>
      <c r="AR208" t="s">
        <v>477</v>
      </c>
      <c r="AS208" t="s">
        <v>253</v>
      </c>
      <c r="AT208" t="s">
        <v>514</v>
      </c>
      <c r="AU208" t="s">
        <v>75</v>
      </c>
      <c r="AV208" t="s">
        <v>2146</v>
      </c>
      <c r="AW208" t="s">
        <v>633</v>
      </c>
      <c r="AX208" t="s">
        <v>172</v>
      </c>
      <c r="AY208" t="s">
        <v>2147</v>
      </c>
      <c r="AZ208" t="s">
        <v>2148</v>
      </c>
      <c r="BA208" t="s">
        <v>1</v>
      </c>
      <c r="BB208" t="s">
        <v>1</v>
      </c>
    </row>
    <row r="209" spans="1:54" x14ac:dyDescent="0.2">
      <c r="A209" t="s">
        <v>2573</v>
      </c>
      <c r="B209" t="str">
        <f t="shared" si="4"/>
        <v>Need a Detector Role</v>
      </c>
      <c r="AJ209" t="s">
        <v>2145</v>
      </c>
      <c r="AK209" t="s">
        <v>2146</v>
      </c>
      <c r="AL209" t="s">
        <v>90</v>
      </c>
      <c r="AM209" t="s">
        <v>91</v>
      </c>
      <c r="AN209" t="s">
        <v>74</v>
      </c>
      <c r="AO209" t="s">
        <v>74</v>
      </c>
      <c r="AP209" t="s">
        <v>332</v>
      </c>
      <c r="AQ209" t="s">
        <v>168</v>
      </c>
      <c r="AR209" t="s">
        <v>477</v>
      </c>
      <c r="AS209" t="s">
        <v>253</v>
      </c>
      <c r="AT209" t="s">
        <v>514</v>
      </c>
      <c r="AU209" t="s">
        <v>75</v>
      </c>
      <c r="AV209" t="s">
        <v>2146</v>
      </c>
      <c r="AW209" t="s">
        <v>633</v>
      </c>
      <c r="AX209" t="s">
        <v>172</v>
      </c>
      <c r="AY209" t="s">
        <v>2147</v>
      </c>
      <c r="AZ209" t="s">
        <v>2148</v>
      </c>
      <c r="BA209" t="s">
        <v>1</v>
      </c>
      <c r="BB209" t="s">
        <v>1</v>
      </c>
    </row>
    <row r="210" spans="1:54" x14ac:dyDescent="0.2">
      <c r="A210" t="s">
        <v>1230</v>
      </c>
      <c r="B210" t="str">
        <f t="shared" si="4"/>
        <v>Need a Detector Role</v>
      </c>
      <c r="AJ210" t="s">
        <v>1223</v>
      </c>
      <c r="AK210" t="s">
        <v>1231</v>
      </c>
      <c r="AL210" t="s">
        <v>83</v>
      </c>
      <c r="AM210" t="s">
        <v>91</v>
      </c>
      <c r="AN210" t="s">
        <v>74</v>
      </c>
      <c r="AO210" t="s">
        <v>74</v>
      </c>
      <c r="AP210" t="s">
        <v>476</v>
      </c>
      <c r="AQ210" t="s">
        <v>92</v>
      </c>
      <c r="AR210" t="s">
        <v>993</v>
      </c>
      <c r="AS210" t="s">
        <v>1225</v>
      </c>
      <c r="AT210" t="s">
        <v>514</v>
      </c>
      <c r="AU210" t="s">
        <v>515</v>
      </c>
      <c r="AV210" t="s">
        <v>1226</v>
      </c>
      <c r="AW210" t="s">
        <v>1227</v>
      </c>
      <c r="AX210" t="s">
        <v>316</v>
      </c>
      <c r="AY210" t="s">
        <v>1232</v>
      </c>
      <c r="AZ210" t="s">
        <v>1229</v>
      </c>
      <c r="BA210" t="s">
        <v>1</v>
      </c>
      <c r="BB210" t="s">
        <v>1</v>
      </c>
    </row>
    <row r="211" spans="1:54" x14ac:dyDescent="0.2">
      <c r="A211" t="s">
        <v>1592</v>
      </c>
      <c r="B211" t="str">
        <f t="shared" si="4"/>
        <v>Need a Detector Role</v>
      </c>
      <c r="AJ211" t="s">
        <v>1223</v>
      </c>
      <c r="AK211" t="s">
        <v>1231</v>
      </c>
      <c r="AL211" t="s">
        <v>83</v>
      </c>
      <c r="AM211" t="s">
        <v>91</v>
      </c>
      <c r="AN211" t="s">
        <v>74</v>
      </c>
      <c r="AO211" t="s">
        <v>74</v>
      </c>
      <c r="AP211" t="s">
        <v>476</v>
      </c>
      <c r="AQ211" t="s">
        <v>92</v>
      </c>
      <c r="AR211" t="s">
        <v>993</v>
      </c>
      <c r="AS211" t="s">
        <v>1225</v>
      </c>
      <c r="AT211" t="s">
        <v>514</v>
      </c>
      <c r="AU211" t="s">
        <v>515</v>
      </c>
      <c r="AV211" t="s">
        <v>1226</v>
      </c>
      <c r="AW211" t="s">
        <v>1227</v>
      </c>
      <c r="AX211" t="s">
        <v>316</v>
      </c>
      <c r="AY211" t="s">
        <v>1232</v>
      </c>
      <c r="AZ211" t="s">
        <v>1229</v>
      </c>
      <c r="BA211" t="s">
        <v>1</v>
      </c>
      <c r="BB211" t="s">
        <v>1</v>
      </c>
    </row>
    <row r="212" spans="1:54" x14ac:dyDescent="0.2">
      <c r="A212" t="s">
        <v>1753</v>
      </c>
      <c r="B212" t="str">
        <f t="shared" si="4"/>
        <v>Need a Detector Role</v>
      </c>
      <c r="AJ212" t="s">
        <v>1223</v>
      </c>
      <c r="AK212" t="s">
        <v>1231</v>
      </c>
      <c r="AL212" t="s">
        <v>83</v>
      </c>
      <c r="AM212" t="s">
        <v>91</v>
      </c>
      <c r="AN212" t="s">
        <v>74</v>
      </c>
      <c r="AO212" t="s">
        <v>74</v>
      </c>
      <c r="AP212" t="s">
        <v>476</v>
      </c>
      <c r="AQ212" t="s">
        <v>92</v>
      </c>
      <c r="AR212" t="s">
        <v>993</v>
      </c>
      <c r="AS212" t="s">
        <v>1225</v>
      </c>
      <c r="AT212" t="s">
        <v>514</v>
      </c>
      <c r="AU212" t="s">
        <v>515</v>
      </c>
      <c r="AV212" t="s">
        <v>1226</v>
      </c>
      <c r="AW212" t="s">
        <v>1227</v>
      </c>
      <c r="AX212" t="s">
        <v>316</v>
      </c>
      <c r="AY212" t="s">
        <v>1232</v>
      </c>
      <c r="AZ212" t="s">
        <v>1229</v>
      </c>
      <c r="BA212" t="s">
        <v>1</v>
      </c>
      <c r="BB212" t="s">
        <v>1</v>
      </c>
    </row>
    <row r="213" spans="1:54" x14ac:dyDescent="0.2">
      <c r="A213" t="s">
        <v>1233</v>
      </c>
      <c r="B213" t="str">
        <f t="shared" si="4"/>
        <v>Need a Detector Role</v>
      </c>
      <c r="AJ213" t="s">
        <v>1223</v>
      </c>
      <c r="AK213" t="s">
        <v>1234</v>
      </c>
      <c r="AL213" t="s">
        <v>83</v>
      </c>
      <c r="AM213" t="s">
        <v>91</v>
      </c>
      <c r="AN213" t="s">
        <v>74</v>
      </c>
      <c r="AO213" t="s">
        <v>74</v>
      </c>
      <c r="AP213" t="s">
        <v>476</v>
      </c>
      <c r="AQ213" t="s">
        <v>92</v>
      </c>
      <c r="AR213" t="s">
        <v>477</v>
      </c>
      <c r="AS213" t="s">
        <v>75</v>
      </c>
      <c r="AT213" t="s">
        <v>514</v>
      </c>
      <c r="AU213" t="s">
        <v>515</v>
      </c>
      <c r="AV213" t="s">
        <v>1226</v>
      </c>
      <c r="AW213" t="s">
        <v>1227</v>
      </c>
      <c r="AX213" t="s">
        <v>316</v>
      </c>
      <c r="AY213" t="s">
        <v>1235</v>
      </c>
      <c r="AZ213" t="s">
        <v>1229</v>
      </c>
      <c r="BA213" t="s">
        <v>1</v>
      </c>
      <c r="BB213" t="s">
        <v>1</v>
      </c>
    </row>
    <row r="214" spans="1:54" x14ac:dyDescent="0.2">
      <c r="A214" t="s">
        <v>1593</v>
      </c>
      <c r="B214" t="str">
        <f t="shared" si="4"/>
        <v>Need a Detector Role</v>
      </c>
      <c r="AJ214" t="s">
        <v>1223</v>
      </c>
      <c r="AK214" t="s">
        <v>1234</v>
      </c>
      <c r="AL214" t="s">
        <v>83</v>
      </c>
      <c r="AM214" t="s">
        <v>91</v>
      </c>
      <c r="AN214" t="s">
        <v>74</v>
      </c>
      <c r="AO214" t="s">
        <v>74</v>
      </c>
      <c r="AP214" t="s">
        <v>476</v>
      </c>
      <c r="AQ214" t="s">
        <v>92</v>
      </c>
      <c r="AR214" t="s">
        <v>477</v>
      </c>
      <c r="AS214" t="s">
        <v>75</v>
      </c>
      <c r="AT214" t="s">
        <v>514</v>
      </c>
      <c r="AU214" t="s">
        <v>515</v>
      </c>
      <c r="AV214" t="s">
        <v>1226</v>
      </c>
      <c r="AW214" t="s">
        <v>1227</v>
      </c>
      <c r="AX214" t="s">
        <v>316</v>
      </c>
      <c r="AY214" t="s">
        <v>1235</v>
      </c>
      <c r="AZ214" t="s">
        <v>1229</v>
      </c>
      <c r="BA214" t="s">
        <v>1</v>
      </c>
      <c r="BB214" t="s">
        <v>1</v>
      </c>
    </row>
    <row r="215" spans="1:54" x14ac:dyDescent="0.2">
      <c r="A215" t="s">
        <v>1965</v>
      </c>
      <c r="B215" t="str">
        <f t="shared" si="4"/>
        <v>Need a Detector Role</v>
      </c>
      <c r="AJ215" t="s">
        <v>1946</v>
      </c>
      <c r="AK215" t="s">
        <v>1947</v>
      </c>
      <c r="AL215" t="s">
        <v>90</v>
      </c>
      <c r="AM215" t="s">
        <v>91</v>
      </c>
      <c r="AN215" t="s">
        <v>74</v>
      </c>
      <c r="AO215" t="s">
        <v>1573</v>
      </c>
      <c r="AP215" t="s">
        <v>476</v>
      </c>
      <c r="AQ215" t="s">
        <v>168</v>
      </c>
      <c r="AR215" t="s">
        <v>1025</v>
      </c>
      <c r="AS215" t="s">
        <v>323</v>
      </c>
      <c r="AT215" t="s">
        <v>1114</v>
      </c>
      <c r="AU215" t="s">
        <v>75</v>
      </c>
      <c r="AV215" t="s">
        <v>1947</v>
      </c>
      <c r="AW215" t="s">
        <v>1948</v>
      </c>
      <c r="AX215" t="s">
        <v>747</v>
      </c>
      <c r="AY215" t="s">
        <v>1949</v>
      </c>
      <c r="AZ215" t="s">
        <v>1950</v>
      </c>
      <c r="BA215" t="s">
        <v>1</v>
      </c>
      <c r="BB215" t="s">
        <v>1</v>
      </c>
    </row>
    <row r="216" spans="1:54" x14ac:dyDescent="0.2">
      <c r="A216" t="s">
        <v>1670</v>
      </c>
      <c r="B216" t="str">
        <f t="shared" si="4"/>
        <v>Need a Detector Role</v>
      </c>
      <c r="AJ216" t="s">
        <v>1671</v>
      </c>
      <c r="AK216" t="s">
        <v>1672</v>
      </c>
      <c r="AL216" t="s">
        <v>90</v>
      </c>
      <c r="AM216" t="s">
        <v>91</v>
      </c>
      <c r="AN216" t="s">
        <v>74</v>
      </c>
      <c r="AO216" t="s">
        <v>1288</v>
      </c>
      <c r="AP216" t="s">
        <v>476</v>
      </c>
      <c r="AQ216" t="s">
        <v>92</v>
      </c>
      <c r="AR216" t="s">
        <v>75</v>
      </c>
      <c r="AS216" t="s">
        <v>1225</v>
      </c>
      <c r="AT216" t="s">
        <v>1101</v>
      </c>
      <c r="AU216" t="s">
        <v>75</v>
      </c>
      <c r="AV216" t="s">
        <v>1673</v>
      </c>
      <c r="AW216" t="s">
        <v>1674</v>
      </c>
      <c r="AX216" t="s">
        <v>316</v>
      </c>
      <c r="AY216" t="s">
        <v>1675</v>
      </c>
      <c r="AZ216" t="s">
        <v>1676</v>
      </c>
      <c r="BA216" t="s">
        <v>1</v>
      </c>
      <c r="BB216" t="s">
        <v>1</v>
      </c>
    </row>
    <row r="217" spans="1:54" x14ac:dyDescent="0.2">
      <c r="A217" t="s">
        <v>1714</v>
      </c>
      <c r="B217" t="str">
        <f t="shared" si="4"/>
        <v>Need a Detector Role</v>
      </c>
      <c r="AJ217" t="s">
        <v>1671</v>
      </c>
      <c r="AK217" t="s">
        <v>1672</v>
      </c>
      <c r="AL217" t="s">
        <v>90</v>
      </c>
      <c r="AM217" t="s">
        <v>91</v>
      </c>
      <c r="AN217" t="s">
        <v>74</v>
      </c>
      <c r="AO217" t="s">
        <v>1288</v>
      </c>
      <c r="AP217" t="s">
        <v>476</v>
      </c>
      <c r="AQ217" t="s">
        <v>92</v>
      </c>
      <c r="AR217" t="s">
        <v>75</v>
      </c>
      <c r="AS217" t="s">
        <v>1225</v>
      </c>
      <c r="AT217" t="s">
        <v>1101</v>
      </c>
      <c r="AU217" t="s">
        <v>75</v>
      </c>
      <c r="AV217" t="s">
        <v>1673</v>
      </c>
      <c r="AW217" t="s">
        <v>1674</v>
      </c>
      <c r="AX217" t="s">
        <v>316</v>
      </c>
      <c r="AY217" t="s">
        <v>1675</v>
      </c>
      <c r="AZ217" t="s">
        <v>1676</v>
      </c>
      <c r="BA217" t="s">
        <v>1</v>
      </c>
      <c r="BB217" t="s">
        <v>1</v>
      </c>
    </row>
    <row r="218" spans="1:54" x14ac:dyDescent="0.2">
      <c r="A218" t="s">
        <v>2970</v>
      </c>
      <c r="B218" t="str">
        <f t="shared" si="4"/>
        <v>Need a Detector Role</v>
      </c>
      <c r="AJ218" t="s">
        <v>1671</v>
      </c>
      <c r="AK218" t="s">
        <v>1672</v>
      </c>
      <c r="AL218" t="s">
        <v>90</v>
      </c>
      <c r="AM218" t="s">
        <v>91</v>
      </c>
      <c r="AN218" t="s">
        <v>74</v>
      </c>
      <c r="AO218" t="s">
        <v>1288</v>
      </c>
      <c r="AP218" t="s">
        <v>476</v>
      </c>
      <c r="AQ218" t="s">
        <v>92</v>
      </c>
      <c r="AR218" t="s">
        <v>75</v>
      </c>
      <c r="AS218" t="s">
        <v>1225</v>
      </c>
      <c r="AT218" t="s">
        <v>1101</v>
      </c>
      <c r="AU218" t="s">
        <v>75</v>
      </c>
      <c r="AV218" t="s">
        <v>1673</v>
      </c>
      <c r="AW218" t="s">
        <v>1674</v>
      </c>
      <c r="AX218" t="s">
        <v>316</v>
      </c>
      <c r="AY218" t="s">
        <v>1675</v>
      </c>
      <c r="AZ218" t="s">
        <v>1676</v>
      </c>
      <c r="BA218" t="s">
        <v>1</v>
      </c>
      <c r="BB218" t="s">
        <v>1</v>
      </c>
    </row>
    <row r="219" spans="1:54" x14ac:dyDescent="0.2">
      <c r="A219" t="s">
        <v>2971</v>
      </c>
      <c r="B219" t="str">
        <f t="shared" si="4"/>
        <v>Need a Detector Role</v>
      </c>
      <c r="AJ219" t="s">
        <v>1671</v>
      </c>
      <c r="AK219" t="s">
        <v>1672</v>
      </c>
      <c r="AL219" t="s">
        <v>90</v>
      </c>
      <c r="AM219" t="s">
        <v>91</v>
      </c>
      <c r="AN219" t="s">
        <v>74</v>
      </c>
      <c r="AO219" t="s">
        <v>1288</v>
      </c>
      <c r="AP219" t="s">
        <v>476</v>
      </c>
      <c r="AQ219" t="s">
        <v>92</v>
      </c>
      <c r="AR219" t="s">
        <v>75</v>
      </c>
      <c r="AS219" t="s">
        <v>1225</v>
      </c>
      <c r="AT219" t="s">
        <v>1101</v>
      </c>
      <c r="AU219" t="s">
        <v>75</v>
      </c>
      <c r="AV219" t="s">
        <v>1673</v>
      </c>
      <c r="AW219" t="s">
        <v>1674</v>
      </c>
      <c r="AX219" t="s">
        <v>316</v>
      </c>
      <c r="AY219" t="s">
        <v>1675</v>
      </c>
      <c r="AZ219" t="s">
        <v>1676</v>
      </c>
      <c r="BA219" t="s">
        <v>1</v>
      </c>
      <c r="BB219" t="s">
        <v>1</v>
      </c>
    </row>
    <row r="220" spans="1:54" x14ac:dyDescent="0.2">
      <c r="A220" t="s">
        <v>2972</v>
      </c>
      <c r="B220" t="str">
        <f t="shared" si="4"/>
        <v>Need a Detector Role</v>
      </c>
      <c r="AJ220" t="s">
        <v>1671</v>
      </c>
      <c r="AK220" t="s">
        <v>1672</v>
      </c>
      <c r="AL220" t="s">
        <v>90</v>
      </c>
      <c r="AM220" t="s">
        <v>91</v>
      </c>
      <c r="AN220" t="s">
        <v>74</v>
      </c>
      <c r="AO220" t="s">
        <v>1288</v>
      </c>
      <c r="AP220" t="s">
        <v>476</v>
      </c>
      <c r="AQ220" t="s">
        <v>92</v>
      </c>
      <c r="AR220" t="s">
        <v>75</v>
      </c>
      <c r="AS220" t="s">
        <v>1225</v>
      </c>
      <c r="AT220" t="s">
        <v>1101</v>
      </c>
      <c r="AU220" t="s">
        <v>75</v>
      </c>
      <c r="AV220" t="s">
        <v>1673</v>
      </c>
      <c r="AW220" t="s">
        <v>1674</v>
      </c>
      <c r="AX220" t="s">
        <v>316</v>
      </c>
      <c r="AY220" t="s">
        <v>1675</v>
      </c>
      <c r="AZ220" t="s">
        <v>1676</v>
      </c>
      <c r="BA220" t="s">
        <v>1</v>
      </c>
      <c r="BB220" t="s">
        <v>1</v>
      </c>
    </row>
    <row r="221" spans="1:54" x14ac:dyDescent="0.2">
      <c r="A221" t="s">
        <v>1624</v>
      </c>
      <c r="B221" t="str">
        <f t="shared" si="4"/>
        <v>Need a Detector Role</v>
      </c>
      <c r="AJ221" t="s">
        <v>1347</v>
      </c>
      <c r="AK221" t="s">
        <v>1348</v>
      </c>
      <c r="AL221" t="s">
        <v>90</v>
      </c>
      <c r="AM221" t="s">
        <v>424</v>
      </c>
      <c r="AN221" t="s">
        <v>74</v>
      </c>
      <c r="AO221" t="s">
        <v>74</v>
      </c>
      <c r="AP221" t="s">
        <v>476</v>
      </c>
      <c r="AQ221" t="s">
        <v>715</v>
      </c>
      <c r="AR221" t="s">
        <v>477</v>
      </c>
      <c r="AS221" t="s">
        <v>93</v>
      </c>
      <c r="AT221" t="s">
        <v>514</v>
      </c>
      <c r="AU221" t="s">
        <v>75</v>
      </c>
      <c r="AV221" t="s">
        <v>1349</v>
      </c>
      <c r="AW221" t="s">
        <v>1350</v>
      </c>
      <c r="AX221" t="s">
        <v>86</v>
      </c>
      <c r="AY221" t="s">
        <v>1351</v>
      </c>
      <c r="AZ221" t="s">
        <v>1352</v>
      </c>
      <c r="BA221" t="s">
        <v>1</v>
      </c>
      <c r="BB221" t="s">
        <v>1</v>
      </c>
    </row>
    <row r="222" spans="1:54" x14ac:dyDescent="0.2">
      <c r="A222" t="s">
        <v>95</v>
      </c>
      <c r="B222" t="str">
        <f t="shared" ref="B222:B285" si="5">IF(OR($A221=$A222,ISBLANK($A222)),"",IF(ISERR(SEARCH("cell-based",E222)),IF(AND(ISERR(SEARCH("biochem",E222)),ISERR(SEARCH("protein",E222)),ISERR(SEARCH("nucleic",E222))),"",IF(ISERR(SEARCH("target",G222)),"Define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AJ222" t="s">
        <v>96</v>
      </c>
      <c r="AK222" t="s">
        <v>97</v>
      </c>
      <c r="AL222" t="s">
        <v>73</v>
      </c>
      <c r="AM222" t="s">
        <v>73</v>
      </c>
      <c r="AN222" t="s">
        <v>74</v>
      </c>
      <c r="AO222" t="s">
        <v>74</v>
      </c>
      <c r="AP222" t="s">
        <v>75</v>
      </c>
      <c r="AQ222" t="s">
        <v>75</v>
      </c>
      <c r="AR222" t="s">
        <v>75</v>
      </c>
      <c r="AS222" t="s">
        <v>75</v>
      </c>
      <c r="AT222" t="s">
        <v>75</v>
      </c>
      <c r="AU222" t="s">
        <v>75</v>
      </c>
      <c r="AV222" t="s">
        <v>98</v>
      </c>
      <c r="AW222" t="s">
        <v>1</v>
      </c>
      <c r="AX222" t="s">
        <v>1</v>
      </c>
      <c r="AY222" t="s">
        <v>99</v>
      </c>
      <c r="AZ222" t="s">
        <v>100</v>
      </c>
      <c r="BA222" t="s">
        <v>1</v>
      </c>
      <c r="BB222" t="s">
        <v>1</v>
      </c>
    </row>
    <row r="223" spans="1:54" x14ac:dyDescent="0.2">
      <c r="A223" t="s">
        <v>175</v>
      </c>
      <c r="B223" t="str">
        <f t="shared" si="5"/>
        <v>Need a Detector Role</v>
      </c>
      <c r="AJ223" t="s">
        <v>176</v>
      </c>
      <c r="AK223" t="s">
        <v>177</v>
      </c>
      <c r="AL223" t="s">
        <v>73</v>
      </c>
      <c r="AM223" t="s">
        <v>73</v>
      </c>
      <c r="AN223" t="s">
        <v>74</v>
      </c>
      <c r="AO223" t="s">
        <v>74</v>
      </c>
      <c r="AP223" t="s">
        <v>75</v>
      </c>
      <c r="AQ223" t="s">
        <v>75</v>
      </c>
      <c r="AR223" t="s">
        <v>75</v>
      </c>
      <c r="AS223" t="s">
        <v>75</v>
      </c>
      <c r="AT223" t="s">
        <v>75</v>
      </c>
      <c r="AU223" t="s">
        <v>75</v>
      </c>
      <c r="AV223" t="s">
        <v>178</v>
      </c>
      <c r="AW223" t="s">
        <v>1</v>
      </c>
      <c r="AX223" t="s">
        <v>1</v>
      </c>
      <c r="AY223" t="s">
        <v>179</v>
      </c>
      <c r="AZ223" t="s">
        <v>180</v>
      </c>
      <c r="BA223" t="s">
        <v>1</v>
      </c>
      <c r="BB223" t="s">
        <v>1</v>
      </c>
    </row>
    <row r="224" spans="1:54" x14ac:dyDescent="0.2">
      <c r="A224" t="s">
        <v>718</v>
      </c>
      <c r="B224" t="str">
        <f t="shared" si="5"/>
        <v>Need a Detector Role</v>
      </c>
      <c r="AJ224" t="s">
        <v>719</v>
      </c>
      <c r="AK224" t="s">
        <v>720</v>
      </c>
      <c r="AL224" t="s">
        <v>73</v>
      </c>
      <c r="AM224" t="s">
        <v>73</v>
      </c>
      <c r="AN224" t="s">
        <v>74</v>
      </c>
      <c r="AO224" t="s">
        <v>74</v>
      </c>
      <c r="AP224" t="s">
        <v>75</v>
      </c>
      <c r="AQ224" t="s">
        <v>75</v>
      </c>
      <c r="AR224" t="s">
        <v>75</v>
      </c>
      <c r="AS224" t="s">
        <v>75</v>
      </c>
      <c r="AT224" t="s">
        <v>75</v>
      </c>
      <c r="AU224" t="s">
        <v>75</v>
      </c>
      <c r="AV224" t="s">
        <v>178</v>
      </c>
      <c r="AW224" t="s">
        <v>1</v>
      </c>
      <c r="AX224" t="s">
        <v>1</v>
      </c>
      <c r="AY224" t="s">
        <v>721</v>
      </c>
      <c r="AZ224" t="s">
        <v>722</v>
      </c>
      <c r="BA224" t="s">
        <v>1</v>
      </c>
      <c r="BB224" t="s">
        <v>1</v>
      </c>
    </row>
    <row r="225" spans="1:54" x14ac:dyDescent="0.2">
      <c r="A225" t="s">
        <v>723</v>
      </c>
      <c r="B225" t="str">
        <f t="shared" si="5"/>
        <v>Need a Detector Role</v>
      </c>
      <c r="AJ225" t="s">
        <v>724</v>
      </c>
      <c r="AK225" t="s">
        <v>725</v>
      </c>
      <c r="AL225" t="s">
        <v>73</v>
      </c>
      <c r="AM225" t="s">
        <v>73</v>
      </c>
      <c r="AN225" t="s">
        <v>74</v>
      </c>
      <c r="AO225" t="s">
        <v>74</v>
      </c>
      <c r="AP225" t="s">
        <v>75</v>
      </c>
      <c r="AQ225" t="s">
        <v>75</v>
      </c>
      <c r="AR225" t="s">
        <v>75</v>
      </c>
      <c r="AS225" t="s">
        <v>75</v>
      </c>
      <c r="AT225" t="s">
        <v>75</v>
      </c>
      <c r="AU225" t="s">
        <v>75</v>
      </c>
      <c r="AV225" t="s">
        <v>178</v>
      </c>
      <c r="AW225" t="s">
        <v>1</v>
      </c>
      <c r="AX225" t="s">
        <v>1</v>
      </c>
      <c r="AY225" t="s">
        <v>726</v>
      </c>
      <c r="AZ225" t="s">
        <v>727</v>
      </c>
      <c r="BA225" t="s">
        <v>1</v>
      </c>
      <c r="BB225" t="s">
        <v>1</v>
      </c>
    </row>
    <row r="226" spans="1:54" x14ac:dyDescent="0.2">
      <c r="A226" t="s">
        <v>189</v>
      </c>
      <c r="B226" t="str">
        <f t="shared" si="5"/>
        <v>Need a Detector Role</v>
      </c>
      <c r="AJ226" t="s">
        <v>190</v>
      </c>
      <c r="AK226" t="s">
        <v>191</v>
      </c>
      <c r="AL226" t="s">
        <v>73</v>
      </c>
      <c r="AM226" t="s">
        <v>73</v>
      </c>
      <c r="AN226" t="s">
        <v>74</v>
      </c>
      <c r="AO226" t="s">
        <v>74</v>
      </c>
      <c r="AP226" t="s">
        <v>75</v>
      </c>
      <c r="AQ226" t="s">
        <v>75</v>
      </c>
      <c r="AR226" t="s">
        <v>75</v>
      </c>
      <c r="AS226" t="s">
        <v>75</v>
      </c>
      <c r="AT226" t="s">
        <v>75</v>
      </c>
      <c r="AU226" t="s">
        <v>75</v>
      </c>
      <c r="AV226" t="s">
        <v>192</v>
      </c>
      <c r="AW226" t="s">
        <v>1</v>
      </c>
      <c r="AX226" t="s">
        <v>1</v>
      </c>
      <c r="AY226" t="s">
        <v>193</v>
      </c>
      <c r="AZ226" t="s">
        <v>194</v>
      </c>
      <c r="BA226" t="s">
        <v>1</v>
      </c>
      <c r="BB226" t="s">
        <v>1</v>
      </c>
    </row>
    <row r="227" spans="1:54" x14ac:dyDescent="0.2">
      <c r="A227" t="s">
        <v>183</v>
      </c>
      <c r="B227" t="str">
        <f t="shared" si="5"/>
        <v>Need a Detector Role</v>
      </c>
      <c r="AJ227" t="s">
        <v>184</v>
      </c>
      <c r="AK227" t="s">
        <v>185</v>
      </c>
      <c r="AL227" t="s">
        <v>73</v>
      </c>
      <c r="AM227" t="s">
        <v>73</v>
      </c>
      <c r="AN227" t="s">
        <v>74</v>
      </c>
      <c r="AO227" t="s">
        <v>74</v>
      </c>
      <c r="AP227" t="s">
        <v>75</v>
      </c>
      <c r="AQ227" t="s">
        <v>75</v>
      </c>
      <c r="AR227" t="s">
        <v>75</v>
      </c>
      <c r="AS227" t="s">
        <v>75</v>
      </c>
      <c r="AT227" t="s">
        <v>75</v>
      </c>
      <c r="AU227" t="s">
        <v>75</v>
      </c>
      <c r="AV227" t="s">
        <v>186</v>
      </c>
      <c r="AW227" t="s">
        <v>1</v>
      </c>
      <c r="AX227" t="s">
        <v>1</v>
      </c>
      <c r="AY227" t="s">
        <v>187</v>
      </c>
      <c r="AZ227" t="s">
        <v>188</v>
      </c>
      <c r="BA227" t="s">
        <v>1</v>
      </c>
      <c r="BB227" t="s">
        <v>1</v>
      </c>
    </row>
    <row r="228" spans="1:54" x14ac:dyDescent="0.2">
      <c r="A228" t="s">
        <v>351</v>
      </c>
      <c r="B228" t="str">
        <f t="shared" si="5"/>
        <v>Need a Detector Role</v>
      </c>
      <c r="AJ228" t="s">
        <v>352</v>
      </c>
      <c r="AK228" t="s">
        <v>353</v>
      </c>
      <c r="AL228" t="s">
        <v>73</v>
      </c>
      <c r="AM228" t="s">
        <v>73</v>
      </c>
      <c r="AN228" t="s">
        <v>74</v>
      </c>
      <c r="AO228" t="s">
        <v>74</v>
      </c>
      <c r="AP228" t="s">
        <v>75</v>
      </c>
      <c r="AQ228" t="s">
        <v>75</v>
      </c>
      <c r="AR228" t="s">
        <v>75</v>
      </c>
      <c r="AS228" t="s">
        <v>75</v>
      </c>
      <c r="AT228" t="s">
        <v>75</v>
      </c>
      <c r="AU228" t="s">
        <v>75</v>
      </c>
      <c r="AV228" t="s">
        <v>354</v>
      </c>
      <c r="AW228" t="s">
        <v>1</v>
      </c>
      <c r="AX228" t="s">
        <v>1</v>
      </c>
      <c r="AY228" t="s">
        <v>355</v>
      </c>
      <c r="AZ228" t="s">
        <v>356</v>
      </c>
      <c r="BA228" t="s">
        <v>1</v>
      </c>
      <c r="BB228" t="s">
        <v>1</v>
      </c>
    </row>
    <row r="229" spans="1:54" x14ac:dyDescent="0.2">
      <c r="A229" t="s">
        <v>202</v>
      </c>
      <c r="B229" t="str">
        <f t="shared" si="5"/>
        <v>Need a Detector Role</v>
      </c>
      <c r="AJ229" t="s">
        <v>203</v>
      </c>
      <c r="AK229" t="s">
        <v>204</v>
      </c>
      <c r="AL229" t="s">
        <v>73</v>
      </c>
      <c r="AM229" t="s">
        <v>73</v>
      </c>
      <c r="AN229" t="s">
        <v>74</v>
      </c>
      <c r="AO229" t="s">
        <v>74</v>
      </c>
      <c r="AP229" t="s">
        <v>75</v>
      </c>
      <c r="AQ229" t="s">
        <v>75</v>
      </c>
      <c r="AR229" t="s">
        <v>75</v>
      </c>
      <c r="AS229" t="s">
        <v>75</v>
      </c>
      <c r="AT229" t="s">
        <v>75</v>
      </c>
      <c r="AU229" t="s">
        <v>75</v>
      </c>
      <c r="AV229" t="s">
        <v>205</v>
      </c>
      <c r="AW229" t="s">
        <v>1</v>
      </c>
      <c r="AX229" t="s">
        <v>1</v>
      </c>
      <c r="AY229" t="s">
        <v>206</v>
      </c>
      <c r="AZ229" t="s">
        <v>207</v>
      </c>
      <c r="BA229" t="s">
        <v>1</v>
      </c>
      <c r="BB229" t="s">
        <v>1</v>
      </c>
    </row>
    <row r="230" spans="1:54" x14ac:dyDescent="0.2">
      <c r="A230" t="s">
        <v>195</v>
      </c>
      <c r="B230" t="str">
        <f t="shared" si="5"/>
        <v>Need a Detector Role</v>
      </c>
      <c r="AJ230" t="s">
        <v>198</v>
      </c>
      <c r="AK230" t="s">
        <v>196</v>
      </c>
      <c r="AL230" t="s">
        <v>73</v>
      </c>
      <c r="AM230" t="s">
        <v>73</v>
      </c>
      <c r="AN230" t="s">
        <v>74</v>
      </c>
      <c r="AO230" t="s">
        <v>74</v>
      </c>
      <c r="AP230" t="s">
        <v>75</v>
      </c>
      <c r="AQ230" t="s">
        <v>75</v>
      </c>
      <c r="AR230" t="s">
        <v>75</v>
      </c>
      <c r="AS230" t="s">
        <v>75</v>
      </c>
      <c r="AT230" t="s">
        <v>75</v>
      </c>
      <c r="AU230" t="s">
        <v>75</v>
      </c>
      <c r="AV230" t="s">
        <v>199</v>
      </c>
      <c r="AW230" t="s">
        <v>1</v>
      </c>
      <c r="AX230" t="s">
        <v>1</v>
      </c>
      <c r="AY230" t="s">
        <v>200</v>
      </c>
      <c r="AZ230" t="s">
        <v>201</v>
      </c>
      <c r="BA230" t="s">
        <v>1</v>
      </c>
      <c r="BB230" t="s">
        <v>1</v>
      </c>
    </row>
    <row r="231" spans="1:54" x14ac:dyDescent="0.2">
      <c r="A231" t="s">
        <v>696</v>
      </c>
      <c r="B231" t="str">
        <f t="shared" si="5"/>
        <v>Need a Detector Role</v>
      </c>
      <c r="AJ231" t="s">
        <v>697</v>
      </c>
      <c r="AK231" t="s">
        <v>698</v>
      </c>
      <c r="AL231" t="s">
        <v>73</v>
      </c>
      <c r="AM231" t="s">
        <v>73</v>
      </c>
      <c r="AN231" t="s">
        <v>74</v>
      </c>
      <c r="AO231" t="s">
        <v>74</v>
      </c>
      <c r="AP231" t="s">
        <v>75</v>
      </c>
      <c r="AQ231" t="s">
        <v>75</v>
      </c>
      <c r="AR231" t="s">
        <v>75</v>
      </c>
      <c r="AS231" t="s">
        <v>75</v>
      </c>
      <c r="AT231" t="s">
        <v>75</v>
      </c>
      <c r="AU231" t="s">
        <v>75</v>
      </c>
      <c r="AV231" t="s">
        <v>699</v>
      </c>
      <c r="AW231" t="s">
        <v>1</v>
      </c>
      <c r="AX231" t="s">
        <v>1</v>
      </c>
      <c r="AY231" t="s">
        <v>700</v>
      </c>
      <c r="AZ231" t="s">
        <v>701</v>
      </c>
      <c r="BA231" t="s">
        <v>1</v>
      </c>
      <c r="BB231" t="s">
        <v>1</v>
      </c>
    </row>
    <row r="232" spans="1:54" x14ac:dyDescent="0.2">
      <c r="A232" t="s">
        <v>556</v>
      </c>
      <c r="B232" t="str">
        <f t="shared" si="5"/>
        <v>Need a Detector Role</v>
      </c>
      <c r="AJ232" t="s">
        <v>559</v>
      </c>
      <c r="AK232" t="s">
        <v>557</v>
      </c>
      <c r="AL232" t="s">
        <v>73</v>
      </c>
      <c r="AM232" t="s">
        <v>73</v>
      </c>
      <c r="AN232" t="s">
        <v>74</v>
      </c>
      <c r="AO232" t="s">
        <v>74</v>
      </c>
      <c r="AP232" t="s">
        <v>75</v>
      </c>
      <c r="AQ232" t="s">
        <v>75</v>
      </c>
      <c r="AR232" t="s">
        <v>75</v>
      </c>
      <c r="AS232" t="s">
        <v>75</v>
      </c>
      <c r="AT232" t="s">
        <v>75</v>
      </c>
      <c r="AU232" t="s">
        <v>75</v>
      </c>
      <c r="AV232" t="s">
        <v>560</v>
      </c>
      <c r="AW232" t="s">
        <v>1</v>
      </c>
      <c r="AX232" t="s">
        <v>1</v>
      </c>
      <c r="AY232" t="s">
        <v>561</v>
      </c>
      <c r="AZ232" t="s">
        <v>562</v>
      </c>
      <c r="BA232" t="s">
        <v>1</v>
      </c>
      <c r="BB232" t="s">
        <v>1</v>
      </c>
    </row>
    <row r="233" spans="1:54" x14ac:dyDescent="0.2">
      <c r="A233" t="s">
        <v>262</v>
      </c>
      <c r="B233" t="str">
        <f t="shared" si="5"/>
        <v>Need a Detector Role</v>
      </c>
      <c r="AJ233" t="s">
        <v>263</v>
      </c>
      <c r="AK233" t="s">
        <v>264</v>
      </c>
      <c r="AL233" t="s">
        <v>73</v>
      </c>
      <c r="AM233" t="s">
        <v>73</v>
      </c>
      <c r="AN233" t="s">
        <v>74</v>
      </c>
      <c r="AO233" t="s">
        <v>74</v>
      </c>
      <c r="AP233" t="s">
        <v>75</v>
      </c>
      <c r="AQ233" t="s">
        <v>75</v>
      </c>
      <c r="AR233" t="s">
        <v>75</v>
      </c>
      <c r="AS233" t="s">
        <v>75</v>
      </c>
      <c r="AT233" t="s">
        <v>75</v>
      </c>
      <c r="AU233" t="s">
        <v>75</v>
      </c>
      <c r="AV233" t="s">
        <v>265</v>
      </c>
      <c r="AW233" t="s">
        <v>1</v>
      </c>
      <c r="AX233" t="s">
        <v>1</v>
      </c>
      <c r="AY233" t="s">
        <v>266</v>
      </c>
      <c r="AZ233" t="s">
        <v>267</v>
      </c>
      <c r="BA233" t="s">
        <v>1</v>
      </c>
      <c r="BB233" t="s">
        <v>1</v>
      </c>
    </row>
    <row r="234" spans="1:54" x14ac:dyDescent="0.2">
      <c r="A234" t="s">
        <v>268</v>
      </c>
      <c r="B234" t="str">
        <f t="shared" si="5"/>
        <v>Need a Detector Role</v>
      </c>
      <c r="AJ234" t="s">
        <v>269</v>
      </c>
      <c r="AK234" t="s">
        <v>270</v>
      </c>
      <c r="AL234" t="s">
        <v>73</v>
      </c>
      <c r="AM234" t="s">
        <v>73</v>
      </c>
      <c r="AN234" t="s">
        <v>74</v>
      </c>
      <c r="AO234" t="s">
        <v>74</v>
      </c>
      <c r="AP234" t="s">
        <v>75</v>
      </c>
      <c r="AQ234" t="s">
        <v>75</v>
      </c>
      <c r="AR234" t="s">
        <v>75</v>
      </c>
      <c r="AS234" t="s">
        <v>75</v>
      </c>
      <c r="AT234" t="s">
        <v>75</v>
      </c>
      <c r="AU234" t="s">
        <v>75</v>
      </c>
      <c r="AV234" t="s">
        <v>271</v>
      </c>
      <c r="AW234" t="s">
        <v>1</v>
      </c>
      <c r="AX234" t="s">
        <v>1</v>
      </c>
      <c r="AY234" t="s">
        <v>272</v>
      </c>
      <c r="AZ234" t="s">
        <v>273</v>
      </c>
      <c r="BA234" t="s">
        <v>1</v>
      </c>
      <c r="BB234" t="s">
        <v>1</v>
      </c>
    </row>
    <row r="235" spans="1:54" x14ac:dyDescent="0.2">
      <c r="A235" t="s">
        <v>274</v>
      </c>
      <c r="B235" t="str">
        <f t="shared" si="5"/>
        <v>Need a Detector Role</v>
      </c>
      <c r="AJ235" t="s">
        <v>275</v>
      </c>
      <c r="AK235" t="s">
        <v>276</v>
      </c>
      <c r="AL235" t="s">
        <v>73</v>
      </c>
      <c r="AM235" t="s">
        <v>73</v>
      </c>
      <c r="AN235" t="s">
        <v>74</v>
      </c>
      <c r="AO235" t="s">
        <v>74</v>
      </c>
      <c r="AP235" t="s">
        <v>75</v>
      </c>
      <c r="AQ235" t="s">
        <v>75</v>
      </c>
      <c r="AR235" t="s">
        <v>75</v>
      </c>
      <c r="AS235" t="s">
        <v>75</v>
      </c>
      <c r="AT235" t="s">
        <v>75</v>
      </c>
      <c r="AU235" t="s">
        <v>75</v>
      </c>
      <c r="AV235" t="s">
        <v>277</v>
      </c>
      <c r="AW235" t="s">
        <v>1</v>
      </c>
      <c r="AX235" t="s">
        <v>1</v>
      </c>
      <c r="AY235" t="s">
        <v>278</v>
      </c>
      <c r="AZ235" t="s">
        <v>279</v>
      </c>
      <c r="BA235" t="s">
        <v>1</v>
      </c>
      <c r="BB235" t="s">
        <v>1</v>
      </c>
    </row>
    <row r="236" spans="1:54" x14ac:dyDescent="0.2">
      <c r="A236" t="s">
        <v>280</v>
      </c>
      <c r="B236" t="str">
        <f t="shared" si="5"/>
        <v>Need a Detector Role</v>
      </c>
      <c r="AJ236" t="s">
        <v>281</v>
      </c>
      <c r="AK236" t="s">
        <v>282</v>
      </c>
      <c r="AL236" t="s">
        <v>73</v>
      </c>
      <c r="AM236" t="s">
        <v>73</v>
      </c>
      <c r="AN236" t="s">
        <v>74</v>
      </c>
      <c r="AO236" t="s">
        <v>74</v>
      </c>
      <c r="AP236" t="s">
        <v>75</v>
      </c>
      <c r="AQ236" t="s">
        <v>75</v>
      </c>
      <c r="AR236" t="s">
        <v>75</v>
      </c>
      <c r="AS236" t="s">
        <v>75</v>
      </c>
      <c r="AT236" t="s">
        <v>75</v>
      </c>
      <c r="AU236" t="s">
        <v>75</v>
      </c>
      <c r="AV236" t="s">
        <v>283</v>
      </c>
      <c r="AW236" t="s">
        <v>1</v>
      </c>
      <c r="AX236" t="s">
        <v>1</v>
      </c>
      <c r="AY236" t="s">
        <v>284</v>
      </c>
      <c r="AZ236" t="s">
        <v>285</v>
      </c>
      <c r="BA236" t="s">
        <v>1</v>
      </c>
      <c r="BB236" t="s">
        <v>1</v>
      </c>
    </row>
    <row r="237" spans="1:54" x14ac:dyDescent="0.2">
      <c r="A237" t="s">
        <v>286</v>
      </c>
      <c r="B237" t="str">
        <f t="shared" si="5"/>
        <v>Need a Detector Role</v>
      </c>
      <c r="AJ237" t="s">
        <v>287</v>
      </c>
      <c r="AK237" t="s">
        <v>288</v>
      </c>
      <c r="AL237" t="s">
        <v>73</v>
      </c>
      <c r="AM237" t="s">
        <v>73</v>
      </c>
      <c r="AN237" t="s">
        <v>74</v>
      </c>
      <c r="AO237" t="s">
        <v>74</v>
      </c>
      <c r="AP237" t="s">
        <v>75</v>
      </c>
      <c r="AQ237" t="s">
        <v>75</v>
      </c>
      <c r="AR237" t="s">
        <v>75</v>
      </c>
      <c r="AS237" t="s">
        <v>75</v>
      </c>
      <c r="AT237" t="s">
        <v>75</v>
      </c>
      <c r="AU237" t="s">
        <v>75</v>
      </c>
      <c r="AV237" t="s">
        <v>289</v>
      </c>
      <c r="AW237" t="s">
        <v>1</v>
      </c>
      <c r="AX237" t="s">
        <v>1</v>
      </c>
      <c r="AY237" t="s">
        <v>290</v>
      </c>
      <c r="AZ237" t="s">
        <v>291</v>
      </c>
      <c r="BA237" t="s">
        <v>1</v>
      </c>
      <c r="BB237" t="s">
        <v>1</v>
      </c>
    </row>
    <row r="238" spans="1:54" x14ac:dyDescent="0.2">
      <c r="A238" t="s">
        <v>292</v>
      </c>
      <c r="B238" t="str">
        <f t="shared" si="5"/>
        <v>Need a Detector Role</v>
      </c>
      <c r="AJ238" t="s">
        <v>293</v>
      </c>
      <c r="AK238" t="s">
        <v>294</v>
      </c>
      <c r="AL238" t="s">
        <v>73</v>
      </c>
      <c r="AM238" t="s">
        <v>73</v>
      </c>
      <c r="AN238" t="s">
        <v>74</v>
      </c>
      <c r="AO238" t="s">
        <v>74</v>
      </c>
      <c r="AP238" t="s">
        <v>75</v>
      </c>
      <c r="AQ238" t="s">
        <v>75</v>
      </c>
      <c r="AR238" t="s">
        <v>75</v>
      </c>
      <c r="AS238" t="s">
        <v>75</v>
      </c>
      <c r="AT238" t="s">
        <v>75</v>
      </c>
      <c r="AU238" t="s">
        <v>75</v>
      </c>
      <c r="AV238" t="s">
        <v>295</v>
      </c>
      <c r="AW238" t="s">
        <v>1</v>
      </c>
      <c r="AX238" t="s">
        <v>1</v>
      </c>
      <c r="AY238" t="s">
        <v>296</v>
      </c>
      <c r="AZ238" t="s">
        <v>297</v>
      </c>
      <c r="BA238" t="s">
        <v>1</v>
      </c>
      <c r="BB238" t="s">
        <v>1</v>
      </c>
    </row>
    <row r="239" spans="1:54" x14ac:dyDescent="0.2">
      <c r="A239" t="s">
        <v>298</v>
      </c>
      <c r="B239" t="str">
        <f t="shared" si="5"/>
        <v>Need a Detector Role</v>
      </c>
      <c r="AJ239" t="s">
        <v>299</v>
      </c>
      <c r="AK239" t="s">
        <v>300</v>
      </c>
      <c r="AL239" t="s">
        <v>73</v>
      </c>
      <c r="AM239" t="s">
        <v>73</v>
      </c>
      <c r="AN239" t="s">
        <v>74</v>
      </c>
      <c r="AO239" t="s">
        <v>74</v>
      </c>
      <c r="AP239" t="s">
        <v>75</v>
      </c>
      <c r="AQ239" t="s">
        <v>75</v>
      </c>
      <c r="AR239" t="s">
        <v>75</v>
      </c>
      <c r="AS239" t="s">
        <v>75</v>
      </c>
      <c r="AT239" t="s">
        <v>75</v>
      </c>
      <c r="AU239" t="s">
        <v>75</v>
      </c>
      <c r="AV239" t="s">
        <v>301</v>
      </c>
      <c r="AW239" t="s">
        <v>1</v>
      </c>
      <c r="AX239" t="s">
        <v>1</v>
      </c>
      <c r="AY239" t="s">
        <v>302</v>
      </c>
      <c r="AZ239" t="s">
        <v>303</v>
      </c>
      <c r="BA239" t="s">
        <v>1</v>
      </c>
      <c r="BB239" t="s">
        <v>1</v>
      </c>
    </row>
    <row r="240" spans="1:54" x14ac:dyDescent="0.2">
      <c r="A240" t="s">
        <v>304</v>
      </c>
      <c r="B240" t="str">
        <f t="shared" si="5"/>
        <v>Need a Detector Role</v>
      </c>
      <c r="AJ240" t="s">
        <v>305</v>
      </c>
      <c r="AK240" t="s">
        <v>306</v>
      </c>
      <c r="AL240" t="s">
        <v>73</v>
      </c>
      <c r="AM240" t="s">
        <v>73</v>
      </c>
      <c r="AN240" t="s">
        <v>74</v>
      </c>
      <c r="AO240" t="s">
        <v>74</v>
      </c>
      <c r="AP240" t="s">
        <v>75</v>
      </c>
      <c r="AQ240" t="s">
        <v>75</v>
      </c>
      <c r="AR240" t="s">
        <v>75</v>
      </c>
      <c r="AS240" t="s">
        <v>75</v>
      </c>
      <c r="AT240" t="s">
        <v>75</v>
      </c>
      <c r="AU240" t="s">
        <v>75</v>
      </c>
      <c r="AV240" t="s">
        <v>307</v>
      </c>
      <c r="AW240" t="s">
        <v>1</v>
      </c>
      <c r="AX240" t="s">
        <v>1</v>
      </c>
      <c r="AY240" t="s">
        <v>308</v>
      </c>
      <c r="AZ240" t="s">
        <v>309</v>
      </c>
      <c r="BA240" t="s">
        <v>1</v>
      </c>
      <c r="BB240" t="s">
        <v>1</v>
      </c>
    </row>
    <row r="241" spans="1:54" x14ac:dyDescent="0.2">
      <c r="A241" t="s">
        <v>788</v>
      </c>
      <c r="B241" t="str">
        <f t="shared" si="5"/>
        <v>Need a Detector Role</v>
      </c>
      <c r="AJ241" t="s">
        <v>789</v>
      </c>
      <c r="AK241" t="s">
        <v>790</v>
      </c>
      <c r="AL241" t="s">
        <v>73</v>
      </c>
      <c r="AM241" t="s">
        <v>73</v>
      </c>
      <c r="AN241" t="s">
        <v>74</v>
      </c>
      <c r="AO241" t="s">
        <v>74</v>
      </c>
      <c r="AP241" t="s">
        <v>75</v>
      </c>
      <c r="AQ241" t="s">
        <v>75</v>
      </c>
      <c r="AR241" t="s">
        <v>75</v>
      </c>
      <c r="AS241" t="s">
        <v>75</v>
      </c>
      <c r="AT241" t="s">
        <v>75</v>
      </c>
      <c r="AU241" t="s">
        <v>75</v>
      </c>
      <c r="AV241" t="s">
        <v>791</v>
      </c>
      <c r="AW241" t="s">
        <v>1</v>
      </c>
      <c r="AX241" t="s">
        <v>1</v>
      </c>
      <c r="AY241" t="s">
        <v>792</v>
      </c>
      <c r="AZ241" t="s">
        <v>793</v>
      </c>
      <c r="BA241" t="s">
        <v>1</v>
      </c>
      <c r="BB241" t="s">
        <v>1</v>
      </c>
    </row>
    <row r="242" spans="1:54" x14ac:dyDescent="0.2">
      <c r="A242" t="s">
        <v>772</v>
      </c>
      <c r="B242" t="str">
        <f t="shared" si="5"/>
        <v>Need a Detector Role</v>
      </c>
      <c r="AJ242" t="s">
        <v>773</v>
      </c>
      <c r="AK242" t="s">
        <v>774</v>
      </c>
      <c r="AL242" t="s">
        <v>73</v>
      </c>
      <c r="AM242" t="s">
        <v>73</v>
      </c>
      <c r="AN242" t="s">
        <v>74</v>
      </c>
      <c r="AO242" t="s">
        <v>74</v>
      </c>
      <c r="AP242" t="s">
        <v>75</v>
      </c>
      <c r="AQ242" t="s">
        <v>75</v>
      </c>
      <c r="AR242" t="s">
        <v>75</v>
      </c>
      <c r="AS242" t="s">
        <v>75</v>
      </c>
      <c r="AT242" t="s">
        <v>75</v>
      </c>
      <c r="AU242" t="s">
        <v>75</v>
      </c>
      <c r="AV242" t="s">
        <v>775</v>
      </c>
      <c r="AW242" t="s">
        <v>1</v>
      </c>
      <c r="AX242" t="s">
        <v>1</v>
      </c>
      <c r="AY242" t="s">
        <v>776</v>
      </c>
      <c r="AZ242" t="s">
        <v>777</v>
      </c>
      <c r="BA242" t="s">
        <v>1</v>
      </c>
      <c r="BB242" t="s">
        <v>1</v>
      </c>
    </row>
    <row r="243" spans="1:54" x14ac:dyDescent="0.2">
      <c r="A243" t="s">
        <v>794</v>
      </c>
      <c r="B243" t="str">
        <f t="shared" si="5"/>
        <v>Need a Detector Role</v>
      </c>
      <c r="AJ243" t="s">
        <v>795</v>
      </c>
      <c r="AK243" t="s">
        <v>796</v>
      </c>
      <c r="AL243" t="s">
        <v>73</v>
      </c>
      <c r="AM243" t="s">
        <v>73</v>
      </c>
      <c r="AN243" t="s">
        <v>74</v>
      </c>
      <c r="AO243" t="s">
        <v>74</v>
      </c>
      <c r="AP243" t="s">
        <v>75</v>
      </c>
      <c r="AQ243" t="s">
        <v>75</v>
      </c>
      <c r="AR243" t="s">
        <v>75</v>
      </c>
      <c r="AS243" t="s">
        <v>75</v>
      </c>
      <c r="AT243" t="s">
        <v>75</v>
      </c>
      <c r="AU243" t="s">
        <v>75</v>
      </c>
      <c r="AV243" t="s">
        <v>797</v>
      </c>
      <c r="AW243" t="s">
        <v>1</v>
      </c>
      <c r="AX243" t="s">
        <v>1</v>
      </c>
      <c r="AY243" t="s">
        <v>798</v>
      </c>
      <c r="AZ243" t="s">
        <v>799</v>
      </c>
      <c r="BA243" t="s">
        <v>1</v>
      </c>
      <c r="BB243" t="s">
        <v>1</v>
      </c>
    </row>
    <row r="244" spans="1:54" x14ac:dyDescent="0.2">
      <c r="A244" t="s">
        <v>800</v>
      </c>
      <c r="B244" t="str">
        <f t="shared" si="5"/>
        <v>Need a Detector Role</v>
      </c>
      <c r="AJ244" t="s">
        <v>801</v>
      </c>
      <c r="AK244" t="s">
        <v>802</v>
      </c>
      <c r="AL244" t="s">
        <v>73</v>
      </c>
      <c r="AM244" t="s">
        <v>73</v>
      </c>
      <c r="AN244" t="s">
        <v>74</v>
      </c>
      <c r="AO244" t="s">
        <v>74</v>
      </c>
      <c r="AP244" t="s">
        <v>75</v>
      </c>
      <c r="AQ244" t="s">
        <v>75</v>
      </c>
      <c r="AR244" t="s">
        <v>75</v>
      </c>
      <c r="AS244" t="s">
        <v>75</v>
      </c>
      <c r="AT244" t="s">
        <v>75</v>
      </c>
      <c r="AU244" t="s">
        <v>75</v>
      </c>
      <c r="AV244" t="s">
        <v>803</v>
      </c>
      <c r="AW244" t="s">
        <v>1</v>
      </c>
      <c r="AX244" t="s">
        <v>1</v>
      </c>
      <c r="AY244" t="s">
        <v>804</v>
      </c>
      <c r="AZ244" t="s">
        <v>805</v>
      </c>
      <c r="BA244" t="s">
        <v>1</v>
      </c>
      <c r="BB244" t="s">
        <v>1</v>
      </c>
    </row>
    <row r="245" spans="1:54" x14ac:dyDescent="0.2">
      <c r="A245" t="s">
        <v>750</v>
      </c>
      <c r="B245" t="str">
        <f t="shared" si="5"/>
        <v>Need a Detector Role</v>
      </c>
      <c r="AJ245" t="s">
        <v>751</v>
      </c>
      <c r="AK245" t="s">
        <v>752</v>
      </c>
      <c r="AL245" t="s">
        <v>73</v>
      </c>
      <c r="AM245" t="s">
        <v>73</v>
      </c>
      <c r="AN245" t="s">
        <v>74</v>
      </c>
      <c r="AO245" t="s">
        <v>74</v>
      </c>
      <c r="AP245" t="s">
        <v>75</v>
      </c>
      <c r="AQ245" t="s">
        <v>75</v>
      </c>
      <c r="AR245" t="s">
        <v>75</v>
      </c>
      <c r="AS245" t="s">
        <v>75</v>
      </c>
      <c r="AT245" t="s">
        <v>75</v>
      </c>
      <c r="AU245" t="s">
        <v>75</v>
      </c>
      <c r="AV245" t="s">
        <v>753</v>
      </c>
      <c r="AW245" t="s">
        <v>1</v>
      </c>
      <c r="AX245" t="s">
        <v>1</v>
      </c>
      <c r="AY245" t="s">
        <v>754</v>
      </c>
      <c r="AZ245" t="s">
        <v>755</v>
      </c>
      <c r="BA245" t="s">
        <v>1</v>
      </c>
      <c r="BB245" t="s">
        <v>1</v>
      </c>
    </row>
    <row r="246" spans="1:54" x14ac:dyDescent="0.2">
      <c r="A246" t="s">
        <v>756</v>
      </c>
      <c r="B246" t="str">
        <f t="shared" si="5"/>
        <v>Need a Detector Role</v>
      </c>
      <c r="AJ246" t="s">
        <v>757</v>
      </c>
      <c r="AK246" t="s">
        <v>758</v>
      </c>
      <c r="AL246" t="s">
        <v>73</v>
      </c>
      <c r="AM246" t="s">
        <v>73</v>
      </c>
      <c r="AN246" t="s">
        <v>74</v>
      </c>
      <c r="AO246" t="s">
        <v>74</v>
      </c>
      <c r="AP246" t="s">
        <v>75</v>
      </c>
      <c r="AQ246" t="s">
        <v>75</v>
      </c>
      <c r="AR246" t="s">
        <v>75</v>
      </c>
      <c r="AS246" t="s">
        <v>75</v>
      </c>
      <c r="AT246" t="s">
        <v>75</v>
      </c>
      <c r="AU246" t="s">
        <v>75</v>
      </c>
      <c r="AV246" t="s">
        <v>759</v>
      </c>
      <c r="AW246" t="s">
        <v>1</v>
      </c>
      <c r="AX246" t="s">
        <v>1</v>
      </c>
      <c r="AY246" t="s">
        <v>760</v>
      </c>
      <c r="AZ246" t="s">
        <v>761</v>
      </c>
      <c r="BA246" t="s">
        <v>1</v>
      </c>
      <c r="BB246" t="s">
        <v>1</v>
      </c>
    </row>
    <row r="247" spans="1:54" x14ac:dyDescent="0.2">
      <c r="A247" t="s">
        <v>1663</v>
      </c>
      <c r="B247" t="str">
        <f t="shared" si="5"/>
        <v>Need a Detector Role</v>
      </c>
      <c r="AJ247" t="s">
        <v>1664</v>
      </c>
      <c r="AK247" t="s">
        <v>1665</v>
      </c>
      <c r="AL247" t="s">
        <v>90</v>
      </c>
      <c r="AM247" t="s">
        <v>91</v>
      </c>
      <c r="AN247" t="s">
        <v>74</v>
      </c>
      <c r="AO247" t="s">
        <v>74</v>
      </c>
      <c r="AP247" t="s">
        <v>476</v>
      </c>
      <c r="AQ247" t="s">
        <v>168</v>
      </c>
      <c r="AR247" t="s">
        <v>716</v>
      </c>
      <c r="AS247" t="s">
        <v>169</v>
      </c>
      <c r="AT247" t="s">
        <v>514</v>
      </c>
      <c r="AU247" t="s">
        <v>75</v>
      </c>
      <c r="AV247" t="s">
        <v>1666</v>
      </c>
      <c r="AW247" t="s">
        <v>1667</v>
      </c>
      <c r="AX247" t="s">
        <v>172</v>
      </c>
      <c r="AY247" t="s">
        <v>1668</v>
      </c>
      <c r="AZ247" t="s">
        <v>1669</v>
      </c>
      <c r="BA247" t="s">
        <v>1</v>
      </c>
      <c r="BB247" t="s">
        <v>1</v>
      </c>
    </row>
    <row r="248" spans="1:54" x14ac:dyDescent="0.2">
      <c r="A248" t="s">
        <v>1678</v>
      </c>
      <c r="B248" t="str">
        <f t="shared" si="5"/>
        <v>Need a Detector Role</v>
      </c>
      <c r="AJ248" t="s">
        <v>1664</v>
      </c>
      <c r="AK248" t="s">
        <v>1665</v>
      </c>
      <c r="AL248" t="s">
        <v>90</v>
      </c>
      <c r="AM248" t="s">
        <v>91</v>
      </c>
      <c r="AN248" t="s">
        <v>74</v>
      </c>
      <c r="AO248" t="s">
        <v>74</v>
      </c>
      <c r="AP248" t="s">
        <v>476</v>
      </c>
      <c r="AQ248" t="s">
        <v>168</v>
      </c>
      <c r="AR248" t="s">
        <v>716</v>
      </c>
      <c r="AS248" t="s">
        <v>169</v>
      </c>
      <c r="AT248" t="s">
        <v>514</v>
      </c>
      <c r="AU248" t="s">
        <v>75</v>
      </c>
      <c r="AV248" t="s">
        <v>1666</v>
      </c>
      <c r="AW248" t="s">
        <v>1667</v>
      </c>
      <c r="AX248" t="s">
        <v>172</v>
      </c>
      <c r="AY248" t="s">
        <v>1668</v>
      </c>
      <c r="AZ248" t="s">
        <v>1669</v>
      </c>
      <c r="BA248" t="s">
        <v>1</v>
      </c>
      <c r="BB248" t="s">
        <v>1</v>
      </c>
    </row>
    <row r="249" spans="1:54" x14ac:dyDescent="0.2">
      <c r="A249" t="s">
        <v>1679</v>
      </c>
      <c r="B249" t="str">
        <f t="shared" si="5"/>
        <v>Need a Detector Role</v>
      </c>
      <c r="AJ249" t="s">
        <v>1664</v>
      </c>
      <c r="AK249" t="s">
        <v>1665</v>
      </c>
      <c r="AL249" t="s">
        <v>90</v>
      </c>
      <c r="AM249" t="s">
        <v>91</v>
      </c>
      <c r="AN249" t="s">
        <v>74</v>
      </c>
      <c r="AO249" t="s">
        <v>74</v>
      </c>
      <c r="AP249" t="s">
        <v>476</v>
      </c>
      <c r="AQ249" t="s">
        <v>168</v>
      </c>
      <c r="AR249" t="s">
        <v>716</v>
      </c>
      <c r="AS249" t="s">
        <v>169</v>
      </c>
      <c r="AT249" t="s">
        <v>514</v>
      </c>
      <c r="AU249" t="s">
        <v>75</v>
      </c>
      <c r="AV249" t="s">
        <v>1666</v>
      </c>
      <c r="AW249" t="s">
        <v>1667</v>
      </c>
      <c r="AX249" t="s">
        <v>172</v>
      </c>
      <c r="AY249" t="s">
        <v>1668</v>
      </c>
      <c r="AZ249" t="s">
        <v>1669</v>
      </c>
      <c r="BA249" t="s">
        <v>1</v>
      </c>
      <c r="BB249" t="s">
        <v>1</v>
      </c>
    </row>
    <row r="250" spans="1:54" x14ac:dyDescent="0.2">
      <c r="A250" t="s">
        <v>1680</v>
      </c>
      <c r="B250" t="str">
        <f t="shared" si="5"/>
        <v>Need a Detector Role</v>
      </c>
      <c r="AJ250" t="s">
        <v>1664</v>
      </c>
      <c r="AK250" t="s">
        <v>1665</v>
      </c>
      <c r="AL250" t="s">
        <v>90</v>
      </c>
      <c r="AM250" t="s">
        <v>91</v>
      </c>
      <c r="AN250" t="s">
        <v>74</v>
      </c>
      <c r="AO250" t="s">
        <v>74</v>
      </c>
      <c r="AP250" t="s">
        <v>476</v>
      </c>
      <c r="AQ250" t="s">
        <v>168</v>
      </c>
      <c r="AR250" t="s">
        <v>716</v>
      </c>
      <c r="AS250" t="s">
        <v>169</v>
      </c>
      <c r="AT250" t="s">
        <v>514</v>
      </c>
      <c r="AU250" t="s">
        <v>75</v>
      </c>
      <c r="AV250" t="s">
        <v>1666</v>
      </c>
      <c r="AW250" t="s">
        <v>1667</v>
      </c>
      <c r="AX250" t="s">
        <v>172</v>
      </c>
      <c r="AY250" t="s">
        <v>1668</v>
      </c>
      <c r="AZ250" t="s">
        <v>1669</v>
      </c>
      <c r="BA250" t="s">
        <v>1</v>
      </c>
      <c r="BB250" t="s">
        <v>1</v>
      </c>
    </row>
    <row r="251" spans="1:54" x14ac:dyDescent="0.2">
      <c r="A251" t="s">
        <v>1708</v>
      </c>
      <c r="B251" t="str">
        <f t="shared" si="5"/>
        <v>Need a Detector Role</v>
      </c>
      <c r="AJ251" t="s">
        <v>1664</v>
      </c>
      <c r="AK251" t="s">
        <v>1665</v>
      </c>
      <c r="AL251" t="s">
        <v>90</v>
      </c>
      <c r="AM251" t="s">
        <v>91</v>
      </c>
      <c r="AN251" t="s">
        <v>74</v>
      </c>
      <c r="AO251" t="s">
        <v>74</v>
      </c>
      <c r="AP251" t="s">
        <v>476</v>
      </c>
      <c r="AQ251" t="s">
        <v>168</v>
      </c>
      <c r="AR251" t="s">
        <v>716</v>
      </c>
      <c r="AS251" t="s">
        <v>169</v>
      </c>
      <c r="AT251" t="s">
        <v>514</v>
      </c>
      <c r="AU251" t="s">
        <v>75</v>
      </c>
      <c r="AV251" t="s">
        <v>1666</v>
      </c>
      <c r="AW251" t="s">
        <v>1667</v>
      </c>
      <c r="AX251" t="s">
        <v>172</v>
      </c>
      <c r="AY251" t="s">
        <v>1668</v>
      </c>
      <c r="AZ251" t="s">
        <v>1669</v>
      </c>
      <c r="BA251" t="s">
        <v>1</v>
      </c>
      <c r="BB251" t="s">
        <v>1</v>
      </c>
    </row>
    <row r="252" spans="1:54" x14ac:dyDescent="0.2">
      <c r="A252" t="s">
        <v>2183</v>
      </c>
      <c r="B252" t="str">
        <f t="shared" si="5"/>
        <v>Need a Detector Role</v>
      </c>
      <c r="AJ252" t="s">
        <v>1664</v>
      </c>
      <c r="AK252" t="s">
        <v>1665</v>
      </c>
      <c r="AL252" t="s">
        <v>90</v>
      </c>
      <c r="AM252" t="s">
        <v>91</v>
      </c>
      <c r="AN252" t="s">
        <v>74</v>
      </c>
      <c r="AO252" t="s">
        <v>74</v>
      </c>
      <c r="AP252" t="s">
        <v>476</v>
      </c>
      <c r="AQ252" t="s">
        <v>168</v>
      </c>
      <c r="AR252" t="s">
        <v>716</v>
      </c>
      <c r="AS252" t="s">
        <v>169</v>
      </c>
      <c r="AT252" t="s">
        <v>514</v>
      </c>
      <c r="AU252" t="s">
        <v>75</v>
      </c>
      <c r="AV252" t="s">
        <v>1666</v>
      </c>
      <c r="AW252" t="s">
        <v>1667</v>
      </c>
      <c r="AX252" t="s">
        <v>172</v>
      </c>
      <c r="AY252" t="s">
        <v>1668</v>
      </c>
      <c r="AZ252" t="s">
        <v>1669</v>
      </c>
      <c r="BA252" t="s">
        <v>1</v>
      </c>
      <c r="BB252" t="s">
        <v>1</v>
      </c>
    </row>
    <row r="253" spans="1:54" x14ac:dyDescent="0.2">
      <c r="A253" t="s">
        <v>2277</v>
      </c>
      <c r="B253" t="str">
        <f t="shared" si="5"/>
        <v>Need a Detector Role</v>
      </c>
      <c r="AJ253" t="s">
        <v>1664</v>
      </c>
      <c r="AK253" t="s">
        <v>1665</v>
      </c>
      <c r="AL253" t="s">
        <v>90</v>
      </c>
      <c r="AM253" t="s">
        <v>91</v>
      </c>
      <c r="AN253" t="s">
        <v>74</v>
      </c>
      <c r="AO253" t="s">
        <v>74</v>
      </c>
      <c r="AP253" t="s">
        <v>476</v>
      </c>
      <c r="AQ253" t="s">
        <v>168</v>
      </c>
      <c r="AR253" t="s">
        <v>716</v>
      </c>
      <c r="AS253" t="s">
        <v>169</v>
      </c>
      <c r="AT253" t="s">
        <v>514</v>
      </c>
      <c r="AU253" t="s">
        <v>75</v>
      </c>
      <c r="AV253" t="s">
        <v>1666</v>
      </c>
      <c r="AW253" t="s">
        <v>1667</v>
      </c>
      <c r="AX253" t="s">
        <v>172</v>
      </c>
      <c r="AY253" t="s">
        <v>1668</v>
      </c>
      <c r="AZ253" t="s">
        <v>1669</v>
      </c>
      <c r="BA253" t="s">
        <v>1</v>
      </c>
      <c r="BB253" t="s">
        <v>1</v>
      </c>
    </row>
    <row r="254" spans="1:54" x14ac:dyDescent="0.2">
      <c r="A254" t="s">
        <v>1467</v>
      </c>
      <c r="B254" t="str">
        <f t="shared" si="5"/>
        <v>Need a Detector Role</v>
      </c>
      <c r="AJ254" t="s">
        <v>1436</v>
      </c>
      <c r="AK254" t="s">
        <v>1444</v>
      </c>
      <c r="AL254" t="s">
        <v>90</v>
      </c>
      <c r="AM254" t="s">
        <v>91</v>
      </c>
      <c r="AN254" t="s">
        <v>74</v>
      </c>
      <c r="AO254" t="s">
        <v>74</v>
      </c>
      <c r="AP254" t="s">
        <v>476</v>
      </c>
      <c r="AQ254" t="s">
        <v>168</v>
      </c>
      <c r="AR254" t="s">
        <v>1070</v>
      </c>
      <c r="AS254" t="s">
        <v>169</v>
      </c>
      <c r="AT254" t="s">
        <v>1114</v>
      </c>
      <c r="AU254" t="s">
        <v>75</v>
      </c>
      <c r="AV254" t="s">
        <v>1438</v>
      </c>
      <c r="AW254" t="s">
        <v>1439</v>
      </c>
      <c r="AX254" t="s">
        <v>1440</v>
      </c>
      <c r="AY254" t="s">
        <v>1445</v>
      </c>
      <c r="AZ254" t="s">
        <v>1442</v>
      </c>
      <c r="BA254" t="s">
        <v>1</v>
      </c>
      <c r="BB254" t="s">
        <v>1</v>
      </c>
    </row>
    <row r="255" spans="1:54" x14ac:dyDescent="0.2">
      <c r="A255" t="s">
        <v>1481</v>
      </c>
      <c r="B255" t="str">
        <f t="shared" si="5"/>
        <v>Need a Detector Role</v>
      </c>
      <c r="AJ255" t="s">
        <v>1449</v>
      </c>
      <c r="AK255" t="s">
        <v>1450</v>
      </c>
      <c r="AL255" t="s">
        <v>90</v>
      </c>
      <c r="AM255" t="s">
        <v>1062</v>
      </c>
      <c r="AN255" t="s">
        <v>74</v>
      </c>
      <c r="AO255" t="s">
        <v>74</v>
      </c>
      <c r="AP255" t="s">
        <v>476</v>
      </c>
      <c r="AQ255" t="s">
        <v>92</v>
      </c>
      <c r="AR255" t="s">
        <v>993</v>
      </c>
      <c r="AS255" t="s">
        <v>686</v>
      </c>
      <c r="AT255" t="s">
        <v>334</v>
      </c>
      <c r="AU255" t="s">
        <v>75</v>
      </c>
      <c r="AV255" t="s">
        <v>1451</v>
      </c>
      <c r="AW255" t="s">
        <v>1452</v>
      </c>
      <c r="AX255" t="s">
        <v>1453</v>
      </c>
      <c r="AY255" t="s">
        <v>1454</v>
      </c>
      <c r="AZ255" t="s">
        <v>1455</v>
      </c>
      <c r="BA255" t="s">
        <v>1</v>
      </c>
      <c r="BB255" t="s">
        <v>1</v>
      </c>
    </row>
    <row r="256" spans="1:54" x14ac:dyDescent="0.2">
      <c r="A256" t="s">
        <v>2912</v>
      </c>
      <c r="B256" t="str">
        <f t="shared" si="5"/>
        <v>Need a Detector Role</v>
      </c>
      <c r="AJ256" t="s">
        <v>1449</v>
      </c>
      <c r="AK256" t="s">
        <v>2913</v>
      </c>
      <c r="AL256" t="s">
        <v>83</v>
      </c>
      <c r="AM256" t="s">
        <v>1062</v>
      </c>
      <c r="AN256" t="s">
        <v>74</v>
      </c>
      <c r="AO256" t="s">
        <v>74</v>
      </c>
      <c r="AP256" t="s">
        <v>476</v>
      </c>
      <c r="AQ256" t="s">
        <v>92</v>
      </c>
      <c r="AR256" t="s">
        <v>993</v>
      </c>
      <c r="AS256" t="s">
        <v>686</v>
      </c>
      <c r="AT256" t="s">
        <v>2766</v>
      </c>
      <c r="AU256" t="s">
        <v>75</v>
      </c>
      <c r="AV256" t="s">
        <v>1451</v>
      </c>
      <c r="AW256" t="s">
        <v>1452</v>
      </c>
      <c r="AX256" t="s">
        <v>1453</v>
      </c>
      <c r="AY256" t="s">
        <v>2914</v>
      </c>
      <c r="AZ256" t="s">
        <v>1455</v>
      </c>
      <c r="BA256" t="s">
        <v>1</v>
      </c>
      <c r="BB256" t="s">
        <v>1</v>
      </c>
    </row>
    <row r="257" spans="1:54" x14ac:dyDescent="0.2">
      <c r="A257" t="s">
        <v>1689</v>
      </c>
      <c r="B257" t="str">
        <f t="shared" si="5"/>
        <v>Need a Detector Role</v>
      </c>
      <c r="AJ257" t="s">
        <v>1690</v>
      </c>
      <c r="AK257" t="s">
        <v>1691</v>
      </c>
      <c r="AL257" t="s">
        <v>90</v>
      </c>
      <c r="AM257" t="s">
        <v>91</v>
      </c>
      <c r="AN257" t="s">
        <v>74</v>
      </c>
      <c r="AO257" t="s">
        <v>74</v>
      </c>
      <c r="AP257" t="s">
        <v>476</v>
      </c>
      <c r="AQ257" t="s">
        <v>92</v>
      </c>
      <c r="AR257" t="s">
        <v>993</v>
      </c>
      <c r="AS257" t="s">
        <v>1225</v>
      </c>
      <c r="AT257" t="s">
        <v>580</v>
      </c>
      <c r="AU257" t="s">
        <v>75</v>
      </c>
      <c r="AV257" t="s">
        <v>1692</v>
      </c>
      <c r="AW257" t="s">
        <v>1693</v>
      </c>
      <c r="AX257" t="s">
        <v>1694</v>
      </c>
      <c r="AY257" t="s">
        <v>1695</v>
      </c>
      <c r="AZ257" t="s">
        <v>1696</v>
      </c>
      <c r="BA257" t="s">
        <v>1</v>
      </c>
      <c r="BB257" t="s">
        <v>1</v>
      </c>
    </row>
    <row r="258" spans="1:54" x14ac:dyDescent="0.2">
      <c r="A258" t="s">
        <v>1715</v>
      </c>
      <c r="B258" t="str">
        <f t="shared" si="5"/>
        <v>Need a Detector Role</v>
      </c>
      <c r="AJ258" t="s">
        <v>1690</v>
      </c>
      <c r="AK258" t="s">
        <v>1691</v>
      </c>
      <c r="AL258" t="s">
        <v>90</v>
      </c>
      <c r="AM258" t="s">
        <v>91</v>
      </c>
      <c r="AN258" t="s">
        <v>74</v>
      </c>
      <c r="AO258" t="s">
        <v>74</v>
      </c>
      <c r="AP258" t="s">
        <v>476</v>
      </c>
      <c r="AQ258" t="s">
        <v>92</v>
      </c>
      <c r="AR258" t="s">
        <v>993</v>
      </c>
      <c r="AS258" t="s">
        <v>1225</v>
      </c>
      <c r="AT258" t="s">
        <v>580</v>
      </c>
      <c r="AU258" t="s">
        <v>75</v>
      </c>
      <c r="AV258" t="s">
        <v>1692</v>
      </c>
      <c r="AW258" t="s">
        <v>1693</v>
      </c>
      <c r="AX258" t="s">
        <v>1694</v>
      </c>
      <c r="AY258" t="s">
        <v>1695</v>
      </c>
      <c r="AZ258" t="s">
        <v>1696</v>
      </c>
      <c r="BA258" t="s">
        <v>1</v>
      </c>
      <c r="BB258" t="s">
        <v>1</v>
      </c>
    </row>
    <row r="259" spans="1:54" x14ac:dyDescent="0.2">
      <c r="A259" t="s">
        <v>2172</v>
      </c>
      <c r="B259" t="str">
        <f t="shared" si="5"/>
        <v>Need a Detector Role</v>
      </c>
      <c r="AJ259" t="s">
        <v>1690</v>
      </c>
      <c r="AK259" t="s">
        <v>1691</v>
      </c>
      <c r="AL259" t="s">
        <v>90</v>
      </c>
      <c r="AM259" t="s">
        <v>91</v>
      </c>
      <c r="AN259" t="s">
        <v>74</v>
      </c>
      <c r="AO259" t="s">
        <v>74</v>
      </c>
      <c r="AP259" t="s">
        <v>476</v>
      </c>
      <c r="AQ259" t="s">
        <v>92</v>
      </c>
      <c r="AR259" t="s">
        <v>993</v>
      </c>
      <c r="AS259" t="s">
        <v>1225</v>
      </c>
      <c r="AT259" t="s">
        <v>580</v>
      </c>
      <c r="AU259" t="s">
        <v>75</v>
      </c>
      <c r="AV259" t="s">
        <v>1692</v>
      </c>
      <c r="AW259" t="s">
        <v>1693</v>
      </c>
      <c r="AX259" t="s">
        <v>1694</v>
      </c>
      <c r="AY259" t="s">
        <v>1695</v>
      </c>
      <c r="AZ259" t="s">
        <v>1696</v>
      </c>
      <c r="BA259" t="s">
        <v>1</v>
      </c>
      <c r="BB259" t="s">
        <v>1</v>
      </c>
    </row>
    <row r="260" spans="1:54" x14ac:dyDescent="0.2">
      <c r="A260" t="s">
        <v>2179</v>
      </c>
      <c r="B260" t="str">
        <f t="shared" si="5"/>
        <v>Need a Detector Role</v>
      </c>
      <c r="AJ260" t="s">
        <v>1690</v>
      </c>
      <c r="AK260" t="s">
        <v>2180</v>
      </c>
      <c r="AL260" t="s">
        <v>83</v>
      </c>
      <c r="AM260" t="s">
        <v>91</v>
      </c>
      <c r="AN260" t="s">
        <v>74</v>
      </c>
      <c r="AO260" t="s">
        <v>74</v>
      </c>
      <c r="AP260" t="s">
        <v>476</v>
      </c>
      <c r="AQ260" t="s">
        <v>92</v>
      </c>
      <c r="AR260" t="s">
        <v>993</v>
      </c>
      <c r="AS260" t="s">
        <v>1225</v>
      </c>
      <c r="AT260" t="s">
        <v>744</v>
      </c>
      <c r="AU260" t="s">
        <v>75</v>
      </c>
      <c r="AV260" t="s">
        <v>1692</v>
      </c>
      <c r="AW260" t="s">
        <v>1693</v>
      </c>
      <c r="AX260" t="s">
        <v>1694</v>
      </c>
      <c r="AY260" t="s">
        <v>2181</v>
      </c>
      <c r="AZ260" t="s">
        <v>1696</v>
      </c>
      <c r="BA260" t="s">
        <v>1</v>
      </c>
      <c r="BB260" t="s">
        <v>1</v>
      </c>
    </row>
    <row r="261" spans="1:54" x14ac:dyDescent="0.2">
      <c r="A261" t="s">
        <v>1720</v>
      </c>
      <c r="B261" t="str">
        <f t="shared" si="5"/>
        <v>Need a Detector Role</v>
      </c>
      <c r="AJ261" t="s">
        <v>1698</v>
      </c>
      <c r="AK261" t="s">
        <v>1699</v>
      </c>
      <c r="AL261" t="s">
        <v>90</v>
      </c>
      <c r="AM261" t="s">
        <v>684</v>
      </c>
      <c r="AN261" t="s">
        <v>74</v>
      </c>
      <c r="AO261" t="s">
        <v>74</v>
      </c>
      <c r="AP261" t="s">
        <v>476</v>
      </c>
      <c r="AQ261" t="s">
        <v>715</v>
      </c>
      <c r="AR261" t="s">
        <v>716</v>
      </c>
      <c r="AS261" t="s">
        <v>686</v>
      </c>
      <c r="AT261" t="s">
        <v>580</v>
      </c>
      <c r="AU261" t="s">
        <v>75</v>
      </c>
      <c r="AV261" t="s">
        <v>1700</v>
      </c>
      <c r="AW261" t="s">
        <v>1701</v>
      </c>
      <c r="AX261" t="s">
        <v>172</v>
      </c>
      <c r="AY261" t="s">
        <v>1702</v>
      </c>
      <c r="AZ261" t="s">
        <v>1703</v>
      </c>
      <c r="BA261" t="s">
        <v>1</v>
      </c>
      <c r="BB261" t="s">
        <v>1</v>
      </c>
    </row>
    <row r="262" spans="1:54" x14ac:dyDescent="0.2">
      <c r="A262" t="s">
        <v>2745</v>
      </c>
      <c r="B262" t="str">
        <f t="shared" si="5"/>
        <v>Need a Detector Role</v>
      </c>
      <c r="AJ262" t="s">
        <v>1698</v>
      </c>
      <c r="AK262" t="s">
        <v>1699</v>
      </c>
      <c r="AL262" t="s">
        <v>90</v>
      </c>
      <c r="AM262" t="s">
        <v>684</v>
      </c>
      <c r="AN262" t="s">
        <v>74</v>
      </c>
      <c r="AO262" t="s">
        <v>74</v>
      </c>
      <c r="AP262" t="s">
        <v>476</v>
      </c>
      <c r="AQ262" t="s">
        <v>715</v>
      </c>
      <c r="AR262" t="s">
        <v>716</v>
      </c>
      <c r="AS262" t="s">
        <v>686</v>
      </c>
      <c r="AT262" t="s">
        <v>580</v>
      </c>
      <c r="AU262" t="s">
        <v>75</v>
      </c>
      <c r="AV262" t="s">
        <v>1700</v>
      </c>
      <c r="AW262" t="s">
        <v>1701</v>
      </c>
      <c r="AX262" t="s">
        <v>172</v>
      </c>
      <c r="AY262" t="s">
        <v>1702</v>
      </c>
      <c r="AZ262" t="s">
        <v>1703</v>
      </c>
      <c r="BA262" t="s">
        <v>1</v>
      </c>
      <c r="BB262" t="s">
        <v>1</v>
      </c>
    </row>
    <row r="263" spans="1:54" x14ac:dyDescent="0.2">
      <c r="A263" t="s">
        <v>2747</v>
      </c>
      <c r="B263" t="str">
        <f t="shared" si="5"/>
        <v>Need a Detector Role</v>
      </c>
      <c r="AJ263" t="s">
        <v>1698</v>
      </c>
      <c r="AK263" t="s">
        <v>2081</v>
      </c>
      <c r="AL263" t="s">
        <v>83</v>
      </c>
      <c r="AM263" t="s">
        <v>684</v>
      </c>
      <c r="AN263" t="s">
        <v>74</v>
      </c>
      <c r="AO263" t="s">
        <v>74</v>
      </c>
      <c r="AP263" t="s">
        <v>476</v>
      </c>
      <c r="AQ263" t="s">
        <v>715</v>
      </c>
      <c r="AR263" t="s">
        <v>716</v>
      </c>
      <c r="AS263" t="s">
        <v>686</v>
      </c>
      <c r="AT263" t="s">
        <v>580</v>
      </c>
      <c r="AU263" t="s">
        <v>515</v>
      </c>
      <c r="AV263" t="s">
        <v>1700</v>
      </c>
      <c r="AW263" t="s">
        <v>1701</v>
      </c>
      <c r="AX263" t="s">
        <v>172</v>
      </c>
      <c r="AY263" t="s">
        <v>2082</v>
      </c>
      <c r="AZ263" t="s">
        <v>1703</v>
      </c>
      <c r="BA263" t="s">
        <v>1</v>
      </c>
      <c r="BB263" t="s">
        <v>1</v>
      </c>
    </row>
    <row r="264" spans="1:54" x14ac:dyDescent="0.2">
      <c r="A264" t="s">
        <v>2746</v>
      </c>
      <c r="B264" t="str">
        <f t="shared" si="5"/>
        <v>Need a Detector Role</v>
      </c>
      <c r="AJ264" t="s">
        <v>1698</v>
      </c>
      <c r="AK264" t="s">
        <v>2077</v>
      </c>
      <c r="AL264" t="s">
        <v>83</v>
      </c>
      <c r="AM264" t="s">
        <v>684</v>
      </c>
      <c r="AN264" t="s">
        <v>74</v>
      </c>
      <c r="AO264" t="s">
        <v>74</v>
      </c>
      <c r="AP264" t="s">
        <v>476</v>
      </c>
      <c r="AQ264" t="s">
        <v>715</v>
      </c>
      <c r="AR264" t="s">
        <v>716</v>
      </c>
      <c r="AS264" t="s">
        <v>686</v>
      </c>
      <c r="AT264" t="s">
        <v>580</v>
      </c>
      <c r="AU264" t="s">
        <v>75</v>
      </c>
      <c r="AV264" t="s">
        <v>1700</v>
      </c>
      <c r="AW264" t="s">
        <v>1701</v>
      </c>
      <c r="AX264" t="s">
        <v>172</v>
      </c>
      <c r="AY264" t="s">
        <v>2078</v>
      </c>
      <c r="AZ264" t="s">
        <v>1703</v>
      </c>
      <c r="BA264" t="s">
        <v>1</v>
      </c>
      <c r="BB264" t="s">
        <v>1</v>
      </c>
    </row>
    <row r="265" spans="1:54" x14ac:dyDescent="0.2">
      <c r="A265" t="s">
        <v>2763</v>
      </c>
      <c r="B265" t="str">
        <f t="shared" si="5"/>
        <v>Need a Detector Role</v>
      </c>
      <c r="AJ265" t="s">
        <v>1698</v>
      </c>
      <c r="AK265" t="s">
        <v>2764</v>
      </c>
      <c r="AL265" t="s">
        <v>83</v>
      </c>
      <c r="AM265" t="s">
        <v>684</v>
      </c>
      <c r="AN265" t="s">
        <v>74</v>
      </c>
      <c r="AO265" t="s">
        <v>74</v>
      </c>
      <c r="AP265" t="s">
        <v>332</v>
      </c>
      <c r="AQ265" t="s">
        <v>168</v>
      </c>
      <c r="AR265" t="s">
        <v>2765</v>
      </c>
      <c r="AS265" t="s">
        <v>686</v>
      </c>
      <c r="AT265" t="s">
        <v>2766</v>
      </c>
      <c r="AU265" t="s">
        <v>75</v>
      </c>
      <c r="AV265" t="s">
        <v>1700</v>
      </c>
      <c r="AW265" t="s">
        <v>1701</v>
      </c>
      <c r="AX265" t="s">
        <v>172</v>
      </c>
      <c r="AY265" t="s">
        <v>2767</v>
      </c>
      <c r="AZ265" t="s">
        <v>1703</v>
      </c>
      <c r="BA265" t="s">
        <v>1</v>
      </c>
      <c r="BB265" t="s">
        <v>1</v>
      </c>
    </row>
    <row r="266" spans="1:54" x14ac:dyDescent="0.2">
      <c r="A266" t="s">
        <v>2754</v>
      </c>
      <c r="B266" t="str">
        <f t="shared" si="5"/>
        <v>Need a Detector Role</v>
      </c>
      <c r="AJ266" t="s">
        <v>1698</v>
      </c>
      <c r="AK266" t="s">
        <v>2755</v>
      </c>
      <c r="AL266" t="s">
        <v>83</v>
      </c>
      <c r="AM266" t="s">
        <v>684</v>
      </c>
      <c r="AN266" t="s">
        <v>74</v>
      </c>
      <c r="AO266" t="s">
        <v>74</v>
      </c>
      <c r="AP266" t="s">
        <v>476</v>
      </c>
      <c r="AQ266" t="s">
        <v>715</v>
      </c>
      <c r="AR266" t="s">
        <v>1025</v>
      </c>
      <c r="AS266" t="s">
        <v>323</v>
      </c>
      <c r="AT266" t="s">
        <v>1199</v>
      </c>
      <c r="AU266" t="s">
        <v>515</v>
      </c>
      <c r="AV266" t="s">
        <v>1700</v>
      </c>
      <c r="AW266" t="s">
        <v>1701</v>
      </c>
      <c r="AX266" t="s">
        <v>172</v>
      </c>
      <c r="AY266" t="s">
        <v>2756</v>
      </c>
      <c r="AZ266" t="s">
        <v>1703</v>
      </c>
      <c r="BA266" t="s">
        <v>1</v>
      </c>
      <c r="BB266" t="s">
        <v>1</v>
      </c>
    </row>
    <row r="267" spans="1:54" x14ac:dyDescent="0.2">
      <c r="A267" t="s">
        <v>2760</v>
      </c>
      <c r="B267" t="str">
        <f t="shared" si="5"/>
        <v>Need a Detector Role</v>
      </c>
      <c r="AJ267" t="s">
        <v>1698</v>
      </c>
      <c r="AK267" t="s">
        <v>2761</v>
      </c>
      <c r="AL267" t="s">
        <v>83</v>
      </c>
      <c r="AM267" t="s">
        <v>684</v>
      </c>
      <c r="AN267" t="s">
        <v>74</v>
      </c>
      <c r="AO267" t="s">
        <v>74</v>
      </c>
      <c r="AP267" t="s">
        <v>332</v>
      </c>
      <c r="AQ267" t="s">
        <v>168</v>
      </c>
      <c r="AR267" t="s">
        <v>333</v>
      </c>
      <c r="AS267" t="s">
        <v>686</v>
      </c>
      <c r="AT267" t="s">
        <v>334</v>
      </c>
      <c r="AU267" t="s">
        <v>501</v>
      </c>
      <c r="AV267" t="s">
        <v>1700</v>
      </c>
      <c r="AW267" t="s">
        <v>1701</v>
      </c>
      <c r="AX267" t="s">
        <v>172</v>
      </c>
      <c r="AY267" t="s">
        <v>2762</v>
      </c>
      <c r="AZ267" t="s">
        <v>1703</v>
      </c>
      <c r="BA267" t="s">
        <v>1</v>
      </c>
      <c r="BB267" t="s">
        <v>1</v>
      </c>
    </row>
    <row r="268" spans="1:54" x14ac:dyDescent="0.2">
      <c r="A268" t="s">
        <v>2748</v>
      </c>
      <c r="B268" t="str">
        <f t="shared" si="5"/>
        <v>Need a Detector Role</v>
      </c>
      <c r="AJ268" t="s">
        <v>1698</v>
      </c>
      <c r="AK268" t="s">
        <v>2749</v>
      </c>
      <c r="AL268" t="s">
        <v>83</v>
      </c>
      <c r="AM268" t="s">
        <v>684</v>
      </c>
      <c r="AN268" t="s">
        <v>74</v>
      </c>
      <c r="AO268" t="s">
        <v>74</v>
      </c>
      <c r="AP268" t="s">
        <v>75</v>
      </c>
      <c r="AQ268" t="s">
        <v>1</v>
      </c>
      <c r="AR268" t="s">
        <v>1</v>
      </c>
      <c r="AS268" t="s">
        <v>1</v>
      </c>
      <c r="AT268" t="s">
        <v>1</v>
      </c>
      <c r="AU268" t="s">
        <v>1</v>
      </c>
      <c r="AV268" t="s">
        <v>1700</v>
      </c>
      <c r="AW268" t="s">
        <v>1701</v>
      </c>
      <c r="AX268" t="s">
        <v>172</v>
      </c>
      <c r="AY268" t="s">
        <v>2750</v>
      </c>
      <c r="AZ268" t="s">
        <v>1703</v>
      </c>
      <c r="BA268" t="s">
        <v>1</v>
      </c>
      <c r="BB268" t="s">
        <v>1</v>
      </c>
    </row>
    <row r="269" spans="1:54" x14ac:dyDescent="0.2">
      <c r="A269" t="s">
        <v>2751</v>
      </c>
      <c r="B269" t="str">
        <f t="shared" si="5"/>
        <v>Need a Detector Role</v>
      </c>
      <c r="AJ269" t="s">
        <v>1698</v>
      </c>
      <c r="AK269" t="s">
        <v>2752</v>
      </c>
      <c r="AL269" t="s">
        <v>83</v>
      </c>
      <c r="AM269" t="s">
        <v>684</v>
      </c>
      <c r="AN269" t="s">
        <v>74</v>
      </c>
      <c r="AO269" t="s">
        <v>74</v>
      </c>
      <c r="AP269" t="s">
        <v>75</v>
      </c>
      <c r="AQ269" t="s">
        <v>1</v>
      </c>
      <c r="AR269" t="s">
        <v>1</v>
      </c>
      <c r="AS269" t="s">
        <v>1</v>
      </c>
      <c r="AT269" t="s">
        <v>1</v>
      </c>
      <c r="AU269" t="s">
        <v>1</v>
      </c>
      <c r="AV269" t="s">
        <v>1700</v>
      </c>
      <c r="AW269" t="s">
        <v>1701</v>
      </c>
      <c r="AX269" t="s">
        <v>172</v>
      </c>
      <c r="AY269" t="s">
        <v>2753</v>
      </c>
      <c r="AZ269" t="s">
        <v>1703</v>
      </c>
      <c r="BA269" t="s">
        <v>1</v>
      </c>
      <c r="BB269" t="s">
        <v>1</v>
      </c>
    </row>
    <row r="270" spans="1:54" x14ac:dyDescent="0.2">
      <c r="A270" t="s">
        <v>1417</v>
      </c>
      <c r="B270" t="str">
        <f t="shared" si="5"/>
        <v>Need a Detector Role</v>
      </c>
      <c r="AJ270" t="s">
        <v>690</v>
      </c>
      <c r="AK270" t="s">
        <v>1418</v>
      </c>
      <c r="AL270" t="s">
        <v>90</v>
      </c>
      <c r="AM270" t="s">
        <v>91</v>
      </c>
      <c r="AN270" t="s">
        <v>74</v>
      </c>
      <c r="AO270" t="s">
        <v>74</v>
      </c>
      <c r="AP270" t="s">
        <v>476</v>
      </c>
      <c r="AQ270" t="s">
        <v>92</v>
      </c>
      <c r="AR270" t="s">
        <v>477</v>
      </c>
      <c r="AS270" t="s">
        <v>253</v>
      </c>
      <c r="AT270" t="s">
        <v>514</v>
      </c>
      <c r="AU270" t="s">
        <v>75</v>
      </c>
      <c r="AV270" t="s">
        <v>692</v>
      </c>
      <c r="AW270" t="s">
        <v>693</v>
      </c>
      <c r="AX270" t="s">
        <v>590</v>
      </c>
      <c r="AY270" t="s">
        <v>1419</v>
      </c>
      <c r="AZ270" t="s">
        <v>1420</v>
      </c>
      <c r="BA270" t="s">
        <v>1</v>
      </c>
      <c r="BB270" t="s">
        <v>1</v>
      </c>
    </row>
    <row r="271" spans="1:54" x14ac:dyDescent="0.2">
      <c r="A271" t="s">
        <v>1795</v>
      </c>
      <c r="B271" t="str">
        <f t="shared" si="5"/>
        <v>Need a Detector Role</v>
      </c>
      <c r="AJ271" t="s">
        <v>690</v>
      </c>
      <c r="AK271" t="s">
        <v>1418</v>
      </c>
      <c r="AL271" t="s">
        <v>90</v>
      </c>
      <c r="AM271" t="s">
        <v>91</v>
      </c>
      <c r="AN271" t="s">
        <v>74</v>
      </c>
      <c r="AO271" t="s">
        <v>74</v>
      </c>
      <c r="AP271" t="s">
        <v>476</v>
      </c>
      <c r="AQ271" t="s">
        <v>92</v>
      </c>
      <c r="AR271" t="s">
        <v>477</v>
      </c>
      <c r="AS271" t="s">
        <v>253</v>
      </c>
      <c r="AT271" t="s">
        <v>514</v>
      </c>
      <c r="AU271" t="s">
        <v>75</v>
      </c>
      <c r="AV271" t="s">
        <v>692</v>
      </c>
      <c r="AW271" t="s">
        <v>693</v>
      </c>
      <c r="AX271" t="s">
        <v>590</v>
      </c>
      <c r="AY271" t="s">
        <v>1419</v>
      </c>
      <c r="AZ271" t="s">
        <v>1420</v>
      </c>
      <c r="BA271" t="s">
        <v>1</v>
      </c>
      <c r="BB271" t="s">
        <v>1</v>
      </c>
    </row>
    <row r="272" spans="1:54" x14ac:dyDescent="0.2">
      <c r="A272" t="s">
        <v>1800</v>
      </c>
      <c r="B272" t="str">
        <f t="shared" si="5"/>
        <v>Need a Detector Role</v>
      </c>
      <c r="AJ272" t="s">
        <v>690</v>
      </c>
      <c r="AK272" t="s">
        <v>1418</v>
      </c>
      <c r="AL272" t="s">
        <v>90</v>
      </c>
      <c r="AM272" t="s">
        <v>91</v>
      </c>
      <c r="AN272" t="s">
        <v>74</v>
      </c>
      <c r="AO272" t="s">
        <v>74</v>
      </c>
      <c r="AP272" t="s">
        <v>476</v>
      </c>
      <c r="AQ272" t="s">
        <v>92</v>
      </c>
      <c r="AR272" t="s">
        <v>477</v>
      </c>
      <c r="AS272" t="s">
        <v>253</v>
      </c>
      <c r="AT272" t="s">
        <v>514</v>
      </c>
      <c r="AU272" t="s">
        <v>75</v>
      </c>
      <c r="AV272" t="s">
        <v>692</v>
      </c>
      <c r="AW272" t="s">
        <v>693</v>
      </c>
      <c r="AX272" t="s">
        <v>590</v>
      </c>
      <c r="AY272" t="s">
        <v>1419</v>
      </c>
      <c r="AZ272" t="s">
        <v>1420</v>
      </c>
      <c r="BA272" t="s">
        <v>1</v>
      </c>
      <c r="BB272" t="s">
        <v>1</v>
      </c>
    </row>
    <row r="273" spans="1:54" x14ac:dyDescent="0.2">
      <c r="A273" t="s">
        <v>2151</v>
      </c>
      <c r="B273" t="str">
        <f t="shared" si="5"/>
        <v>Need a Detector Role</v>
      </c>
      <c r="AJ273" t="s">
        <v>690</v>
      </c>
      <c r="AK273" t="s">
        <v>1418</v>
      </c>
      <c r="AL273" t="s">
        <v>90</v>
      </c>
      <c r="AM273" t="s">
        <v>91</v>
      </c>
      <c r="AN273" t="s">
        <v>74</v>
      </c>
      <c r="AO273" t="s">
        <v>74</v>
      </c>
      <c r="AP273" t="s">
        <v>476</v>
      </c>
      <c r="AQ273" t="s">
        <v>92</v>
      </c>
      <c r="AR273" t="s">
        <v>477</v>
      </c>
      <c r="AS273" t="s">
        <v>253</v>
      </c>
      <c r="AT273" t="s">
        <v>514</v>
      </c>
      <c r="AU273" t="s">
        <v>75</v>
      </c>
      <c r="AV273" t="s">
        <v>692</v>
      </c>
      <c r="AW273" t="s">
        <v>693</v>
      </c>
      <c r="AX273" t="s">
        <v>590</v>
      </c>
      <c r="AY273" t="s">
        <v>1419</v>
      </c>
      <c r="AZ273" t="s">
        <v>1420</v>
      </c>
      <c r="BA273" t="s">
        <v>1</v>
      </c>
      <c r="BB273" t="s">
        <v>1</v>
      </c>
    </row>
    <row r="274" spans="1:54" x14ac:dyDescent="0.2">
      <c r="A274" t="s">
        <v>2152</v>
      </c>
      <c r="B274" t="str">
        <f t="shared" si="5"/>
        <v>Need a Detector Role</v>
      </c>
      <c r="AJ274" t="s">
        <v>690</v>
      </c>
      <c r="AK274" t="s">
        <v>2153</v>
      </c>
      <c r="AL274" t="s">
        <v>83</v>
      </c>
      <c r="AM274" t="s">
        <v>91</v>
      </c>
      <c r="AN274" t="s">
        <v>74</v>
      </c>
      <c r="AO274" t="s">
        <v>74</v>
      </c>
      <c r="AP274" t="s">
        <v>476</v>
      </c>
      <c r="AQ274" t="s">
        <v>92</v>
      </c>
      <c r="AR274" t="s">
        <v>477</v>
      </c>
      <c r="AS274" t="s">
        <v>253</v>
      </c>
      <c r="AT274" t="s">
        <v>514</v>
      </c>
      <c r="AU274" t="s">
        <v>515</v>
      </c>
      <c r="AV274" t="s">
        <v>692</v>
      </c>
      <c r="AW274" t="s">
        <v>693</v>
      </c>
      <c r="AX274" t="s">
        <v>590</v>
      </c>
      <c r="AY274" t="s">
        <v>2154</v>
      </c>
      <c r="AZ274" t="s">
        <v>1420</v>
      </c>
      <c r="BA274" t="s">
        <v>1</v>
      </c>
      <c r="BB274" t="s">
        <v>1</v>
      </c>
    </row>
    <row r="275" spans="1:54" x14ac:dyDescent="0.2">
      <c r="A275" t="s">
        <v>2155</v>
      </c>
      <c r="B275" t="str">
        <f t="shared" si="5"/>
        <v>Need a Detector Role</v>
      </c>
      <c r="AJ275" t="s">
        <v>690</v>
      </c>
      <c r="AK275" t="s">
        <v>2156</v>
      </c>
      <c r="AL275" t="s">
        <v>83</v>
      </c>
      <c r="AM275" t="s">
        <v>91</v>
      </c>
      <c r="AN275" t="s">
        <v>74</v>
      </c>
      <c r="AO275" t="s">
        <v>74</v>
      </c>
      <c r="AP275" t="s">
        <v>476</v>
      </c>
      <c r="AQ275" t="s">
        <v>92</v>
      </c>
      <c r="AR275" t="s">
        <v>477</v>
      </c>
      <c r="AS275" t="s">
        <v>253</v>
      </c>
      <c r="AT275" t="s">
        <v>514</v>
      </c>
      <c r="AU275" t="s">
        <v>501</v>
      </c>
      <c r="AV275" t="s">
        <v>692</v>
      </c>
      <c r="AW275" t="s">
        <v>693</v>
      </c>
      <c r="AX275" t="s">
        <v>590</v>
      </c>
      <c r="AY275" t="s">
        <v>2157</v>
      </c>
      <c r="AZ275" t="s">
        <v>1420</v>
      </c>
      <c r="BA275" t="s">
        <v>1</v>
      </c>
      <c r="BB275" t="s">
        <v>1</v>
      </c>
    </row>
    <row r="276" spans="1:54" x14ac:dyDescent="0.2">
      <c r="A276" t="s">
        <v>2458</v>
      </c>
      <c r="B276" t="str">
        <f t="shared" si="5"/>
        <v>Need a Detector Role</v>
      </c>
      <c r="AJ276" t="s">
        <v>1896</v>
      </c>
      <c r="AK276" t="s">
        <v>2459</v>
      </c>
      <c r="AL276" t="s">
        <v>83</v>
      </c>
      <c r="AM276" t="s">
        <v>424</v>
      </c>
      <c r="AN276" t="s">
        <v>74</v>
      </c>
      <c r="AO276" t="s">
        <v>74</v>
      </c>
      <c r="AP276" t="s">
        <v>476</v>
      </c>
      <c r="AQ276" t="s">
        <v>92</v>
      </c>
      <c r="AR276" t="s">
        <v>75</v>
      </c>
      <c r="AS276" t="s">
        <v>75</v>
      </c>
      <c r="AT276" t="s">
        <v>75</v>
      </c>
      <c r="AU276" t="s">
        <v>322</v>
      </c>
      <c r="AV276" t="s">
        <v>1898</v>
      </c>
      <c r="AW276" t="s">
        <v>85</v>
      </c>
      <c r="AX276" t="s">
        <v>1843</v>
      </c>
      <c r="AY276" t="s">
        <v>2460</v>
      </c>
      <c r="AZ276" t="s">
        <v>1900</v>
      </c>
      <c r="BA276" t="s">
        <v>1</v>
      </c>
      <c r="BB276" t="s">
        <v>1</v>
      </c>
    </row>
    <row r="277" spans="1:54" x14ac:dyDescent="0.2">
      <c r="A277" t="s">
        <v>2473</v>
      </c>
      <c r="B277" t="str">
        <f t="shared" si="5"/>
        <v>Need a Detector Role</v>
      </c>
      <c r="AJ277" t="s">
        <v>1896</v>
      </c>
      <c r="AK277" t="s">
        <v>2474</v>
      </c>
      <c r="AL277" t="s">
        <v>83</v>
      </c>
      <c r="AM277" t="s">
        <v>424</v>
      </c>
      <c r="AN277" t="s">
        <v>74</v>
      </c>
      <c r="AO277" t="s">
        <v>74</v>
      </c>
      <c r="AP277" t="s">
        <v>476</v>
      </c>
      <c r="AQ277" t="s">
        <v>92</v>
      </c>
      <c r="AR277" t="s">
        <v>75</v>
      </c>
      <c r="AS277" t="s">
        <v>75</v>
      </c>
      <c r="AT277" t="s">
        <v>75</v>
      </c>
      <c r="AU277" t="s">
        <v>322</v>
      </c>
      <c r="AV277" t="s">
        <v>1898</v>
      </c>
      <c r="AW277" t="s">
        <v>85</v>
      </c>
      <c r="AX277" t="s">
        <v>1843</v>
      </c>
      <c r="AY277" t="s">
        <v>2475</v>
      </c>
      <c r="AZ277" t="s">
        <v>1900</v>
      </c>
      <c r="BA277" t="s">
        <v>1</v>
      </c>
      <c r="BB277" t="s">
        <v>1</v>
      </c>
    </row>
    <row r="278" spans="1:54" x14ac:dyDescent="0.2">
      <c r="A278" t="s">
        <v>2455</v>
      </c>
      <c r="B278" t="str">
        <f t="shared" si="5"/>
        <v>Need a Detector Role</v>
      </c>
      <c r="AJ278" t="s">
        <v>1896</v>
      </c>
      <c r="AK278" t="s">
        <v>2456</v>
      </c>
      <c r="AL278" t="s">
        <v>83</v>
      </c>
      <c r="AM278" t="s">
        <v>424</v>
      </c>
      <c r="AN278" t="s">
        <v>74</v>
      </c>
      <c r="AO278" t="s">
        <v>74</v>
      </c>
      <c r="AP278" t="s">
        <v>476</v>
      </c>
      <c r="AQ278" t="s">
        <v>92</v>
      </c>
      <c r="AR278" t="s">
        <v>75</v>
      </c>
      <c r="AS278" t="s">
        <v>75</v>
      </c>
      <c r="AT278" t="s">
        <v>75</v>
      </c>
      <c r="AU278" t="s">
        <v>322</v>
      </c>
      <c r="AV278" t="s">
        <v>1898</v>
      </c>
      <c r="AW278" t="s">
        <v>85</v>
      </c>
      <c r="AX278" t="s">
        <v>1843</v>
      </c>
      <c r="AY278" t="s">
        <v>2457</v>
      </c>
      <c r="AZ278" t="s">
        <v>1900</v>
      </c>
      <c r="BA278" t="s">
        <v>1</v>
      </c>
      <c r="BB278" t="s">
        <v>1</v>
      </c>
    </row>
    <row r="279" spans="1:54" x14ac:dyDescent="0.2">
      <c r="A279" t="s">
        <v>1837</v>
      </c>
      <c r="B279" t="str">
        <f t="shared" si="5"/>
        <v>Need a Detector Role</v>
      </c>
      <c r="AJ279" t="s">
        <v>1838</v>
      </c>
      <c r="AK279" t="s">
        <v>1839</v>
      </c>
      <c r="AL279" t="s">
        <v>90</v>
      </c>
      <c r="AM279" t="s">
        <v>424</v>
      </c>
      <c r="AN279" t="s">
        <v>74</v>
      </c>
      <c r="AO279" t="s">
        <v>74</v>
      </c>
      <c r="AP279" t="s">
        <v>476</v>
      </c>
      <c r="AQ279" t="s">
        <v>715</v>
      </c>
      <c r="AR279" t="s">
        <v>1070</v>
      </c>
      <c r="AS279" t="s">
        <v>1840</v>
      </c>
      <c r="AT279" t="s">
        <v>1199</v>
      </c>
      <c r="AU279" t="s">
        <v>75</v>
      </c>
      <c r="AV279" t="s">
        <v>1841</v>
      </c>
      <c r="AW279" t="s">
        <v>1842</v>
      </c>
      <c r="AX279" t="s">
        <v>1843</v>
      </c>
      <c r="AY279" t="s">
        <v>1844</v>
      </c>
      <c r="AZ279" t="s">
        <v>1845</v>
      </c>
      <c r="BA279" t="s">
        <v>1</v>
      </c>
      <c r="BB279" t="s">
        <v>1</v>
      </c>
    </row>
    <row r="280" spans="1:54" x14ac:dyDescent="0.2">
      <c r="A280" t="s">
        <v>1863</v>
      </c>
      <c r="B280" t="str">
        <f t="shared" si="5"/>
        <v>Need a Detector Role</v>
      </c>
      <c r="AJ280" t="s">
        <v>1838</v>
      </c>
      <c r="AK280" t="s">
        <v>1839</v>
      </c>
      <c r="AL280" t="s">
        <v>90</v>
      </c>
      <c r="AM280" t="s">
        <v>424</v>
      </c>
      <c r="AN280" t="s">
        <v>74</v>
      </c>
      <c r="AO280" t="s">
        <v>74</v>
      </c>
      <c r="AP280" t="s">
        <v>476</v>
      </c>
      <c r="AQ280" t="s">
        <v>715</v>
      </c>
      <c r="AR280" t="s">
        <v>1070</v>
      </c>
      <c r="AS280" t="s">
        <v>1840</v>
      </c>
      <c r="AT280" t="s">
        <v>1199</v>
      </c>
      <c r="AU280" t="s">
        <v>75</v>
      </c>
      <c r="AV280" t="s">
        <v>1841</v>
      </c>
      <c r="AW280" t="s">
        <v>1842</v>
      </c>
      <c r="AX280" t="s">
        <v>1843</v>
      </c>
      <c r="AY280" t="s">
        <v>1844</v>
      </c>
      <c r="AZ280" t="s">
        <v>1845</v>
      </c>
      <c r="BA280" t="s">
        <v>1</v>
      </c>
      <c r="BB280" t="s">
        <v>1</v>
      </c>
    </row>
    <row r="281" spans="1:54" x14ac:dyDescent="0.2">
      <c r="A281" t="s">
        <v>2173</v>
      </c>
      <c r="B281" t="str">
        <f t="shared" si="5"/>
        <v>Need a Detector Role</v>
      </c>
      <c r="AJ281" t="s">
        <v>1838</v>
      </c>
      <c r="AK281" t="s">
        <v>1839</v>
      </c>
      <c r="AL281" t="s">
        <v>90</v>
      </c>
      <c r="AM281" t="s">
        <v>424</v>
      </c>
      <c r="AN281" t="s">
        <v>74</v>
      </c>
      <c r="AO281" t="s">
        <v>74</v>
      </c>
      <c r="AP281" t="s">
        <v>476</v>
      </c>
      <c r="AQ281" t="s">
        <v>715</v>
      </c>
      <c r="AR281" t="s">
        <v>1070</v>
      </c>
      <c r="AS281" t="s">
        <v>1840</v>
      </c>
      <c r="AT281" t="s">
        <v>1199</v>
      </c>
      <c r="AU281" t="s">
        <v>75</v>
      </c>
      <c r="AV281" t="s">
        <v>1841</v>
      </c>
      <c r="AW281" t="s">
        <v>1842</v>
      </c>
      <c r="AX281" t="s">
        <v>1843</v>
      </c>
      <c r="AY281" t="s">
        <v>1844</v>
      </c>
      <c r="AZ281" t="s">
        <v>1845</v>
      </c>
      <c r="BA281" t="s">
        <v>1</v>
      </c>
      <c r="BB281" t="s">
        <v>1</v>
      </c>
    </row>
    <row r="282" spans="1:54" x14ac:dyDescent="0.2">
      <c r="A282" t="s">
        <v>2903</v>
      </c>
      <c r="B282" t="str">
        <f t="shared" si="5"/>
        <v>Need a Detector Role</v>
      </c>
      <c r="AJ282" t="s">
        <v>1838</v>
      </c>
      <c r="AK282" t="s">
        <v>2904</v>
      </c>
      <c r="AL282" t="s">
        <v>83</v>
      </c>
      <c r="AM282" t="s">
        <v>424</v>
      </c>
      <c r="AN282" t="s">
        <v>74</v>
      </c>
      <c r="AO282" t="s">
        <v>74</v>
      </c>
      <c r="AP282" t="s">
        <v>476</v>
      </c>
      <c r="AQ282" t="s">
        <v>715</v>
      </c>
      <c r="AR282" t="s">
        <v>1070</v>
      </c>
      <c r="AS282" t="s">
        <v>1840</v>
      </c>
      <c r="AT282" t="s">
        <v>1199</v>
      </c>
      <c r="AU282" t="s">
        <v>322</v>
      </c>
      <c r="AV282" t="s">
        <v>1841</v>
      </c>
      <c r="AW282" t="s">
        <v>1842</v>
      </c>
      <c r="AX282" t="s">
        <v>1843</v>
      </c>
      <c r="AY282" t="s">
        <v>2905</v>
      </c>
      <c r="AZ282" t="s">
        <v>1845</v>
      </c>
      <c r="BA282" t="s">
        <v>1</v>
      </c>
      <c r="BB282" t="s">
        <v>1</v>
      </c>
    </row>
    <row r="283" spans="1:54" x14ac:dyDescent="0.2">
      <c r="A283" t="s">
        <v>1331</v>
      </c>
      <c r="B283" t="str">
        <f t="shared" si="5"/>
        <v>Need a Detector Role</v>
      </c>
      <c r="AJ283" t="s">
        <v>1068</v>
      </c>
      <c r="AK283" t="s">
        <v>1306</v>
      </c>
      <c r="AL283" t="s">
        <v>90</v>
      </c>
      <c r="AM283" t="s">
        <v>91</v>
      </c>
      <c r="AN283" t="s">
        <v>74</v>
      </c>
      <c r="AO283" t="s">
        <v>74</v>
      </c>
      <c r="AP283" t="s">
        <v>75</v>
      </c>
      <c r="AQ283" t="s">
        <v>92</v>
      </c>
      <c r="AR283" t="s">
        <v>75</v>
      </c>
      <c r="AS283" t="s">
        <v>743</v>
      </c>
      <c r="AT283" t="s">
        <v>75</v>
      </c>
      <c r="AU283" t="s">
        <v>75</v>
      </c>
      <c r="AV283" t="s">
        <v>1071</v>
      </c>
      <c r="AW283" t="s">
        <v>1072</v>
      </c>
      <c r="AX283" t="s">
        <v>995</v>
      </c>
      <c r="AY283" t="s">
        <v>1307</v>
      </c>
      <c r="AZ283" t="s">
        <v>1298</v>
      </c>
      <c r="BA283" t="s">
        <v>1</v>
      </c>
      <c r="BB283" t="s">
        <v>1</v>
      </c>
    </row>
    <row r="284" spans="1:54" x14ac:dyDescent="0.2">
      <c r="A284" t="s">
        <v>2178</v>
      </c>
      <c r="B284" t="str">
        <f t="shared" si="5"/>
        <v>Need a Detector Role</v>
      </c>
      <c r="AJ284" t="s">
        <v>1068</v>
      </c>
      <c r="AK284" t="s">
        <v>1296</v>
      </c>
      <c r="AL284" t="s">
        <v>83</v>
      </c>
      <c r="AM284" t="s">
        <v>91</v>
      </c>
      <c r="AN284" t="s">
        <v>74</v>
      </c>
      <c r="AO284" t="s">
        <v>74</v>
      </c>
      <c r="AP284" t="s">
        <v>75</v>
      </c>
      <c r="AQ284" t="s">
        <v>75</v>
      </c>
      <c r="AR284" t="s">
        <v>75</v>
      </c>
      <c r="AS284" t="s">
        <v>75</v>
      </c>
      <c r="AT284" t="s">
        <v>75</v>
      </c>
      <c r="AU284" t="s">
        <v>75</v>
      </c>
      <c r="AV284" t="s">
        <v>1071</v>
      </c>
      <c r="AW284" t="s">
        <v>1072</v>
      </c>
      <c r="AX284" t="s">
        <v>995</v>
      </c>
      <c r="AY284" t="s">
        <v>1297</v>
      </c>
      <c r="AZ284" t="s">
        <v>1298</v>
      </c>
      <c r="BA284" t="s">
        <v>1</v>
      </c>
      <c r="BB284" t="s">
        <v>1</v>
      </c>
    </row>
    <row r="285" spans="1:54" x14ac:dyDescent="0.2">
      <c r="A285" t="s">
        <v>1728</v>
      </c>
      <c r="B285" t="str">
        <f t="shared" si="5"/>
        <v>Need a Detector Role</v>
      </c>
      <c r="AJ285" t="s">
        <v>1068</v>
      </c>
      <c r="AK285" t="s">
        <v>1729</v>
      </c>
      <c r="AL285" t="s">
        <v>83</v>
      </c>
      <c r="AM285" t="s">
        <v>91</v>
      </c>
      <c r="AN285" t="s">
        <v>74</v>
      </c>
      <c r="AO285" t="s">
        <v>74</v>
      </c>
      <c r="AP285" t="s">
        <v>476</v>
      </c>
      <c r="AQ285" t="s">
        <v>92</v>
      </c>
      <c r="AR285" t="s">
        <v>477</v>
      </c>
      <c r="AS285" t="s">
        <v>743</v>
      </c>
      <c r="AT285" t="s">
        <v>1167</v>
      </c>
      <c r="AU285" t="s">
        <v>970</v>
      </c>
      <c r="AV285" t="s">
        <v>1071</v>
      </c>
      <c r="AW285" t="s">
        <v>1072</v>
      </c>
      <c r="AX285" t="s">
        <v>995</v>
      </c>
      <c r="AY285" t="s">
        <v>1730</v>
      </c>
      <c r="AZ285" t="s">
        <v>1298</v>
      </c>
      <c r="BA285" t="s">
        <v>1</v>
      </c>
      <c r="BB285" t="s">
        <v>1</v>
      </c>
    </row>
    <row r="286" spans="1:54" x14ac:dyDescent="0.2">
      <c r="A286" t="s">
        <v>2262</v>
      </c>
      <c r="B286" t="str">
        <f t="shared" ref="B286:B351" si="6">IF(OR($A285=$A286,ISBLANK($A286)),"",IF(ISERR(SEARCH("cell-based",E286)),IF(AND(ISERR(SEARCH("biochem",E286)),ISERR(SEARCH("protein",E286)),ISERR(SEARCH("nucleic",E286))),"",IF(ISERR(SEARCH("target",G286)),"Define a Target component","")),IF(ISERR(SEARCH("cell",G286)),"Define a Cell component",""))&amp;IF(ISERR(SEARCH("small-molecule",E286)),IF(ISBLANK(K286), "Need a Detector Role",""),"")&amp;IF(ISERR(SEARCH("fluorescence",L286)),"",IF(ISBLANK(S286), "Need Emission",IF(ISBLANK(R286), "Need Excitation","")))&amp;IF(ISERR(SEARCH("absorbance",L286)),"",IF(ISBLANK(T286), "Need Absorbance","")))</f>
        <v>Need a Detector Role</v>
      </c>
      <c r="AJ286" t="s">
        <v>1068</v>
      </c>
      <c r="AK286" t="s">
        <v>1729</v>
      </c>
      <c r="AL286" t="s">
        <v>83</v>
      </c>
      <c r="AM286" t="s">
        <v>91</v>
      </c>
      <c r="AN286" t="s">
        <v>74</v>
      </c>
      <c r="AO286" t="s">
        <v>74</v>
      </c>
      <c r="AP286" t="s">
        <v>476</v>
      </c>
      <c r="AQ286" t="s">
        <v>92</v>
      </c>
      <c r="AR286" t="s">
        <v>477</v>
      </c>
      <c r="AS286" t="s">
        <v>743</v>
      </c>
      <c r="AT286" t="s">
        <v>1167</v>
      </c>
      <c r="AU286" t="s">
        <v>970</v>
      </c>
      <c r="AV286" t="s">
        <v>1071</v>
      </c>
      <c r="AW286" t="s">
        <v>1072</v>
      </c>
      <c r="AX286" t="s">
        <v>995</v>
      </c>
      <c r="AY286" t="s">
        <v>1730</v>
      </c>
      <c r="AZ286" t="s">
        <v>1298</v>
      </c>
      <c r="BA286" t="s">
        <v>1</v>
      </c>
      <c r="BB286" t="s">
        <v>1</v>
      </c>
    </row>
    <row r="287" spans="1:54" x14ac:dyDescent="0.2">
      <c r="A287" t="s">
        <v>2264</v>
      </c>
      <c r="B287" t="str">
        <f t="shared" si="6"/>
        <v>Need a Detector Role</v>
      </c>
      <c r="AJ287" t="s">
        <v>1068</v>
      </c>
      <c r="AK287" t="s">
        <v>1729</v>
      </c>
      <c r="AL287" t="s">
        <v>83</v>
      </c>
      <c r="AM287" t="s">
        <v>91</v>
      </c>
      <c r="AN287" t="s">
        <v>74</v>
      </c>
      <c r="AO287" t="s">
        <v>74</v>
      </c>
      <c r="AP287" t="s">
        <v>476</v>
      </c>
      <c r="AQ287" t="s">
        <v>92</v>
      </c>
      <c r="AR287" t="s">
        <v>477</v>
      </c>
      <c r="AS287" t="s">
        <v>743</v>
      </c>
      <c r="AT287" t="s">
        <v>1167</v>
      </c>
      <c r="AU287" t="s">
        <v>970</v>
      </c>
      <c r="AV287" t="s">
        <v>1071</v>
      </c>
      <c r="AW287" t="s">
        <v>1072</v>
      </c>
      <c r="AX287" t="s">
        <v>995</v>
      </c>
      <c r="AY287" t="s">
        <v>1730</v>
      </c>
      <c r="AZ287" t="s">
        <v>1298</v>
      </c>
      <c r="BA287" t="s">
        <v>1</v>
      </c>
      <c r="BB287" t="s">
        <v>1</v>
      </c>
    </row>
    <row r="288" spans="1:54" x14ac:dyDescent="0.2">
      <c r="A288" t="s">
        <v>2265</v>
      </c>
      <c r="B288" t="str">
        <f t="shared" si="6"/>
        <v>Need a Detector Role</v>
      </c>
      <c r="AJ288" t="s">
        <v>1068</v>
      </c>
      <c r="AK288" t="s">
        <v>1729</v>
      </c>
      <c r="AL288" t="s">
        <v>83</v>
      </c>
      <c r="AM288" t="s">
        <v>91</v>
      </c>
      <c r="AN288" t="s">
        <v>74</v>
      </c>
      <c r="AO288" t="s">
        <v>74</v>
      </c>
      <c r="AP288" t="s">
        <v>476</v>
      </c>
      <c r="AQ288" t="s">
        <v>92</v>
      </c>
      <c r="AR288" t="s">
        <v>477</v>
      </c>
      <c r="AS288" t="s">
        <v>743</v>
      </c>
      <c r="AT288" t="s">
        <v>1167</v>
      </c>
      <c r="AU288" t="s">
        <v>970</v>
      </c>
      <c r="AV288" t="s">
        <v>1071</v>
      </c>
      <c r="AW288" t="s">
        <v>1072</v>
      </c>
      <c r="AX288" t="s">
        <v>995</v>
      </c>
      <c r="AY288" t="s">
        <v>1730</v>
      </c>
      <c r="AZ288" t="s">
        <v>1298</v>
      </c>
      <c r="BA288" t="s">
        <v>1</v>
      </c>
      <c r="BB288" t="s">
        <v>1</v>
      </c>
    </row>
    <row r="289" spans="1:54" x14ac:dyDescent="0.2">
      <c r="A289" t="s">
        <v>2266</v>
      </c>
      <c r="B289" t="str">
        <f>IF(OR($A288=$A289,ISBLANK($A289)),"",IF(ISERR(SEARCH("cell-based",E289)),IF(AND(ISERR(SEARCH("biochem",E289)),ISERR(SEARCH("protein",E289)),ISERR(SEARCH("nucleic",E289))),"",IF(ISERR(SEARCH("target",G289)),"Define a Target component","")),IF(ISERR(SEARCH("cell",G289)),"Define a Cell component",""))&amp;IF(ISERR(SEARCH("small-molecule",E289)),IF(ISBLANK(K289), "Need a Detector Role",""),"")&amp;IF(ISERR(SEARCH("fluorescence",I289)),"",IF(ISBLANK(S289), "Need Emission",IF(ISBLANK(R289), "Need Excitation","")))&amp;IF(ISERR(SEARCH("absorbance",I289)),"",IF(ISBLANK(T289), "Need Absorbance","")))</f>
        <v>Define a Cell componentNeed a Detector Role</v>
      </c>
      <c r="C289" t="s">
        <v>3312</v>
      </c>
      <c r="D289" t="s">
        <v>4075</v>
      </c>
      <c r="E289" t="s">
        <v>3250</v>
      </c>
      <c r="G289" t="s">
        <v>3715</v>
      </c>
      <c r="H289" t="s">
        <v>3860</v>
      </c>
      <c r="I289" t="s">
        <v>4075</v>
      </c>
      <c r="M289" t="s">
        <v>3398</v>
      </c>
      <c r="R289" t="s">
        <v>3189</v>
      </c>
      <c r="S289" t="s">
        <v>3294</v>
      </c>
      <c r="Y289" t="s">
        <v>3935</v>
      </c>
      <c r="Z289" t="s">
        <v>4011</v>
      </c>
      <c r="AA289">
        <v>1</v>
      </c>
      <c r="AB289" t="s">
        <v>3667</v>
      </c>
      <c r="AC289" t="s">
        <v>4076</v>
      </c>
      <c r="AD289" t="s">
        <v>1072</v>
      </c>
      <c r="AE289" t="s">
        <v>4077</v>
      </c>
      <c r="AF289" t="s">
        <v>3195</v>
      </c>
      <c r="AG289" t="s">
        <v>3177</v>
      </c>
      <c r="AH289">
        <v>1</v>
      </c>
      <c r="AI289">
        <v>2</v>
      </c>
      <c r="AJ289" t="s">
        <v>1068</v>
      </c>
      <c r="AK289" t="s">
        <v>1729</v>
      </c>
      <c r="AL289" t="s">
        <v>83</v>
      </c>
      <c r="AM289" t="s">
        <v>91</v>
      </c>
      <c r="AN289" t="s">
        <v>74</v>
      </c>
      <c r="AO289" t="s">
        <v>74</v>
      </c>
      <c r="AP289" t="s">
        <v>476</v>
      </c>
      <c r="AQ289" t="s">
        <v>92</v>
      </c>
      <c r="AR289" t="s">
        <v>477</v>
      </c>
      <c r="AS289" t="s">
        <v>743</v>
      </c>
      <c r="AT289" t="s">
        <v>1167</v>
      </c>
      <c r="AU289" t="s">
        <v>970</v>
      </c>
      <c r="AV289" t="s">
        <v>1071</v>
      </c>
      <c r="AW289" t="s">
        <v>1072</v>
      </c>
      <c r="AX289" t="s">
        <v>995</v>
      </c>
      <c r="AY289" t="s">
        <v>1730</v>
      </c>
      <c r="AZ289" t="s">
        <v>1298</v>
      </c>
      <c r="BA289" t="s">
        <v>1</v>
      </c>
      <c r="BB289" t="s">
        <v>1</v>
      </c>
    </row>
    <row r="290" spans="1:54" x14ac:dyDescent="0.2">
      <c r="A290" t="s">
        <v>2267</v>
      </c>
      <c r="B290" t="str">
        <f t="shared" si="6"/>
        <v>Need a Detector Role</v>
      </c>
      <c r="AJ290" t="s">
        <v>1068</v>
      </c>
      <c r="AK290" t="s">
        <v>1729</v>
      </c>
      <c r="AL290" t="s">
        <v>83</v>
      </c>
      <c r="AM290" t="s">
        <v>91</v>
      </c>
      <c r="AN290" t="s">
        <v>74</v>
      </c>
      <c r="AO290" t="s">
        <v>74</v>
      </c>
      <c r="AP290" t="s">
        <v>476</v>
      </c>
      <c r="AQ290" t="s">
        <v>92</v>
      </c>
      <c r="AR290" t="s">
        <v>477</v>
      </c>
      <c r="AS290" t="s">
        <v>743</v>
      </c>
      <c r="AT290" t="s">
        <v>1167</v>
      </c>
      <c r="AU290" t="s">
        <v>970</v>
      </c>
      <c r="AV290" t="s">
        <v>1071</v>
      </c>
      <c r="AW290" t="s">
        <v>1072</v>
      </c>
      <c r="AX290" t="s">
        <v>995</v>
      </c>
      <c r="AY290" t="s">
        <v>1730</v>
      </c>
      <c r="AZ290" t="s">
        <v>1298</v>
      </c>
      <c r="BA290" t="s">
        <v>1</v>
      </c>
      <c r="BB290" t="s">
        <v>1</v>
      </c>
    </row>
    <row r="291" spans="1:54" x14ac:dyDescent="0.2">
      <c r="A291" t="s">
        <v>2879</v>
      </c>
      <c r="B291" t="str">
        <f t="shared" si="6"/>
        <v>Need a Detector Role</v>
      </c>
      <c r="AJ291" t="s">
        <v>1068</v>
      </c>
      <c r="AK291" t="s">
        <v>1729</v>
      </c>
      <c r="AL291" t="s">
        <v>83</v>
      </c>
      <c r="AM291" t="s">
        <v>91</v>
      </c>
      <c r="AN291" t="s">
        <v>74</v>
      </c>
      <c r="AO291" t="s">
        <v>74</v>
      </c>
      <c r="AP291" t="s">
        <v>476</v>
      </c>
      <c r="AQ291" t="s">
        <v>92</v>
      </c>
      <c r="AR291" t="s">
        <v>477</v>
      </c>
      <c r="AS291" t="s">
        <v>743</v>
      </c>
      <c r="AT291" t="s">
        <v>1167</v>
      </c>
      <c r="AU291" t="s">
        <v>970</v>
      </c>
      <c r="AV291" t="s">
        <v>1071</v>
      </c>
      <c r="AW291" t="s">
        <v>1072</v>
      </c>
      <c r="AX291" t="s">
        <v>995</v>
      </c>
      <c r="AY291" t="s">
        <v>1730</v>
      </c>
      <c r="AZ291" t="s">
        <v>1298</v>
      </c>
      <c r="BA291" t="s">
        <v>1</v>
      </c>
      <c r="BB291" t="s">
        <v>1</v>
      </c>
    </row>
    <row r="292" spans="1:54" x14ac:dyDescent="0.2">
      <c r="A292" t="s">
        <v>2880</v>
      </c>
      <c r="B292" t="str">
        <f t="shared" si="6"/>
        <v>Need a Detector Role</v>
      </c>
      <c r="AJ292" t="s">
        <v>1068</v>
      </c>
      <c r="AK292" t="s">
        <v>1729</v>
      </c>
      <c r="AL292" t="s">
        <v>83</v>
      </c>
      <c r="AM292" t="s">
        <v>91</v>
      </c>
      <c r="AN292" t="s">
        <v>74</v>
      </c>
      <c r="AO292" t="s">
        <v>74</v>
      </c>
      <c r="AP292" t="s">
        <v>476</v>
      </c>
      <c r="AQ292" t="s">
        <v>92</v>
      </c>
      <c r="AR292" t="s">
        <v>477</v>
      </c>
      <c r="AS292" t="s">
        <v>743</v>
      </c>
      <c r="AT292" t="s">
        <v>1167</v>
      </c>
      <c r="AU292" t="s">
        <v>970</v>
      </c>
      <c r="AV292" t="s">
        <v>1071</v>
      </c>
      <c r="AW292" t="s">
        <v>1072</v>
      </c>
      <c r="AX292" t="s">
        <v>995</v>
      </c>
      <c r="AY292" t="s">
        <v>1730</v>
      </c>
      <c r="AZ292" t="s">
        <v>1298</v>
      </c>
      <c r="BA292" t="s">
        <v>1</v>
      </c>
      <c r="BB292" t="s">
        <v>1</v>
      </c>
    </row>
    <row r="293" spans="1:54" x14ac:dyDescent="0.2">
      <c r="A293" t="s">
        <v>2894</v>
      </c>
      <c r="B293" t="str">
        <f t="shared" si="6"/>
        <v>Need a Detector Role</v>
      </c>
      <c r="AJ293" t="s">
        <v>1068</v>
      </c>
      <c r="AK293" t="s">
        <v>1729</v>
      </c>
      <c r="AL293" t="s">
        <v>83</v>
      </c>
      <c r="AM293" t="s">
        <v>91</v>
      </c>
      <c r="AN293" t="s">
        <v>74</v>
      </c>
      <c r="AO293" t="s">
        <v>74</v>
      </c>
      <c r="AP293" t="s">
        <v>476</v>
      </c>
      <c r="AQ293" t="s">
        <v>92</v>
      </c>
      <c r="AR293" t="s">
        <v>477</v>
      </c>
      <c r="AS293" t="s">
        <v>743</v>
      </c>
      <c r="AT293" t="s">
        <v>1167</v>
      </c>
      <c r="AU293" t="s">
        <v>970</v>
      </c>
      <c r="AV293" t="s">
        <v>1071</v>
      </c>
      <c r="AW293" t="s">
        <v>1072</v>
      </c>
      <c r="AX293" t="s">
        <v>995</v>
      </c>
      <c r="AY293" t="s">
        <v>1730</v>
      </c>
      <c r="AZ293" t="s">
        <v>1298</v>
      </c>
      <c r="BA293" t="s">
        <v>1</v>
      </c>
      <c r="BB293" t="s">
        <v>1</v>
      </c>
    </row>
    <row r="294" spans="1:54" x14ac:dyDescent="0.2">
      <c r="A294" t="s">
        <v>2182</v>
      </c>
      <c r="B294" t="str">
        <f t="shared" si="6"/>
        <v>Need a Detector Role</v>
      </c>
      <c r="AJ294" t="s">
        <v>1068</v>
      </c>
      <c r="AK294" t="s">
        <v>1722</v>
      </c>
      <c r="AL294" t="s">
        <v>83</v>
      </c>
      <c r="AM294" t="s">
        <v>91</v>
      </c>
      <c r="AN294" t="s">
        <v>74</v>
      </c>
      <c r="AO294" t="s">
        <v>74</v>
      </c>
      <c r="AP294" t="s">
        <v>75</v>
      </c>
      <c r="AQ294" t="s">
        <v>75</v>
      </c>
      <c r="AR294" t="s">
        <v>75</v>
      </c>
      <c r="AS294" t="s">
        <v>75</v>
      </c>
      <c r="AT294" t="s">
        <v>75</v>
      </c>
      <c r="AU294" t="s">
        <v>75</v>
      </c>
      <c r="AV294" t="s">
        <v>1071</v>
      </c>
      <c r="AW294" t="s">
        <v>1072</v>
      </c>
      <c r="AX294" t="s">
        <v>995</v>
      </c>
      <c r="AY294" t="s">
        <v>1723</v>
      </c>
      <c r="AZ294" t="s">
        <v>1298</v>
      </c>
      <c r="BA294" t="s">
        <v>1</v>
      </c>
      <c r="BB294" t="s">
        <v>1</v>
      </c>
    </row>
    <row r="295" spans="1:54" x14ac:dyDescent="0.2">
      <c r="A295" t="s">
        <v>2263</v>
      </c>
      <c r="B295" t="str">
        <f t="shared" si="6"/>
        <v>Need a Detector Role</v>
      </c>
      <c r="AJ295" t="s">
        <v>1068</v>
      </c>
      <c r="AK295" t="s">
        <v>1722</v>
      </c>
      <c r="AL295" t="s">
        <v>83</v>
      </c>
      <c r="AM295" t="s">
        <v>91</v>
      </c>
      <c r="AN295" t="s">
        <v>74</v>
      </c>
      <c r="AO295" t="s">
        <v>74</v>
      </c>
      <c r="AP295" t="s">
        <v>75</v>
      </c>
      <c r="AQ295" t="s">
        <v>75</v>
      </c>
      <c r="AR295" t="s">
        <v>75</v>
      </c>
      <c r="AS295" t="s">
        <v>75</v>
      </c>
      <c r="AT295" t="s">
        <v>75</v>
      </c>
      <c r="AU295" t="s">
        <v>75</v>
      </c>
      <c r="AV295" t="s">
        <v>1071</v>
      </c>
      <c r="AW295" t="s">
        <v>1072</v>
      </c>
      <c r="AX295" t="s">
        <v>995</v>
      </c>
      <c r="AY295" t="s">
        <v>1723</v>
      </c>
      <c r="AZ295" t="s">
        <v>1298</v>
      </c>
      <c r="BA295" t="s">
        <v>1</v>
      </c>
      <c r="BB295" t="s">
        <v>1</v>
      </c>
    </row>
    <row r="296" spans="1:54" x14ac:dyDescent="0.2">
      <c r="A296" t="s">
        <v>2877</v>
      </c>
      <c r="B296" t="str">
        <f t="shared" si="6"/>
        <v>Need a Detector Role</v>
      </c>
      <c r="AJ296" t="s">
        <v>1068</v>
      </c>
      <c r="AK296" t="s">
        <v>1722</v>
      </c>
      <c r="AL296" t="s">
        <v>83</v>
      </c>
      <c r="AM296" t="s">
        <v>91</v>
      </c>
      <c r="AN296" t="s">
        <v>74</v>
      </c>
      <c r="AO296" t="s">
        <v>74</v>
      </c>
      <c r="AP296" t="s">
        <v>75</v>
      </c>
      <c r="AQ296" t="s">
        <v>75</v>
      </c>
      <c r="AR296" t="s">
        <v>75</v>
      </c>
      <c r="AS296" t="s">
        <v>75</v>
      </c>
      <c r="AT296" t="s">
        <v>75</v>
      </c>
      <c r="AU296" t="s">
        <v>75</v>
      </c>
      <c r="AV296" t="s">
        <v>1071</v>
      </c>
      <c r="AW296" t="s">
        <v>1072</v>
      </c>
      <c r="AX296" t="s">
        <v>995</v>
      </c>
      <c r="AY296" t="s">
        <v>1723</v>
      </c>
      <c r="AZ296" t="s">
        <v>1298</v>
      </c>
      <c r="BA296" t="s">
        <v>1</v>
      </c>
      <c r="BB296" t="s">
        <v>1</v>
      </c>
    </row>
    <row r="297" spans="1:54" x14ac:dyDescent="0.2">
      <c r="A297" t="s">
        <v>2893</v>
      </c>
      <c r="B297" t="str">
        <f t="shared" si="6"/>
        <v>Need a Detector Role</v>
      </c>
      <c r="AJ297" t="s">
        <v>1068</v>
      </c>
      <c r="AK297" t="s">
        <v>1722</v>
      </c>
      <c r="AL297" t="s">
        <v>83</v>
      </c>
      <c r="AM297" t="s">
        <v>91</v>
      </c>
      <c r="AN297" t="s">
        <v>74</v>
      </c>
      <c r="AO297" t="s">
        <v>74</v>
      </c>
      <c r="AP297" t="s">
        <v>75</v>
      </c>
      <c r="AQ297" t="s">
        <v>75</v>
      </c>
      <c r="AR297" t="s">
        <v>75</v>
      </c>
      <c r="AS297" t="s">
        <v>75</v>
      </c>
      <c r="AT297" t="s">
        <v>75</v>
      </c>
      <c r="AU297" t="s">
        <v>75</v>
      </c>
      <c r="AV297" t="s">
        <v>1071</v>
      </c>
      <c r="AW297" t="s">
        <v>1072</v>
      </c>
      <c r="AX297" t="s">
        <v>995</v>
      </c>
      <c r="AY297" t="s">
        <v>1723</v>
      </c>
      <c r="AZ297" t="s">
        <v>1298</v>
      </c>
      <c r="BA297" t="s">
        <v>1</v>
      </c>
      <c r="BB297" t="s">
        <v>1</v>
      </c>
    </row>
    <row r="298" spans="1:54" x14ac:dyDescent="0.2">
      <c r="A298" t="s">
        <v>2281</v>
      </c>
      <c r="B298" t="str">
        <f>IF(OR($A297=$A298,ISBLANK($A298)),"",IF(ISERR(SEARCH("cell-based",E298)),IF(AND(ISERR(SEARCH("biochem",E298)),ISERR(SEARCH("protein",E298)),ISERR(SEARCH("nucleic",E298))),"",IF(ISERR(SEARCH("target",G298)),"Define a Target component","")),IF(ISERR(SEARCH("cell",G298)),"Define a Cell component",""))&amp;IF(ISERR(SEARCH("small-molecule",E298)),IF(ISBLANK(K298), "Need a Detector Role",""),"")&amp;IF(ISERR(SEARCH("fluorescence",I298)),"",IF(ISBLANK(S298), "Need Emission",IF(ISBLANK(R298), "Need Excitation","")))&amp;IF(ISERR(SEARCH("absorbance",I298)),"",IF(ISBLANK(T298), "Need Absorbance","")))</f>
        <v>Define a Cell componentNeed a Detector Role</v>
      </c>
      <c r="C298" t="s">
        <v>3312</v>
      </c>
      <c r="D298" t="s">
        <v>4078</v>
      </c>
      <c r="E298" t="s">
        <v>3250</v>
      </c>
      <c r="F298" t="s">
        <v>3726</v>
      </c>
      <c r="G298" t="s">
        <v>3715</v>
      </c>
      <c r="H298" t="s">
        <v>3860</v>
      </c>
      <c r="I298" t="s">
        <v>4078</v>
      </c>
      <c r="M298" t="s">
        <v>3398</v>
      </c>
      <c r="N298" t="s">
        <v>3374</v>
      </c>
      <c r="O298" t="s">
        <v>3205</v>
      </c>
      <c r="P298" t="s">
        <v>3705</v>
      </c>
      <c r="Q298" t="s">
        <v>3527</v>
      </c>
      <c r="R298" t="s">
        <v>3189</v>
      </c>
      <c r="S298" t="s">
        <v>3294</v>
      </c>
      <c r="T298" t="s">
        <v>3278</v>
      </c>
      <c r="U298" t="s">
        <v>3357</v>
      </c>
      <c r="Y298" t="s">
        <v>3932</v>
      </c>
      <c r="Z298" t="s">
        <v>4011</v>
      </c>
      <c r="AA298">
        <v>46.08</v>
      </c>
      <c r="AB298" t="s">
        <v>3667</v>
      </c>
      <c r="AC298" t="s">
        <v>4079</v>
      </c>
      <c r="AD298" t="s">
        <v>1072</v>
      </c>
      <c r="AE298" t="s">
        <v>4077</v>
      </c>
      <c r="AF298" t="s">
        <v>3213</v>
      </c>
      <c r="AG298" t="s">
        <v>3177</v>
      </c>
      <c r="AH298">
        <v>12</v>
      </c>
      <c r="AI298">
        <v>2</v>
      </c>
      <c r="AJ298" t="s">
        <v>1068</v>
      </c>
      <c r="AK298" t="s">
        <v>2282</v>
      </c>
      <c r="AL298" t="s">
        <v>83</v>
      </c>
      <c r="AM298" t="s">
        <v>1062</v>
      </c>
      <c r="AN298" t="s">
        <v>74</v>
      </c>
      <c r="AO298" t="s">
        <v>74</v>
      </c>
      <c r="AP298" t="s">
        <v>476</v>
      </c>
      <c r="AQ298" t="s">
        <v>715</v>
      </c>
      <c r="AR298" t="s">
        <v>1025</v>
      </c>
      <c r="AS298" t="s">
        <v>75</v>
      </c>
      <c r="AT298" t="s">
        <v>1167</v>
      </c>
      <c r="AU298" t="s">
        <v>501</v>
      </c>
      <c r="AV298" t="s">
        <v>1071</v>
      </c>
      <c r="AW298" t="s">
        <v>1072</v>
      </c>
      <c r="AX298" t="s">
        <v>995</v>
      </c>
      <c r="AY298" t="s">
        <v>2283</v>
      </c>
      <c r="AZ298" t="s">
        <v>1298</v>
      </c>
      <c r="BA298" t="s">
        <v>1</v>
      </c>
      <c r="BB298" t="s">
        <v>1</v>
      </c>
    </row>
    <row r="299" spans="1:54" x14ac:dyDescent="0.2">
      <c r="A299">
        <v>504534</v>
      </c>
      <c r="G299" t="s">
        <v>3719</v>
      </c>
      <c r="H299" t="s">
        <v>3685</v>
      </c>
      <c r="I299" t="s">
        <v>3164</v>
      </c>
      <c r="J299">
        <v>60000</v>
      </c>
      <c r="K299" t="s">
        <v>3460</v>
      </c>
    </row>
    <row r="300" spans="1:54" x14ac:dyDescent="0.2">
      <c r="A300">
        <v>504534</v>
      </c>
      <c r="G300" t="s">
        <v>3416</v>
      </c>
      <c r="H300" t="s">
        <v>3374</v>
      </c>
    </row>
    <row r="301" spans="1:54" x14ac:dyDescent="0.2">
      <c r="A301" t="s">
        <v>1922</v>
      </c>
      <c r="B301" t="str">
        <f>IF(OR($A298=$A301,ISBLANK($A301)),"",IF(ISERR(SEARCH("cell-based",E301)),IF(AND(ISERR(SEARCH("biochem",E301)),ISERR(SEARCH("protein",E301)),ISERR(SEARCH("nucleic",E301))),"",IF(ISERR(SEARCH("target",G301)),"Define a Target component","")),IF(ISERR(SEARCH("cell",G301)),"Define a Cell component",""))&amp;IF(ISERR(SEARCH("small-molecule",E301)),IF(ISBLANK(K301), "Need a Detector Role",""),"")&amp;IF(ISERR(SEARCH("fluorescence",L301)),"",IF(ISBLANK(S301), "Need Emission",IF(ISBLANK(R301), "Need Excitation","")))&amp;IF(ISERR(SEARCH("absorbance",L301)),"",IF(ISBLANK(T301), "Need Absorbance","")))</f>
        <v>Need a Detector Role</v>
      </c>
      <c r="AJ301" t="s">
        <v>1923</v>
      </c>
      <c r="AK301" t="s">
        <v>1924</v>
      </c>
      <c r="AL301" t="s">
        <v>90</v>
      </c>
      <c r="AM301" t="s">
        <v>1128</v>
      </c>
      <c r="AN301" t="s">
        <v>74</v>
      </c>
      <c r="AO301" t="s">
        <v>74</v>
      </c>
      <c r="AP301" t="s">
        <v>476</v>
      </c>
      <c r="AQ301" t="s">
        <v>715</v>
      </c>
      <c r="AR301" t="s">
        <v>716</v>
      </c>
      <c r="AS301" t="s">
        <v>686</v>
      </c>
      <c r="AT301" t="s">
        <v>580</v>
      </c>
      <c r="AU301" t="s">
        <v>75</v>
      </c>
      <c r="AV301" t="s">
        <v>1925</v>
      </c>
      <c r="AW301" t="s">
        <v>680</v>
      </c>
      <c r="AX301" t="s">
        <v>995</v>
      </c>
      <c r="AY301" t="s">
        <v>1926</v>
      </c>
      <c r="AZ301" t="s">
        <v>1160</v>
      </c>
      <c r="BA301" t="s">
        <v>1</v>
      </c>
      <c r="BB301" t="s">
        <v>1</v>
      </c>
    </row>
    <row r="302" spans="1:54" x14ac:dyDescent="0.2">
      <c r="A302" t="s">
        <v>1828</v>
      </c>
      <c r="B302" t="str">
        <f t="shared" si="6"/>
        <v>Need a Detector Role</v>
      </c>
      <c r="AJ302" t="s">
        <v>1829</v>
      </c>
      <c r="AK302" t="s">
        <v>1830</v>
      </c>
      <c r="AL302" t="s">
        <v>90</v>
      </c>
      <c r="AM302" t="s">
        <v>91</v>
      </c>
      <c r="AN302" t="s">
        <v>74</v>
      </c>
      <c r="AO302" t="s">
        <v>1517</v>
      </c>
      <c r="AP302" t="s">
        <v>476</v>
      </c>
      <c r="AQ302" t="s">
        <v>92</v>
      </c>
      <c r="AR302" t="s">
        <v>477</v>
      </c>
      <c r="AS302" t="s">
        <v>1831</v>
      </c>
      <c r="AT302" t="s">
        <v>334</v>
      </c>
      <c r="AU302" t="s">
        <v>75</v>
      </c>
      <c r="AV302" t="s">
        <v>1832</v>
      </c>
      <c r="AW302" t="s">
        <v>1833</v>
      </c>
      <c r="AX302" t="s">
        <v>256</v>
      </c>
      <c r="AY302" t="s">
        <v>1834</v>
      </c>
      <c r="AZ302" t="s">
        <v>1835</v>
      </c>
      <c r="BA302" t="s">
        <v>1</v>
      </c>
      <c r="BB302" t="s">
        <v>1</v>
      </c>
    </row>
    <row r="303" spans="1:54" x14ac:dyDescent="0.2">
      <c r="A303" t="s">
        <v>1836</v>
      </c>
      <c r="B303" t="str">
        <f t="shared" si="6"/>
        <v>Need a Detector Role</v>
      </c>
      <c r="AJ303" t="s">
        <v>1829</v>
      </c>
      <c r="AK303" t="s">
        <v>1830</v>
      </c>
      <c r="AL303" t="s">
        <v>90</v>
      </c>
      <c r="AM303" t="s">
        <v>91</v>
      </c>
      <c r="AN303" t="s">
        <v>74</v>
      </c>
      <c r="AO303" t="s">
        <v>1517</v>
      </c>
      <c r="AP303" t="s">
        <v>476</v>
      </c>
      <c r="AQ303" t="s">
        <v>92</v>
      </c>
      <c r="AR303" t="s">
        <v>477</v>
      </c>
      <c r="AS303" t="s">
        <v>1831</v>
      </c>
      <c r="AT303" t="s">
        <v>334</v>
      </c>
      <c r="AU303" t="s">
        <v>75</v>
      </c>
      <c r="AV303" t="s">
        <v>1832</v>
      </c>
      <c r="AW303" t="s">
        <v>1833</v>
      </c>
      <c r="AX303" t="s">
        <v>256</v>
      </c>
      <c r="AY303" t="s">
        <v>1834</v>
      </c>
      <c r="AZ303" t="s">
        <v>1835</v>
      </c>
      <c r="BA303" t="s">
        <v>1</v>
      </c>
      <c r="BB303" t="s">
        <v>1</v>
      </c>
    </row>
    <row r="304" spans="1:54" x14ac:dyDescent="0.2">
      <c r="A304" t="s">
        <v>1780</v>
      </c>
      <c r="B304" t="str">
        <f t="shared" si="6"/>
        <v>Need a Detector Role</v>
      </c>
      <c r="AJ304" t="s">
        <v>1781</v>
      </c>
      <c r="AK304" t="s">
        <v>1782</v>
      </c>
      <c r="AL304" t="s">
        <v>90</v>
      </c>
      <c r="AM304" t="s">
        <v>91</v>
      </c>
      <c r="AN304" t="s">
        <v>74</v>
      </c>
      <c r="AO304" t="s">
        <v>74</v>
      </c>
      <c r="AP304" t="s">
        <v>332</v>
      </c>
      <c r="AQ304" t="s">
        <v>168</v>
      </c>
      <c r="AR304" t="s">
        <v>1032</v>
      </c>
      <c r="AS304" t="s">
        <v>169</v>
      </c>
      <c r="AT304" t="s">
        <v>1199</v>
      </c>
      <c r="AU304" t="s">
        <v>75</v>
      </c>
      <c r="AV304" t="s">
        <v>1783</v>
      </c>
      <c r="AW304" t="s">
        <v>1784</v>
      </c>
      <c r="AX304" t="s">
        <v>1785</v>
      </c>
      <c r="AY304" t="s">
        <v>1786</v>
      </c>
      <c r="AZ304" t="s">
        <v>1787</v>
      </c>
      <c r="BA304" t="s">
        <v>1</v>
      </c>
      <c r="BB304" t="s">
        <v>1</v>
      </c>
    </row>
    <row r="305" spans="1:54" x14ac:dyDescent="0.2">
      <c r="A305" t="s">
        <v>1799</v>
      </c>
      <c r="B305" t="str">
        <f t="shared" si="6"/>
        <v>Need a Detector Role</v>
      </c>
      <c r="AJ305" t="s">
        <v>1781</v>
      </c>
      <c r="AK305" t="s">
        <v>1782</v>
      </c>
      <c r="AL305" t="s">
        <v>90</v>
      </c>
      <c r="AM305" t="s">
        <v>91</v>
      </c>
      <c r="AN305" t="s">
        <v>74</v>
      </c>
      <c r="AO305" t="s">
        <v>74</v>
      </c>
      <c r="AP305" t="s">
        <v>332</v>
      </c>
      <c r="AQ305" t="s">
        <v>168</v>
      </c>
      <c r="AR305" t="s">
        <v>1032</v>
      </c>
      <c r="AS305" t="s">
        <v>169</v>
      </c>
      <c r="AT305" t="s">
        <v>1199</v>
      </c>
      <c r="AU305" t="s">
        <v>75</v>
      </c>
      <c r="AV305" t="s">
        <v>1783</v>
      </c>
      <c r="AW305" t="s">
        <v>1784</v>
      </c>
      <c r="AX305" t="s">
        <v>1785</v>
      </c>
      <c r="AY305" t="s">
        <v>1786</v>
      </c>
      <c r="AZ305" t="s">
        <v>1787</v>
      </c>
      <c r="BA305" t="s">
        <v>1</v>
      </c>
      <c r="BB305" t="s">
        <v>1</v>
      </c>
    </row>
    <row r="306" spans="1:54" x14ac:dyDescent="0.2">
      <c r="A306" t="s">
        <v>2540</v>
      </c>
      <c r="B306" t="str">
        <f t="shared" si="6"/>
        <v>Need a Detector Role</v>
      </c>
      <c r="AJ306" t="s">
        <v>1781</v>
      </c>
      <c r="AK306" t="s">
        <v>1782</v>
      </c>
      <c r="AL306" t="s">
        <v>90</v>
      </c>
      <c r="AM306" t="s">
        <v>91</v>
      </c>
      <c r="AN306" t="s">
        <v>74</v>
      </c>
      <c r="AO306" t="s">
        <v>74</v>
      </c>
      <c r="AP306" t="s">
        <v>332</v>
      </c>
      <c r="AQ306" t="s">
        <v>168</v>
      </c>
      <c r="AR306" t="s">
        <v>1032</v>
      </c>
      <c r="AS306" t="s">
        <v>169</v>
      </c>
      <c r="AT306" t="s">
        <v>1199</v>
      </c>
      <c r="AU306" t="s">
        <v>75</v>
      </c>
      <c r="AV306" t="s">
        <v>1783</v>
      </c>
      <c r="AW306" t="s">
        <v>1784</v>
      </c>
      <c r="AX306" t="s">
        <v>1785</v>
      </c>
      <c r="AY306" t="s">
        <v>1786</v>
      </c>
      <c r="AZ306" t="s">
        <v>1787</v>
      </c>
      <c r="BA306" t="s">
        <v>1</v>
      </c>
      <c r="BB306" t="s">
        <v>1</v>
      </c>
    </row>
    <row r="307" spans="1:54" x14ac:dyDescent="0.2">
      <c r="A307" t="s">
        <v>2558</v>
      </c>
      <c r="B307" t="str">
        <f t="shared" si="6"/>
        <v>Need a Detector Role</v>
      </c>
      <c r="AJ307" t="s">
        <v>1781</v>
      </c>
      <c r="AK307" t="s">
        <v>2559</v>
      </c>
      <c r="AL307" t="s">
        <v>90</v>
      </c>
      <c r="AM307" t="s">
        <v>91</v>
      </c>
      <c r="AN307" t="s">
        <v>74</v>
      </c>
      <c r="AO307" t="s">
        <v>74</v>
      </c>
      <c r="AP307" t="s">
        <v>332</v>
      </c>
      <c r="AQ307" t="s">
        <v>168</v>
      </c>
      <c r="AR307" t="s">
        <v>1032</v>
      </c>
      <c r="AS307" t="s">
        <v>169</v>
      </c>
      <c r="AT307" t="s">
        <v>1199</v>
      </c>
      <c r="AU307" t="s">
        <v>75</v>
      </c>
      <c r="AV307" t="s">
        <v>1783</v>
      </c>
      <c r="AW307" t="s">
        <v>1784</v>
      </c>
      <c r="AX307" t="s">
        <v>1785</v>
      </c>
      <c r="AY307" t="s">
        <v>2560</v>
      </c>
      <c r="AZ307" t="s">
        <v>1787</v>
      </c>
      <c r="BA307" t="s">
        <v>1</v>
      </c>
      <c r="BB307" t="s">
        <v>1</v>
      </c>
    </row>
    <row r="308" spans="1:54" x14ac:dyDescent="0.2">
      <c r="A308" t="s">
        <v>1483</v>
      </c>
      <c r="B308" t="str">
        <f t="shared" si="6"/>
        <v>Need a Detector Role</v>
      </c>
      <c r="AJ308" t="s">
        <v>512</v>
      </c>
      <c r="AK308" t="s">
        <v>566</v>
      </c>
      <c r="AL308" t="s">
        <v>90</v>
      </c>
      <c r="AM308" t="s">
        <v>91</v>
      </c>
      <c r="AN308" t="s">
        <v>74</v>
      </c>
      <c r="AO308" t="s">
        <v>74</v>
      </c>
      <c r="AP308" t="s">
        <v>476</v>
      </c>
      <c r="AQ308" t="s">
        <v>92</v>
      </c>
      <c r="AR308" t="s">
        <v>477</v>
      </c>
      <c r="AS308" t="s">
        <v>253</v>
      </c>
      <c r="AT308" t="s">
        <v>334</v>
      </c>
      <c r="AU308" t="s">
        <v>75</v>
      </c>
      <c r="AV308" t="s">
        <v>516</v>
      </c>
      <c r="AW308" t="s">
        <v>517</v>
      </c>
      <c r="AX308" t="s">
        <v>518</v>
      </c>
      <c r="AY308" t="s">
        <v>567</v>
      </c>
      <c r="AZ308" t="s">
        <v>520</v>
      </c>
      <c r="BA308" t="s">
        <v>1</v>
      </c>
      <c r="BB308" t="s">
        <v>1</v>
      </c>
    </row>
    <row r="309" spans="1:54" x14ac:dyDescent="0.2">
      <c r="A309" t="s">
        <v>1483</v>
      </c>
      <c r="B309" t="str">
        <f t="shared" si="6"/>
        <v/>
      </c>
      <c r="AJ309" t="s">
        <v>512</v>
      </c>
      <c r="AK309" t="s">
        <v>1484</v>
      </c>
      <c r="AL309" t="s">
        <v>83</v>
      </c>
      <c r="AM309" t="s">
        <v>91</v>
      </c>
      <c r="AN309" t="s">
        <v>74</v>
      </c>
      <c r="AO309" t="s">
        <v>74</v>
      </c>
      <c r="AP309" t="s">
        <v>476</v>
      </c>
      <c r="AQ309" t="s">
        <v>92</v>
      </c>
      <c r="AR309" t="s">
        <v>477</v>
      </c>
      <c r="AS309" t="s">
        <v>253</v>
      </c>
      <c r="AT309" t="s">
        <v>334</v>
      </c>
      <c r="AU309" t="s">
        <v>970</v>
      </c>
      <c r="AV309" t="s">
        <v>516</v>
      </c>
      <c r="AW309" t="s">
        <v>517</v>
      </c>
      <c r="AX309" t="s">
        <v>518</v>
      </c>
      <c r="AY309" t="s">
        <v>1485</v>
      </c>
      <c r="AZ309" t="s">
        <v>520</v>
      </c>
      <c r="BA309" t="s">
        <v>1</v>
      </c>
      <c r="BB309" t="s">
        <v>1</v>
      </c>
    </row>
    <row r="310" spans="1:54" x14ac:dyDescent="0.2">
      <c r="A310" t="s">
        <v>2391</v>
      </c>
      <c r="B310" t="str">
        <f t="shared" si="6"/>
        <v>Need a Detector Role</v>
      </c>
      <c r="C310" t="s">
        <v>3312</v>
      </c>
      <c r="D310" t="s">
        <v>4080</v>
      </c>
      <c r="E310" t="s">
        <v>3160</v>
      </c>
      <c r="F310" t="s">
        <v>3315</v>
      </c>
      <c r="G310" t="s">
        <v>3715</v>
      </c>
      <c r="H310" t="s">
        <v>3845</v>
      </c>
      <c r="I310" t="s">
        <v>4080</v>
      </c>
      <c r="M310" t="s">
        <v>3398</v>
      </c>
      <c r="O310" t="s">
        <v>3205</v>
      </c>
      <c r="P310" t="s">
        <v>3168</v>
      </c>
      <c r="Q310" t="s">
        <v>3510</v>
      </c>
      <c r="R310" t="s">
        <v>3189</v>
      </c>
      <c r="S310" s="8" t="s">
        <v>4083</v>
      </c>
      <c r="T310" t="s">
        <v>3278</v>
      </c>
      <c r="U310" t="s">
        <v>3357</v>
      </c>
      <c r="Y310" t="s">
        <v>3935</v>
      </c>
      <c r="AC310" t="s">
        <v>4081</v>
      </c>
      <c r="AD310" t="s">
        <v>517</v>
      </c>
      <c r="AE310" t="s">
        <v>4030</v>
      </c>
      <c r="AF310" t="s">
        <v>3195</v>
      </c>
      <c r="AG310" t="s">
        <v>3177</v>
      </c>
      <c r="AJ310" t="s">
        <v>512</v>
      </c>
      <c r="AK310" t="s">
        <v>2392</v>
      </c>
      <c r="AL310" t="s">
        <v>83</v>
      </c>
      <c r="AM310" t="s">
        <v>91</v>
      </c>
      <c r="AN310" t="s">
        <v>74</v>
      </c>
      <c r="AO310" t="s">
        <v>74</v>
      </c>
      <c r="AP310" t="s">
        <v>476</v>
      </c>
      <c r="AQ310" t="s">
        <v>92</v>
      </c>
      <c r="AR310" t="s">
        <v>75</v>
      </c>
      <c r="AS310" t="s">
        <v>75</v>
      </c>
      <c r="AT310" t="s">
        <v>75</v>
      </c>
      <c r="AU310" t="s">
        <v>322</v>
      </c>
      <c r="AV310" t="s">
        <v>516</v>
      </c>
      <c r="AW310" t="s">
        <v>517</v>
      </c>
      <c r="AX310" t="s">
        <v>518</v>
      </c>
      <c r="AY310" t="s">
        <v>2393</v>
      </c>
      <c r="AZ310" t="s">
        <v>520</v>
      </c>
      <c r="BA310" t="s">
        <v>1</v>
      </c>
      <c r="BB310" t="s">
        <v>1</v>
      </c>
    </row>
    <row r="311" spans="1:54" x14ac:dyDescent="0.2">
      <c r="A311" t="s">
        <v>2388</v>
      </c>
      <c r="B311" t="str">
        <f>IF(OR($A310=$A311,ISBLANK($A311)),"",IF(ISERR(SEARCH("cell-based",E311)),IF(AND(ISERR(SEARCH("biochem",E311)),ISERR(SEARCH("protein",E311)),ISERR(SEARCH("nucleic",E311))),"",IF(ISERR(SEARCH("target",G311)),"Define a Target component","")),IF(ISERR(SEARCH("cell",G311)),"Define a Cell component",""))&amp;IF(ISERR(SEARCH("small-molecule",E311)),IF(ISBLANK(K311), "Need a Detector Role",""),"")&amp;IF(ISERR(SEARCH("fluorescence",L311)),"",IF(ISBLANK(S311), "Need Emission",IF(ISBLANK(R311), "Need Excitation","")))&amp;IF(ISERR(SEARCH("absorbance",L311)),"",IF(ISBLANK(T311), "Need Absorbance","")))</f>
        <v>Need a Detector Role</v>
      </c>
      <c r="C311" t="s">
        <v>3312</v>
      </c>
      <c r="D311" t="s">
        <v>4080</v>
      </c>
      <c r="E311" t="s">
        <v>3160</v>
      </c>
      <c r="F311" t="s">
        <v>3315</v>
      </c>
      <c r="G311" t="s">
        <v>3715</v>
      </c>
      <c r="H311" t="s">
        <v>3845</v>
      </c>
      <c r="I311" t="s">
        <v>4080</v>
      </c>
      <c r="M311" t="s">
        <v>3398</v>
      </c>
      <c r="O311" t="s">
        <v>3205</v>
      </c>
      <c r="P311" t="s">
        <v>3168</v>
      </c>
      <c r="Q311" t="s">
        <v>3510</v>
      </c>
      <c r="R311" t="s">
        <v>3189</v>
      </c>
      <c r="S311" t="s">
        <v>3309</v>
      </c>
      <c r="T311" t="s">
        <v>3278</v>
      </c>
      <c r="U311" t="s">
        <v>3357</v>
      </c>
      <c r="Y311" t="s">
        <v>3935</v>
      </c>
      <c r="AC311" t="s">
        <v>4081</v>
      </c>
      <c r="AD311" t="s">
        <v>517</v>
      </c>
      <c r="AE311" t="s">
        <v>4030</v>
      </c>
      <c r="AF311" t="s">
        <v>3195</v>
      </c>
      <c r="AG311" t="s">
        <v>3177</v>
      </c>
      <c r="AJ311" t="s">
        <v>512</v>
      </c>
      <c r="AK311" t="s">
        <v>2389</v>
      </c>
      <c r="AL311" t="s">
        <v>83</v>
      </c>
      <c r="AM311" t="s">
        <v>91</v>
      </c>
      <c r="AN311" t="s">
        <v>74</v>
      </c>
      <c r="AO311" t="s">
        <v>74</v>
      </c>
      <c r="AP311" t="s">
        <v>476</v>
      </c>
      <c r="AQ311" t="s">
        <v>92</v>
      </c>
      <c r="AR311" t="s">
        <v>75</v>
      </c>
      <c r="AS311" t="s">
        <v>75</v>
      </c>
      <c r="AT311" t="s">
        <v>75</v>
      </c>
      <c r="AU311" t="s">
        <v>322</v>
      </c>
      <c r="AV311" t="s">
        <v>516</v>
      </c>
      <c r="AW311" t="s">
        <v>517</v>
      </c>
      <c r="AX311" t="s">
        <v>518</v>
      </c>
      <c r="AY311" t="s">
        <v>2390</v>
      </c>
      <c r="AZ311" t="s">
        <v>520</v>
      </c>
      <c r="BA311" t="s">
        <v>1</v>
      </c>
      <c r="BB311" t="s">
        <v>1</v>
      </c>
    </row>
    <row r="312" spans="1:54" x14ac:dyDescent="0.2">
      <c r="A312" t="s">
        <v>2274</v>
      </c>
      <c r="B312" t="str">
        <f t="shared" si="6"/>
        <v>Need a Detector Role</v>
      </c>
      <c r="AJ312" t="s">
        <v>1803</v>
      </c>
      <c r="AK312" t="s">
        <v>2275</v>
      </c>
      <c r="AL312" t="s">
        <v>83</v>
      </c>
      <c r="AM312" t="s">
        <v>91</v>
      </c>
      <c r="AN312" t="s">
        <v>74</v>
      </c>
      <c r="AO312" t="s">
        <v>74</v>
      </c>
      <c r="AP312" t="s">
        <v>476</v>
      </c>
      <c r="AQ312" t="s">
        <v>92</v>
      </c>
      <c r="AR312" t="s">
        <v>477</v>
      </c>
      <c r="AS312" t="s">
        <v>93</v>
      </c>
      <c r="AT312" t="s">
        <v>1167</v>
      </c>
      <c r="AU312" t="s">
        <v>501</v>
      </c>
      <c r="AV312" t="s">
        <v>1805</v>
      </c>
      <c r="AW312" t="s">
        <v>1806</v>
      </c>
      <c r="AX312" t="s">
        <v>172</v>
      </c>
      <c r="AY312" t="s">
        <v>2276</v>
      </c>
      <c r="AZ312" t="s">
        <v>1808</v>
      </c>
      <c r="BA312" t="s">
        <v>1</v>
      </c>
      <c r="BB312" t="s">
        <v>1</v>
      </c>
    </row>
    <row r="313" spans="1:54" x14ac:dyDescent="0.2">
      <c r="A313" t="s">
        <v>1809</v>
      </c>
      <c r="B313" t="str">
        <f t="shared" si="6"/>
        <v>Need a Detector Role</v>
      </c>
      <c r="AJ313" t="s">
        <v>251</v>
      </c>
      <c r="AK313" t="s">
        <v>1810</v>
      </c>
      <c r="AL313" t="s">
        <v>90</v>
      </c>
      <c r="AM313" t="s">
        <v>91</v>
      </c>
      <c r="AN313" t="s">
        <v>74</v>
      </c>
      <c r="AO313" t="s">
        <v>74</v>
      </c>
      <c r="AP313" t="s">
        <v>476</v>
      </c>
      <c r="AQ313" t="s">
        <v>92</v>
      </c>
      <c r="AR313" t="s">
        <v>477</v>
      </c>
      <c r="AS313" t="s">
        <v>93</v>
      </c>
      <c r="AT313" t="s">
        <v>479</v>
      </c>
      <c r="AU313" t="s">
        <v>75</v>
      </c>
      <c r="AV313" t="s">
        <v>254</v>
      </c>
      <c r="AW313" t="s">
        <v>255</v>
      </c>
      <c r="AX313" t="s">
        <v>256</v>
      </c>
      <c r="AY313" t="s">
        <v>1811</v>
      </c>
      <c r="AZ313" t="s">
        <v>1812</v>
      </c>
      <c r="BA313" t="s">
        <v>1</v>
      </c>
      <c r="BB313" t="s">
        <v>1</v>
      </c>
    </row>
    <row r="314" spans="1:54" x14ac:dyDescent="0.2">
      <c r="A314" t="s">
        <v>1827</v>
      </c>
      <c r="B314" t="str">
        <f t="shared" si="6"/>
        <v>Need a Detector Role</v>
      </c>
      <c r="AJ314" t="s">
        <v>251</v>
      </c>
      <c r="AK314" t="s">
        <v>1810</v>
      </c>
      <c r="AL314" t="s">
        <v>90</v>
      </c>
      <c r="AM314" t="s">
        <v>91</v>
      </c>
      <c r="AN314" t="s">
        <v>74</v>
      </c>
      <c r="AO314" t="s">
        <v>74</v>
      </c>
      <c r="AP314" t="s">
        <v>476</v>
      </c>
      <c r="AQ314" t="s">
        <v>92</v>
      </c>
      <c r="AR314" t="s">
        <v>477</v>
      </c>
      <c r="AS314" t="s">
        <v>93</v>
      </c>
      <c r="AT314" t="s">
        <v>479</v>
      </c>
      <c r="AU314" t="s">
        <v>75</v>
      </c>
      <c r="AV314" t="s">
        <v>254</v>
      </c>
      <c r="AW314" t="s">
        <v>255</v>
      </c>
      <c r="AX314" t="s">
        <v>256</v>
      </c>
      <c r="AY314" t="s">
        <v>1811</v>
      </c>
      <c r="AZ314" t="s">
        <v>1812</v>
      </c>
      <c r="BA314" t="s">
        <v>1</v>
      </c>
      <c r="BB314" t="s">
        <v>1</v>
      </c>
    </row>
    <row r="315" spans="1:54" x14ac:dyDescent="0.2">
      <c r="A315" t="s">
        <v>1864</v>
      </c>
      <c r="B315" t="str">
        <f t="shared" si="6"/>
        <v>Need a Detector Role</v>
      </c>
      <c r="AJ315" t="s">
        <v>251</v>
      </c>
      <c r="AK315" t="s">
        <v>1865</v>
      </c>
      <c r="AL315" t="s">
        <v>90</v>
      </c>
      <c r="AM315" t="s">
        <v>91</v>
      </c>
      <c r="AN315" t="s">
        <v>74</v>
      </c>
      <c r="AO315" t="s">
        <v>74</v>
      </c>
      <c r="AP315" t="s">
        <v>476</v>
      </c>
      <c r="AQ315" t="s">
        <v>92</v>
      </c>
      <c r="AR315" t="s">
        <v>477</v>
      </c>
      <c r="AS315" t="s">
        <v>93</v>
      </c>
      <c r="AT315" t="s">
        <v>479</v>
      </c>
      <c r="AU315" t="s">
        <v>75</v>
      </c>
      <c r="AV315" t="s">
        <v>254</v>
      </c>
      <c r="AW315" t="s">
        <v>255</v>
      </c>
      <c r="AX315" t="s">
        <v>256</v>
      </c>
      <c r="AY315" t="s">
        <v>1866</v>
      </c>
      <c r="AZ315" t="s">
        <v>1812</v>
      </c>
      <c r="BA315" t="s">
        <v>1</v>
      </c>
      <c r="BB315" t="s">
        <v>1</v>
      </c>
    </row>
    <row r="316" spans="1:54" x14ac:dyDescent="0.2">
      <c r="A316" t="s">
        <v>1820</v>
      </c>
      <c r="B316" t="str">
        <f t="shared" si="6"/>
        <v>Need a Detector Role</v>
      </c>
      <c r="AJ316" t="s">
        <v>1821</v>
      </c>
      <c r="AK316" t="s">
        <v>1822</v>
      </c>
      <c r="AL316" t="s">
        <v>90</v>
      </c>
      <c r="AM316" t="s">
        <v>91</v>
      </c>
      <c r="AN316" t="s">
        <v>74</v>
      </c>
      <c r="AO316" t="s">
        <v>1288</v>
      </c>
      <c r="AP316" t="s">
        <v>332</v>
      </c>
      <c r="AQ316" t="s">
        <v>168</v>
      </c>
      <c r="AR316" t="s">
        <v>1025</v>
      </c>
      <c r="AS316" t="s">
        <v>323</v>
      </c>
      <c r="AT316" t="s">
        <v>1199</v>
      </c>
      <c r="AU316" t="s">
        <v>75</v>
      </c>
      <c r="AV316" t="s">
        <v>1823</v>
      </c>
      <c r="AW316" t="s">
        <v>1824</v>
      </c>
      <c r="AX316" t="s">
        <v>1453</v>
      </c>
      <c r="AY316" t="s">
        <v>1825</v>
      </c>
      <c r="AZ316" t="s">
        <v>1826</v>
      </c>
      <c r="BA316" t="s">
        <v>1</v>
      </c>
      <c r="BB316" t="s">
        <v>1</v>
      </c>
    </row>
    <row r="317" spans="1:54" x14ac:dyDescent="0.2">
      <c r="A317" t="s">
        <v>1846</v>
      </c>
      <c r="B317" t="str">
        <f t="shared" si="6"/>
        <v>Need a Detector Role</v>
      </c>
      <c r="AJ317" t="s">
        <v>1821</v>
      </c>
      <c r="AK317" t="s">
        <v>1822</v>
      </c>
      <c r="AL317" t="s">
        <v>90</v>
      </c>
      <c r="AM317" t="s">
        <v>91</v>
      </c>
      <c r="AN317" t="s">
        <v>74</v>
      </c>
      <c r="AO317" t="s">
        <v>1288</v>
      </c>
      <c r="AP317" t="s">
        <v>332</v>
      </c>
      <c r="AQ317" t="s">
        <v>168</v>
      </c>
      <c r="AR317" t="s">
        <v>1025</v>
      </c>
      <c r="AS317" t="s">
        <v>323</v>
      </c>
      <c r="AT317" t="s">
        <v>1199</v>
      </c>
      <c r="AU317" t="s">
        <v>75</v>
      </c>
      <c r="AV317" t="s">
        <v>1823</v>
      </c>
      <c r="AW317" t="s">
        <v>1824</v>
      </c>
      <c r="AX317" t="s">
        <v>1453</v>
      </c>
      <c r="AY317" t="s">
        <v>1825</v>
      </c>
      <c r="AZ317" t="s">
        <v>1826</v>
      </c>
      <c r="BA317" t="s">
        <v>1</v>
      </c>
      <c r="BB317" t="s">
        <v>1</v>
      </c>
    </row>
    <row r="318" spans="1:54" x14ac:dyDescent="0.2">
      <c r="A318" t="s">
        <v>2757</v>
      </c>
      <c r="B318" t="str">
        <f t="shared" si="6"/>
        <v>Need a Detector Role</v>
      </c>
      <c r="AJ318" t="s">
        <v>1821</v>
      </c>
      <c r="AK318" t="s">
        <v>2758</v>
      </c>
      <c r="AL318" t="s">
        <v>83</v>
      </c>
      <c r="AM318" t="s">
        <v>91</v>
      </c>
      <c r="AN318" t="s">
        <v>74</v>
      </c>
      <c r="AO318" t="s">
        <v>1288</v>
      </c>
      <c r="AP318" t="s">
        <v>332</v>
      </c>
      <c r="AQ318" t="s">
        <v>92</v>
      </c>
      <c r="AR318" t="s">
        <v>477</v>
      </c>
      <c r="AS318" t="s">
        <v>323</v>
      </c>
      <c r="AT318" t="s">
        <v>479</v>
      </c>
      <c r="AU318" t="s">
        <v>501</v>
      </c>
      <c r="AV318" t="s">
        <v>1823</v>
      </c>
      <c r="AW318" t="s">
        <v>1824</v>
      </c>
      <c r="AX318" t="s">
        <v>1453</v>
      </c>
      <c r="AY318" t="s">
        <v>2759</v>
      </c>
      <c r="AZ318" t="s">
        <v>1826</v>
      </c>
      <c r="BA318" t="s">
        <v>1</v>
      </c>
      <c r="BB318" t="s">
        <v>1</v>
      </c>
    </row>
    <row r="319" spans="1:54" x14ac:dyDescent="0.2">
      <c r="A319" t="s">
        <v>1488</v>
      </c>
      <c r="B319" t="str">
        <f t="shared" si="6"/>
        <v>Need a Detector Role</v>
      </c>
      <c r="AJ319" t="s">
        <v>499</v>
      </c>
      <c r="AK319" t="s">
        <v>549</v>
      </c>
      <c r="AL319" t="s">
        <v>90</v>
      </c>
      <c r="AM319" t="s">
        <v>91</v>
      </c>
      <c r="AN319" t="s">
        <v>74</v>
      </c>
      <c r="AO319" t="s">
        <v>74</v>
      </c>
      <c r="AP319" t="s">
        <v>476</v>
      </c>
      <c r="AQ319" t="s">
        <v>92</v>
      </c>
      <c r="AR319" t="s">
        <v>477</v>
      </c>
      <c r="AS319" t="s">
        <v>478</v>
      </c>
      <c r="AT319" t="s">
        <v>334</v>
      </c>
      <c r="AU319" t="s">
        <v>75</v>
      </c>
      <c r="AV319" t="s">
        <v>502</v>
      </c>
      <c r="AW319" t="s">
        <v>503</v>
      </c>
      <c r="AX319" t="s">
        <v>504</v>
      </c>
      <c r="AY319" t="s">
        <v>550</v>
      </c>
      <c r="AZ319" t="s">
        <v>506</v>
      </c>
      <c r="BA319" t="s">
        <v>1</v>
      </c>
      <c r="BB319" t="s">
        <v>1</v>
      </c>
    </row>
    <row r="320" spans="1:54" x14ac:dyDescent="0.2">
      <c r="A320" t="s">
        <v>1498</v>
      </c>
      <c r="B320" t="str">
        <f t="shared" si="6"/>
        <v>Need a Detector Role</v>
      </c>
      <c r="AJ320" t="s">
        <v>499</v>
      </c>
      <c r="AK320" t="s">
        <v>1499</v>
      </c>
      <c r="AL320" t="s">
        <v>83</v>
      </c>
      <c r="AM320" t="s">
        <v>91</v>
      </c>
      <c r="AN320" t="s">
        <v>74</v>
      </c>
      <c r="AO320" t="s">
        <v>74</v>
      </c>
      <c r="AP320" t="s">
        <v>476</v>
      </c>
      <c r="AQ320" t="s">
        <v>92</v>
      </c>
      <c r="AR320" t="s">
        <v>993</v>
      </c>
      <c r="AS320" t="s">
        <v>478</v>
      </c>
      <c r="AT320" t="s">
        <v>334</v>
      </c>
      <c r="AU320" t="s">
        <v>501</v>
      </c>
      <c r="AV320" t="s">
        <v>502</v>
      </c>
      <c r="AW320" t="s">
        <v>503</v>
      </c>
      <c r="AX320" t="s">
        <v>504</v>
      </c>
      <c r="AY320" t="s">
        <v>1500</v>
      </c>
      <c r="AZ320" t="s">
        <v>506</v>
      </c>
      <c r="BA320" t="s">
        <v>1</v>
      </c>
      <c r="BB320" t="s">
        <v>1</v>
      </c>
    </row>
    <row r="321" spans="1:54" x14ac:dyDescent="0.2">
      <c r="A321" t="s">
        <v>2185</v>
      </c>
      <c r="B321" t="str">
        <f t="shared" si="6"/>
        <v>Need a Detector Role</v>
      </c>
      <c r="AJ321" t="s">
        <v>499</v>
      </c>
      <c r="AK321" t="s">
        <v>1018</v>
      </c>
      <c r="AL321" t="s">
        <v>90</v>
      </c>
      <c r="AM321" t="s">
        <v>91</v>
      </c>
      <c r="AN321" t="s">
        <v>74</v>
      </c>
      <c r="AO321" t="s">
        <v>74</v>
      </c>
      <c r="AP321" t="s">
        <v>476</v>
      </c>
      <c r="AQ321" t="s">
        <v>92</v>
      </c>
      <c r="AR321" t="s">
        <v>477</v>
      </c>
      <c r="AS321" t="s">
        <v>478</v>
      </c>
      <c r="AT321" t="s">
        <v>334</v>
      </c>
      <c r="AU321" t="s">
        <v>75</v>
      </c>
      <c r="AV321" t="s">
        <v>502</v>
      </c>
      <c r="AW321" t="s">
        <v>503</v>
      </c>
      <c r="AX321" t="s">
        <v>504</v>
      </c>
      <c r="AY321" t="s">
        <v>1019</v>
      </c>
      <c r="AZ321" t="s">
        <v>506</v>
      </c>
      <c r="BA321" t="s">
        <v>1</v>
      </c>
      <c r="BB321" t="s">
        <v>1</v>
      </c>
    </row>
    <row r="322" spans="1:54" x14ac:dyDescent="0.2">
      <c r="A322" t="s">
        <v>2326</v>
      </c>
      <c r="B322" t="str">
        <f t="shared" si="6"/>
        <v>Need a Detector Role</v>
      </c>
      <c r="AJ322" t="s">
        <v>499</v>
      </c>
      <c r="AK322" t="s">
        <v>2327</v>
      </c>
      <c r="AL322" t="s">
        <v>83</v>
      </c>
      <c r="AM322" t="s">
        <v>91</v>
      </c>
      <c r="AN322" t="s">
        <v>74</v>
      </c>
      <c r="AO322" t="s">
        <v>74</v>
      </c>
      <c r="AP322" t="s">
        <v>476</v>
      </c>
      <c r="AQ322" t="s">
        <v>92</v>
      </c>
      <c r="AR322" t="s">
        <v>75</v>
      </c>
      <c r="AS322" t="s">
        <v>2309</v>
      </c>
      <c r="AT322" t="s">
        <v>75</v>
      </c>
      <c r="AU322" t="s">
        <v>322</v>
      </c>
      <c r="AV322" t="s">
        <v>502</v>
      </c>
      <c r="AW322" t="s">
        <v>503</v>
      </c>
      <c r="AX322" t="s">
        <v>504</v>
      </c>
      <c r="AY322" t="s">
        <v>2328</v>
      </c>
      <c r="AZ322" t="s">
        <v>506</v>
      </c>
      <c r="BA322" t="s">
        <v>1</v>
      </c>
      <c r="BB322" t="s">
        <v>1</v>
      </c>
    </row>
    <row r="323" spans="1:54" x14ac:dyDescent="0.2">
      <c r="A323" t="s">
        <v>2348</v>
      </c>
      <c r="B323" t="str">
        <f t="shared" si="6"/>
        <v>Need a Detector Role</v>
      </c>
      <c r="AJ323" t="s">
        <v>499</v>
      </c>
      <c r="AK323" t="s">
        <v>2349</v>
      </c>
      <c r="AL323" t="s">
        <v>83</v>
      </c>
      <c r="AM323" t="s">
        <v>91</v>
      </c>
      <c r="AN323" t="s">
        <v>74</v>
      </c>
      <c r="AO323" t="s">
        <v>74</v>
      </c>
      <c r="AP323" t="s">
        <v>476</v>
      </c>
      <c r="AQ323" t="s">
        <v>92</v>
      </c>
      <c r="AR323" t="s">
        <v>75</v>
      </c>
      <c r="AS323" t="s">
        <v>75</v>
      </c>
      <c r="AT323" t="s">
        <v>75</v>
      </c>
      <c r="AU323" t="s">
        <v>322</v>
      </c>
      <c r="AV323" t="s">
        <v>502</v>
      </c>
      <c r="AW323" t="s">
        <v>503</v>
      </c>
      <c r="AX323" t="s">
        <v>504</v>
      </c>
      <c r="AY323" t="s">
        <v>2350</v>
      </c>
      <c r="AZ323" t="s">
        <v>506</v>
      </c>
      <c r="BA323" t="s">
        <v>1</v>
      </c>
      <c r="BB323" t="s">
        <v>1</v>
      </c>
    </row>
    <row r="324" spans="1:54" x14ac:dyDescent="0.2">
      <c r="A324" t="s">
        <v>2485</v>
      </c>
      <c r="B324" t="str">
        <f t="shared" si="6"/>
        <v>Need a Detector Role</v>
      </c>
      <c r="AJ324" t="s">
        <v>499</v>
      </c>
      <c r="AK324" t="s">
        <v>2486</v>
      </c>
      <c r="AL324" t="s">
        <v>83</v>
      </c>
      <c r="AM324" t="s">
        <v>91</v>
      </c>
      <c r="AN324" t="s">
        <v>74</v>
      </c>
      <c r="AO324" t="s">
        <v>74</v>
      </c>
      <c r="AP324" t="s">
        <v>476</v>
      </c>
      <c r="AQ324" t="s">
        <v>92</v>
      </c>
      <c r="AR324" t="s">
        <v>75</v>
      </c>
      <c r="AS324" t="s">
        <v>75</v>
      </c>
      <c r="AT324" t="s">
        <v>75</v>
      </c>
      <c r="AU324" t="s">
        <v>322</v>
      </c>
      <c r="AV324" t="s">
        <v>502</v>
      </c>
      <c r="AW324" t="s">
        <v>503</v>
      </c>
      <c r="AX324" t="s">
        <v>504</v>
      </c>
      <c r="AY324" t="s">
        <v>2487</v>
      </c>
      <c r="AZ324" t="s">
        <v>506</v>
      </c>
      <c r="BA324" t="s">
        <v>1</v>
      </c>
      <c r="BB324" t="s">
        <v>1</v>
      </c>
    </row>
    <row r="325" spans="1:54" x14ac:dyDescent="0.2">
      <c r="A325" t="s">
        <v>2356</v>
      </c>
      <c r="B325" t="str">
        <f t="shared" si="6"/>
        <v>Need a Detector Role</v>
      </c>
      <c r="AJ325" t="s">
        <v>499</v>
      </c>
      <c r="AK325" t="s">
        <v>2357</v>
      </c>
      <c r="AL325" t="s">
        <v>83</v>
      </c>
      <c r="AM325" t="s">
        <v>91</v>
      </c>
      <c r="AN325" t="s">
        <v>74</v>
      </c>
      <c r="AO325" t="s">
        <v>74</v>
      </c>
      <c r="AP325" t="s">
        <v>476</v>
      </c>
      <c r="AQ325" t="s">
        <v>92</v>
      </c>
      <c r="AR325" t="s">
        <v>75</v>
      </c>
      <c r="AS325" t="s">
        <v>75</v>
      </c>
      <c r="AT325" t="s">
        <v>75</v>
      </c>
      <c r="AU325" t="s">
        <v>322</v>
      </c>
      <c r="AV325" t="s">
        <v>502</v>
      </c>
      <c r="AW325" t="s">
        <v>503</v>
      </c>
      <c r="AX325" t="s">
        <v>504</v>
      </c>
      <c r="AY325" t="s">
        <v>2358</v>
      </c>
      <c r="AZ325" t="s">
        <v>506</v>
      </c>
      <c r="BA325" t="s">
        <v>1</v>
      </c>
      <c r="BB325" t="s">
        <v>1</v>
      </c>
    </row>
    <row r="326" spans="1:54" x14ac:dyDescent="0.2">
      <c r="A326" t="s">
        <v>2304</v>
      </c>
      <c r="B326" t="str">
        <f t="shared" si="6"/>
        <v>Need a Detector Role</v>
      </c>
      <c r="AJ326" t="s">
        <v>499</v>
      </c>
      <c r="AK326" t="s">
        <v>2305</v>
      </c>
      <c r="AL326" t="s">
        <v>83</v>
      </c>
      <c r="AM326" t="s">
        <v>91</v>
      </c>
      <c r="AN326" t="s">
        <v>74</v>
      </c>
      <c r="AO326" t="s">
        <v>74</v>
      </c>
      <c r="AP326" t="s">
        <v>75</v>
      </c>
      <c r="AQ326" t="s">
        <v>1</v>
      </c>
      <c r="AR326" t="s">
        <v>1</v>
      </c>
      <c r="AS326" t="s">
        <v>1</v>
      </c>
      <c r="AT326" t="s">
        <v>1</v>
      </c>
      <c r="AU326" t="s">
        <v>1</v>
      </c>
      <c r="AV326" t="s">
        <v>502</v>
      </c>
      <c r="AW326" t="s">
        <v>503</v>
      </c>
      <c r="AX326" t="s">
        <v>504</v>
      </c>
      <c r="AY326" t="s">
        <v>2306</v>
      </c>
      <c r="AZ326" t="s">
        <v>506</v>
      </c>
      <c r="BA326" t="s">
        <v>1</v>
      </c>
      <c r="BB326" t="s">
        <v>1</v>
      </c>
    </row>
    <row r="327" spans="1:54" x14ac:dyDescent="0.2">
      <c r="A327" t="s">
        <v>1383</v>
      </c>
      <c r="B327" t="str">
        <f t="shared" si="6"/>
        <v>Need a Detector Role</v>
      </c>
      <c r="AJ327" t="s">
        <v>499</v>
      </c>
      <c r="AK327" t="s">
        <v>1384</v>
      </c>
      <c r="AL327" t="s">
        <v>90</v>
      </c>
      <c r="AM327" t="s">
        <v>91</v>
      </c>
      <c r="AN327" t="s">
        <v>74</v>
      </c>
      <c r="AO327" t="s">
        <v>74</v>
      </c>
      <c r="AP327" t="s">
        <v>476</v>
      </c>
      <c r="AQ327" t="s">
        <v>92</v>
      </c>
      <c r="AR327" t="s">
        <v>477</v>
      </c>
      <c r="AS327" t="s">
        <v>478</v>
      </c>
      <c r="AT327" t="s">
        <v>334</v>
      </c>
      <c r="AU327" t="s">
        <v>75</v>
      </c>
      <c r="AV327" t="s">
        <v>502</v>
      </c>
      <c r="AW327" t="s">
        <v>503</v>
      </c>
      <c r="AX327" t="s">
        <v>504</v>
      </c>
      <c r="AY327" t="s">
        <v>1385</v>
      </c>
      <c r="AZ327" t="s">
        <v>1386</v>
      </c>
      <c r="BA327" t="s">
        <v>1</v>
      </c>
      <c r="BB327" t="s">
        <v>1</v>
      </c>
    </row>
    <row r="328" spans="1:54" x14ac:dyDescent="0.2">
      <c r="A328" t="s">
        <v>1497</v>
      </c>
      <c r="B328" t="str">
        <f t="shared" si="6"/>
        <v>Need a Detector Role</v>
      </c>
      <c r="AJ328" t="s">
        <v>499</v>
      </c>
      <c r="AK328" t="s">
        <v>1384</v>
      </c>
      <c r="AL328" t="s">
        <v>90</v>
      </c>
      <c r="AM328" t="s">
        <v>91</v>
      </c>
      <c r="AN328" t="s">
        <v>74</v>
      </c>
      <c r="AO328" t="s">
        <v>74</v>
      </c>
      <c r="AP328" t="s">
        <v>476</v>
      </c>
      <c r="AQ328" t="s">
        <v>92</v>
      </c>
      <c r="AR328" t="s">
        <v>477</v>
      </c>
      <c r="AS328" t="s">
        <v>478</v>
      </c>
      <c r="AT328" t="s">
        <v>334</v>
      </c>
      <c r="AU328" t="s">
        <v>75</v>
      </c>
      <c r="AV328" t="s">
        <v>502</v>
      </c>
      <c r="AW328" t="s">
        <v>503</v>
      </c>
      <c r="AX328" t="s">
        <v>504</v>
      </c>
      <c r="AY328" t="s">
        <v>1385</v>
      </c>
      <c r="AZ328" t="s">
        <v>1386</v>
      </c>
      <c r="BA328" t="s">
        <v>1</v>
      </c>
      <c r="BB328" t="s">
        <v>1</v>
      </c>
    </row>
    <row r="329" spans="1:54" x14ac:dyDescent="0.2">
      <c r="A329" t="s">
        <v>1704</v>
      </c>
      <c r="B329" t="str">
        <f t="shared" si="6"/>
        <v>Need a Detector Role</v>
      </c>
      <c r="AJ329" t="s">
        <v>499</v>
      </c>
      <c r="AK329" t="s">
        <v>1384</v>
      </c>
      <c r="AL329" t="s">
        <v>90</v>
      </c>
      <c r="AM329" t="s">
        <v>91</v>
      </c>
      <c r="AN329" t="s">
        <v>74</v>
      </c>
      <c r="AO329" t="s">
        <v>74</v>
      </c>
      <c r="AP329" t="s">
        <v>476</v>
      </c>
      <c r="AQ329" t="s">
        <v>92</v>
      </c>
      <c r="AR329" t="s">
        <v>477</v>
      </c>
      <c r="AS329" t="s">
        <v>478</v>
      </c>
      <c r="AT329" t="s">
        <v>334</v>
      </c>
      <c r="AU329" t="s">
        <v>75</v>
      </c>
      <c r="AV329" t="s">
        <v>502</v>
      </c>
      <c r="AW329" t="s">
        <v>503</v>
      </c>
      <c r="AX329" t="s">
        <v>504</v>
      </c>
      <c r="AY329" t="s">
        <v>1385</v>
      </c>
      <c r="AZ329" t="s">
        <v>1386</v>
      </c>
      <c r="BA329" t="s">
        <v>1</v>
      </c>
      <c r="BB329" t="s">
        <v>1</v>
      </c>
    </row>
    <row r="330" spans="1:54" x14ac:dyDescent="0.2">
      <c r="A330" t="s">
        <v>2186</v>
      </c>
      <c r="B330" t="str">
        <f t="shared" si="6"/>
        <v>Need a Detector Role</v>
      </c>
      <c r="AJ330" t="s">
        <v>499</v>
      </c>
      <c r="AK330" t="s">
        <v>1384</v>
      </c>
      <c r="AL330" t="s">
        <v>90</v>
      </c>
      <c r="AM330" t="s">
        <v>91</v>
      </c>
      <c r="AN330" t="s">
        <v>74</v>
      </c>
      <c r="AO330" t="s">
        <v>74</v>
      </c>
      <c r="AP330" t="s">
        <v>476</v>
      </c>
      <c r="AQ330" t="s">
        <v>92</v>
      </c>
      <c r="AR330" t="s">
        <v>477</v>
      </c>
      <c r="AS330" t="s">
        <v>478</v>
      </c>
      <c r="AT330" t="s">
        <v>334</v>
      </c>
      <c r="AU330" t="s">
        <v>75</v>
      </c>
      <c r="AV330" t="s">
        <v>502</v>
      </c>
      <c r="AW330" t="s">
        <v>503</v>
      </c>
      <c r="AX330" t="s">
        <v>504</v>
      </c>
      <c r="AY330" t="s">
        <v>1385</v>
      </c>
      <c r="AZ330" t="s">
        <v>1386</v>
      </c>
      <c r="BA330" t="s">
        <v>1</v>
      </c>
      <c r="BB330" t="s">
        <v>1</v>
      </c>
    </row>
    <row r="331" spans="1:54" x14ac:dyDescent="0.2">
      <c r="A331" t="s">
        <v>1711</v>
      </c>
      <c r="B331" t="str">
        <f t="shared" si="6"/>
        <v>Need a Detector Role</v>
      </c>
      <c r="AJ331" t="s">
        <v>499</v>
      </c>
      <c r="AK331" t="s">
        <v>1712</v>
      </c>
      <c r="AL331" t="s">
        <v>83</v>
      </c>
      <c r="AM331" t="s">
        <v>91</v>
      </c>
      <c r="AN331" t="s">
        <v>74</v>
      </c>
      <c r="AO331" t="s">
        <v>74</v>
      </c>
      <c r="AP331" t="s">
        <v>476</v>
      </c>
      <c r="AQ331" t="s">
        <v>92</v>
      </c>
      <c r="AR331" t="s">
        <v>477</v>
      </c>
      <c r="AS331" t="s">
        <v>478</v>
      </c>
      <c r="AT331" t="s">
        <v>75</v>
      </c>
      <c r="AU331" t="s">
        <v>501</v>
      </c>
      <c r="AV331" t="s">
        <v>502</v>
      </c>
      <c r="AW331" t="s">
        <v>503</v>
      </c>
      <c r="AX331" t="s">
        <v>504</v>
      </c>
      <c r="AY331" t="s">
        <v>1713</v>
      </c>
      <c r="AZ331" t="s">
        <v>1386</v>
      </c>
      <c r="BA331" t="s">
        <v>1</v>
      </c>
      <c r="BB331" t="s">
        <v>1</v>
      </c>
    </row>
    <row r="332" spans="1:54" x14ac:dyDescent="0.2">
      <c r="A332" t="s">
        <v>1705</v>
      </c>
      <c r="B332" t="str">
        <f t="shared" si="6"/>
        <v>Need a Detector Role</v>
      </c>
      <c r="AJ332" t="s">
        <v>499</v>
      </c>
      <c r="AK332" t="s">
        <v>1706</v>
      </c>
      <c r="AL332" t="s">
        <v>83</v>
      </c>
      <c r="AM332" t="s">
        <v>91</v>
      </c>
      <c r="AN332" t="s">
        <v>74</v>
      </c>
      <c r="AO332" t="s">
        <v>74</v>
      </c>
      <c r="AP332" t="s">
        <v>476</v>
      </c>
      <c r="AQ332" t="s">
        <v>92</v>
      </c>
      <c r="AR332" t="s">
        <v>477</v>
      </c>
      <c r="AS332" t="s">
        <v>478</v>
      </c>
      <c r="AT332" t="s">
        <v>334</v>
      </c>
      <c r="AU332" t="s">
        <v>515</v>
      </c>
      <c r="AV332" t="s">
        <v>502</v>
      </c>
      <c r="AW332" t="s">
        <v>503</v>
      </c>
      <c r="AX332" t="s">
        <v>504</v>
      </c>
      <c r="AY332" t="s">
        <v>1707</v>
      </c>
      <c r="AZ332" t="s">
        <v>1386</v>
      </c>
      <c r="BA332" t="s">
        <v>1</v>
      </c>
      <c r="BB332" t="s">
        <v>1</v>
      </c>
    </row>
    <row r="333" spans="1:54" x14ac:dyDescent="0.2">
      <c r="A333" t="s">
        <v>1918</v>
      </c>
      <c r="B333" t="str">
        <f t="shared" si="6"/>
        <v>Need a Detector Role</v>
      </c>
      <c r="AJ333" t="s">
        <v>1012</v>
      </c>
      <c r="AK333" t="s">
        <v>1014</v>
      </c>
      <c r="AL333" t="s">
        <v>90</v>
      </c>
      <c r="AM333" t="s">
        <v>91</v>
      </c>
      <c r="AN333" t="s">
        <v>74</v>
      </c>
      <c r="AO333" t="s">
        <v>74</v>
      </c>
      <c r="AP333" t="s">
        <v>476</v>
      </c>
      <c r="AQ333" t="s">
        <v>92</v>
      </c>
      <c r="AR333" t="s">
        <v>477</v>
      </c>
      <c r="AS333" t="s">
        <v>478</v>
      </c>
      <c r="AT333" t="s">
        <v>479</v>
      </c>
      <c r="AU333" t="s">
        <v>75</v>
      </c>
      <c r="AV333" t="s">
        <v>1014</v>
      </c>
      <c r="AW333" t="s">
        <v>1015</v>
      </c>
      <c r="AX333" t="s">
        <v>345</v>
      </c>
      <c r="AY333" t="s">
        <v>1919</v>
      </c>
      <c r="AZ333" t="s">
        <v>1920</v>
      </c>
      <c r="BA333" t="s">
        <v>1</v>
      </c>
      <c r="BB333" t="s">
        <v>1</v>
      </c>
    </row>
    <row r="334" spans="1:54" x14ac:dyDescent="0.2">
      <c r="A334" t="s">
        <v>1916</v>
      </c>
      <c r="B334" t="str">
        <f t="shared" si="6"/>
        <v>Need a Detector Role</v>
      </c>
      <c r="AJ334" t="s">
        <v>1876</v>
      </c>
      <c r="AK334" t="s">
        <v>1891</v>
      </c>
      <c r="AL334" t="s">
        <v>90</v>
      </c>
      <c r="AM334" t="s">
        <v>684</v>
      </c>
      <c r="AN334" t="s">
        <v>74</v>
      </c>
      <c r="AO334" t="s">
        <v>1288</v>
      </c>
      <c r="AP334" t="s">
        <v>476</v>
      </c>
      <c r="AQ334" t="s">
        <v>168</v>
      </c>
      <c r="AR334" t="s">
        <v>1153</v>
      </c>
      <c r="AS334" t="s">
        <v>686</v>
      </c>
      <c r="AT334" t="s">
        <v>334</v>
      </c>
      <c r="AU334" t="s">
        <v>75</v>
      </c>
      <c r="AV334" t="s">
        <v>1878</v>
      </c>
      <c r="AW334" t="s">
        <v>1879</v>
      </c>
      <c r="AX334" t="s">
        <v>1880</v>
      </c>
      <c r="AY334" t="s">
        <v>1912</v>
      </c>
      <c r="AZ334" t="s">
        <v>1913</v>
      </c>
      <c r="BA334" t="s">
        <v>1</v>
      </c>
      <c r="BB334" t="s">
        <v>1</v>
      </c>
    </row>
    <row r="335" spans="1:54" x14ac:dyDescent="0.2">
      <c r="A335" t="s">
        <v>1901</v>
      </c>
      <c r="B335" t="str">
        <f t="shared" si="6"/>
        <v>Need a Detector Role</v>
      </c>
      <c r="AJ335" t="s">
        <v>1902</v>
      </c>
      <c r="AK335" t="s">
        <v>1903</v>
      </c>
      <c r="AL335" t="s">
        <v>90</v>
      </c>
      <c r="AM335" t="s">
        <v>91</v>
      </c>
      <c r="AN335" t="s">
        <v>74</v>
      </c>
      <c r="AO335" t="s">
        <v>1517</v>
      </c>
      <c r="AP335" t="s">
        <v>332</v>
      </c>
      <c r="AQ335" t="s">
        <v>168</v>
      </c>
      <c r="AR335" t="s">
        <v>75</v>
      </c>
      <c r="AS335" t="s">
        <v>253</v>
      </c>
      <c r="AT335" t="s">
        <v>479</v>
      </c>
      <c r="AU335" t="s">
        <v>75</v>
      </c>
      <c r="AV335" t="s">
        <v>1904</v>
      </c>
      <c r="AW335" t="s">
        <v>1463</v>
      </c>
      <c r="AX335" t="s">
        <v>1905</v>
      </c>
      <c r="AY335" t="s">
        <v>1906</v>
      </c>
      <c r="AZ335" t="s">
        <v>1907</v>
      </c>
      <c r="BA335" t="s">
        <v>1</v>
      </c>
      <c r="BB335" t="s">
        <v>1</v>
      </c>
    </row>
    <row r="336" spans="1:54" x14ac:dyDescent="0.2">
      <c r="A336" t="s">
        <v>1908</v>
      </c>
      <c r="B336" t="str">
        <f t="shared" si="6"/>
        <v>Need a Detector Role</v>
      </c>
      <c r="AJ336" t="s">
        <v>1902</v>
      </c>
      <c r="AK336" t="s">
        <v>1903</v>
      </c>
      <c r="AL336" t="s">
        <v>90</v>
      </c>
      <c r="AM336" t="s">
        <v>91</v>
      </c>
      <c r="AN336" t="s">
        <v>74</v>
      </c>
      <c r="AO336" t="s">
        <v>1517</v>
      </c>
      <c r="AP336" t="s">
        <v>332</v>
      </c>
      <c r="AQ336" t="s">
        <v>168</v>
      </c>
      <c r="AR336" t="s">
        <v>75</v>
      </c>
      <c r="AS336" t="s">
        <v>253</v>
      </c>
      <c r="AT336" t="s">
        <v>479</v>
      </c>
      <c r="AU336" t="s">
        <v>75</v>
      </c>
      <c r="AV336" t="s">
        <v>1904</v>
      </c>
      <c r="AW336" t="s">
        <v>1463</v>
      </c>
      <c r="AX336" t="s">
        <v>1905</v>
      </c>
      <c r="AY336" t="s">
        <v>1906</v>
      </c>
      <c r="AZ336" t="s">
        <v>1907</v>
      </c>
      <c r="BA336" t="s">
        <v>1</v>
      </c>
      <c r="BB336" t="s">
        <v>1</v>
      </c>
    </row>
    <row r="337" spans="1:54" x14ac:dyDescent="0.2">
      <c r="A337" t="s">
        <v>1796</v>
      </c>
      <c r="B337" t="str">
        <f t="shared" si="6"/>
        <v>Need a Detector Role</v>
      </c>
      <c r="AJ337" t="s">
        <v>1789</v>
      </c>
      <c r="AK337" t="s">
        <v>1797</v>
      </c>
      <c r="AL337" t="s">
        <v>90</v>
      </c>
      <c r="AM337" t="s">
        <v>91</v>
      </c>
      <c r="AN337" t="s">
        <v>74</v>
      </c>
      <c r="AO337" t="s">
        <v>74</v>
      </c>
      <c r="AP337" t="s">
        <v>332</v>
      </c>
      <c r="AQ337" t="s">
        <v>715</v>
      </c>
      <c r="AR337" t="s">
        <v>75</v>
      </c>
      <c r="AS337" t="s">
        <v>169</v>
      </c>
      <c r="AT337" t="s">
        <v>514</v>
      </c>
      <c r="AU337" t="s">
        <v>75</v>
      </c>
      <c r="AV337" t="s">
        <v>1791</v>
      </c>
      <c r="AW337" t="s">
        <v>1792</v>
      </c>
      <c r="AX337" t="s">
        <v>172</v>
      </c>
      <c r="AY337" t="s">
        <v>1798</v>
      </c>
      <c r="AZ337" t="s">
        <v>1794</v>
      </c>
      <c r="BA337" t="s">
        <v>1</v>
      </c>
      <c r="BB337" t="s">
        <v>1</v>
      </c>
    </row>
    <row r="338" spans="1:54" x14ac:dyDescent="0.2">
      <c r="A338" t="s">
        <v>2149</v>
      </c>
      <c r="B338" t="str">
        <f t="shared" si="6"/>
        <v>Need a Detector Role</v>
      </c>
      <c r="AJ338" t="s">
        <v>1789</v>
      </c>
      <c r="AK338" t="s">
        <v>1797</v>
      </c>
      <c r="AL338" t="s">
        <v>90</v>
      </c>
      <c r="AM338" t="s">
        <v>91</v>
      </c>
      <c r="AN338" t="s">
        <v>74</v>
      </c>
      <c r="AO338" t="s">
        <v>74</v>
      </c>
      <c r="AP338" t="s">
        <v>332</v>
      </c>
      <c r="AQ338" t="s">
        <v>715</v>
      </c>
      <c r="AR338" t="s">
        <v>75</v>
      </c>
      <c r="AS338" t="s">
        <v>169</v>
      </c>
      <c r="AT338" t="s">
        <v>514</v>
      </c>
      <c r="AU338" t="s">
        <v>75</v>
      </c>
      <c r="AV338" t="s">
        <v>1791</v>
      </c>
      <c r="AW338" t="s">
        <v>1792</v>
      </c>
      <c r="AX338" t="s">
        <v>172</v>
      </c>
      <c r="AY338" t="s">
        <v>1798</v>
      </c>
      <c r="AZ338" t="s">
        <v>1794</v>
      </c>
      <c r="BA338" t="s">
        <v>1</v>
      </c>
      <c r="BB338" t="s">
        <v>1</v>
      </c>
    </row>
    <row r="339" spans="1:54" x14ac:dyDescent="0.2">
      <c r="A339" t="s">
        <v>2219</v>
      </c>
      <c r="B339" t="str">
        <f t="shared" si="6"/>
        <v>Need a Detector Role</v>
      </c>
      <c r="AJ339" t="s">
        <v>1789</v>
      </c>
      <c r="AK339" t="s">
        <v>1797</v>
      </c>
      <c r="AL339" t="s">
        <v>90</v>
      </c>
      <c r="AM339" t="s">
        <v>91</v>
      </c>
      <c r="AN339" t="s">
        <v>74</v>
      </c>
      <c r="AO339" t="s">
        <v>74</v>
      </c>
      <c r="AP339" t="s">
        <v>332</v>
      </c>
      <c r="AQ339" t="s">
        <v>715</v>
      </c>
      <c r="AR339" t="s">
        <v>75</v>
      </c>
      <c r="AS339" t="s">
        <v>169</v>
      </c>
      <c r="AT339" t="s">
        <v>514</v>
      </c>
      <c r="AU339" t="s">
        <v>75</v>
      </c>
      <c r="AV339" t="s">
        <v>1791</v>
      </c>
      <c r="AW339" t="s">
        <v>1792</v>
      </c>
      <c r="AX339" t="s">
        <v>172</v>
      </c>
      <c r="AY339" t="s">
        <v>1798</v>
      </c>
      <c r="AZ339" t="s">
        <v>1794</v>
      </c>
      <c r="BA339" t="s">
        <v>1</v>
      </c>
      <c r="BB339" t="s">
        <v>1</v>
      </c>
    </row>
    <row r="340" spans="1:54" x14ac:dyDescent="0.2">
      <c r="A340" t="s">
        <v>2461</v>
      </c>
      <c r="B340" t="str">
        <f t="shared" si="6"/>
        <v>Need a Detector Role</v>
      </c>
      <c r="AJ340" t="s">
        <v>1789</v>
      </c>
      <c r="AK340" t="s">
        <v>1797</v>
      </c>
      <c r="AL340" t="s">
        <v>90</v>
      </c>
      <c r="AM340" t="s">
        <v>91</v>
      </c>
      <c r="AN340" t="s">
        <v>74</v>
      </c>
      <c r="AO340" t="s">
        <v>74</v>
      </c>
      <c r="AP340" t="s">
        <v>332</v>
      </c>
      <c r="AQ340" t="s">
        <v>715</v>
      </c>
      <c r="AR340" t="s">
        <v>75</v>
      </c>
      <c r="AS340" t="s">
        <v>169</v>
      </c>
      <c r="AT340" t="s">
        <v>514</v>
      </c>
      <c r="AU340" t="s">
        <v>75</v>
      </c>
      <c r="AV340" t="s">
        <v>1791</v>
      </c>
      <c r="AW340" t="s">
        <v>1792</v>
      </c>
      <c r="AX340" t="s">
        <v>172</v>
      </c>
      <c r="AY340" t="s">
        <v>1798</v>
      </c>
      <c r="AZ340" t="s">
        <v>1794</v>
      </c>
      <c r="BA340" t="s">
        <v>1</v>
      </c>
      <c r="BB340" t="s">
        <v>1</v>
      </c>
    </row>
    <row r="341" spans="1:54" x14ac:dyDescent="0.2">
      <c r="A341" t="s">
        <v>3046</v>
      </c>
      <c r="B341" t="str">
        <f t="shared" si="6"/>
        <v>Need a Detector Role</v>
      </c>
      <c r="AJ341" t="s">
        <v>1789</v>
      </c>
      <c r="AK341" t="s">
        <v>1797</v>
      </c>
      <c r="AL341" t="s">
        <v>90</v>
      </c>
      <c r="AM341" t="s">
        <v>91</v>
      </c>
      <c r="AN341" t="s">
        <v>74</v>
      </c>
      <c r="AO341" t="s">
        <v>74</v>
      </c>
      <c r="AP341" t="s">
        <v>332</v>
      </c>
      <c r="AQ341" t="s">
        <v>715</v>
      </c>
      <c r="AR341" t="s">
        <v>75</v>
      </c>
      <c r="AS341" t="s">
        <v>169</v>
      </c>
      <c r="AT341" t="s">
        <v>514</v>
      </c>
      <c r="AU341" t="s">
        <v>75</v>
      </c>
      <c r="AV341" t="s">
        <v>1791</v>
      </c>
      <c r="AW341" t="s">
        <v>1792</v>
      </c>
      <c r="AX341" t="s">
        <v>172</v>
      </c>
      <c r="AY341" t="s">
        <v>1798</v>
      </c>
      <c r="AZ341" t="s">
        <v>1794</v>
      </c>
      <c r="BA341" t="s">
        <v>1</v>
      </c>
      <c r="BB341" t="s">
        <v>1</v>
      </c>
    </row>
    <row r="342" spans="1:54" x14ac:dyDescent="0.2">
      <c r="A342" t="s">
        <v>1788</v>
      </c>
      <c r="B342" t="str">
        <f t="shared" si="6"/>
        <v>Need a Detector Role</v>
      </c>
      <c r="AJ342" t="s">
        <v>1789</v>
      </c>
      <c r="AK342" t="s">
        <v>1790</v>
      </c>
      <c r="AL342" t="s">
        <v>83</v>
      </c>
      <c r="AM342" t="s">
        <v>91</v>
      </c>
      <c r="AN342" t="s">
        <v>74</v>
      </c>
      <c r="AO342" t="s">
        <v>74</v>
      </c>
      <c r="AP342" t="s">
        <v>332</v>
      </c>
      <c r="AQ342" t="s">
        <v>168</v>
      </c>
      <c r="AR342" t="s">
        <v>75</v>
      </c>
      <c r="AS342" t="s">
        <v>169</v>
      </c>
      <c r="AT342" t="s">
        <v>514</v>
      </c>
      <c r="AU342" t="s">
        <v>515</v>
      </c>
      <c r="AV342" t="s">
        <v>1791</v>
      </c>
      <c r="AW342" t="s">
        <v>1792</v>
      </c>
      <c r="AX342" t="s">
        <v>172</v>
      </c>
      <c r="AY342" t="s">
        <v>1793</v>
      </c>
      <c r="AZ342" t="s">
        <v>1794</v>
      </c>
      <c r="BA342" t="s">
        <v>1</v>
      </c>
      <c r="BB342" t="s">
        <v>1</v>
      </c>
    </row>
    <row r="343" spans="1:54" x14ac:dyDescent="0.2">
      <c r="A343" t="s">
        <v>2150</v>
      </c>
      <c r="B343" t="str">
        <f t="shared" si="6"/>
        <v>Need a Detector Role</v>
      </c>
      <c r="AJ343" t="s">
        <v>1789</v>
      </c>
      <c r="AK343" t="s">
        <v>1790</v>
      </c>
      <c r="AL343" t="s">
        <v>83</v>
      </c>
      <c r="AM343" t="s">
        <v>91</v>
      </c>
      <c r="AN343" t="s">
        <v>74</v>
      </c>
      <c r="AO343" t="s">
        <v>74</v>
      </c>
      <c r="AP343" t="s">
        <v>332</v>
      </c>
      <c r="AQ343" t="s">
        <v>168</v>
      </c>
      <c r="AR343" t="s">
        <v>75</v>
      </c>
      <c r="AS343" t="s">
        <v>169</v>
      </c>
      <c r="AT343" t="s">
        <v>514</v>
      </c>
      <c r="AU343" t="s">
        <v>515</v>
      </c>
      <c r="AV343" t="s">
        <v>1791</v>
      </c>
      <c r="AW343" t="s">
        <v>1792</v>
      </c>
      <c r="AX343" t="s">
        <v>172</v>
      </c>
      <c r="AY343" t="s">
        <v>1793</v>
      </c>
      <c r="AZ343" t="s">
        <v>1794</v>
      </c>
      <c r="BA343" t="s">
        <v>1</v>
      </c>
      <c r="BB343" t="s">
        <v>1</v>
      </c>
    </row>
    <row r="344" spans="1:54" x14ac:dyDescent="0.2">
      <c r="A344" t="s">
        <v>2462</v>
      </c>
      <c r="B344" t="str">
        <f t="shared" si="6"/>
        <v>Need a Detector Role</v>
      </c>
      <c r="AJ344" t="s">
        <v>1789</v>
      </c>
      <c r="AK344" t="s">
        <v>1790</v>
      </c>
      <c r="AL344" t="s">
        <v>83</v>
      </c>
      <c r="AM344" t="s">
        <v>91</v>
      </c>
      <c r="AN344" t="s">
        <v>74</v>
      </c>
      <c r="AO344" t="s">
        <v>74</v>
      </c>
      <c r="AP344" t="s">
        <v>332</v>
      </c>
      <c r="AQ344" t="s">
        <v>168</v>
      </c>
      <c r="AR344" t="s">
        <v>75</v>
      </c>
      <c r="AS344" t="s">
        <v>169</v>
      </c>
      <c r="AT344" t="s">
        <v>514</v>
      </c>
      <c r="AU344" t="s">
        <v>515</v>
      </c>
      <c r="AV344" t="s">
        <v>1791</v>
      </c>
      <c r="AW344" t="s">
        <v>1792</v>
      </c>
      <c r="AX344" t="s">
        <v>172</v>
      </c>
      <c r="AY344" t="s">
        <v>1793</v>
      </c>
      <c r="AZ344" t="s">
        <v>1794</v>
      </c>
      <c r="BA344" t="s">
        <v>1</v>
      </c>
      <c r="BB344" t="s">
        <v>1</v>
      </c>
    </row>
    <row r="345" spans="1:54" x14ac:dyDescent="0.2">
      <c r="A345" t="s">
        <v>3045</v>
      </c>
      <c r="B345" t="str">
        <f t="shared" si="6"/>
        <v>Need a Detector Role</v>
      </c>
      <c r="AJ345" t="s">
        <v>1789</v>
      </c>
      <c r="AK345" t="s">
        <v>1790</v>
      </c>
      <c r="AL345" t="s">
        <v>83</v>
      </c>
      <c r="AM345" t="s">
        <v>91</v>
      </c>
      <c r="AN345" t="s">
        <v>74</v>
      </c>
      <c r="AO345" t="s">
        <v>74</v>
      </c>
      <c r="AP345" t="s">
        <v>332</v>
      </c>
      <c r="AQ345" t="s">
        <v>168</v>
      </c>
      <c r="AR345" t="s">
        <v>75</v>
      </c>
      <c r="AS345" t="s">
        <v>169</v>
      </c>
      <c r="AT345" t="s">
        <v>514</v>
      </c>
      <c r="AU345" t="s">
        <v>515</v>
      </c>
      <c r="AV345" t="s">
        <v>1791</v>
      </c>
      <c r="AW345" t="s">
        <v>1792</v>
      </c>
      <c r="AX345" t="s">
        <v>172</v>
      </c>
      <c r="AY345" t="s">
        <v>1793</v>
      </c>
      <c r="AZ345" t="s">
        <v>1794</v>
      </c>
      <c r="BA345" t="s">
        <v>1</v>
      </c>
      <c r="BB345" t="s">
        <v>1</v>
      </c>
    </row>
    <row r="346" spans="1:54" x14ac:dyDescent="0.2">
      <c r="A346" t="s">
        <v>319</v>
      </c>
      <c r="B346" t="str">
        <f t="shared" si="6"/>
        <v>Need a Detector Role</v>
      </c>
      <c r="AJ346" t="s">
        <v>320</v>
      </c>
      <c r="AK346" t="s">
        <v>321</v>
      </c>
      <c r="AL346" t="s">
        <v>90</v>
      </c>
      <c r="AM346" t="s">
        <v>322</v>
      </c>
      <c r="AN346" t="s">
        <v>74</v>
      </c>
      <c r="AO346" t="s">
        <v>74</v>
      </c>
      <c r="AP346" t="s">
        <v>75</v>
      </c>
      <c r="AQ346" t="s">
        <v>92</v>
      </c>
      <c r="AR346" t="s">
        <v>75</v>
      </c>
      <c r="AS346" t="s">
        <v>323</v>
      </c>
      <c r="AT346" t="s">
        <v>75</v>
      </c>
      <c r="AU346" t="s">
        <v>75</v>
      </c>
      <c r="AV346" t="s">
        <v>324</v>
      </c>
      <c r="AW346" t="s">
        <v>325</v>
      </c>
      <c r="AX346" t="s">
        <v>326</v>
      </c>
      <c r="AY346" t="s">
        <v>327</v>
      </c>
      <c r="AZ346" t="s">
        <v>328</v>
      </c>
      <c r="BA346" t="s">
        <v>1</v>
      </c>
      <c r="BB346" t="s">
        <v>1</v>
      </c>
    </row>
    <row r="347" spans="1:54" x14ac:dyDescent="0.2">
      <c r="A347" t="s">
        <v>626</v>
      </c>
      <c r="B347" t="str">
        <f t="shared" si="6"/>
        <v>Need a Detector Role</v>
      </c>
      <c r="AJ347" t="s">
        <v>320</v>
      </c>
      <c r="AK347" t="s">
        <v>321</v>
      </c>
      <c r="AL347" t="s">
        <v>90</v>
      </c>
      <c r="AM347" t="s">
        <v>322</v>
      </c>
      <c r="AN347" t="s">
        <v>74</v>
      </c>
      <c r="AO347" t="s">
        <v>74</v>
      </c>
      <c r="AP347" t="s">
        <v>75</v>
      </c>
      <c r="AQ347" t="s">
        <v>92</v>
      </c>
      <c r="AR347" t="s">
        <v>75</v>
      </c>
      <c r="AS347" t="s">
        <v>323</v>
      </c>
      <c r="AT347" t="s">
        <v>75</v>
      </c>
      <c r="AU347" t="s">
        <v>75</v>
      </c>
      <c r="AV347" t="s">
        <v>324</v>
      </c>
      <c r="AW347" t="s">
        <v>325</v>
      </c>
      <c r="AX347" t="s">
        <v>326</v>
      </c>
      <c r="AY347" t="s">
        <v>327</v>
      </c>
      <c r="AZ347" t="s">
        <v>328</v>
      </c>
      <c r="BA347" t="s">
        <v>1</v>
      </c>
      <c r="BB347" t="s">
        <v>1</v>
      </c>
    </row>
    <row r="348" spans="1:54" x14ac:dyDescent="0.2">
      <c r="A348" t="s">
        <v>728</v>
      </c>
      <c r="B348" t="str">
        <f t="shared" si="6"/>
        <v>Need a Detector Role</v>
      </c>
      <c r="AJ348" t="s">
        <v>320</v>
      </c>
      <c r="AK348" t="s">
        <v>321</v>
      </c>
      <c r="AL348" t="s">
        <v>90</v>
      </c>
      <c r="AM348" t="s">
        <v>322</v>
      </c>
      <c r="AN348" t="s">
        <v>74</v>
      </c>
      <c r="AO348" t="s">
        <v>74</v>
      </c>
      <c r="AP348" t="s">
        <v>75</v>
      </c>
      <c r="AQ348" t="s">
        <v>92</v>
      </c>
      <c r="AR348" t="s">
        <v>75</v>
      </c>
      <c r="AS348" t="s">
        <v>323</v>
      </c>
      <c r="AT348" t="s">
        <v>75</v>
      </c>
      <c r="AU348" t="s">
        <v>75</v>
      </c>
      <c r="AV348" t="s">
        <v>324</v>
      </c>
      <c r="AW348" t="s">
        <v>325</v>
      </c>
      <c r="AX348" t="s">
        <v>326</v>
      </c>
      <c r="AY348" t="s">
        <v>327</v>
      </c>
      <c r="AZ348" t="s">
        <v>328</v>
      </c>
      <c r="BA348" t="s">
        <v>1</v>
      </c>
      <c r="BB348" t="s">
        <v>1</v>
      </c>
    </row>
    <row r="349" spans="1:54" x14ac:dyDescent="0.2">
      <c r="A349" t="s">
        <v>778</v>
      </c>
      <c r="B349" t="str">
        <f t="shared" si="6"/>
        <v>Need a Detector Role</v>
      </c>
      <c r="AJ349" t="s">
        <v>320</v>
      </c>
      <c r="AK349" t="s">
        <v>321</v>
      </c>
      <c r="AL349" t="s">
        <v>90</v>
      </c>
      <c r="AM349" t="s">
        <v>322</v>
      </c>
      <c r="AN349" t="s">
        <v>74</v>
      </c>
      <c r="AO349" t="s">
        <v>74</v>
      </c>
      <c r="AP349" t="s">
        <v>75</v>
      </c>
      <c r="AQ349" t="s">
        <v>92</v>
      </c>
      <c r="AR349" t="s">
        <v>75</v>
      </c>
      <c r="AS349" t="s">
        <v>323</v>
      </c>
      <c r="AT349" t="s">
        <v>75</v>
      </c>
      <c r="AU349" t="s">
        <v>75</v>
      </c>
      <c r="AV349" t="s">
        <v>324</v>
      </c>
      <c r="AW349" t="s">
        <v>325</v>
      </c>
      <c r="AX349" t="s">
        <v>326</v>
      </c>
      <c r="AY349" t="s">
        <v>327</v>
      </c>
      <c r="AZ349" t="s">
        <v>328</v>
      </c>
      <c r="BA349" t="s">
        <v>1</v>
      </c>
      <c r="BB349" t="s">
        <v>1</v>
      </c>
    </row>
    <row r="350" spans="1:54" x14ac:dyDescent="0.2">
      <c r="A350" t="s">
        <v>626</v>
      </c>
      <c r="B350" t="str">
        <f t="shared" si="6"/>
        <v>Need a Detector Role</v>
      </c>
      <c r="AJ350" t="s">
        <v>320</v>
      </c>
      <c r="AK350" t="s">
        <v>627</v>
      </c>
      <c r="AL350" t="s">
        <v>83</v>
      </c>
      <c r="AM350" t="s">
        <v>75</v>
      </c>
      <c r="AN350" t="s">
        <v>74</v>
      </c>
      <c r="AO350" t="s">
        <v>74</v>
      </c>
      <c r="AP350" t="s">
        <v>75</v>
      </c>
      <c r="AQ350" t="s">
        <v>75</v>
      </c>
      <c r="AR350" t="s">
        <v>75</v>
      </c>
      <c r="AS350" t="s">
        <v>75</v>
      </c>
      <c r="AT350" t="s">
        <v>75</v>
      </c>
      <c r="AU350" t="s">
        <v>75</v>
      </c>
      <c r="AV350" t="s">
        <v>324</v>
      </c>
      <c r="AW350" t="s">
        <v>325</v>
      </c>
      <c r="AX350" t="s">
        <v>326</v>
      </c>
      <c r="AY350" t="s">
        <v>628</v>
      </c>
      <c r="AZ350" t="s">
        <v>328</v>
      </c>
      <c r="BA350" t="s">
        <v>1</v>
      </c>
      <c r="BB350" t="s">
        <v>1</v>
      </c>
    </row>
    <row r="351" spans="1:54" x14ac:dyDescent="0.2">
      <c r="A351" t="s">
        <v>728</v>
      </c>
      <c r="B351" t="str">
        <f t="shared" si="6"/>
        <v>Need a Detector Role</v>
      </c>
      <c r="AJ351" t="s">
        <v>320</v>
      </c>
      <c r="AK351" t="s">
        <v>729</v>
      </c>
      <c r="AL351" t="s">
        <v>83</v>
      </c>
      <c r="AM351" t="s">
        <v>75</v>
      </c>
      <c r="AN351" t="s">
        <v>74</v>
      </c>
      <c r="AO351" t="s">
        <v>74</v>
      </c>
      <c r="AP351" t="s">
        <v>75</v>
      </c>
      <c r="AQ351" t="s">
        <v>75</v>
      </c>
      <c r="AR351" t="s">
        <v>75</v>
      </c>
      <c r="AS351" t="s">
        <v>75</v>
      </c>
      <c r="AT351" t="s">
        <v>75</v>
      </c>
      <c r="AU351" t="s">
        <v>75</v>
      </c>
      <c r="AV351" t="s">
        <v>324</v>
      </c>
      <c r="AW351" t="s">
        <v>325</v>
      </c>
      <c r="AX351" t="s">
        <v>326</v>
      </c>
      <c r="AY351" t="s">
        <v>730</v>
      </c>
      <c r="AZ351" t="s">
        <v>328</v>
      </c>
      <c r="BA351" t="s">
        <v>1</v>
      </c>
      <c r="BB351" t="s">
        <v>1</v>
      </c>
    </row>
    <row r="352" spans="1:54" x14ac:dyDescent="0.2">
      <c r="A352" t="s">
        <v>778</v>
      </c>
      <c r="B352" t="str">
        <f t="shared" ref="B352:B426" si="7">IF(OR($A351=$A352,ISBLANK($A352)),"",IF(ISERR(SEARCH("cell-based",E352)),IF(AND(ISERR(SEARCH("biochem",E352)),ISERR(SEARCH("protein",E352)),ISERR(SEARCH("nucleic",E352))),"",IF(ISERR(SEARCH("target",G352)),"Define a Target component","")),IF(ISERR(SEARCH("cell",G352)),"Define a Cell component",""))&amp;IF(ISERR(SEARCH("small-molecule",E352)),IF(ISBLANK(K352), "Need a Detector Role",""),"")&amp;IF(ISERR(SEARCH("fluorescence",L352)),"",IF(ISBLANK(S352), "Need Emission",IF(ISBLANK(R352), "Need Excitation","")))&amp;IF(ISERR(SEARCH("absorbance",L352)),"",IF(ISBLANK(T352), "Need Absorbance","")))</f>
        <v>Need a Detector Role</v>
      </c>
      <c r="AJ352" t="s">
        <v>320</v>
      </c>
      <c r="AK352" t="s">
        <v>779</v>
      </c>
      <c r="AL352" t="s">
        <v>83</v>
      </c>
      <c r="AM352" t="s">
        <v>75</v>
      </c>
      <c r="AN352" t="s">
        <v>74</v>
      </c>
      <c r="AO352" t="s">
        <v>74</v>
      </c>
      <c r="AP352" t="s">
        <v>75</v>
      </c>
      <c r="AQ352" t="s">
        <v>75</v>
      </c>
      <c r="AR352" t="s">
        <v>75</v>
      </c>
      <c r="AS352" t="s">
        <v>75</v>
      </c>
      <c r="AT352" t="s">
        <v>75</v>
      </c>
      <c r="AU352" t="s">
        <v>75</v>
      </c>
      <c r="AV352" t="s">
        <v>324</v>
      </c>
      <c r="AW352" t="s">
        <v>325</v>
      </c>
      <c r="AX352" t="s">
        <v>326</v>
      </c>
      <c r="AY352" t="s">
        <v>780</v>
      </c>
      <c r="AZ352" t="s">
        <v>328</v>
      </c>
      <c r="BA352" t="s">
        <v>1</v>
      </c>
      <c r="BB352" t="s">
        <v>1</v>
      </c>
    </row>
    <row r="353" spans="1:54" x14ac:dyDescent="0.2">
      <c r="A353" t="s">
        <v>1914</v>
      </c>
      <c r="B353" t="str">
        <f t="shared" si="7"/>
        <v>Need a Detector Role</v>
      </c>
      <c r="AJ353" t="s">
        <v>1876</v>
      </c>
      <c r="AK353" t="s">
        <v>1877</v>
      </c>
      <c r="AL353" t="s">
        <v>90</v>
      </c>
      <c r="AM353" t="s">
        <v>678</v>
      </c>
      <c r="AN353" t="s">
        <v>74</v>
      </c>
      <c r="AO353" t="s">
        <v>1288</v>
      </c>
      <c r="AP353" t="s">
        <v>476</v>
      </c>
      <c r="AQ353" t="s">
        <v>168</v>
      </c>
      <c r="AR353" t="s">
        <v>1153</v>
      </c>
      <c r="AS353" t="s">
        <v>686</v>
      </c>
      <c r="AT353" t="s">
        <v>334</v>
      </c>
      <c r="AU353" t="s">
        <v>75</v>
      </c>
      <c r="AV353" t="s">
        <v>1878</v>
      </c>
      <c r="AW353" t="s">
        <v>1879</v>
      </c>
      <c r="AX353" t="s">
        <v>1880</v>
      </c>
      <c r="AY353" t="s">
        <v>1881</v>
      </c>
      <c r="AZ353" t="s">
        <v>1882</v>
      </c>
      <c r="BA353" t="s">
        <v>1</v>
      </c>
      <c r="BB353" t="s">
        <v>1</v>
      </c>
    </row>
    <row r="354" spans="1:54" x14ac:dyDescent="0.2">
      <c r="A354" t="s">
        <v>3108</v>
      </c>
      <c r="B354" t="str">
        <f t="shared" si="7"/>
        <v>Need a Detector Role</v>
      </c>
      <c r="AJ354" t="s">
        <v>1876</v>
      </c>
      <c r="AK354" t="s">
        <v>1877</v>
      </c>
      <c r="AL354" t="s">
        <v>90</v>
      </c>
      <c r="AM354" t="s">
        <v>678</v>
      </c>
      <c r="AN354" t="s">
        <v>74</v>
      </c>
      <c r="AO354" t="s">
        <v>1288</v>
      </c>
      <c r="AP354" t="s">
        <v>476</v>
      </c>
      <c r="AQ354" t="s">
        <v>168</v>
      </c>
      <c r="AR354" t="s">
        <v>1153</v>
      </c>
      <c r="AS354" t="s">
        <v>686</v>
      </c>
      <c r="AT354" t="s">
        <v>334</v>
      </c>
      <c r="AU354" t="s">
        <v>75</v>
      </c>
      <c r="AV354" t="s">
        <v>1878</v>
      </c>
      <c r="AW354" t="s">
        <v>1879</v>
      </c>
      <c r="AX354" t="s">
        <v>1880</v>
      </c>
      <c r="AY354" t="s">
        <v>1881</v>
      </c>
      <c r="AZ354" t="s">
        <v>1882</v>
      </c>
      <c r="BA354" t="s">
        <v>1</v>
      </c>
      <c r="BB354" t="s">
        <v>1</v>
      </c>
    </row>
    <row r="355" spans="1:54" x14ac:dyDescent="0.2">
      <c r="A355" t="s">
        <v>3112</v>
      </c>
      <c r="B355" t="str">
        <f t="shared" si="7"/>
        <v>Need a Detector Role</v>
      </c>
      <c r="AJ355" t="s">
        <v>1876</v>
      </c>
      <c r="AK355" t="s">
        <v>3113</v>
      </c>
      <c r="AL355" t="s">
        <v>83</v>
      </c>
      <c r="AM355" t="s">
        <v>678</v>
      </c>
      <c r="AN355" t="s">
        <v>74</v>
      </c>
      <c r="AO355" t="s">
        <v>1288</v>
      </c>
      <c r="AP355" t="s">
        <v>476</v>
      </c>
      <c r="AQ355" t="s">
        <v>168</v>
      </c>
      <c r="AR355" t="s">
        <v>1153</v>
      </c>
      <c r="AS355" t="s">
        <v>686</v>
      </c>
      <c r="AT355" t="s">
        <v>334</v>
      </c>
      <c r="AU355" t="s">
        <v>515</v>
      </c>
      <c r="AV355" t="s">
        <v>1878</v>
      </c>
      <c r="AW355" t="s">
        <v>1879</v>
      </c>
      <c r="AX355" t="s">
        <v>1880</v>
      </c>
      <c r="AY355" t="s">
        <v>3114</v>
      </c>
      <c r="AZ355" t="s">
        <v>1882</v>
      </c>
      <c r="BA355" t="s">
        <v>1</v>
      </c>
      <c r="BB355" t="s">
        <v>1</v>
      </c>
    </row>
    <row r="356" spans="1:54" x14ac:dyDescent="0.2">
      <c r="A356" t="s">
        <v>3109</v>
      </c>
      <c r="B356" t="str">
        <f t="shared" si="7"/>
        <v>Need a Detector Role</v>
      </c>
      <c r="AJ356" t="s">
        <v>1876</v>
      </c>
      <c r="AK356" t="s">
        <v>3110</v>
      </c>
      <c r="AL356" t="s">
        <v>83</v>
      </c>
      <c r="AM356" t="s">
        <v>678</v>
      </c>
      <c r="AN356" t="s">
        <v>74</v>
      </c>
      <c r="AO356" t="s">
        <v>1288</v>
      </c>
      <c r="AP356" t="s">
        <v>476</v>
      </c>
      <c r="AQ356" t="s">
        <v>168</v>
      </c>
      <c r="AR356" t="s">
        <v>1153</v>
      </c>
      <c r="AS356" t="s">
        <v>686</v>
      </c>
      <c r="AT356" t="s">
        <v>334</v>
      </c>
      <c r="AU356" t="s">
        <v>515</v>
      </c>
      <c r="AV356" t="s">
        <v>1878</v>
      </c>
      <c r="AW356" t="s">
        <v>1879</v>
      </c>
      <c r="AX356" t="s">
        <v>1880</v>
      </c>
      <c r="AY356" t="s">
        <v>3111</v>
      </c>
      <c r="AZ356" t="s">
        <v>1882</v>
      </c>
      <c r="BA356" t="s">
        <v>1</v>
      </c>
      <c r="BB356" t="s">
        <v>1</v>
      </c>
    </row>
    <row r="357" spans="1:54" x14ac:dyDescent="0.2">
      <c r="A357" t="s">
        <v>3115</v>
      </c>
      <c r="B357" t="str">
        <f t="shared" si="7"/>
        <v>Need a Detector Role</v>
      </c>
      <c r="AJ357" t="s">
        <v>1876</v>
      </c>
      <c r="AK357" t="s">
        <v>3116</v>
      </c>
      <c r="AL357" t="s">
        <v>83</v>
      </c>
      <c r="AM357" t="s">
        <v>678</v>
      </c>
      <c r="AN357" t="s">
        <v>74</v>
      </c>
      <c r="AO357" t="s">
        <v>1288</v>
      </c>
      <c r="AP357" t="s">
        <v>476</v>
      </c>
      <c r="AQ357" t="s">
        <v>715</v>
      </c>
      <c r="AR357" t="s">
        <v>993</v>
      </c>
      <c r="AS357" t="s">
        <v>686</v>
      </c>
      <c r="AT357" t="s">
        <v>1167</v>
      </c>
      <c r="AU357" t="s">
        <v>515</v>
      </c>
      <c r="AV357" t="s">
        <v>1878</v>
      </c>
      <c r="AW357" t="s">
        <v>1879</v>
      </c>
      <c r="AX357" t="s">
        <v>1880</v>
      </c>
      <c r="AY357" t="s">
        <v>3117</v>
      </c>
      <c r="AZ357" t="s">
        <v>1882</v>
      </c>
      <c r="BA357" t="s">
        <v>1</v>
      </c>
      <c r="BB357" t="s">
        <v>1</v>
      </c>
    </row>
    <row r="358" spans="1:54" x14ac:dyDescent="0.2">
      <c r="A358" t="s">
        <v>1917</v>
      </c>
      <c r="B358" t="str">
        <f t="shared" si="7"/>
        <v>Need a Detector Role</v>
      </c>
      <c r="AJ358" t="s">
        <v>1876</v>
      </c>
      <c r="AK358" t="s">
        <v>1891</v>
      </c>
      <c r="AL358" t="s">
        <v>90</v>
      </c>
      <c r="AM358" t="s">
        <v>1892</v>
      </c>
      <c r="AN358" t="s">
        <v>74</v>
      </c>
      <c r="AO358" t="s">
        <v>1288</v>
      </c>
      <c r="AP358" t="s">
        <v>476</v>
      </c>
      <c r="AQ358" t="s">
        <v>168</v>
      </c>
      <c r="AR358" t="s">
        <v>1153</v>
      </c>
      <c r="AS358" t="s">
        <v>686</v>
      </c>
      <c r="AT358" t="s">
        <v>334</v>
      </c>
      <c r="AU358" t="s">
        <v>75</v>
      </c>
      <c r="AV358" t="s">
        <v>1878</v>
      </c>
      <c r="AW358" t="s">
        <v>1879</v>
      </c>
      <c r="AX358" t="s">
        <v>1880</v>
      </c>
      <c r="AY358" t="s">
        <v>1893</v>
      </c>
      <c r="AZ358" t="s">
        <v>1894</v>
      </c>
      <c r="BA358" t="s">
        <v>1</v>
      </c>
      <c r="BB358" t="s">
        <v>1</v>
      </c>
    </row>
    <row r="359" spans="1:54" x14ac:dyDescent="0.2">
      <c r="A359" t="s">
        <v>1855</v>
      </c>
      <c r="B359" t="str">
        <f t="shared" si="7"/>
        <v>Need a Detector Role</v>
      </c>
      <c r="AJ359" t="s">
        <v>1856</v>
      </c>
      <c r="AK359" t="s">
        <v>1857</v>
      </c>
      <c r="AL359" t="s">
        <v>90</v>
      </c>
      <c r="AM359" t="s">
        <v>424</v>
      </c>
      <c r="AN359" t="s">
        <v>74</v>
      </c>
      <c r="AO359" t="s">
        <v>74</v>
      </c>
      <c r="AP359" t="s">
        <v>476</v>
      </c>
      <c r="AQ359" t="s">
        <v>715</v>
      </c>
      <c r="AR359" t="s">
        <v>1070</v>
      </c>
      <c r="AS359" t="s">
        <v>75</v>
      </c>
      <c r="AT359" t="s">
        <v>1199</v>
      </c>
      <c r="AU359" t="s">
        <v>75</v>
      </c>
      <c r="AV359" t="s">
        <v>1858</v>
      </c>
      <c r="AW359" t="s">
        <v>1842</v>
      </c>
      <c r="AX359" t="s">
        <v>1843</v>
      </c>
      <c r="AY359" t="s">
        <v>1859</v>
      </c>
      <c r="AZ359" t="s">
        <v>1860</v>
      </c>
      <c r="BA359" t="s">
        <v>1</v>
      </c>
      <c r="BB359" t="s">
        <v>1</v>
      </c>
    </row>
    <row r="360" spans="1:54" x14ac:dyDescent="0.2">
      <c r="A360" t="s">
        <v>1862</v>
      </c>
      <c r="B360" t="str">
        <f t="shared" si="7"/>
        <v>Need a Detector Role</v>
      </c>
      <c r="AJ360" t="s">
        <v>1856</v>
      </c>
      <c r="AK360" t="s">
        <v>1857</v>
      </c>
      <c r="AL360" t="s">
        <v>90</v>
      </c>
      <c r="AM360" t="s">
        <v>424</v>
      </c>
      <c r="AN360" t="s">
        <v>74</v>
      </c>
      <c r="AO360" t="s">
        <v>74</v>
      </c>
      <c r="AP360" t="s">
        <v>476</v>
      </c>
      <c r="AQ360" t="s">
        <v>715</v>
      </c>
      <c r="AR360" t="s">
        <v>1070</v>
      </c>
      <c r="AS360" t="s">
        <v>75</v>
      </c>
      <c r="AT360" t="s">
        <v>1199</v>
      </c>
      <c r="AU360" t="s">
        <v>75</v>
      </c>
      <c r="AV360" t="s">
        <v>1858</v>
      </c>
      <c r="AW360" t="s">
        <v>1842</v>
      </c>
      <c r="AX360" t="s">
        <v>1843</v>
      </c>
      <c r="AY360" t="s">
        <v>1859</v>
      </c>
      <c r="AZ360" t="s">
        <v>1860</v>
      </c>
      <c r="BA360" t="s">
        <v>1</v>
      </c>
      <c r="BB360" t="s">
        <v>1</v>
      </c>
    </row>
    <row r="361" spans="1:54" x14ac:dyDescent="0.2">
      <c r="A361" t="s">
        <v>2177</v>
      </c>
      <c r="B361" t="str">
        <f t="shared" si="7"/>
        <v>Need a Detector Role</v>
      </c>
      <c r="AJ361" t="s">
        <v>1856</v>
      </c>
      <c r="AK361" t="s">
        <v>1857</v>
      </c>
      <c r="AL361" t="s">
        <v>90</v>
      </c>
      <c r="AM361" t="s">
        <v>424</v>
      </c>
      <c r="AN361" t="s">
        <v>74</v>
      </c>
      <c r="AO361" t="s">
        <v>74</v>
      </c>
      <c r="AP361" t="s">
        <v>476</v>
      </c>
      <c r="AQ361" t="s">
        <v>715</v>
      </c>
      <c r="AR361" t="s">
        <v>1070</v>
      </c>
      <c r="AS361" t="s">
        <v>75</v>
      </c>
      <c r="AT361" t="s">
        <v>1199</v>
      </c>
      <c r="AU361" t="s">
        <v>75</v>
      </c>
      <c r="AV361" t="s">
        <v>1858</v>
      </c>
      <c r="AW361" t="s">
        <v>1842</v>
      </c>
      <c r="AX361" t="s">
        <v>1843</v>
      </c>
      <c r="AY361" t="s">
        <v>1859</v>
      </c>
      <c r="AZ361" t="s">
        <v>1860</v>
      </c>
      <c r="BA361" t="s">
        <v>1</v>
      </c>
      <c r="BB361" t="s">
        <v>1</v>
      </c>
    </row>
    <row r="362" spans="1:54" x14ac:dyDescent="0.2">
      <c r="A362" t="s">
        <v>1867</v>
      </c>
      <c r="B362" t="str">
        <f t="shared" si="7"/>
        <v>Need a Detector Role</v>
      </c>
      <c r="AJ362" t="s">
        <v>1868</v>
      </c>
      <c r="AK362" t="s">
        <v>1869</v>
      </c>
      <c r="AL362" t="s">
        <v>90</v>
      </c>
      <c r="AM362" t="s">
        <v>91</v>
      </c>
      <c r="AN362" t="s">
        <v>74</v>
      </c>
      <c r="AO362" t="s">
        <v>1517</v>
      </c>
      <c r="AP362" t="s">
        <v>476</v>
      </c>
      <c r="AQ362" t="s">
        <v>92</v>
      </c>
      <c r="AR362" t="s">
        <v>993</v>
      </c>
      <c r="AS362" t="s">
        <v>313</v>
      </c>
      <c r="AT362" t="s">
        <v>1101</v>
      </c>
      <c r="AU362" t="s">
        <v>75</v>
      </c>
      <c r="AV362" t="s">
        <v>1870</v>
      </c>
      <c r="AW362" t="s">
        <v>1871</v>
      </c>
      <c r="AX362" t="s">
        <v>1872</v>
      </c>
      <c r="AY362" t="s">
        <v>1873</v>
      </c>
      <c r="AZ362" t="s">
        <v>1874</v>
      </c>
      <c r="BA362" t="s">
        <v>1</v>
      </c>
      <c r="BB362" t="s">
        <v>1</v>
      </c>
    </row>
    <row r="363" spans="1:54" x14ac:dyDescent="0.2">
      <c r="A363" t="s">
        <v>1944</v>
      </c>
      <c r="B363" t="str">
        <f t="shared" si="7"/>
        <v>Need a Detector Role</v>
      </c>
      <c r="AJ363" t="s">
        <v>1868</v>
      </c>
      <c r="AK363" t="s">
        <v>1869</v>
      </c>
      <c r="AL363" t="s">
        <v>90</v>
      </c>
      <c r="AM363" t="s">
        <v>91</v>
      </c>
      <c r="AN363" t="s">
        <v>74</v>
      </c>
      <c r="AO363" t="s">
        <v>1517</v>
      </c>
      <c r="AP363" t="s">
        <v>476</v>
      </c>
      <c r="AQ363" t="s">
        <v>92</v>
      </c>
      <c r="AR363" t="s">
        <v>993</v>
      </c>
      <c r="AS363" t="s">
        <v>313</v>
      </c>
      <c r="AT363" t="s">
        <v>1101</v>
      </c>
      <c r="AU363" t="s">
        <v>75</v>
      </c>
      <c r="AV363" t="s">
        <v>1870</v>
      </c>
      <c r="AW363" t="s">
        <v>1871</v>
      </c>
      <c r="AX363" t="s">
        <v>1872</v>
      </c>
      <c r="AY363" t="s">
        <v>1873</v>
      </c>
      <c r="AZ363" t="s">
        <v>1874</v>
      </c>
      <c r="BA363" t="s">
        <v>1</v>
      </c>
      <c r="BB363" t="s">
        <v>1</v>
      </c>
    </row>
    <row r="364" spans="1:54" x14ac:dyDescent="0.2">
      <c r="A364" t="s">
        <v>2101</v>
      </c>
      <c r="B364" t="str">
        <f t="shared" si="7"/>
        <v/>
      </c>
      <c r="C364" t="s">
        <v>3249</v>
      </c>
      <c r="D364" t="s">
        <v>4082</v>
      </c>
      <c r="E364" t="s">
        <v>3198</v>
      </c>
      <c r="F364" t="s">
        <v>3161</v>
      </c>
      <c r="G364" t="s">
        <v>3715</v>
      </c>
      <c r="H364" t="s">
        <v>3860</v>
      </c>
      <c r="I364" t="s">
        <v>4082</v>
      </c>
      <c r="J364">
        <v>10</v>
      </c>
      <c r="K364" t="s">
        <v>3221</v>
      </c>
      <c r="M364" t="s">
        <v>3398</v>
      </c>
      <c r="O364" t="s">
        <v>3205</v>
      </c>
      <c r="P364" t="s">
        <v>3241</v>
      </c>
      <c r="Q364" t="s">
        <v>3527</v>
      </c>
      <c r="R364" t="s">
        <v>3189</v>
      </c>
      <c r="S364" t="s">
        <v>3226</v>
      </c>
      <c r="U364" t="s">
        <v>3357</v>
      </c>
      <c r="Y364" t="s">
        <v>3932</v>
      </c>
      <c r="Z364" t="s">
        <v>4011</v>
      </c>
      <c r="AA364">
        <v>115</v>
      </c>
      <c r="AB364" t="s">
        <v>3667</v>
      </c>
      <c r="AC364" t="s">
        <v>1869</v>
      </c>
      <c r="AD364" t="s">
        <v>1871</v>
      </c>
      <c r="AF364" t="s">
        <v>3195</v>
      </c>
      <c r="AG364" t="s">
        <v>3177</v>
      </c>
      <c r="AH364">
        <v>4</v>
      </c>
      <c r="AI364">
        <v>2</v>
      </c>
      <c r="AJ364" t="s">
        <v>1868</v>
      </c>
      <c r="AK364" t="s">
        <v>1869</v>
      </c>
      <c r="AL364" t="s">
        <v>90</v>
      </c>
      <c r="AM364" t="s">
        <v>91</v>
      </c>
      <c r="AN364" t="s">
        <v>74</v>
      </c>
      <c r="AO364" t="s">
        <v>1517</v>
      </c>
      <c r="AP364" t="s">
        <v>476</v>
      </c>
      <c r="AQ364" t="s">
        <v>92</v>
      </c>
      <c r="AR364" t="s">
        <v>993</v>
      </c>
      <c r="AS364" t="s">
        <v>313</v>
      </c>
      <c r="AT364" t="s">
        <v>1101</v>
      </c>
      <c r="AU364" t="s">
        <v>75</v>
      </c>
      <c r="AV364" t="s">
        <v>1870</v>
      </c>
      <c r="AW364" t="s">
        <v>1871</v>
      </c>
      <c r="AX364" t="s">
        <v>1872</v>
      </c>
      <c r="AY364" t="s">
        <v>1873</v>
      </c>
      <c r="AZ364" t="s">
        <v>1874</v>
      </c>
      <c r="BA364" t="s">
        <v>1</v>
      </c>
      <c r="BB364" t="s">
        <v>1</v>
      </c>
    </row>
    <row r="365" spans="1:54" x14ac:dyDescent="0.2">
      <c r="A365">
        <v>493005</v>
      </c>
      <c r="G365" t="s">
        <v>3416</v>
      </c>
    </row>
    <row r="366" spans="1:54" x14ac:dyDescent="0.2">
      <c r="A366" t="s">
        <v>2022</v>
      </c>
      <c r="B366" t="str">
        <f>IF(OR($A364=$A366,ISBLANK($A366)),"",IF(ISERR(SEARCH("cell-based",E366)),IF(AND(ISERR(SEARCH("biochem",E366)),ISERR(SEARCH("protein",E366)),ISERR(SEARCH("nucleic",E366))),"",IF(ISERR(SEARCH("target",G366)),"Define a Target component","")),IF(ISERR(SEARCH("cell",G366)),"Define a Cell component",""))&amp;IF(ISERR(SEARCH("small-molecule",E366)),IF(ISBLANK(K366), "Need a Detector Role",""),"")&amp;IF(ISERR(SEARCH("fluorescence",L366)),"",IF(ISBLANK(S366), "Need Emission",IF(ISBLANK(R366), "Need Excitation","")))&amp;IF(ISERR(SEARCH("absorbance",L366)),"",IF(ISBLANK(T366), "Need Absorbance","")))</f>
        <v>Need a Detector Role</v>
      </c>
      <c r="AJ366" t="s">
        <v>2023</v>
      </c>
      <c r="AK366" t="s">
        <v>2024</v>
      </c>
      <c r="AL366" t="s">
        <v>90</v>
      </c>
      <c r="AM366" t="s">
        <v>91</v>
      </c>
      <c r="AN366" t="s">
        <v>74</v>
      </c>
      <c r="AO366" t="s">
        <v>74</v>
      </c>
      <c r="AP366" t="s">
        <v>476</v>
      </c>
      <c r="AQ366" t="s">
        <v>92</v>
      </c>
      <c r="AR366" t="s">
        <v>477</v>
      </c>
      <c r="AS366" t="s">
        <v>2025</v>
      </c>
      <c r="AT366" t="s">
        <v>580</v>
      </c>
      <c r="AU366" t="s">
        <v>75</v>
      </c>
      <c r="AV366" t="s">
        <v>2026</v>
      </c>
      <c r="AW366" t="s">
        <v>2027</v>
      </c>
      <c r="AX366" t="s">
        <v>1453</v>
      </c>
      <c r="AY366" t="s">
        <v>2028</v>
      </c>
      <c r="AZ366" t="s">
        <v>2029</v>
      </c>
      <c r="BA366" t="s">
        <v>1</v>
      </c>
      <c r="BB366" t="s">
        <v>1</v>
      </c>
    </row>
    <row r="367" spans="1:54" x14ac:dyDescent="0.2">
      <c r="A367" t="s">
        <v>2484</v>
      </c>
      <c r="B367" t="str">
        <f t="shared" si="7"/>
        <v>Need a Detector Role</v>
      </c>
      <c r="AJ367" t="s">
        <v>2023</v>
      </c>
      <c r="AK367" t="s">
        <v>2024</v>
      </c>
      <c r="AL367" t="s">
        <v>90</v>
      </c>
      <c r="AM367" t="s">
        <v>91</v>
      </c>
      <c r="AN367" t="s">
        <v>74</v>
      </c>
      <c r="AO367" t="s">
        <v>74</v>
      </c>
      <c r="AP367" t="s">
        <v>476</v>
      </c>
      <c r="AQ367" t="s">
        <v>92</v>
      </c>
      <c r="AR367" t="s">
        <v>477</v>
      </c>
      <c r="AS367" t="s">
        <v>2025</v>
      </c>
      <c r="AT367" t="s">
        <v>580</v>
      </c>
      <c r="AU367" t="s">
        <v>75</v>
      </c>
      <c r="AV367" t="s">
        <v>2026</v>
      </c>
      <c r="AW367" t="s">
        <v>2027</v>
      </c>
      <c r="AX367" t="s">
        <v>1453</v>
      </c>
      <c r="AY367" t="s">
        <v>2028</v>
      </c>
      <c r="AZ367" t="s">
        <v>2029</v>
      </c>
      <c r="BA367" t="s">
        <v>1</v>
      </c>
      <c r="BB367" t="s">
        <v>1</v>
      </c>
    </row>
    <row r="368" spans="1:54" x14ac:dyDescent="0.2">
      <c r="A368" t="s">
        <v>2488</v>
      </c>
      <c r="B368" t="str">
        <f t="shared" si="7"/>
        <v>Need a Detector Role</v>
      </c>
      <c r="AJ368" t="s">
        <v>2489</v>
      </c>
      <c r="AK368" t="s">
        <v>2490</v>
      </c>
      <c r="AL368" t="s">
        <v>90</v>
      </c>
      <c r="AM368" t="s">
        <v>91</v>
      </c>
      <c r="AN368" t="s">
        <v>74</v>
      </c>
      <c r="AO368" t="s">
        <v>74</v>
      </c>
      <c r="AP368" t="s">
        <v>476</v>
      </c>
      <c r="AQ368" t="s">
        <v>92</v>
      </c>
      <c r="AR368" t="s">
        <v>477</v>
      </c>
      <c r="AS368" t="s">
        <v>313</v>
      </c>
      <c r="AT368" t="s">
        <v>1101</v>
      </c>
      <c r="AU368" t="s">
        <v>75</v>
      </c>
      <c r="AV368" t="s">
        <v>2491</v>
      </c>
      <c r="AW368" t="s">
        <v>469</v>
      </c>
      <c r="AX368" t="s">
        <v>995</v>
      </c>
      <c r="AY368" t="s">
        <v>2492</v>
      </c>
      <c r="AZ368" t="s">
        <v>2493</v>
      </c>
      <c r="BA368" t="s">
        <v>1</v>
      </c>
      <c r="BB368" t="s">
        <v>1</v>
      </c>
    </row>
    <row r="369" spans="1:54" x14ac:dyDescent="0.2">
      <c r="A369" t="s">
        <v>2505</v>
      </c>
      <c r="B369" t="str">
        <f t="shared" si="7"/>
        <v>Need a Detector Role</v>
      </c>
      <c r="AJ369" t="s">
        <v>2489</v>
      </c>
      <c r="AK369" t="s">
        <v>2490</v>
      </c>
      <c r="AL369" t="s">
        <v>90</v>
      </c>
      <c r="AM369" t="s">
        <v>91</v>
      </c>
      <c r="AN369" t="s">
        <v>74</v>
      </c>
      <c r="AO369" t="s">
        <v>74</v>
      </c>
      <c r="AP369" t="s">
        <v>476</v>
      </c>
      <c r="AQ369" t="s">
        <v>92</v>
      </c>
      <c r="AR369" t="s">
        <v>477</v>
      </c>
      <c r="AS369" t="s">
        <v>313</v>
      </c>
      <c r="AT369" t="s">
        <v>1101</v>
      </c>
      <c r="AU369" t="s">
        <v>75</v>
      </c>
      <c r="AV369" t="s">
        <v>2491</v>
      </c>
      <c r="AW369" t="s">
        <v>469</v>
      </c>
      <c r="AX369" t="s">
        <v>995</v>
      </c>
      <c r="AY369" t="s">
        <v>2492</v>
      </c>
      <c r="AZ369" t="s">
        <v>2493</v>
      </c>
      <c r="BA369" t="s">
        <v>1</v>
      </c>
      <c r="BB369" t="s">
        <v>1</v>
      </c>
    </row>
    <row r="370" spans="1:54" x14ac:dyDescent="0.2">
      <c r="A370" t="s">
        <v>2806</v>
      </c>
      <c r="B370" t="str">
        <f t="shared" si="7"/>
        <v>Need a Detector Role</v>
      </c>
      <c r="AJ370" t="s">
        <v>2489</v>
      </c>
      <c r="AK370" t="s">
        <v>2490</v>
      </c>
      <c r="AL370" t="s">
        <v>90</v>
      </c>
      <c r="AM370" t="s">
        <v>91</v>
      </c>
      <c r="AN370" t="s">
        <v>74</v>
      </c>
      <c r="AO370" t="s">
        <v>74</v>
      </c>
      <c r="AP370" t="s">
        <v>476</v>
      </c>
      <c r="AQ370" t="s">
        <v>92</v>
      </c>
      <c r="AR370" t="s">
        <v>477</v>
      </c>
      <c r="AS370" t="s">
        <v>313</v>
      </c>
      <c r="AT370" t="s">
        <v>1101</v>
      </c>
      <c r="AU370" t="s">
        <v>75</v>
      </c>
      <c r="AV370" t="s">
        <v>2491</v>
      </c>
      <c r="AW370" t="s">
        <v>469</v>
      </c>
      <c r="AX370" t="s">
        <v>995</v>
      </c>
      <c r="AY370" t="s">
        <v>2492</v>
      </c>
      <c r="AZ370" t="s">
        <v>2493</v>
      </c>
      <c r="BA370" t="s">
        <v>1</v>
      </c>
      <c r="BB370" t="s">
        <v>1</v>
      </c>
    </row>
    <row r="371" spans="1:54" x14ac:dyDescent="0.2">
      <c r="A371" t="s">
        <v>1943</v>
      </c>
      <c r="B371" t="str">
        <f t="shared" si="7"/>
        <v>Need a Detector Role</v>
      </c>
      <c r="AJ371" t="s">
        <v>1928</v>
      </c>
      <c r="AK371" t="s">
        <v>1929</v>
      </c>
      <c r="AL371" t="s">
        <v>90</v>
      </c>
      <c r="AM371" t="s">
        <v>684</v>
      </c>
      <c r="AN371" t="s">
        <v>74</v>
      </c>
      <c r="AO371" t="s">
        <v>74</v>
      </c>
      <c r="AP371" t="s">
        <v>476</v>
      </c>
      <c r="AQ371" t="s">
        <v>168</v>
      </c>
      <c r="AR371" t="s">
        <v>1032</v>
      </c>
      <c r="AS371" t="s">
        <v>313</v>
      </c>
      <c r="AT371" t="s">
        <v>1199</v>
      </c>
      <c r="AU371" t="s">
        <v>75</v>
      </c>
      <c r="AV371" t="s">
        <v>1930</v>
      </c>
      <c r="AW371" t="s">
        <v>1931</v>
      </c>
      <c r="AX371" t="s">
        <v>1932</v>
      </c>
      <c r="AY371" t="s">
        <v>1933</v>
      </c>
      <c r="AZ371" t="s">
        <v>1934</v>
      </c>
      <c r="BA371" t="s">
        <v>1</v>
      </c>
      <c r="BB371" t="s">
        <v>1</v>
      </c>
    </row>
    <row r="372" spans="1:54" x14ac:dyDescent="0.2">
      <c r="A372" t="s">
        <v>2649</v>
      </c>
      <c r="B372" t="str">
        <f t="shared" si="7"/>
        <v>Define a Cell componentNeed a Detector Role</v>
      </c>
      <c r="C372" t="s">
        <v>3249</v>
      </c>
      <c r="D372" t="s">
        <v>4084</v>
      </c>
      <c r="E372" t="s">
        <v>3250</v>
      </c>
      <c r="F372" t="s">
        <v>3199</v>
      </c>
      <c r="G372" t="s">
        <v>3715</v>
      </c>
      <c r="H372" t="s">
        <v>3860</v>
      </c>
      <c r="I372" t="s">
        <v>4084</v>
      </c>
      <c r="M372" t="s">
        <v>3398</v>
      </c>
      <c r="N372" t="s">
        <v>3652</v>
      </c>
      <c r="O372" t="s">
        <v>3205</v>
      </c>
      <c r="P372" t="s">
        <v>3696</v>
      </c>
      <c r="Q372" t="s">
        <v>3527</v>
      </c>
      <c r="R372" t="s">
        <v>3189</v>
      </c>
      <c r="S372" t="s">
        <v>3294</v>
      </c>
      <c r="T372" t="s">
        <v>3278</v>
      </c>
      <c r="U372" t="s">
        <v>3357</v>
      </c>
      <c r="Y372" t="s">
        <v>3932</v>
      </c>
      <c r="Z372" t="s">
        <v>4011</v>
      </c>
      <c r="AA372">
        <v>46.1</v>
      </c>
      <c r="AB372" t="s">
        <v>3667</v>
      </c>
      <c r="AC372" t="s">
        <v>4086</v>
      </c>
      <c r="AD372" t="s">
        <v>4087</v>
      </c>
      <c r="AF372" t="s">
        <v>3195</v>
      </c>
      <c r="AG372" t="s">
        <v>3177</v>
      </c>
      <c r="AH372">
        <v>7</v>
      </c>
      <c r="AI372">
        <v>2</v>
      </c>
      <c r="AJ372" t="s">
        <v>1928</v>
      </c>
      <c r="AK372" t="s">
        <v>1929</v>
      </c>
      <c r="AL372" t="s">
        <v>90</v>
      </c>
      <c r="AM372" t="s">
        <v>684</v>
      </c>
      <c r="AN372" t="s">
        <v>74</v>
      </c>
      <c r="AO372" t="s">
        <v>74</v>
      </c>
      <c r="AP372" t="s">
        <v>476</v>
      </c>
      <c r="AQ372" t="s">
        <v>168</v>
      </c>
      <c r="AR372" t="s">
        <v>1032</v>
      </c>
      <c r="AS372" t="s">
        <v>313</v>
      </c>
      <c r="AT372" t="s">
        <v>1199</v>
      </c>
      <c r="AU372" t="s">
        <v>75</v>
      </c>
      <c r="AV372" t="s">
        <v>1930</v>
      </c>
      <c r="AW372" t="s">
        <v>1931</v>
      </c>
      <c r="AX372" t="s">
        <v>1932</v>
      </c>
      <c r="AY372" t="s">
        <v>1933</v>
      </c>
      <c r="AZ372" t="s">
        <v>1934</v>
      </c>
      <c r="BA372" t="s">
        <v>1</v>
      </c>
      <c r="BB372" t="s">
        <v>1</v>
      </c>
    </row>
    <row r="373" spans="1:54" x14ac:dyDescent="0.2">
      <c r="A373">
        <v>588463</v>
      </c>
      <c r="G373" t="s">
        <v>3719</v>
      </c>
      <c r="H373" t="s">
        <v>3685</v>
      </c>
      <c r="I373" s="8" t="s">
        <v>4085</v>
      </c>
      <c r="M373" t="s">
        <v>3398</v>
      </c>
    </row>
    <row r="374" spans="1:54" x14ac:dyDescent="0.2">
      <c r="A374">
        <v>588463</v>
      </c>
      <c r="G374" t="s">
        <v>3416</v>
      </c>
      <c r="H374" t="s">
        <v>3652</v>
      </c>
      <c r="I374" s="6"/>
    </row>
    <row r="375" spans="1:54" x14ac:dyDescent="0.2">
      <c r="A375" t="s">
        <v>2697</v>
      </c>
      <c r="B375" t="str">
        <f>IF(OR($A372=$A375,ISBLANK($A375)),"",IF(ISERR(SEARCH("cell-based",E375)),IF(AND(ISERR(SEARCH("biochem",E375)),ISERR(SEARCH("protein",E375)),ISERR(SEARCH("nucleic",E375))),"",IF(ISERR(SEARCH("target",G375)),"Define a Target component","")),IF(ISERR(SEARCH("cell",G375)),"Define a Cell component",""))&amp;IF(ISERR(SEARCH("small-molecule",E375)),IF(ISBLANK(K375), "Need a Detector Role",""),"")&amp;IF(ISERR(SEARCH("fluorescence",L375)),"",IF(ISBLANK(S375), "Need Emission",IF(ISBLANK(R375), "Need Excitation","")))&amp;IF(ISERR(SEARCH("absorbance",L375)),"",IF(ISBLANK(T375), "Need Absorbance","")))</f>
        <v>Define a Cell componentNeed a Detector Role</v>
      </c>
      <c r="C375" t="s">
        <v>3249</v>
      </c>
      <c r="D375" t="s">
        <v>4084</v>
      </c>
      <c r="E375" t="s">
        <v>3250</v>
      </c>
      <c r="F375" t="s">
        <v>3199</v>
      </c>
      <c r="G375" t="s">
        <v>3715</v>
      </c>
      <c r="H375" t="s">
        <v>3860</v>
      </c>
      <c r="I375" t="s">
        <v>4084</v>
      </c>
      <c r="M375" t="s">
        <v>3398</v>
      </c>
      <c r="N375" s="8" t="s">
        <v>4089</v>
      </c>
      <c r="O375" t="s">
        <v>3205</v>
      </c>
      <c r="P375" t="s">
        <v>3696</v>
      </c>
      <c r="Q375" t="s">
        <v>3527</v>
      </c>
      <c r="R375" t="s">
        <v>3189</v>
      </c>
      <c r="S375" t="s">
        <v>3294</v>
      </c>
      <c r="T375" t="s">
        <v>3278</v>
      </c>
      <c r="U375" t="s">
        <v>3357</v>
      </c>
      <c r="Y375" t="s">
        <v>3932</v>
      </c>
      <c r="Z375" t="s">
        <v>4011</v>
      </c>
      <c r="AA375">
        <v>46.1</v>
      </c>
      <c r="AB375" t="s">
        <v>3667</v>
      </c>
      <c r="AC375" t="s">
        <v>4086</v>
      </c>
      <c r="AD375" t="s">
        <v>4087</v>
      </c>
      <c r="AF375" t="s">
        <v>3195</v>
      </c>
      <c r="AG375" t="s">
        <v>3177</v>
      </c>
      <c r="AH375">
        <v>7</v>
      </c>
      <c r="AI375">
        <v>2</v>
      </c>
      <c r="AJ375" t="s">
        <v>1928</v>
      </c>
      <c r="AK375" t="s">
        <v>2698</v>
      </c>
      <c r="AL375" t="s">
        <v>83</v>
      </c>
      <c r="AM375" t="s">
        <v>684</v>
      </c>
      <c r="AN375" t="s">
        <v>74</v>
      </c>
      <c r="AO375" t="s">
        <v>74</v>
      </c>
      <c r="AP375" t="s">
        <v>476</v>
      </c>
      <c r="AQ375" t="s">
        <v>168</v>
      </c>
      <c r="AR375" t="s">
        <v>477</v>
      </c>
      <c r="AS375" t="s">
        <v>169</v>
      </c>
      <c r="AT375" t="s">
        <v>1114</v>
      </c>
      <c r="AU375" t="s">
        <v>515</v>
      </c>
      <c r="AV375" t="s">
        <v>1930</v>
      </c>
      <c r="AW375" t="s">
        <v>1931</v>
      </c>
      <c r="AX375" t="s">
        <v>1932</v>
      </c>
      <c r="AY375" t="s">
        <v>2699</v>
      </c>
      <c r="AZ375" t="s">
        <v>1934</v>
      </c>
      <c r="BA375" t="s">
        <v>1</v>
      </c>
      <c r="BB375" t="s">
        <v>1</v>
      </c>
    </row>
    <row r="376" spans="1:54" x14ac:dyDescent="0.2">
      <c r="A376">
        <v>588790</v>
      </c>
      <c r="G376" t="s">
        <v>3719</v>
      </c>
      <c r="H376" t="s">
        <v>3685</v>
      </c>
      <c r="I376" s="8" t="s">
        <v>4088</v>
      </c>
      <c r="M376" t="s">
        <v>3398</v>
      </c>
    </row>
    <row r="377" spans="1:54" x14ac:dyDescent="0.2">
      <c r="A377">
        <v>588790</v>
      </c>
      <c r="G377" t="s">
        <v>3416</v>
      </c>
      <c r="H377" s="8" t="s">
        <v>4089</v>
      </c>
      <c r="I377" s="6"/>
    </row>
    <row r="378" spans="1:54" x14ac:dyDescent="0.2">
      <c r="A378" t="s">
        <v>310</v>
      </c>
      <c r="B378" t="str">
        <f>IF(OR($A375=$A378,ISBLANK($A378)),"",IF(ISERR(SEARCH("cell-based",E378)),IF(AND(ISERR(SEARCH("biochem",E378)),ISERR(SEARCH("protein",E378)),ISERR(SEARCH("nucleic",E378))),"",IF(ISERR(SEARCH("target",G378)),"Define a Target component","")),IF(ISERR(SEARCH("cell",G378)),"Define a Cell component",""))&amp;IF(ISERR(SEARCH("small-molecule",E378)),IF(ISBLANK(K378), "Need a Detector Role",""),"")&amp;IF(ISERR(SEARCH("fluorescence",L378)),"",IF(ISBLANK(S378), "Need Emission",IF(ISBLANK(R378), "Need Excitation","")))&amp;IF(ISERR(SEARCH("absorbance",L378)),"",IF(ISBLANK(T378), "Need Absorbance","")))</f>
        <v>Need a Detector Role</v>
      </c>
      <c r="AJ378" t="s">
        <v>311</v>
      </c>
      <c r="AK378" t="s">
        <v>312</v>
      </c>
      <c r="AL378" t="s">
        <v>90</v>
      </c>
      <c r="AM378" t="s">
        <v>91</v>
      </c>
      <c r="AN378" t="s">
        <v>74</v>
      </c>
      <c r="AO378" t="s">
        <v>74</v>
      </c>
      <c r="AP378" t="s">
        <v>75</v>
      </c>
      <c r="AQ378" t="s">
        <v>92</v>
      </c>
      <c r="AR378" t="s">
        <v>75</v>
      </c>
      <c r="AS378" t="s">
        <v>313</v>
      </c>
      <c r="AT378" t="s">
        <v>75</v>
      </c>
      <c r="AU378" t="s">
        <v>75</v>
      </c>
      <c r="AV378" t="s">
        <v>314</v>
      </c>
      <c r="AW378" t="s">
        <v>315</v>
      </c>
      <c r="AX378" t="s">
        <v>316</v>
      </c>
      <c r="AY378" t="s">
        <v>317</v>
      </c>
      <c r="AZ378" t="s">
        <v>318</v>
      </c>
      <c r="BA378" t="s">
        <v>1</v>
      </c>
      <c r="BB378" t="s">
        <v>1</v>
      </c>
    </row>
    <row r="379" spans="1:54" x14ac:dyDescent="0.2">
      <c r="A379" t="s">
        <v>371</v>
      </c>
      <c r="B379" t="str">
        <f t="shared" si="7"/>
        <v>Need a Detector Role</v>
      </c>
      <c r="AJ379" t="s">
        <v>311</v>
      </c>
      <c r="AK379" t="s">
        <v>312</v>
      </c>
      <c r="AL379" t="s">
        <v>90</v>
      </c>
      <c r="AM379" t="s">
        <v>91</v>
      </c>
      <c r="AN379" t="s">
        <v>74</v>
      </c>
      <c r="AO379" t="s">
        <v>74</v>
      </c>
      <c r="AP379" t="s">
        <v>75</v>
      </c>
      <c r="AQ379" t="s">
        <v>92</v>
      </c>
      <c r="AR379" t="s">
        <v>75</v>
      </c>
      <c r="AS379" t="s">
        <v>313</v>
      </c>
      <c r="AT379" t="s">
        <v>75</v>
      </c>
      <c r="AU379" t="s">
        <v>75</v>
      </c>
      <c r="AV379" t="s">
        <v>314</v>
      </c>
      <c r="AW379" t="s">
        <v>315</v>
      </c>
      <c r="AX379" t="s">
        <v>316</v>
      </c>
      <c r="AY379" t="s">
        <v>317</v>
      </c>
      <c r="AZ379" t="s">
        <v>318</v>
      </c>
      <c r="BA379" t="s">
        <v>1</v>
      </c>
      <c r="BB379" t="s">
        <v>1</v>
      </c>
    </row>
    <row r="380" spans="1:54" x14ac:dyDescent="0.2">
      <c r="A380" t="s">
        <v>371</v>
      </c>
      <c r="B380" t="str">
        <f t="shared" si="7"/>
        <v/>
      </c>
      <c r="AJ380" t="s">
        <v>311</v>
      </c>
      <c r="AK380" t="s">
        <v>372</v>
      </c>
      <c r="AL380" t="s">
        <v>83</v>
      </c>
      <c r="AM380" t="s">
        <v>75</v>
      </c>
      <c r="AN380" t="s">
        <v>74</v>
      </c>
      <c r="AO380" t="s">
        <v>74</v>
      </c>
      <c r="AP380" t="s">
        <v>75</v>
      </c>
      <c r="AQ380" t="s">
        <v>75</v>
      </c>
      <c r="AR380" t="s">
        <v>75</v>
      </c>
      <c r="AS380" t="s">
        <v>75</v>
      </c>
      <c r="AT380" t="s">
        <v>75</v>
      </c>
      <c r="AU380" t="s">
        <v>75</v>
      </c>
      <c r="AV380" t="s">
        <v>314</v>
      </c>
      <c r="AW380" t="s">
        <v>315</v>
      </c>
      <c r="AX380" t="s">
        <v>316</v>
      </c>
      <c r="AY380" t="s">
        <v>373</v>
      </c>
      <c r="AZ380" t="s">
        <v>318</v>
      </c>
      <c r="BA380" t="s">
        <v>1</v>
      </c>
      <c r="BB380" t="s">
        <v>1</v>
      </c>
    </row>
    <row r="381" spans="1:54" x14ac:dyDescent="0.2">
      <c r="A381" t="s">
        <v>2463</v>
      </c>
      <c r="B381" t="str">
        <f t="shared" si="7"/>
        <v>Need a Detector Role</v>
      </c>
      <c r="AJ381" t="s">
        <v>2039</v>
      </c>
      <c r="AK381" t="s">
        <v>2040</v>
      </c>
      <c r="AL381" t="s">
        <v>90</v>
      </c>
      <c r="AM381" t="s">
        <v>678</v>
      </c>
      <c r="AN381" t="s">
        <v>74</v>
      </c>
      <c r="AO381" t="s">
        <v>74</v>
      </c>
      <c r="AP381" t="s">
        <v>476</v>
      </c>
      <c r="AQ381" t="s">
        <v>715</v>
      </c>
      <c r="AR381" t="s">
        <v>716</v>
      </c>
      <c r="AS381" t="s">
        <v>686</v>
      </c>
      <c r="AT381" t="s">
        <v>580</v>
      </c>
      <c r="AU381" t="s">
        <v>75</v>
      </c>
      <c r="AV381" t="s">
        <v>2042</v>
      </c>
      <c r="AW381" t="s">
        <v>680</v>
      </c>
      <c r="AX381" t="s">
        <v>590</v>
      </c>
      <c r="AY381" t="s">
        <v>2464</v>
      </c>
      <c r="AZ381" t="s">
        <v>2465</v>
      </c>
      <c r="BA381" t="s">
        <v>1</v>
      </c>
      <c r="BB381" t="s">
        <v>1</v>
      </c>
    </row>
    <row r="382" spans="1:54" x14ac:dyDescent="0.2">
      <c r="A382" t="s">
        <v>2467</v>
      </c>
      <c r="B382" t="str">
        <f t="shared" si="7"/>
        <v>Need a Detector Role</v>
      </c>
      <c r="AJ382" t="s">
        <v>2039</v>
      </c>
      <c r="AK382" t="s">
        <v>2040</v>
      </c>
      <c r="AL382" t="s">
        <v>90</v>
      </c>
      <c r="AM382" t="s">
        <v>678</v>
      </c>
      <c r="AN382" t="s">
        <v>74</v>
      </c>
      <c r="AO382" t="s">
        <v>74</v>
      </c>
      <c r="AP382" t="s">
        <v>476</v>
      </c>
      <c r="AQ382" t="s">
        <v>715</v>
      </c>
      <c r="AR382" t="s">
        <v>716</v>
      </c>
      <c r="AS382" t="s">
        <v>686</v>
      </c>
      <c r="AT382" t="s">
        <v>580</v>
      </c>
      <c r="AU382" t="s">
        <v>75</v>
      </c>
      <c r="AV382" t="s">
        <v>2042</v>
      </c>
      <c r="AW382" t="s">
        <v>680</v>
      </c>
      <c r="AX382" t="s">
        <v>590</v>
      </c>
      <c r="AY382" t="s">
        <v>2464</v>
      </c>
      <c r="AZ382" t="s">
        <v>2465</v>
      </c>
      <c r="BA382" t="s">
        <v>1</v>
      </c>
      <c r="BB382" t="s">
        <v>1</v>
      </c>
    </row>
    <row r="383" spans="1:54" x14ac:dyDescent="0.2">
      <c r="A383" t="s">
        <v>2468</v>
      </c>
      <c r="B383" t="str">
        <f t="shared" si="7"/>
        <v>Need a Detector Role</v>
      </c>
      <c r="AJ383" t="s">
        <v>2039</v>
      </c>
      <c r="AK383" t="s">
        <v>2040</v>
      </c>
      <c r="AL383" t="s">
        <v>90</v>
      </c>
      <c r="AM383" t="s">
        <v>678</v>
      </c>
      <c r="AN383" t="s">
        <v>74</v>
      </c>
      <c r="AO383" t="s">
        <v>74</v>
      </c>
      <c r="AP383" t="s">
        <v>476</v>
      </c>
      <c r="AQ383" t="s">
        <v>715</v>
      </c>
      <c r="AR383" t="s">
        <v>716</v>
      </c>
      <c r="AS383" t="s">
        <v>686</v>
      </c>
      <c r="AT383" t="s">
        <v>580</v>
      </c>
      <c r="AU383" t="s">
        <v>75</v>
      </c>
      <c r="AV383" t="s">
        <v>2042</v>
      </c>
      <c r="AW383" t="s">
        <v>680</v>
      </c>
      <c r="AX383" t="s">
        <v>590</v>
      </c>
      <c r="AY383" t="s">
        <v>2464</v>
      </c>
      <c r="AZ383" t="s">
        <v>2465</v>
      </c>
      <c r="BA383" t="s">
        <v>1</v>
      </c>
      <c r="BB383" t="s">
        <v>1</v>
      </c>
    </row>
    <row r="384" spans="1:54" x14ac:dyDescent="0.2">
      <c r="A384" t="s">
        <v>2768</v>
      </c>
      <c r="B384" t="str">
        <f t="shared" si="7"/>
        <v>Need a Detector Role</v>
      </c>
      <c r="AJ384" t="s">
        <v>2039</v>
      </c>
      <c r="AK384" t="s">
        <v>2040</v>
      </c>
      <c r="AL384" t="s">
        <v>90</v>
      </c>
      <c r="AM384" t="s">
        <v>678</v>
      </c>
      <c r="AN384" t="s">
        <v>74</v>
      </c>
      <c r="AO384" t="s">
        <v>74</v>
      </c>
      <c r="AP384" t="s">
        <v>476</v>
      </c>
      <c r="AQ384" t="s">
        <v>715</v>
      </c>
      <c r="AR384" t="s">
        <v>716</v>
      </c>
      <c r="AS384" t="s">
        <v>686</v>
      </c>
      <c r="AT384" t="s">
        <v>580</v>
      </c>
      <c r="AU384" t="s">
        <v>75</v>
      </c>
      <c r="AV384" t="s">
        <v>2042</v>
      </c>
      <c r="AW384" t="s">
        <v>680</v>
      </c>
      <c r="AX384" t="s">
        <v>590</v>
      </c>
      <c r="AY384" t="s">
        <v>2464</v>
      </c>
      <c r="AZ384" t="s">
        <v>2465</v>
      </c>
      <c r="BA384" t="s">
        <v>1</v>
      </c>
      <c r="BB384" t="s">
        <v>1</v>
      </c>
    </row>
    <row r="385" spans="1:54" x14ac:dyDescent="0.2">
      <c r="A385" t="s">
        <v>2816</v>
      </c>
      <c r="B385" t="str">
        <f t="shared" si="7"/>
        <v>Need a Detector Role</v>
      </c>
      <c r="AJ385" t="s">
        <v>2039</v>
      </c>
      <c r="AK385" t="s">
        <v>2242</v>
      </c>
      <c r="AL385" t="s">
        <v>83</v>
      </c>
      <c r="AM385" t="s">
        <v>2041</v>
      </c>
      <c r="AN385" t="s">
        <v>74</v>
      </c>
      <c r="AO385" t="s">
        <v>74</v>
      </c>
      <c r="AP385" t="s">
        <v>476</v>
      </c>
      <c r="AQ385" t="s">
        <v>715</v>
      </c>
      <c r="AR385" t="s">
        <v>716</v>
      </c>
      <c r="AS385" t="s">
        <v>686</v>
      </c>
      <c r="AT385" t="s">
        <v>580</v>
      </c>
      <c r="AU385" t="s">
        <v>515</v>
      </c>
      <c r="AV385" t="s">
        <v>2042</v>
      </c>
      <c r="AW385" t="s">
        <v>680</v>
      </c>
      <c r="AX385" t="s">
        <v>590</v>
      </c>
      <c r="AY385" t="s">
        <v>2817</v>
      </c>
      <c r="AZ385" t="s">
        <v>2465</v>
      </c>
      <c r="BA385" t="s">
        <v>1</v>
      </c>
      <c r="BB385" t="s">
        <v>1</v>
      </c>
    </row>
    <row r="386" spans="1:54" x14ac:dyDescent="0.2">
      <c r="A386" t="s">
        <v>2813</v>
      </c>
      <c r="B386" t="str">
        <f t="shared" si="7"/>
        <v>Need a Detector Role</v>
      </c>
      <c r="AJ386" t="s">
        <v>2039</v>
      </c>
      <c r="AK386" t="s">
        <v>2814</v>
      </c>
      <c r="AL386" t="s">
        <v>83</v>
      </c>
      <c r="AM386" t="s">
        <v>2041</v>
      </c>
      <c r="AN386" t="s">
        <v>74</v>
      </c>
      <c r="AO386" t="s">
        <v>74</v>
      </c>
      <c r="AP386" t="s">
        <v>476</v>
      </c>
      <c r="AQ386" t="s">
        <v>715</v>
      </c>
      <c r="AR386" t="s">
        <v>716</v>
      </c>
      <c r="AS386" t="s">
        <v>686</v>
      </c>
      <c r="AT386" t="s">
        <v>580</v>
      </c>
      <c r="AU386" t="s">
        <v>515</v>
      </c>
      <c r="AV386" t="s">
        <v>2042</v>
      </c>
      <c r="AW386" t="s">
        <v>680</v>
      </c>
      <c r="AX386" t="s">
        <v>590</v>
      </c>
      <c r="AY386" t="s">
        <v>2815</v>
      </c>
      <c r="AZ386" t="s">
        <v>2465</v>
      </c>
      <c r="BA386" t="s">
        <v>1</v>
      </c>
      <c r="BB386" t="s">
        <v>1</v>
      </c>
    </row>
    <row r="387" spans="1:54" x14ac:dyDescent="0.2">
      <c r="A387" t="s">
        <v>2769</v>
      </c>
      <c r="B387" t="str">
        <f t="shared" si="7"/>
        <v>Need a Detector Role</v>
      </c>
      <c r="AJ387" t="s">
        <v>2039</v>
      </c>
      <c r="AK387" t="s">
        <v>2251</v>
      </c>
      <c r="AL387" t="s">
        <v>83</v>
      </c>
      <c r="AM387" t="s">
        <v>2041</v>
      </c>
      <c r="AN387" t="s">
        <v>74</v>
      </c>
      <c r="AO387" t="s">
        <v>74</v>
      </c>
      <c r="AP387" t="s">
        <v>476</v>
      </c>
      <c r="AQ387" t="s">
        <v>715</v>
      </c>
      <c r="AR387" t="s">
        <v>716</v>
      </c>
      <c r="AS387" t="s">
        <v>686</v>
      </c>
      <c r="AT387" t="s">
        <v>580</v>
      </c>
      <c r="AU387" t="s">
        <v>970</v>
      </c>
      <c r="AV387" t="s">
        <v>2042</v>
      </c>
      <c r="AW387" t="s">
        <v>680</v>
      </c>
      <c r="AX387" t="s">
        <v>590</v>
      </c>
      <c r="AY387" t="s">
        <v>2770</v>
      </c>
      <c r="AZ387" t="s">
        <v>2465</v>
      </c>
      <c r="BA387" t="s">
        <v>1</v>
      </c>
      <c r="BB387" t="s">
        <v>1</v>
      </c>
    </row>
    <row r="388" spans="1:54" x14ac:dyDescent="0.2">
      <c r="A388" t="s">
        <v>2831</v>
      </c>
      <c r="B388" t="str">
        <f t="shared" si="7"/>
        <v>Need a Detector Role</v>
      </c>
      <c r="AJ388" t="s">
        <v>2039</v>
      </c>
      <c r="AK388" t="s">
        <v>2248</v>
      </c>
      <c r="AL388" t="s">
        <v>83</v>
      </c>
      <c r="AM388" t="s">
        <v>2041</v>
      </c>
      <c r="AN388" t="s">
        <v>74</v>
      </c>
      <c r="AO388" t="s">
        <v>74</v>
      </c>
      <c r="AP388" t="s">
        <v>476</v>
      </c>
      <c r="AQ388" t="s">
        <v>715</v>
      </c>
      <c r="AR388" t="s">
        <v>716</v>
      </c>
      <c r="AS388" t="s">
        <v>686</v>
      </c>
      <c r="AT388" t="s">
        <v>580</v>
      </c>
      <c r="AU388" t="s">
        <v>970</v>
      </c>
      <c r="AV388" t="s">
        <v>2042</v>
      </c>
      <c r="AW388" t="s">
        <v>680</v>
      </c>
      <c r="AX388" t="s">
        <v>590</v>
      </c>
      <c r="AY388" t="s">
        <v>2832</v>
      </c>
      <c r="AZ388" t="s">
        <v>2465</v>
      </c>
      <c r="BA388" t="s">
        <v>1</v>
      </c>
      <c r="BB388" t="s">
        <v>1</v>
      </c>
    </row>
    <row r="389" spans="1:54" x14ac:dyDescent="0.2">
      <c r="A389" t="s">
        <v>2061</v>
      </c>
      <c r="B389" t="str">
        <f t="shared" si="7"/>
        <v>Need a Detector Role</v>
      </c>
      <c r="AJ389" t="s">
        <v>2039</v>
      </c>
      <c r="AK389" t="s">
        <v>2040</v>
      </c>
      <c r="AL389" t="s">
        <v>90</v>
      </c>
      <c r="AM389" t="s">
        <v>2041</v>
      </c>
      <c r="AN389" t="s">
        <v>74</v>
      </c>
      <c r="AO389" t="s">
        <v>74</v>
      </c>
      <c r="AP389" t="s">
        <v>476</v>
      </c>
      <c r="AQ389" t="s">
        <v>715</v>
      </c>
      <c r="AR389" t="s">
        <v>716</v>
      </c>
      <c r="AS389" t="s">
        <v>686</v>
      </c>
      <c r="AT389" t="s">
        <v>580</v>
      </c>
      <c r="AU389" t="s">
        <v>75</v>
      </c>
      <c r="AV389" t="s">
        <v>2042</v>
      </c>
      <c r="AW389" t="s">
        <v>680</v>
      </c>
      <c r="AX389" t="s">
        <v>590</v>
      </c>
      <c r="AY389" t="s">
        <v>2043</v>
      </c>
      <c r="AZ389" t="s">
        <v>2044</v>
      </c>
      <c r="BA389" t="s">
        <v>1</v>
      </c>
      <c r="BB389" t="s">
        <v>1</v>
      </c>
    </row>
    <row r="390" spans="1:54" x14ac:dyDescent="0.2">
      <c r="A390" t="s">
        <v>2466</v>
      </c>
      <c r="B390" t="str">
        <f t="shared" si="7"/>
        <v>Need a Detector Role</v>
      </c>
      <c r="AJ390" t="s">
        <v>2039</v>
      </c>
      <c r="AK390" t="s">
        <v>2040</v>
      </c>
      <c r="AL390" t="s">
        <v>90</v>
      </c>
      <c r="AM390" t="s">
        <v>2041</v>
      </c>
      <c r="AN390" t="s">
        <v>74</v>
      </c>
      <c r="AO390" t="s">
        <v>74</v>
      </c>
      <c r="AP390" t="s">
        <v>476</v>
      </c>
      <c r="AQ390" t="s">
        <v>715</v>
      </c>
      <c r="AR390" t="s">
        <v>716</v>
      </c>
      <c r="AS390" t="s">
        <v>686</v>
      </c>
      <c r="AT390" t="s">
        <v>580</v>
      </c>
      <c r="AU390" t="s">
        <v>75</v>
      </c>
      <c r="AV390" t="s">
        <v>2042</v>
      </c>
      <c r="AW390" t="s">
        <v>680</v>
      </c>
      <c r="AX390" t="s">
        <v>590</v>
      </c>
      <c r="AY390" t="s">
        <v>2043</v>
      </c>
      <c r="AZ390" t="s">
        <v>2044</v>
      </c>
      <c r="BA390" t="s">
        <v>1</v>
      </c>
      <c r="BB390" t="s">
        <v>1</v>
      </c>
    </row>
    <row r="391" spans="1:54" x14ac:dyDescent="0.2">
      <c r="A391" t="s">
        <v>2241</v>
      </c>
      <c r="B391" t="str">
        <f t="shared" si="7"/>
        <v>Need a Detector Role</v>
      </c>
      <c r="AJ391" t="s">
        <v>2039</v>
      </c>
      <c r="AK391" t="s">
        <v>2242</v>
      </c>
      <c r="AL391" t="s">
        <v>83</v>
      </c>
      <c r="AM391" t="s">
        <v>678</v>
      </c>
      <c r="AN391" t="s">
        <v>74</v>
      </c>
      <c r="AO391" t="s">
        <v>74</v>
      </c>
      <c r="AP391" t="s">
        <v>476</v>
      </c>
      <c r="AQ391" t="s">
        <v>715</v>
      </c>
      <c r="AR391" t="s">
        <v>716</v>
      </c>
      <c r="AS391" t="s">
        <v>686</v>
      </c>
      <c r="AT391" t="s">
        <v>580</v>
      </c>
      <c r="AU391" t="s">
        <v>515</v>
      </c>
      <c r="AV391" t="s">
        <v>2042</v>
      </c>
      <c r="AW391" t="s">
        <v>680</v>
      </c>
      <c r="AX391" t="s">
        <v>590</v>
      </c>
      <c r="AY391" t="s">
        <v>2243</v>
      </c>
      <c r="AZ391" t="s">
        <v>2044</v>
      </c>
      <c r="BA391" t="s">
        <v>1</v>
      </c>
      <c r="BB391" t="s">
        <v>1</v>
      </c>
    </row>
    <row r="392" spans="1:54" x14ac:dyDescent="0.2">
      <c r="A392" t="s">
        <v>2250</v>
      </c>
      <c r="B392" t="str">
        <f t="shared" si="7"/>
        <v>Need a Detector Role</v>
      </c>
      <c r="AJ392" t="s">
        <v>2039</v>
      </c>
      <c r="AK392" t="s">
        <v>2251</v>
      </c>
      <c r="AL392" t="s">
        <v>83</v>
      </c>
      <c r="AM392" t="s">
        <v>678</v>
      </c>
      <c r="AN392" t="s">
        <v>74</v>
      </c>
      <c r="AO392" t="s">
        <v>74</v>
      </c>
      <c r="AP392" t="s">
        <v>476</v>
      </c>
      <c r="AQ392" t="s">
        <v>715</v>
      </c>
      <c r="AR392" t="s">
        <v>716</v>
      </c>
      <c r="AS392" t="s">
        <v>686</v>
      </c>
      <c r="AT392" t="s">
        <v>580</v>
      </c>
      <c r="AU392" t="s">
        <v>970</v>
      </c>
      <c r="AV392" t="s">
        <v>2042</v>
      </c>
      <c r="AW392" t="s">
        <v>680</v>
      </c>
      <c r="AX392" t="s">
        <v>590</v>
      </c>
      <c r="AY392" t="s">
        <v>2252</v>
      </c>
      <c r="AZ392" t="s">
        <v>2044</v>
      </c>
      <c r="BA392" t="s">
        <v>1</v>
      </c>
      <c r="BB392" t="s">
        <v>1</v>
      </c>
    </row>
    <row r="393" spans="1:54" x14ac:dyDescent="0.2">
      <c r="A393" t="s">
        <v>2247</v>
      </c>
      <c r="B393" t="str">
        <f t="shared" si="7"/>
        <v>Need a Detector Role</v>
      </c>
      <c r="AJ393" t="s">
        <v>2039</v>
      </c>
      <c r="AK393" t="s">
        <v>2248</v>
      </c>
      <c r="AL393" t="s">
        <v>83</v>
      </c>
      <c r="AM393" t="s">
        <v>678</v>
      </c>
      <c r="AN393" t="s">
        <v>74</v>
      </c>
      <c r="AO393" t="s">
        <v>74</v>
      </c>
      <c r="AP393" t="s">
        <v>476</v>
      </c>
      <c r="AQ393" t="s">
        <v>715</v>
      </c>
      <c r="AR393" t="s">
        <v>716</v>
      </c>
      <c r="AS393" t="s">
        <v>686</v>
      </c>
      <c r="AT393" t="s">
        <v>580</v>
      </c>
      <c r="AU393" t="s">
        <v>970</v>
      </c>
      <c r="AV393" t="s">
        <v>2042</v>
      </c>
      <c r="AW393" t="s">
        <v>680</v>
      </c>
      <c r="AX393" t="s">
        <v>590</v>
      </c>
      <c r="AY393" t="s">
        <v>2249</v>
      </c>
      <c r="AZ393" t="s">
        <v>2044</v>
      </c>
      <c r="BA393" t="s">
        <v>1</v>
      </c>
      <c r="BB393" t="s">
        <v>1</v>
      </c>
    </row>
    <row r="394" spans="1:54" x14ac:dyDescent="0.2">
      <c r="A394" t="s">
        <v>2254</v>
      </c>
      <c r="B394" t="str">
        <f t="shared" si="7"/>
        <v>Need a Detector Role</v>
      </c>
      <c r="AJ394" t="s">
        <v>2039</v>
      </c>
      <c r="AK394" t="s">
        <v>2255</v>
      </c>
      <c r="AL394" t="s">
        <v>83</v>
      </c>
      <c r="AM394" t="s">
        <v>678</v>
      </c>
      <c r="AN394" t="s">
        <v>74</v>
      </c>
      <c r="AO394" t="s">
        <v>74</v>
      </c>
      <c r="AP394" t="s">
        <v>476</v>
      </c>
      <c r="AQ394" t="s">
        <v>715</v>
      </c>
      <c r="AR394" t="s">
        <v>716</v>
      </c>
      <c r="AS394" t="s">
        <v>686</v>
      </c>
      <c r="AT394" t="s">
        <v>1114</v>
      </c>
      <c r="AU394" t="s">
        <v>501</v>
      </c>
      <c r="AV394" t="s">
        <v>2042</v>
      </c>
      <c r="AW394" t="s">
        <v>680</v>
      </c>
      <c r="AX394" t="s">
        <v>590</v>
      </c>
      <c r="AY394" t="s">
        <v>2256</v>
      </c>
      <c r="AZ394" t="s">
        <v>2044</v>
      </c>
      <c r="BA394" t="s">
        <v>1</v>
      </c>
      <c r="BB394" t="s">
        <v>1</v>
      </c>
    </row>
    <row r="395" spans="1:54" x14ac:dyDescent="0.2">
      <c r="A395" t="s">
        <v>2244</v>
      </c>
      <c r="B395" t="str">
        <f t="shared" si="7"/>
        <v>Need a Detector Role</v>
      </c>
      <c r="AJ395" t="s">
        <v>2039</v>
      </c>
      <c r="AK395" t="s">
        <v>2245</v>
      </c>
      <c r="AL395" t="s">
        <v>83</v>
      </c>
      <c r="AM395" t="s">
        <v>678</v>
      </c>
      <c r="AN395" t="s">
        <v>74</v>
      </c>
      <c r="AO395" t="s">
        <v>74</v>
      </c>
      <c r="AP395" t="s">
        <v>476</v>
      </c>
      <c r="AQ395" t="s">
        <v>715</v>
      </c>
      <c r="AR395" t="s">
        <v>993</v>
      </c>
      <c r="AS395" t="s">
        <v>323</v>
      </c>
      <c r="AT395" t="s">
        <v>744</v>
      </c>
      <c r="AU395" t="s">
        <v>501</v>
      </c>
      <c r="AV395" t="s">
        <v>2042</v>
      </c>
      <c r="AW395" t="s">
        <v>680</v>
      </c>
      <c r="AX395" t="s">
        <v>590</v>
      </c>
      <c r="AY395" t="s">
        <v>2246</v>
      </c>
      <c r="AZ395" t="s">
        <v>2044</v>
      </c>
      <c r="BA395" t="s">
        <v>1</v>
      </c>
      <c r="BB395" t="s">
        <v>1</v>
      </c>
    </row>
    <row r="396" spans="1:54" x14ac:dyDescent="0.2">
      <c r="A396" t="s">
        <v>3074</v>
      </c>
      <c r="B396" t="str">
        <f t="shared" si="7"/>
        <v>Need a Detector Role</v>
      </c>
      <c r="AJ396" t="s">
        <v>2507</v>
      </c>
      <c r="AK396" t="s">
        <v>3075</v>
      </c>
      <c r="AL396" t="s">
        <v>83</v>
      </c>
      <c r="AM396" t="s">
        <v>91</v>
      </c>
      <c r="AN396" t="s">
        <v>74</v>
      </c>
      <c r="AO396" t="s">
        <v>74</v>
      </c>
      <c r="AP396" t="s">
        <v>476</v>
      </c>
      <c r="AQ396" t="s">
        <v>92</v>
      </c>
      <c r="AR396" t="s">
        <v>477</v>
      </c>
      <c r="AS396" t="s">
        <v>75</v>
      </c>
      <c r="AT396" t="s">
        <v>75</v>
      </c>
      <c r="AU396" t="s">
        <v>970</v>
      </c>
      <c r="AV396" t="s">
        <v>2509</v>
      </c>
      <c r="AW396" t="s">
        <v>2510</v>
      </c>
      <c r="AX396" t="s">
        <v>995</v>
      </c>
      <c r="AY396" t="s">
        <v>3076</v>
      </c>
      <c r="AZ396" t="s">
        <v>2512</v>
      </c>
      <c r="BA396" t="s">
        <v>1</v>
      </c>
      <c r="BB396" t="s">
        <v>1</v>
      </c>
    </row>
    <row r="397" spans="1:54" x14ac:dyDescent="0.2">
      <c r="A397" t="s">
        <v>339</v>
      </c>
      <c r="B397" t="str">
        <f t="shared" si="7"/>
        <v>Need a Detector Role</v>
      </c>
      <c r="AJ397" t="s">
        <v>340</v>
      </c>
      <c r="AK397" t="s">
        <v>341</v>
      </c>
      <c r="AL397" t="s">
        <v>90</v>
      </c>
      <c r="AM397" t="s">
        <v>91</v>
      </c>
      <c r="AN397" t="s">
        <v>74</v>
      </c>
      <c r="AO397" t="s">
        <v>74</v>
      </c>
      <c r="AP397" t="s">
        <v>75</v>
      </c>
      <c r="AQ397" t="s">
        <v>92</v>
      </c>
      <c r="AR397" t="s">
        <v>75</v>
      </c>
      <c r="AS397" t="s">
        <v>342</v>
      </c>
      <c r="AT397" t="s">
        <v>75</v>
      </c>
      <c r="AU397" t="s">
        <v>75</v>
      </c>
      <c r="AV397" t="s">
        <v>343</v>
      </c>
      <c r="AW397" t="s">
        <v>344</v>
      </c>
      <c r="AX397" t="s">
        <v>345</v>
      </c>
      <c r="AY397" t="s">
        <v>346</v>
      </c>
      <c r="AZ397" t="s">
        <v>347</v>
      </c>
      <c r="BA397" t="s">
        <v>1</v>
      </c>
      <c r="BB397" t="s">
        <v>1</v>
      </c>
    </row>
    <row r="398" spans="1:54" x14ac:dyDescent="0.2">
      <c r="A398" t="s">
        <v>2030</v>
      </c>
      <c r="B398" t="str">
        <f t="shared" si="7"/>
        <v>Need a Detector Role</v>
      </c>
      <c r="AJ398" t="s">
        <v>2031</v>
      </c>
      <c r="AK398" t="s">
        <v>2032</v>
      </c>
      <c r="AL398" t="s">
        <v>90</v>
      </c>
      <c r="AM398" t="s">
        <v>1892</v>
      </c>
      <c r="AN398" t="s">
        <v>74</v>
      </c>
      <c r="AO398" t="s">
        <v>74</v>
      </c>
      <c r="AP398" t="s">
        <v>476</v>
      </c>
      <c r="AQ398" t="s">
        <v>168</v>
      </c>
      <c r="AR398" t="s">
        <v>1153</v>
      </c>
      <c r="AS398" t="s">
        <v>2033</v>
      </c>
      <c r="AT398" t="s">
        <v>514</v>
      </c>
      <c r="AU398" t="s">
        <v>75</v>
      </c>
      <c r="AV398" t="s">
        <v>2034</v>
      </c>
      <c r="AW398" t="s">
        <v>2035</v>
      </c>
      <c r="AX398" t="s">
        <v>995</v>
      </c>
      <c r="AY398" t="s">
        <v>2036</v>
      </c>
      <c r="AZ398" t="s">
        <v>2037</v>
      </c>
      <c r="BA398" t="s">
        <v>1</v>
      </c>
      <c r="BB398" t="s">
        <v>1</v>
      </c>
    </row>
    <row r="399" spans="1:54" x14ac:dyDescent="0.2">
      <c r="A399" t="s">
        <v>2059</v>
      </c>
      <c r="B399" t="str">
        <f t="shared" si="7"/>
        <v>Need a Detector Role</v>
      </c>
      <c r="AJ399" t="s">
        <v>2031</v>
      </c>
      <c r="AK399" t="s">
        <v>2032</v>
      </c>
      <c r="AL399" t="s">
        <v>90</v>
      </c>
      <c r="AM399" t="s">
        <v>1892</v>
      </c>
      <c r="AN399" t="s">
        <v>74</v>
      </c>
      <c r="AO399" t="s">
        <v>74</v>
      </c>
      <c r="AP399" t="s">
        <v>476</v>
      </c>
      <c r="AQ399" t="s">
        <v>168</v>
      </c>
      <c r="AR399" t="s">
        <v>1153</v>
      </c>
      <c r="AS399" t="s">
        <v>2033</v>
      </c>
      <c r="AT399" t="s">
        <v>514</v>
      </c>
      <c r="AU399" t="s">
        <v>75</v>
      </c>
      <c r="AV399" t="s">
        <v>2034</v>
      </c>
      <c r="AW399" t="s">
        <v>2035</v>
      </c>
      <c r="AX399" t="s">
        <v>995</v>
      </c>
      <c r="AY399" t="s">
        <v>2036</v>
      </c>
      <c r="AZ399" t="s">
        <v>2037</v>
      </c>
      <c r="BA399" t="s">
        <v>1</v>
      </c>
      <c r="BB399" t="s">
        <v>1</v>
      </c>
    </row>
    <row r="400" spans="1:54" x14ac:dyDescent="0.2">
      <c r="A400" t="s">
        <v>2561</v>
      </c>
      <c r="B400" t="str">
        <f t="shared" si="7"/>
        <v>Need a Detector Role</v>
      </c>
      <c r="AJ400" t="s">
        <v>2031</v>
      </c>
      <c r="AK400" t="s">
        <v>2032</v>
      </c>
      <c r="AL400" t="s">
        <v>90</v>
      </c>
      <c r="AM400" t="s">
        <v>1892</v>
      </c>
      <c r="AN400" t="s">
        <v>74</v>
      </c>
      <c r="AO400" t="s">
        <v>74</v>
      </c>
      <c r="AP400" t="s">
        <v>476</v>
      </c>
      <c r="AQ400" t="s">
        <v>168</v>
      </c>
      <c r="AR400" t="s">
        <v>1153</v>
      </c>
      <c r="AS400" t="s">
        <v>2033</v>
      </c>
      <c r="AT400" t="s">
        <v>514</v>
      </c>
      <c r="AU400" t="s">
        <v>75</v>
      </c>
      <c r="AV400" t="s">
        <v>2034</v>
      </c>
      <c r="AW400" t="s">
        <v>2035</v>
      </c>
      <c r="AX400" t="s">
        <v>995</v>
      </c>
      <c r="AY400" t="s">
        <v>2036</v>
      </c>
      <c r="AZ400" t="s">
        <v>2037</v>
      </c>
      <c r="BA400" t="s">
        <v>1</v>
      </c>
      <c r="BB400" t="s">
        <v>1</v>
      </c>
    </row>
    <row r="401" spans="1:54" x14ac:dyDescent="0.2">
      <c r="A401" t="s">
        <v>2850</v>
      </c>
      <c r="B401" t="str">
        <f t="shared" si="7"/>
        <v>Need a Detector Role</v>
      </c>
      <c r="AJ401" t="s">
        <v>2031</v>
      </c>
      <c r="AK401" t="s">
        <v>2032</v>
      </c>
      <c r="AL401" t="s">
        <v>90</v>
      </c>
      <c r="AM401" t="s">
        <v>1892</v>
      </c>
      <c r="AN401" t="s">
        <v>74</v>
      </c>
      <c r="AO401" t="s">
        <v>74</v>
      </c>
      <c r="AP401" t="s">
        <v>476</v>
      </c>
      <c r="AQ401" t="s">
        <v>168</v>
      </c>
      <c r="AR401" t="s">
        <v>1153</v>
      </c>
      <c r="AS401" t="s">
        <v>2033</v>
      </c>
      <c r="AT401" t="s">
        <v>514</v>
      </c>
      <c r="AU401" t="s">
        <v>75</v>
      </c>
      <c r="AV401" t="s">
        <v>2034</v>
      </c>
      <c r="AW401" t="s">
        <v>2035</v>
      </c>
      <c r="AX401" t="s">
        <v>995</v>
      </c>
      <c r="AY401" t="s">
        <v>2036</v>
      </c>
      <c r="AZ401" t="s">
        <v>2037</v>
      </c>
      <c r="BA401" t="s">
        <v>1</v>
      </c>
      <c r="BB401" t="s">
        <v>1</v>
      </c>
    </row>
    <row r="402" spans="1:54" x14ac:dyDescent="0.2">
      <c r="A402" t="s">
        <v>2852</v>
      </c>
      <c r="B402" t="str">
        <f t="shared" si="7"/>
        <v>Need a Detector Role</v>
      </c>
      <c r="AJ402" t="s">
        <v>2031</v>
      </c>
      <c r="AK402" t="s">
        <v>2853</v>
      </c>
      <c r="AL402" t="s">
        <v>83</v>
      </c>
      <c r="AM402" t="s">
        <v>1892</v>
      </c>
      <c r="AN402" t="s">
        <v>74</v>
      </c>
      <c r="AO402" t="s">
        <v>74</v>
      </c>
      <c r="AP402" t="s">
        <v>476</v>
      </c>
      <c r="AQ402" t="s">
        <v>168</v>
      </c>
      <c r="AR402" t="s">
        <v>1153</v>
      </c>
      <c r="AS402" t="s">
        <v>2033</v>
      </c>
      <c r="AT402" t="s">
        <v>514</v>
      </c>
      <c r="AU402" t="s">
        <v>515</v>
      </c>
      <c r="AV402" t="s">
        <v>2034</v>
      </c>
      <c r="AW402" t="s">
        <v>2035</v>
      </c>
      <c r="AX402" t="s">
        <v>995</v>
      </c>
      <c r="AY402" t="s">
        <v>2854</v>
      </c>
      <c r="AZ402" t="s">
        <v>2037</v>
      </c>
      <c r="BA402" t="s">
        <v>1</v>
      </c>
      <c r="BB402" t="s">
        <v>1</v>
      </c>
    </row>
    <row r="403" spans="1:54" x14ac:dyDescent="0.2">
      <c r="A403" t="s">
        <v>2555</v>
      </c>
      <c r="B403" t="str">
        <f t="shared" si="7"/>
        <v>Need a Detector Role</v>
      </c>
      <c r="AJ403" t="s">
        <v>2031</v>
      </c>
      <c r="AK403" t="s">
        <v>2556</v>
      </c>
      <c r="AL403" t="s">
        <v>90</v>
      </c>
      <c r="AM403" t="s">
        <v>1892</v>
      </c>
      <c r="AN403" t="s">
        <v>74</v>
      </c>
      <c r="AO403" t="s">
        <v>74</v>
      </c>
      <c r="AP403" t="s">
        <v>476</v>
      </c>
      <c r="AQ403" t="s">
        <v>168</v>
      </c>
      <c r="AR403" t="s">
        <v>1153</v>
      </c>
      <c r="AS403" t="s">
        <v>2033</v>
      </c>
      <c r="AT403" t="s">
        <v>514</v>
      </c>
      <c r="AU403" t="s">
        <v>75</v>
      </c>
      <c r="AV403" t="s">
        <v>2034</v>
      </c>
      <c r="AW403" t="s">
        <v>2035</v>
      </c>
      <c r="AX403" t="s">
        <v>995</v>
      </c>
      <c r="AY403" t="s">
        <v>2557</v>
      </c>
      <c r="AZ403" t="s">
        <v>2037</v>
      </c>
      <c r="BA403" t="s">
        <v>1</v>
      </c>
      <c r="BB403" t="s">
        <v>1</v>
      </c>
    </row>
    <row r="404" spans="1:54" x14ac:dyDescent="0.2">
      <c r="A404" t="s">
        <v>2851</v>
      </c>
      <c r="B404" t="str">
        <f t="shared" si="7"/>
        <v>Need a Detector Role</v>
      </c>
      <c r="AJ404" t="s">
        <v>2031</v>
      </c>
      <c r="AK404" t="s">
        <v>2556</v>
      </c>
      <c r="AL404" t="s">
        <v>90</v>
      </c>
      <c r="AM404" t="s">
        <v>1892</v>
      </c>
      <c r="AN404" t="s">
        <v>74</v>
      </c>
      <c r="AO404" t="s">
        <v>74</v>
      </c>
      <c r="AP404" t="s">
        <v>476</v>
      </c>
      <c r="AQ404" t="s">
        <v>168</v>
      </c>
      <c r="AR404" t="s">
        <v>1153</v>
      </c>
      <c r="AS404" t="s">
        <v>2033</v>
      </c>
      <c r="AT404" t="s">
        <v>514</v>
      </c>
      <c r="AU404" t="s">
        <v>75</v>
      </c>
      <c r="AV404" t="s">
        <v>2034</v>
      </c>
      <c r="AW404" t="s">
        <v>2035</v>
      </c>
      <c r="AX404" t="s">
        <v>995</v>
      </c>
      <c r="AY404" t="s">
        <v>2557</v>
      </c>
      <c r="AZ404" t="s">
        <v>2037</v>
      </c>
      <c r="BA404" t="s">
        <v>1</v>
      </c>
      <c r="BB404" t="s">
        <v>1</v>
      </c>
    </row>
    <row r="405" spans="1:54" x14ac:dyDescent="0.2">
      <c r="A405" t="s">
        <v>1813</v>
      </c>
      <c r="B405" t="str">
        <f t="shared" si="7"/>
        <v>Need a Detector Role</v>
      </c>
      <c r="AJ405" t="s">
        <v>1814</v>
      </c>
      <c r="AK405" t="s">
        <v>1815</v>
      </c>
      <c r="AL405" t="s">
        <v>90</v>
      </c>
      <c r="AM405" t="s">
        <v>91</v>
      </c>
      <c r="AN405" t="s">
        <v>74</v>
      </c>
      <c r="AO405" t="s">
        <v>74</v>
      </c>
      <c r="AP405" t="s">
        <v>476</v>
      </c>
      <c r="AQ405" t="s">
        <v>92</v>
      </c>
      <c r="AR405" t="s">
        <v>993</v>
      </c>
      <c r="AS405" t="s">
        <v>75</v>
      </c>
      <c r="AT405" t="s">
        <v>1114</v>
      </c>
      <c r="AU405" t="s">
        <v>75</v>
      </c>
      <c r="AV405" t="s">
        <v>1816</v>
      </c>
      <c r="AW405" t="s">
        <v>1817</v>
      </c>
      <c r="AX405" t="s">
        <v>995</v>
      </c>
      <c r="AY405" t="s">
        <v>1818</v>
      </c>
      <c r="AZ405" t="s">
        <v>1819</v>
      </c>
      <c r="BA405" t="s">
        <v>1</v>
      </c>
      <c r="BB405" t="s">
        <v>1</v>
      </c>
    </row>
    <row r="406" spans="1:54" x14ac:dyDescent="0.2">
      <c r="A406" t="s">
        <v>1915</v>
      </c>
      <c r="B406" t="str">
        <f t="shared" si="7"/>
        <v>Need a Detector Role</v>
      </c>
      <c r="AJ406" t="s">
        <v>1814</v>
      </c>
      <c r="AK406" t="s">
        <v>1815</v>
      </c>
      <c r="AL406" t="s">
        <v>90</v>
      </c>
      <c r="AM406" t="s">
        <v>91</v>
      </c>
      <c r="AN406" t="s">
        <v>74</v>
      </c>
      <c r="AO406" t="s">
        <v>74</v>
      </c>
      <c r="AP406" t="s">
        <v>476</v>
      </c>
      <c r="AQ406" t="s">
        <v>92</v>
      </c>
      <c r="AR406" t="s">
        <v>993</v>
      </c>
      <c r="AS406" t="s">
        <v>75</v>
      </c>
      <c r="AT406" t="s">
        <v>1114</v>
      </c>
      <c r="AU406" t="s">
        <v>75</v>
      </c>
      <c r="AV406" t="s">
        <v>1816</v>
      </c>
      <c r="AW406" t="s">
        <v>1817</v>
      </c>
      <c r="AX406" t="s">
        <v>995</v>
      </c>
      <c r="AY406" t="s">
        <v>1818</v>
      </c>
      <c r="AZ406" t="s">
        <v>1819</v>
      </c>
      <c r="BA406" t="s">
        <v>1</v>
      </c>
      <c r="BB406" t="s">
        <v>1</v>
      </c>
    </row>
    <row r="407" spans="1:54" x14ac:dyDescent="0.2">
      <c r="A407" t="s">
        <v>2565</v>
      </c>
      <c r="B407" t="str">
        <f t="shared" si="7"/>
        <v>Need a Detector Role</v>
      </c>
      <c r="AJ407" t="s">
        <v>1814</v>
      </c>
      <c r="AK407" t="s">
        <v>1815</v>
      </c>
      <c r="AL407" t="s">
        <v>90</v>
      </c>
      <c r="AM407" t="s">
        <v>91</v>
      </c>
      <c r="AN407" t="s">
        <v>74</v>
      </c>
      <c r="AO407" t="s">
        <v>74</v>
      </c>
      <c r="AP407" t="s">
        <v>476</v>
      </c>
      <c r="AQ407" t="s">
        <v>92</v>
      </c>
      <c r="AR407" t="s">
        <v>993</v>
      </c>
      <c r="AS407" t="s">
        <v>75</v>
      </c>
      <c r="AT407" t="s">
        <v>1114</v>
      </c>
      <c r="AU407" t="s">
        <v>75</v>
      </c>
      <c r="AV407" t="s">
        <v>1816</v>
      </c>
      <c r="AW407" t="s">
        <v>1817</v>
      </c>
      <c r="AX407" t="s">
        <v>995</v>
      </c>
      <c r="AY407" t="s">
        <v>1818</v>
      </c>
      <c r="AZ407" t="s">
        <v>1819</v>
      </c>
      <c r="BA407" t="s">
        <v>1</v>
      </c>
      <c r="BB407" t="s">
        <v>1</v>
      </c>
    </row>
    <row r="408" spans="1:54" x14ac:dyDescent="0.2">
      <c r="A408" t="s">
        <v>2738</v>
      </c>
      <c r="B408" t="str">
        <f t="shared" si="7"/>
        <v>Need a Detector Role</v>
      </c>
      <c r="AJ408" t="s">
        <v>1814</v>
      </c>
      <c r="AK408" t="s">
        <v>2739</v>
      </c>
      <c r="AL408" t="s">
        <v>83</v>
      </c>
      <c r="AM408" t="s">
        <v>91</v>
      </c>
      <c r="AN408" t="s">
        <v>74</v>
      </c>
      <c r="AO408" t="s">
        <v>74</v>
      </c>
      <c r="AP408" t="s">
        <v>476</v>
      </c>
      <c r="AQ408" t="s">
        <v>92</v>
      </c>
      <c r="AR408" t="s">
        <v>993</v>
      </c>
      <c r="AS408" t="s">
        <v>75</v>
      </c>
      <c r="AT408" t="s">
        <v>1114</v>
      </c>
      <c r="AU408" t="s">
        <v>515</v>
      </c>
      <c r="AV408" t="s">
        <v>1816</v>
      </c>
      <c r="AW408" t="s">
        <v>1817</v>
      </c>
      <c r="AX408" t="s">
        <v>995</v>
      </c>
      <c r="AY408" t="s">
        <v>2740</v>
      </c>
      <c r="AZ408" t="s">
        <v>1819</v>
      </c>
      <c r="BA408" t="s">
        <v>1</v>
      </c>
      <c r="BB408" t="s">
        <v>1</v>
      </c>
    </row>
    <row r="409" spans="1:54" x14ac:dyDescent="0.2">
      <c r="A409" t="s">
        <v>2982</v>
      </c>
      <c r="B409" t="str">
        <f t="shared" si="7"/>
        <v>Need a Detector Role</v>
      </c>
      <c r="AJ409" t="s">
        <v>2983</v>
      </c>
      <c r="AK409" t="s">
        <v>2984</v>
      </c>
      <c r="AL409" t="s">
        <v>90</v>
      </c>
      <c r="AM409" t="s">
        <v>91</v>
      </c>
      <c r="AN409" t="s">
        <v>74</v>
      </c>
      <c r="AO409" t="s">
        <v>74</v>
      </c>
      <c r="AP409" t="s">
        <v>476</v>
      </c>
      <c r="AQ409" t="s">
        <v>92</v>
      </c>
      <c r="AR409" t="s">
        <v>993</v>
      </c>
      <c r="AS409" t="s">
        <v>1840</v>
      </c>
      <c r="AT409" t="s">
        <v>1101</v>
      </c>
      <c r="AU409" t="s">
        <v>75</v>
      </c>
      <c r="AV409" t="s">
        <v>2985</v>
      </c>
      <c r="AW409" t="s">
        <v>1674</v>
      </c>
      <c r="AX409" t="s">
        <v>1958</v>
      </c>
      <c r="AY409" t="s">
        <v>2986</v>
      </c>
      <c r="AZ409" t="s">
        <v>2987</v>
      </c>
      <c r="BA409" t="s">
        <v>1</v>
      </c>
      <c r="BB409" t="s">
        <v>1</v>
      </c>
    </row>
    <row r="410" spans="1:54" x14ac:dyDescent="0.2">
      <c r="A410" t="s">
        <v>3021</v>
      </c>
      <c r="B410" t="str">
        <f t="shared" si="7"/>
        <v>Need a Detector Role</v>
      </c>
      <c r="AJ410" t="s">
        <v>2983</v>
      </c>
      <c r="AK410" t="s">
        <v>2984</v>
      </c>
      <c r="AL410" t="s">
        <v>90</v>
      </c>
      <c r="AM410" t="s">
        <v>91</v>
      </c>
      <c r="AN410" t="s">
        <v>74</v>
      </c>
      <c r="AO410" t="s">
        <v>74</v>
      </c>
      <c r="AP410" t="s">
        <v>476</v>
      </c>
      <c r="AQ410" t="s">
        <v>92</v>
      </c>
      <c r="AR410" t="s">
        <v>993</v>
      </c>
      <c r="AS410" t="s">
        <v>1840</v>
      </c>
      <c r="AT410" t="s">
        <v>1101</v>
      </c>
      <c r="AU410" t="s">
        <v>75</v>
      </c>
      <c r="AV410" t="s">
        <v>2985</v>
      </c>
      <c r="AW410" t="s">
        <v>1674</v>
      </c>
      <c r="AX410" t="s">
        <v>1958</v>
      </c>
      <c r="AY410" t="s">
        <v>2986</v>
      </c>
      <c r="AZ410" t="s">
        <v>2987</v>
      </c>
      <c r="BA410" t="s">
        <v>1</v>
      </c>
      <c r="BB410" t="s">
        <v>1</v>
      </c>
    </row>
    <row r="411" spans="1:54" x14ac:dyDescent="0.2">
      <c r="A411" t="s">
        <v>339</v>
      </c>
      <c r="B411" t="str">
        <f t="shared" si="7"/>
        <v>Need a Detector Role</v>
      </c>
      <c r="AJ411" t="s">
        <v>340</v>
      </c>
      <c r="AK411" t="s">
        <v>348</v>
      </c>
      <c r="AL411" t="s">
        <v>90</v>
      </c>
      <c r="AM411" t="s">
        <v>91</v>
      </c>
      <c r="AN411" t="s">
        <v>74</v>
      </c>
      <c r="AO411" t="s">
        <v>74</v>
      </c>
      <c r="AP411" t="s">
        <v>75</v>
      </c>
      <c r="AQ411" t="s">
        <v>92</v>
      </c>
      <c r="AR411" t="s">
        <v>75</v>
      </c>
      <c r="AS411" t="s">
        <v>342</v>
      </c>
      <c r="AT411" t="s">
        <v>75</v>
      </c>
      <c r="AU411" t="s">
        <v>75</v>
      </c>
      <c r="AV411" t="s">
        <v>343</v>
      </c>
      <c r="AW411" t="s">
        <v>344</v>
      </c>
      <c r="AX411" t="s">
        <v>345</v>
      </c>
      <c r="AY411" t="s">
        <v>349</v>
      </c>
      <c r="AZ411" t="s">
        <v>350</v>
      </c>
      <c r="BA411" t="s">
        <v>1</v>
      </c>
      <c r="BB411" t="s">
        <v>1</v>
      </c>
    </row>
    <row r="412" spans="1:54" x14ac:dyDescent="0.2">
      <c r="A412" t="s">
        <v>1935</v>
      </c>
      <c r="B412" t="str">
        <f t="shared" si="7"/>
        <v/>
      </c>
      <c r="C412" t="s">
        <v>3283</v>
      </c>
      <c r="D412" t="s">
        <v>4090</v>
      </c>
      <c r="E412" t="s">
        <v>3160</v>
      </c>
      <c r="F412" t="s">
        <v>3234</v>
      </c>
      <c r="G412" t="s">
        <v>3715</v>
      </c>
      <c r="H412" t="s">
        <v>3860</v>
      </c>
      <c r="I412" t="s">
        <v>4090</v>
      </c>
      <c r="J412">
        <v>1.25</v>
      </c>
      <c r="K412" t="s">
        <v>3305</v>
      </c>
      <c r="M412" t="s">
        <v>3619</v>
      </c>
      <c r="N412" t="s">
        <v>3236</v>
      </c>
      <c r="O412" t="s">
        <v>3205</v>
      </c>
      <c r="P412" t="s">
        <v>3696</v>
      </c>
      <c r="Q412" t="s">
        <v>3613</v>
      </c>
      <c r="R412" t="s">
        <v>3189</v>
      </c>
      <c r="S412" t="s">
        <v>3294</v>
      </c>
      <c r="T412" t="s">
        <v>3278</v>
      </c>
      <c r="U412" t="s">
        <v>3357</v>
      </c>
      <c r="Y412" t="s">
        <v>3932</v>
      </c>
      <c r="Z412" t="s">
        <v>4011</v>
      </c>
      <c r="AA412">
        <v>57.5</v>
      </c>
      <c r="AB412" t="s">
        <v>3667</v>
      </c>
      <c r="AC412" t="s">
        <v>1937</v>
      </c>
      <c r="AD412" t="s">
        <v>746</v>
      </c>
      <c r="AE412" t="s">
        <v>4038</v>
      </c>
      <c r="AF412" t="s">
        <v>3195</v>
      </c>
      <c r="AG412" t="s">
        <v>3177</v>
      </c>
      <c r="AH412">
        <v>8</v>
      </c>
      <c r="AI412">
        <v>2</v>
      </c>
      <c r="AJ412" t="s">
        <v>1936</v>
      </c>
      <c r="AK412" t="s">
        <v>1937</v>
      </c>
      <c r="AL412" t="s">
        <v>90</v>
      </c>
      <c r="AM412" t="s">
        <v>91</v>
      </c>
      <c r="AN412" t="s">
        <v>74</v>
      </c>
      <c r="AO412" t="s">
        <v>74</v>
      </c>
      <c r="AP412" t="s">
        <v>476</v>
      </c>
      <c r="AQ412" t="s">
        <v>92</v>
      </c>
      <c r="AR412" t="s">
        <v>477</v>
      </c>
      <c r="AS412" t="s">
        <v>743</v>
      </c>
      <c r="AT412" t="s">
        <v>1199</v>
      </c>
      <c r="AU412" t="s">
        <v>75</v>
      </c>
      <c r="AV412" t="s">
        <v>1938</v>
      </c>
      <c r="AW412" t="s">
        <v>746</v>
      </c>
      <c r="AX412" t="s">
        <v>1939</v>
      </c>
      <c r="AY412" t="s">
        <v>1940</v>
      </c>
      <c r="AZ412" t="s">
        <v>1941</v>
      </c>
      <c r="BA412" t="s">
        <v>1</v>
      </c>
      <c r="BB412" t="s">
        <v>1</v>
      </c>
    </row>
    <row r="413" spans="1:54" x14ac:dyDescent="0.2">
      <c r="A413">
        <v>485367</v>
      </c>
      <c r="G413" t="s">
        <v>3416</v>
      </c>
      <c r="H413" t="s">
        <v>3236</v>
      </c>
    </row>
    <row r="414" spans="1:54" x14ac:dyDescent="0.2">
      <c r="A414" t="s">
        <v>1942</v>
      </c>
      <c r="B414" t="str">
        <f>IF(OR($A412=$A414,ISBLANK($A414)),"",IF(ISERR(SEARCH("cell-based",E414)),IF(AND(ISERR(SEARCH("biochem",E414)),ISERR(SEARCH("protein",E414)),ISERR(SEARCH("nucleic",E414))),"",IF(ISERR(SEARCH("target",G414)),"Define a Target component","")),IF(ISERR(SEARCH("cell",G414)),"Define a Cell component",""))&amp;IF(ISERR(SEARCH("small-molecule",E414)),IF(ISBLANK(K414), "Need a Detector Role",""),"")&amp;IF(ISERR(SEARCH("fluorescence",L414)),"",IF(ISBLANK(S414), "Need Emission",IF(ISBLANK(R414), "Need Excitation","")))&amp;IF(ISERR(SEARCH("absorbance",L414)),"",IF(ISBLANK(T414), "Need Absorbance","")))</f>
        <v/>
      </c>
      <c r="C414" t="s">
        <v>3283</v>
      </c>
      <c r="D414" t="s">
        <v>4090</v>
      </c>
      <c r="E414" t="s">
        <v>3160</v>
      </c>
      <c r="F414" t="s">
        <v>3234</v>
      </c>
      <c r="G414" t="s">
        <v>3715</v>
      </c>
      <c r="H414" t="s">
        <v>3860</v>
      </c>
      <c r="I414" t="s">
        <v>4090</v>
      </c>
      <c r="J414">
        <v>1.25</v>
      </c>
      <c r="K414" t="s">
        <v>3305</v>
      </c>
      <c r="M414" t="s">
        <v>3619</v>
      </c>
      <c r="N414" t="s">
        <v>3236</v>
      </c>
      <c r="O414" t="s">
        <v>3205</v>
      </c>
      <c r="P414" t="s">
        <v>3696</v>
      </c>
      <c r="Q414" t="s">
        <v>3613</v>
      </c>
      <c r="R414" t="s">
        <v>3189</v>
      </c>
      <c r="S414" t="s">
        <v>3294</v>
      </c>
      <c r="T414" t="s">
        <v>3278</v>
      </c>
      <c r="U414" t="s">
        <v>3357</v>
      </c>
      <c r="Y414" t="s">
        <v>3932</v>
      </c>
      <c r="Z414" t="s">
        <v>4011</v>
      </c>
      <c r="AA414">
        <v>57.5</v>
      </c>
      <c r="AB414" t="s">
        <v>3667</v>
      </c>
      <c r="AC414" t="s">
        <v>1937</v>
      </c>
      <c r="AD414" t="s">
        <v>746</v>
      </c>
      <c r="AE414" t="s">
        <v>4038</v>
      </c>
      <c r="AF414" t="s">
        <v>3195</v>
      </c>
      <c r="AG414" t="s">
        <v>3177</v>
      </c>
      <c r="AH414">
        <v>7</v>
      </c>
      <c r="AI414">
        <v>2</v>
      </c>
      <c r="AJ414" t="s">
        <v>1936</v>
      </c>
      <c r="AK414" t="s">
        <v>1937</v>
      </c>
      <c r="AL414" t="s">
        <v>90</v>
      </c>
      <c r="AM414" t="s">
        <v>91</v>
      </c>
      <c r="AN414" t="s">
        <v>74</v>
      </c>
      <c r="AO414" t="s">
        <v>74</v>
      </c>
      <c r="AP414" t="s">
        <v>476</v>
      </c>
      <c r="AQ414" t="s">
        <v>92</v>
      </c>
      <c r="AR414" t="s">
        <v>477</v>
      </c>
      <c r="AS414" t="s">
        <v>743</v>
      </c>
      <c r="AT414" t="s">
        <v>1199</v>
      </c>
      <c r="AU414" t="s">
        <v>75</v>
      </c>
      <c r="AV414" t="s">
        <v>1938</v>
      </c>
      <c r="AW414" t="s">
        <v>746</v>
      </c>
      <c r="AX414" t="s">
        <v>1939</v>
      </c>
      <c r="AY414" t="s">
        <v>1940</v>
      </c>
      <c r="AZ414" t="s">
        <v>1941</v>
      </c>
      <c r="BA414" t="s">
        <v>1</v>
      </c>
      <c r="BB414" t="s">
        <v>1</v>
      </c>
    </row>
    <row r="415" spans="1:54" x14ac:dyDescent="0.2">
      <c r="A415">
        <v>485368</v>
      </c>
      <c r="G415" t="s">
        <v>3416</v>
      </c>
      <c r="H415" t="s">
        <v>3236</v>
      </c>
    </row>
    <row r="416" spans="1:54" x14ac:dyDescent="0.2">
      <c r="A416" t="s">
        <v>1952</v>
      </c>
      <c r="B416" t="str">
        <f>IF(OR($A414=$A416,ISBLANK($A416)),"",IF(ISERR(SEARCH("cell-based",E416)),IF(AND(ISERR(SEARCH("biochem",E416)),ISERR(SEARCH("protein",E416)),ISERR(SEARCH("nucleic",E416))),"",IF(ISERR(SEARCH("target",G416)),"Define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component",""))&amp;IF(ISERR(SEARCH("small-molecule",E416)),IF(ISBLANK(K416), "Need a Detector Role",""),"")&amp;IF(ISERR(SEARCH("fluorescence",L416)),"",IF(ISBLANK(S416), "Need Emission",IF(ISBLANK(R416), "Need Excitation","")))&amp;IF(ISERR(SEARCH("absorbance",L416)),"",IF(ISBLANK(T416), "Need Absorbance","")))</f>
        <v>Need a Detector Role</v>
      </c>
      <c r="AJ416" t="s">
        <v>1936</v>
      </c>
      <c r="AK416" t="s">
        <v>1937</v>
      </c>
      <c r="AL416" t="s">
        <v>90</v>
      </c>
      <c r="AM416" t="s">
        <v>91</v>
      </c>
      <c r="AN416" t="s">
        <v>74</v>
      </c>
      <c r="AO416" t="s">
        <v>74</v>
      </c>
      <c r="AP416" t="s">
        <v>476</v>
      </c>
      <c r="AQ416" t="s">
        <v>92</v>
      </c>
      <c r="AR416" t="s">
        <v>477</v>
      </c>
      <c r="AS416" t="s">
        <v>743</v>
      </c>
      <c r="AT416" t="s">
        <v>1199</v>
      </c>
      <c r="AU416" t="s">
        <v>75</v>
      </c>
      <c r="AV416" t="s">
        <v>1938</v>
      </c>
      <c r="AW416" t="s">
        <v>746</v>
      </c>
      <c r="AX416" t="s">
        <v>1939</v>
      </c>
      <c r="AY416" t="s">
        <v>1940</v>
      </c>
      <c r="AZ416" t="s">
        <v>1941</v>
      </c>
      <c r="BA416" t="s">
        <v>1</v>
      </c>
      <c r="BB416" t="s">
        <v>1</v>
      </c>
    </row>
    <row r="417" spans="1:54" x14ac:dyDescent="0.2">
      <c r="A417" t="s">
        <v>2092</v>
      </c>
      <c r="B417" t="str">
        <f>IF(OR($A416=$A417,ISBLANK($A417)),"",IF(ISERR(SEARCH("cell-based",E417)),IF(AND(ISERR(SEARCH("biochem",E417)),ISERR(SEARCH("protein",E417)),ISERR(SEARCH("nucleic",E417))),"",IF(ISERR(SEARCH("target",G417)),"Define a Target component","")),IF(ISERR(SEARCH("cell",G417)),"Define a Cell component",""))&amp;IF(ISERR(SEARCH("small-molecule",E417)),IF(ISBLANK(K417), "Need a Detector Role",""),"")&amp;IF(ISERR(SEARCH("fluorescence",L417)),"",IF(ISBLANK(S417), "Need Emission",IF(ISBLANK(R417), "Need Excitation","")))&amp;IF(ISERR(SEARCH("absorbance",L417)),"",IF(ISBLANK(T417), "Need Absorbance","")))</f>
        <v/>
      </c>
      <c r="C417" t="s">
        <v>3283</v>
      </c>
      <c r="D417" t="s">
        <v>4090</v>
      </c>
      <c r="E417" t="s">
        <v>3160</v>
      </c>
      <c r="F417" t="s">
        <v>3234</v>
      </c>
      <c r="G417" t="s">
        <v>3715</v>
      </c>
      <c r="H417" t="s">
        <v>3860</v>
      </c>
      <c r="I417" t="s">
        <v>4090</v>
      </c>
      <c r="J417">
        <v>1.25</v>
      </c>
      <c r="K417" t="s">
        <v>3305</v>
      </c>
      <c r="M417" t="s">
        <v>3619</v>
      </c>
      <c r="N417" t="s">
        <v>3236</v>
      </c>
      <c r="O417" t="s">
        <v>3205</v>
      </c>
      <c r="P417" t="s">
        <v>3696</v>
      </c>
      <c r="Q417" t="s">
        <v>3613</v>
      </c>
      <c r="R417" t="s">
        <v>3189</v>
      </c>
      <c r="S417" t="s">
        <v>3294</v>
      </c>
      <c r="T417" t="s">
        <v>3278</v>
      </c>
      <c r="U417" t="s">
        <v>3357</v>
      </c>
      <c r="Y417" t="s">
        <v>3932</v>
      </c>
      <c r="Z417" t="s">
        <v>4011</v>
      </c>
      <c r="AA417">
        <v>54.1</v>
      </c>
      <c r="AB417" t="s">
        <v>3667</v>
      </c>
      <c r="AC417" t="s">
        <v>4091</v>
      </c>
      <c r="AD417" t="s">
        <v>746</v>
      </c>
      <c r="AE417" t="s">
        <v>4038</v>
      </c>
      <c r="AF417" t="s">
        <v>3195</v>
      </c>
      <c r="AG417" t="s">
        <v>3177</v>
      </c>
      <c r="AH417">
        <v>15</v>
      </c>
      <c r="AI417">
        <v>2</v>
      </c>
      <c r="AJ417" t="s">
        <v>1936</v>
      </c>
      <c r="AK417" t="s">
        <v>1937</v>
      </c>
      <c r="AL417" t="s">
        <v>90</v>
      </c>
      <c r="AM417" t="s">
        <v>91</v>
      </c>
      <c r="AN417" t="s">
        <v>74</v>
      </c>
      <c r="AO417" t="s">
        <v>74</v>
      </c>
      <c r="AP417" t="s">
        <v>476</v>
      </c>
      <c r="AQ417" t="s">
        <v>92</v>
      </c>
      <c r="AR417" t="s">
        <v>477</v>
      </c>
      <c r="AS417" t="s">
        <v>743</v>
      </c>
      <c r="AT417" t="s">
        <v>1199</v>
      </c>
      <c r="AU417" t="s">
        <v>75</v>
      </c>
      <c r="AV417" t="s">
        <v>1938</v>
      </c>
      <c r="AW417" t="s">
        <v>746</v>
      </c>
      <c r="AX417" t="s">
        <v>1939</v>
      </c>
      <c r="AY417" t="s">
        <v>1940</v>
      </c>
      <c r="AZ417" t="s">
        <v>1941</v>
      </c>
      <c r="BA417" t="s">
        <v>1</v>
      </c>
      <c r="BB417" t="s">
        <v>1</v>
      </c>
    </row>
    <row r="418" spans="1:54" x14ac:dyDescent="0.2">
      <c r="A418">
        <v>492961</v>
      </c>
      <c r="G418" t="s">
        <v>3416</v>
      </c>
      <c r="H418" t="s">
        <v>3236</v>
      </c>
    </row>
    <row r="419" spans="1:54" x14ac:dyDescent="0.2">
      <c r="A419" t="s">
        <v>2355</v>
      </c>
      <c r="B419" t="str">
        <f>IF(OR($A417=$A419,ISBLANK($A419)),"",IF(ISERR(SEARCH("cell-based",E419)),IF(AND(ISERR(SEARCH("biochem",E419)),ISERR(SEARCH("protein",E419)),ISERR(SEARCH("nucleic",E419))),"",IF(ISERR(SEARCH("target",G419)),"Define a Target component","")),IF(ISERR(SEARCH("cell",G419)),"Define a Cell component",""))&amp;IF(ISERR(SEARCH("small-molecule",E419)),IF(ISBLANK(K419), "Need a Detector Role",""),"")&amp;IF(ISERR(SEARCH("fluorescence",L419)),"",IF(ISBLANK(S419), "Need Emission",IF(ISBLANK(R419), "Need Excitation","")))&amp;IF(ISERR(SEARCH("absorbance",L419)),"",IF(ISBLANK(T419), "Need Absorbance","")))</f>
        <v/>
      </c>
      <c r="C419" t="s">
        <v>3283</v>
      </c>
      <c r="D419" t="s">
        <v>4090</v>
      </c>
      <c r="E419" t="s">
        <v>3160</v>
      </c>
      <c r="F419" t="s">
        <v>3234</v>
      </c>
      <c r="G419" t="s">
        <v>3715</v>
      </c>
      <c r="H419" t="s">
        <v>3860</v>
      </c>
      <c r="I419" t="s">
        <v>4090</v>
      </c>
      <c r="J419">
        <v>1.25</v>
      </c>
      <c r="K419" t="s">
        <v>3305</v>
      </c>
      <c r="M419" t="s">
        <v>3619</v>
      </c>
      <c r="N419" t="s">
        <v>3236</v>
      </c>
      <c r="O419" t="s">
        <v>3205</v>
      </c>
      <c r="P419" t="s">
        <v>3696</v>
      </c>
      <c r="Q419" t="s">
        <v>3613</v>
      </c>
      <c r="R419" t="s">
        <v>3189</v>
      </c>
      <c r="S419" t="s">
        <v>3294</v>
      </c>
      <c r="T419" t="s">
        <v>3278</v>
      </c>
      <c r="U419" t="s">
        <v>3357</v>
      </c>
      <c r="Y419" t="s">
        <v>3932</v>
      </c>
      <c r="Z419" t="s">
        <v>4011</v>
      </c>
      <c r="AA419">
        <v>57.5</v>
      </c>
      <c r="AB419" t="s">
        <v>3667</v>
      </c>
      <c r="AC419" t="s">
        <v>4092</v>
      </c>
      <c r="AD419" t="s">
        <v>746</v>
      </c>
      <c r="AE419" t="s">
        <v>4038</v>
      </c>
      <c r="AF419" t="s">
        <v>3195</v>
      </c>
      <c r="AG419" t="s">
        <v>3177</v>
      </c>
      <c r="AH419">
        <v>7</v>
      </c>
      <c r="AI419">
        <v>2</v>
      </c>
      <c r="AJ419" t="s">
        <v>1936</v>
      </c>
      <c r="AK419" t="s">
        <v>1937</v>
      </c>
      <c r="AL419" t="s">
        <v>90</v>
      </c>
      <c r="AM419" t="s">
        <v>91</v>
      </c>
      <c r="AN419" t="s">
        <v>74</v>
      </c>
      <c r="AO419" t="s">
        <v>74</v>
      </c>
      <c r="AP419" t="s">
        <v>476</v>
      </c>
      <c r="AQ419" t="s">
        <v>92</v>
      </c>
      <c r="AR419" t="s">
        <v>477</v>
      </c>
      <c r="AS419" t="s">
        <v>743</v>
      </c>
      <c r="AT419" t="s">
        <v>1199</v>
      </c>
      <c r="AU419" t="s">
        <v>75</v>
      </c>
      <c r="AV419" t="s">
        <v>1938</v>
      </c>
      <c r="AW419" t="s">
        <v>746</v>
      </c>
      <c r="AX419" t="s">
        <v>1939</v>
      </c>
      <c r="AY419" t="s">
        <v>1940</v>
      </c>
      <c r="AZ419" t="s">
        <v>1941</v>
      </c>
      <c r="BA419" t="s">
        <v>1</v>
      </c>
      <c r="BB419" t="s">
        <v>1</v>
      </c>
    </row>
    <row r="420" spans="1:54" x14ac:dyDescent="0.2">
      <c r="A420">
        <v>504637</v>
      </c>
      <c r="G420" t="s">
        <v>3416</v>
      </c>
      <c r="H420" t="s">
        <v>3236</v>
      </c>
    </row>
    <row r="421" spans="1:54" x14ac:dyDescent="0.2">
      <c r="A421" t="s">
        <v>2591</v>
      </c>
      <c r="B421" t="str">
        <f>IF(OR($A419=$A421,ISBLANK($A421)),"",IF(ISERR(SEARCH("cell-based",E421)),IF(AND(ISERR(SEARCH("biochem",E421)),ISERR(SEARCH("protein",E421)),ISERR(SEARCH("nucleic",E421))),"",IF(ISERR(SEARCH("target",G421)),"Define a Target component","")),IF(ISERR(SEARCH("cell",G421)),"Define a Cell component",""))&amp;IF(ISERR(SEARCH("small-molecule",E421)),IF(ISBLANK(K421), "Need a Detector Role",""),"")&amp;IF(ISERR(SEARCH("fluorescence",L421)),"",IF(ISBLANK(S421), "Need Emission",IF(ISBLANK(R421), "Need Excitation","")))&amp;IF(ISERR(SEARCH("absorbance",L421)),"",IF(ISBLANK(T421), "Need Absorbance","")))</f>
        <v/>
      </c>
      <c r="C421" t="s">
        <v>3283</v>
      </c>
      <c r="D421" t="s">
        <v>4090</v>
      </c>
      <c r="E421" t="s">
        <v>3160</v>
      </c>
      <c r="F421" t="s">
        <v>3234</v>
      </c>
      <c r="G421" t="s">
        <v>3715</v>
      </c>
      <c r="H421" t="s">
        <v>3860</v>
      </c>
      <c r="I421" t="s">
        <v>4090</v>
      </c>
      <c r="J421">
        <v>1.25</v>
      </c>
      <c r="K421" t="s">
        <v>3305</v>
      </c>
      <c r="M421" t="s">
        <v>3619</v>
      </c>
      <c r="N421" t="s">
        <v>3236</v>
      </c>
      <c r="O421" t="s">
        <v>3205</v>
      </c>
      <c r="P421" t="s">
        <v>3696</v>
      </c>
      <c r="Q421" t="s">
        <v>3613</v>
      </c>
      <c r="R421" t="s">
        <v>3189</v>
      </c>
      <c r="S421" t="s">
        <v>3294</v>
      </c>
      <c r="T421" t="s">
        <v>3278</v>
      </c>
      <c r="U421" t="s">
        <v>3357</v>
      </c>
      <c r="Y421" t="s">
        <v>3932</v>
      </c>
      <c r="Z421" t="s">
        <v>4011</v>
      </c>
      <c r="AA421">
        <v>57.47</v>
      </c>
      <c r="AB421" t="s">
        <v>3667</v>
      </c>
      <c r="AC421" t="s">
        <v>4093</v>
      </c>
      <c r="AD421" t="s">
        <v>746</v>
      </c>
      <c r="AE421" t="s">
        <v>4038</v>
      </c>
      <c r="AF421" t="s">
        <v>3195</v>
      </c>
      <c r="AG421" t="s">
        <v>3177</v>
      </c>
      <c r="AH421">
        <v>12</v>
      </c>
      <c r="AI421">
        <v>2</v>
      </c>
      <c r="AJ421" t="s">
        <v>1936</v>
      </c>
      <c r="AK421" t="s">
        <v>1937</v>
      </c>
      <c r="AL421" t="s">
        <v>90</v>
      </c>
      <c r="AM421" t="s">
        <v>91</v>
      </c>
      <c r="AN421" t="s">
        <v>74</v>
      </c>
      <c r="AO421" t="s">
        <v>74</v>
      </c>
      <c r="AP421" t="s">
        <v>476</v>
      </c>
      <c r="AQ421" t="s">
        <v>92</v>
      </c>
      <c r="AR421" t="s">
        <v>477</v>
      </c>
      <c r="AS421" t="s">
        <v>743</v>
      </c>
      <c r="AT421" t="s">
        <v>1199</v>
      </c>
      <c r="AU421" t="s">
        <v>75</v>
      </c>
      <c r="AV421" t="s">
        <v>1938</v>
      </c>
      <c r="AW421" t="s">
        <v>746</v>
      </c>
      <c r="AX421" t="s">
        <v>1939</v>
      </c>
      <c r="AY421" t="s">
        <v>1940</v>
      </c>
      <c r="AZ421" t="s">
        <v>1941</v>
      </c>
      <c r="BA421" t="s">
        <v>1</v>
      </c>
      <c r="BB421" t="s">
        <v>1</v>
      </c>
    </row>
    <row r="422" spans="1:54" x14ac:dyDescent="0.2">
      <c r="A422">
        <v>540360</v>
      </c>
      <c r="G422" t="s">
        <v>3416</v>
      </c>
      <c r="H422" t="s">
        <v>3236</v>
      </c>
    </row>
    <row r="423" spans="1:54" x14ac:dyDescent="0.2">
      <c r="A423" t="s">
        <v>2352</v>
      </c>
      <c r="B423" t="str">
        <f>IF(OR($A421=$A423,ISBLANK($A423)),"",IF(ISERR(SEARCH("cell-based",E423)),IF(AND(ISERR(SEARCH("biochem",E423)),ISERR(SEARCH("protein",E423)),ISERR(SEARCH("nucleic",E423))),"",IF(ISERR(SEARCH("target",G423)),"Define a Target component","")),IF(ISERR(SEARCH("cell",G423)),"Define a Cell component",""))&amp;IF(ISERR(SEARCH("small-molecule",E423)),IF(ISBLANK(K423), "Need a Detector Role",""),"")&amp;IF(ISERR(SEARCH("fluorescence",L423)),"",IF(ISBLANK(S423), "Need Emission",IF(ISBLANK(R423), "Need Excitation","")))&amp;IF(ISERR(SEARCH("absorbance",L423)),"",IF(ISBLANK(T423), "Need Absorbance","")))</f>
        <v/>
      </c>
      <c r="C423" t="s">
        <v>3283</v>
      </c>
      <c r="D423" t="s">
        <v>4090</v>
      </c>
      <c r="E423" t="s">
        <v>3160</v>
      </c>
      <c r="F423" t="s">
        <v>3234</v>
      </c>
      <c r="G423" t="s">
        <v>3715</v>
      </c>
      <c r="H423" t="s">
        <v>3860</v>
      </c>
      <c r="I423" t="s">
        <v>4090</v>
      </c>
      <c r="J423">
        <v>1.25</v>
      </c>
      <c r="K423" t="s">
        <v>3305</v>
      </c>
      <c r="M423" t="s">
        <v>3619</v>
      </c>
      <c r="N423" t="s">
        <v>3236</v>
      </c>
      <c r="O423" t="s">
        <v>3205</v>
      </c>
      <c r="P423" t="s">
        <v>3696</v>
      </c>
      <c r="Q423" t="s">
        <v>3613</v>
      </c>
      <c r="R423" t="s">
        <v>3189</v>
      </c>
      <c r="S423" t="s">
        <v>3294</v>
      </c>
      <c r="T423" t="s">
        <v>3227</v>
      </c>
      <c r="U423" t="s">
        <v>3357</v>
      </c>
      <c r="Y423" t="s">
        <v>3932</v>
      </c>
      <c r="Z423" t="s">
        <v>4011</v>
      </c>
      <c r="AA423">
        <v>57.5</v>
      </c>
      <c r="AB423" t="s">
        <v>3667</v>
      </c>
      <c r="AC423" t="s">
        <v>2353</v>
      </c>
      <c r="AD423" t="s">
        <v>746</v>
      </c>
      <c r="AE423" t="s">
        <v>4038</v>
      </c>
      <c r="AF423" t="s">
        <v>3195</v>
      </c>
      <c r="AG423" t="s">
        <v>3248</v>
      </c>
      <c r="AH423">
        <v>7</v>
      </c>
      <c r="AI423">
        <v>2</v>
      </c>
      <c r="AJ423" t="s">
        <v>1936</v>
      </c>
      <c r="AK423" t="s">
        <v>2353</v>
      </c>
      <c r="AL423" t="s">
        <v>83</v>
      </c>
      <c r="AM423" t="s">
        <v>91</v>
      </c>
      <c r="AN423" t="s">
        <v>74</v>
      </c>
      <c r="AO423" t="s">
        <v>74</v>
      </c>
      <c r="AP423" t="s">
        <v>476</v>
      </c>
      <c r="AQ423" t="s">
        <v>92</v>
      </c>
      <c r="AR423" t="s">
        <v>477</v>
      </c>
      <c r="AS423" t="s">
        <v>743</v>
      </c>
      <c r="AT423" t="s">
        <v>1199</v>
      </c>
      <c r="AU423" t="s">
        <v>501</v>
      </c>
      <c r="AV423" t="s">
        <v>1938</v>
      </c>
      <c r="AW423" t="s">
        <v>746</v>
      </c>
      <c r="AX423" t="s">
        <v>1939</v>
      </c>
      <c r="AY423" t="s">
        <v>2354</v>
      </c>
      <c r="AZ423" t="s">
        <v>1941</v>
      </c>
      <c r="BA423" t="s">
        <v>1</v>
      </c>
      <c r="BB423" t="s">
        <v>1</v>
      </c>
    </row>
    <row r="424" spans="1:54" x14ac:dyDescent="0.2">
      <c r="A424">
        <v>504636</v>
      </c>
      <c r="G424" t="s">
        <v>3416</v>
      </c>
      <c r="H424" t="s">
        <v>3236</v>
      </c>
    </row>
    <row r="425" spans="1:54" x14ac:dyDescent="0.2">
      <c r="A425" t="s">
        <v>2604</v>
      </c>
      <c r="B425" t="str">
        <f>IF(OR($A423=$A425,ISBLANK($A425)),"",IF(ISERR(SEARCH("cell-based",E425)),IF(AND(ISERR(SEARCH("biochem",E425)),ISERR(SEARCH("protein",E425)),ISERR(SEARCH("nucleic",E425))),"",IF(ISERR(SEARCH("target",G425)),"Define a Target component","")),IF(ISERR(SEARCH("cell",G425)),"Define a Cell component",""))&amp;IF(ISERR(SEARCH("small-molecule",E425)),IF(ISBLANK(K425), "Need a Detector Role",""),"")&amp;IF(ISERR(SEARCH("fluorescence",L425)),"",IF(ISBLANK(S425), "Need Emission",IF(ISBLANK(R425), "Need Excitation","")))&amp;IF(ISERR(SEARCH("absorbance",L425)),"",IF(ISBLANK(T425), "Need Absorbance","")))</f>
        <v>Need a Detector Role</v>
      </c>
      <c r="AJ425" t="s">
        <v>1936</v>
      </c>
      <c r="AK425" t="s">
        <v>2353</v>
      </c>
      <c r="AL425" t="s">
        <v>83</v>
      </c>
      <c r="AM425" t="s">
        <v>91</v>
      </c>
      <c r="AN425" t="s">
        <v>74</v>
      </c>
      <c r="AO425" t="s">
        <v>74</v>
      </c>
      <c r="AP425" t="s">
        <v>476</v>
      </c>
      <c r="AQ425" t="s">
        <v>92</v>
      </c>
      <c r="AR425" t="s">
        <v>477</v>
      </c>
      <c r="AS425" t="s">
        <v>743</v>
      </c>
      <c r="AT425" t="s">
        <v>1199</v>
      </c>
      <c r="AU425" t="s">
        <v>501</v>
      </c>
      <c r="AV425" t="s">
        <v>1938</v>
      </c>
      <c r="AW425" t="s">
        <v>746</v>
      </c>
      <c r="AX425" t="s">
        <v>1939</v>
      </c>
      <c r="AY425" t="s">
        <v>2354</v>
      </c>
      <c r="AZ425" t="s">
        <v>1941</v>
      </c>
      <c r="BA425" t="s">
        <v>1</v>
      </c>
      <c r="BB425" t="s">
        <v>1</v>
      </c>
    </row>
    <row r="426" spans="1:54" x14ac:dyDescent="0.2">
      <c r="A426" t="s">
        <v>2595</v>
      </c>
      <c r="B426" t="str">
        <f t="shared" si="7"/>
        <v>Define a Cell componentNeed a Detector Role</v>
      </c>
      <c r="C426" t="s">
        <v>3283</v>
      </c>
      <c r="D426" t="s">
        <v>4090</v>
      </c>
      <c r="E426" t="s">
        <v>3250</v>
      </c>
      <c r="F426" t="s">
        <v>3726</v>
      </c>
      <c r="G426" t="s">
        <v>3715</v>
      </c>
      <c r="H426" t="s">
        <v>3860</v>
      </c>
      <c r="I426" t="s">
        <v>4090</v>
      </c>
      <c r="M426" t="s">
        <v>3619</v>
      </c>
      <c r="N426" t="s">
        <v>3374</v>
      </c>
      <c r="O426" t="s">
        <v>3205</v>
      </c>
      <c r="P426" t="s">
        <v>3696</v>
      </c>
      <c r="Q426" t="s">
        <v>3527</v>
      </c>
      <c r="R426" t="s">
        <v>3189</v>
      </c>
      <c r="S426" t="s">
        <v>3294</v>
      </c>
      <c r="T426" t="s">
        <v>3227</v>
      </c>
      <c r="U426" t="s">
        <v>3357</v>
      </c>
      <c r="Y426" t="s">
        <v>3932</v>
      </c>
      <c r="Z426" t="s">
        <v>4011</v>
      </c>
      <c r="AA426">
        <v>46.08</v>
      </c>
      <c r="AB426" t="s">
        <v>3667</v>
      </c>
      <c r="AC426" t="s">
        <v>4094</v>
      </c>
      <c r="AD426" t="s">
        <v>746</v>
      </c>
      <c r="AE426" t="s">
        <v>4038</v>
      </c>
      <c r="AF426" t="s">
        <v>3195</v>
      </c>
      <c r="AG426" t="s">
        <v>3177</v>
      </c>
      <c r="AH426">
        <v>12</v>
      </c>
      <c r="AI426">
        <v>2</v>
      </c>
      <c r="AJ426" t="s">
        <v>1936</v>
      </c>
      <c r="AK426" t="s">
        <v>2596</v>
      </c>
      <c r="AL426" t="s">
        <v>83</v>
      </c>
      <c r="AM426" t="s">
        <v>91</v>
      </c>
      <c r="AN426" t="s">
        <v>74</v>
      </c>
      <c r="AO426" t="s">
        <v>74</v>
      </c>
      <c r="AP426" t="s">
        <v>476</v>
      </c>
      <c r="AQ426" t="s">
        <v>168</v>
      </c>
      <c r="AR426" t="s">
        <v>1025</v>
      </c>
      <c r="AS426" t="s">
        <v>2309</v>
      </c>
      <c r="AT426" t="s">
        <v>1199</v>
      </c>
      <c r="AU426" t="s">
        <v>515</v>
      </c>
      <c r="AV426" t="s">
        <v>1938</v>
      </c>
      <c r="AW426" t="s">
        <v>746</v>
      </c>
      <c r="AX426" t="s">
        <v>1939</v>
      </c>
      <c r="AY426" t="s">
        <v>2597</v>
      </c>
      <c r="AZ426" t="s">
        <v>1941</v>
      </c>
      <c r="BA426" t="s">
        <v>1</v>
      </c>
      <c r="BB426" t="s">
        <v>1</v>
      </c>
    </row>
    <row r="427" spans="1:54" x14ac:dyDescent="0.2">
      <c r="A427">
        <v>588323</v>
      </c>
      <c r="G427" t="s">
        <v>3719</v>
      </c>
      <c r="H427" t="s">
        <v>3685</v>
      </c>
      <c r="I427" t="s">
        <v>3550</v>
      </c>
    </row>
    <row r="428" spans="1:54" x14ac:dyDescent="0.2">
      <c r="A428">
        <v>588323</v>
      </c>
      <c r="G428" t="s">
        <v>3416</v>
      </c>
      <c r="H428" t="s">
        <v>3374</v>
      </c>
    </row>
    <row r="429" spans="1:54" x14ac:dyDescent="0.2">
      <c r="A429" t="s">
        <v>2605</v>
      </c>
      <c r="B429" t="str">
        <f>IF(OR($A426=$A429,ISBLANK($A429)),"",IF(ISERR(SEARCH("cell-based",E429)),IF(AND(ISERR(SEARCH("biochem",E429)),ISERR(SEARCH("protein",E429)),ISERR(SEARCH("nucleic",E429))),"",IF(ISERR(SEARCH("target",G429)),"Define a Target component","")),IF(ISERR(SEARCH("cell",G429)),"Define a Cell component",""))&amp;IF(ISERR(SEARCH("small-molecule",E429)),IF(ISBLANK(K429), "Need a Detector Role",""),"")&amp;IF(ISERR(SEARCH("fluorescence",L429)),"",IF(ISBLANK(S429), "Need Emission",IF(ISBLANK(R429), "Need Excitation","")))&amp;IF(ISERR(SEARCH("absorbance",L429)),"",IF(ISBLANK(T429), "Need Absorbance","")))</f>
        <v>Need a Detector Role</v>
      </c>
      <c r="AJ429" t="s">
        <v>1936</v>
      </c>
      <c r="AK429" t="s">
        <v>2606</v>
      </c>
      <c r="AL429" t="s">
        <v>83</v>
      </c>
      <c r="AM429" t="s">
        <v>91</v>
      </c>
      <c r="AN429" t="s">
        <v>74</v>
      </c>
      <c r="AO429" t="s">
        <v>74</v>
      </c>
      <c r="AP429" t="s">
        <v>476</v>
      </c>
      <c r="AQ429" t="s">
        <v>92</v>
      </c>
      <c r="AR429" t="s">
        <v>477</v>
      </c>
      <c r="AS429" t="s">
        <v>743</v>
      </c>
      <c r="AT429" t="s">
        <v>1199</v>
      </c>
      <c r="AU429" t="s">
        <v>669</v>
      </c>
      <c r="AV429" t="s">
        <v>1938</v>
      </c>
      <c r="AW429" t="s">
        <v>746</v>
      </c>
      <c r="AX429" t="s">
        <v>1939</v>
      </c>
      <c r="AY429" t="s">
        <v>2607</v>
      </c>
      <c r="AZ429" t="s">
        <v>1941</v>
      </c>
      <c r="BA429" t="s">
        <v>1</v>
      </c>
      <c r="BB429" t="s">
        <v>1</v>
      </c>
    </row>
    <row r="430" spans="1:54" x14ac:dyDescent="0.2">
      <c r="A430" t="s">
        <v>2614</v>
      </c>
      <c r="B430" t="str">
        <f t="shared" ref="B430:B479" si="8">IF(OR($A429=$A430,ISBLANK($A430)),"",IF(ISERR(SEARCH("cell-based",E430)),IF(AND(ISERR(SEARCH("biochem",E430)),ISERR(SEARCH("protein",E430)),ISERR(SEARCH("nucleic",E430))),"",IF(ISERR(SEARCH("target",G430)),"Define a Target component","")),IF(ISERR(SEARCH("cell",G430)),"Define a Cell component",""))&amp;IF(ISERR(SEARCH("small-molecule",E430)),IF(ISBLANK(K430), "Need a Detector Role",""),"")&amp;IF(ISERR(SEARCH("fluorescence",L430)),"",IF(ISBLANK(S430), "Need Emission",IF(ISBLANK(R430), "Need Excitation","")))&amp;IF(ISERR(SEARCH("absorbance",L430)),"",IF(ISBLANK(T430), "Need Absorbance","")))</f>
        <v>Need a Detector Role</v>
      </c>
      <c r="AJ430" t="s">
        <v>1936</v>
      </c>
      <c r="AK430" t="s">
        <v>2615</v>
      </c>
      <c r="AL430" t="s">
        <v>83</v>
      </c>
      <c r="AM430" t="s">
        <v>91</v>
      </c>
      <c r="AN430" t="s">
        <v>74</v>
      </c>
      <c r="AO430" t="s">
        <v>74</v>
      </c>
      <c r="AP430" t="s">
        <v>332</v>
      </c>
      <c r="AQ430" t="s">
        <v>168</v>
      </c>
      <c r="AR430" t="s">
        <v>1025</v>
      </c>
      <c r="AS430" t="s">
        <v>743</v>
      </c>
      <c r="AT430" t="s">
        <v>514</v>
      </c>
      <c r="AU430" t="s">
        <v>322</v>
      </c>
      <c r="AV430" t="s">
        <v>1938</v>
      </c>
      <c r="AW430" t="s">
        <v>746</v>
      </c>
      <c r="AX430" t="s">
        <v>1939</v>
      </c>
      <c r="AY430" t="s">
        <v>2616</v>
      </c>
      <c r="AZ430" t="s">
        <v>1941</v>
      </c>
      <c r="BA430" t="s">
        <v>1</v>
      </c>
      <c r="BB430" t="s">
        <v>1</v>
      </c>
    </row>
    <row r="431" spans="1:54" x14ac:dyDescent="0.2">
      <c r="A431" t="s">
        <v>2601</v>
      </c>
      <c r="B431" t="str">
        <f t="shared" si="8"/>
        <v>Define a Cell componentNeed a Detector Role</v>
      </c>
      <c r="C431" t="s">
        <v>3283</v>
      </c>
      <c r="D431" t="s">
        <v>4090</v>
      </c>
      <c r="E431" t="s">
        <v>3250</v>
      </c>
      <c r="F431" t="s">
        <v>3726</v>
      </c>
      <c r="G431" t="s">
        <v>3715</v>
      </c>
      <c r="H431" t="s">
        <v>3860</v>
      </c>
      <c r="I431" t="s">
        <v>4090</v>
      </c>
      <c r="M431" t="s">
        <v>3619</v>
      </c>
      <c r="N431" t="s">
        <v>3374</v>
      </c>
      <c r="O431" t="s">
        <v>3205</v>
      </c>
      <c r="P431" t="s">
        <v>3696</v>
      </c>
      <c r="Q431" t="s">
        <v>3527</v>
      </c>
      <c r="R431" t="s">
        <v>3189</v>
      </c>
      <c r="S431" t="s">
        <v>3294</v>
      </c>
      <c r="T431" t="s">
        <v>3227</v>
      </c>
      <c r="U431" t="s">
        <v>3357</v>
      </c>
      <c r="Y431" t="s">
        <v>3932</v>
      </c>
      <c r="Z431" t="s">
        <v>4011</v>
      </c>
      <c r="AA431">
        <v>46.08</v>
      </c>
      <c r="AB431" t="s">
        <v>3667</v>
      </c>
      <c r="AC431" t="s">
        <v>4097</v>
      </c>
      <c r="AD431" t="s">
        <v>746</v>
      </c>
      <c r="AE431" t="s">
        <v>4038</v>
      </c>
      <c r="AF431" t="s">
        <v>3195</v>
      </c>
      <c r="AG431" t="s">
        <v>3177</v>
      </c>
      <c r="AH431">
        <v>12</v>
      </c>
      <c r="AI431">
        <v>2</v>
      </c>
      <c r="AJ431" t="s">
        <v>1936</v>
      </c>
      <c r="AK431" t="s">
        <v>2602</v>
      </c>
      <c r="AL431" t="s">
        <v>83</v>
      </c>
      <c r="AM431" t="s">
        <v>91</v>
      </c>
      <c r="AN431" t="s">
        <v>74</v>
      </c>
      <c r="AO431" t="s">
        <v>74</v>
      </c>
      <c r="AP431" t="s">
        <v>476</v>
      </c>
      <c r="AQ431" t="s">
        <v>168</v>
      </c>
      <c r="AR431" t="s">
        <v>1025</v>
      </c>
      <c r="AS431" t="s">
        <v>2309</v>
      </c>
      <c r="AT431" t="s">
        <v>1199</v>
      </c>
      <c r="AU431" t="s">
        <v>515</v>
      </c>
      <c r="AV431" t="s">
        <v>1938</v>
      </c>
      <c r="AW431" t="s">
        <v>746</v>
      </c>
      <c r="AX431" t="s">
        <v>1939</v>
      </c>
      <c r="AY431" t="s">
        <v>2603</v>
      </c>
      <c r="AZ431" t="s">
        <v>1941</v>
      </c>
      <c r="BA431" t="s">
        <v>1</v>
      </c>
      <c r="BB431" t="s">
        <v>1</v>
      </c>
    </row>
    <row r="432" spans="1:54" x14ac:dyDescent="0.2">
      <c r="A432">
        <v>588325</v>
      </c>
      <c r="G432" t="s">
        <v>3719</v>
      </c>
      <c r="H432" t="s">
        <v>3685</v>
      </c>
      <c r="I432" s="8" t="s">
        <v>4096</v>
      </c>
    </row>
    <row r="433" spans="1:54" x14ac:dyDescent="0.2">
      <c r="A433">
        <v>588325</v>
      </c>
      <c r="G433" t="s">
        <v>3416</v>
      </c>
      <c r="H433" t="s">
        <v>3374</v>
      </c>
    </row>
    <row r="434" spans="1:54" x14ac:dyDescent="0.2">
      <c r="A434" t="s">
        <v>2608</v>
      </c>
      <c r="B434" t="str">
        <f>IF(OR($A431=$A434,ISBLANK($A434)),"",IF(ISERR(SEARCH("cell-based",E434)),IF(AND(ISERR(SEARCH("biochem",E434)),ISERR(SEARCH("protein",E434)),ISERR(SEARCH("nucleic",E434))),"",IF(ISERR(SEARCH("target",G434)),"Define a Target component","")),IF(ISERR(SEARCH("cell",G434)),"Define a Cell component",""))&amp;IF(ISERR(SEARCH("small-molecule",E434)),IF(ISBLANK(K434), "Need a Detector Role",""),"")&amp;IF(ISERR(SEARCH("fluorescence",L434)),"",IF(ISBLANK(S434), "Need Emission",IF(ISBLANK(R434), "Need Excitation","")))&amp;IF(ISERR(SEARCH("absorbance",L434)),"",IF(ISBLANK(T434), "Need Absorbance","")))</f>
        <v>Need a Detector Role</v>
      </c>
      <c r="AJ434" t="s">
        <v>1936</v>
      </c>
      <c r="AK434" t="s">
        <v>2609</v>
      </c>
      <c r="AL434" t="s">
        <v>83</v>
      </c>
      <c r="AM434" t="s">
        <v>91</v>
      </c>
      <c r="AN434" t="s">
        <v>74</v>
      </c>
      <c r="AO434" t="s">
        <v>74</v>
      </c>
      <c r="AP434" t="s">
        <v>476</v>
      </c>
      <c r="AQ434" t="s">
        <v>92</v>
      </c>
      <c r="AR434" t="s">
        <v>477</v>
      </c>
      <c r="AS434" t="s">
        <v>743</v>
      </c>
      <c r="AT434" t="s">
        <v>1199</v>
      </c>
      <c r="AU434" t="s">
        <v>669</v>
      </c>
      <c r="AV434" t="s">
        <v>1938</v>
      </c>
      <c r="AW434" t="s">
        <v>746</v>
      </c>
      <c r="AX434" t="s">
        <v>1939</v>
      </c>
      <c r="AY434" t="s">
        <v>2610</v>
      </c>
      <c r="AZ434" t="s">
        <v>1941</v>
      </c>
      <c r="BA434" t="s">
        <v>1</v>
      </c>
      <c r="BB434" t="s">
        <v>1</v>
      </c>
    </row>
    <row r="435" spans="1:54" x14ac:dyDescent="0.2">
      <c r="A435" t="s">
        <v>2611</v>
      </c>
      <c r="B435" t="str">
        <f t="shared" si="8"/>
        <v>Need a Detector Role</v>
      </c>
      <c r="AJ435" t="s">
        <v>1936</v>
      </c>
      <c r="AK435" t="s">
        <v>2612</v>
      </c>
      <c r="AL435" t="s">
        <v>83</v>
      </c>
      <c r="AM435" t="s">
        <v>91</v>
      </c>
      <c r="AN435" t="s">
        <v>74</v>
      </c>
      <c r="AO435" t="s">
        <v>74</v>
      </c>
      <c r="AP435" t="s">
        <v>476</v>
      </c>
      <c r="AQ435" t="s">
        <v>92</v>
      </c>
      <c r="AR435" t="s">
        <v>477</v>
      </c>
      <c r="AS435" t="s">
        <v>743</v>
      </c>
      <c r="AT435" t="s">
        <v>1199</v>
      </c>
      <c r="AU435" t="s">
        <v>669</v>
      </c>
      <c r="AV435" t="s">
        <v>1938</v>
      </c>
      <c r="AW435" t="s">
        <v>746</v>
      </c>
      <c r="AX435" t="s">
        <v>1939</v>
      </c>
      <c r="AY435" t="s">
        <v>2613</v>
      </c>
      <c r="AZ435" t="s">
        <v>1941</v>
      </c>
      <c r="BA435" t="s">
        <v>1</v>
      </c>
      <c r="BB435" t="s">
        <v>1</v>
      </c>
    </row>
    <row r="436" spans="1:54" x14ac:dyDescent="0.2">
      <c r="A436" t="s">
        <v>2598</v>
      </c>
      <c r="B436" t="str">
        <f t="shared" si="8"/>
        <v/>
      </c>
      <c r="C436" t="s">
        <v>3283</v>
      </c>
      <c r="D436" t="s">
        <v>4090</v>
      </c>
      <c r="E436" t="s">
        <v>3160</v>
      </c>
      <c r="F436" t="s">
        <v>3234</v>
      </c>
      <c r="G436" t="s">
        <v>3715</v>
      </c>
      <c r="H436" t="s">
        <v>3860</v>
      </c>
      <c r="I436" t="s">
        <v>4090</v>
      </c>
      <c r="J436">
        <v>0.5</v>
      </c>
      <c r="K436" t="s">
        <v>3305</v>
      </c>
      <c r="M436" t="s">
        <v>3626</v>
      </c>
      <c r="N436" t="s">
        <v>3236</v>
      </c>
      <c r="O436" t="s">
        <v>3205</v>
      </c>
      <c r="P436" t="s">
        <v>3696</v>
      </c>
      <c r="Q436" t="s">
        <v>3613</v>
      </c>
      <c r="R436" t="s">
        <v>3189</v>
      </c>
      <c r="S436" t="s">
        <v>3294</v>
      </c>
      <c r="T436" t="s">
        <v>3278</v>
      </c>
      <c r="U436" t="s">
        <v>3357</v>
      </c>
      <c r="Y436" t="s">
        <v>3932</v>
      </c>
      <c r="Z436" t="s">
        <v>4011</v>
      </c>
      <c r="AA436">
        <v>57.47</v>
      </c>
      <c r="AB436" t="s">
        <v>3667</v>
      </c>
      <c r="AC436" t="s">
        <v>4095</v>
      </c>
      <c r="AD436" t="s">
        <v>746</v>
      </c>
      <c r="AE436" t="s">
        <v>4038</v>
      </c>
      <c r="AF436" t="s">
        <v>3195</v>
      </c>
      <c r="AG436" t="s">
        <v>3177</v>
      </c>
      <c r="AH436">
        <v>12</v>
      </c>
      <c r="AI436">
        <v>2</v>
      </c>
      <c r="AJ436" t="s">
        <v>1936</v>
      </c>
      <c r="AK436" t="s">
        <v>2599</v>
      </c>
      <c r="AL436" t="s">
        <v>83</v>
      </c>
      <c r="AM436" t="s">
        <v>91</v>
      </c>
      <c r="AN436" t="s">
        <v>74</v>
      </c>
      <c r="AO436" t="s">
        <v>74</v>
      </c>
      <c r="AP436" t="s">
        <v>476</v>
      </c>
      <c r="AQ436" t="s">
        <v>92</v>
      </c>
      <c r="AR436" t="s">
        <v>477</v>
      </c>
      <c r="AS436" t="s">
        <v>743</v>
      </c>
      <c r="AT436" t="s">
        <v>1199</v>
      </c>
      <c r="AU436" t="s">
        <v>970</v>
      </c>
      <c r="AV436" t="s">
        <v>1938</v>
      </c>
      <c r="AW436" t="s">
        <v>746</v>
      </c>
      <c r="AX436" t="s">
        <v>1939</v>
      </c>
      <c r="AY436" t="s">
        <v>2600</v>
      </c>
      <c r="AZ436" t="s">
        <v>1941</v>
      </c>
      <c r="BA436" t="s">
        <v>1</v>
      </c>
      <c r="BB436" t="s">
        <v>1</v>
      </c>
    </row>
    <row r="437" spans="1:54" x14ac:dyDescent="0.2">
      <c r="A437">
        <v>588324</v>
      </c>
      <c r="G437" t="s">
        <v>3416</v>
      </c>
      <c r="H437" t="s">
        <v>3236</v>
      </c>
    </row>
    <row r="438" spans="1:54" x14ac:dyDescent="0.2">
      <c r="A438" t="s">
        <v>2915</v>
      </c>
      <c r="B438" t="str">
        <f>IF(OR($A436=$A438,ISBLANK($A438)),"",IF(ISERR(SEARCH("cell-based",E438)),IF(AND(ISERR(SEARCH("biochem",E438)),ISERR(SEARCH("protein",E438)),ISERR(SEARCH("nucleic",E438))),"",IF(ISERR(SEARCH("target",G438)),"Define a Target component","")),IF(ISERR(SEARCH("cell",G438)),"Define a Cell component",""))&amp;IF(ISERR(SEARCH("small-molecule",E438)),IF(ISBLANK(K438), "Need a Detector Role",""),"")&amp;IF(ISERR(SEARCH("fluorescence",L438)),"",IF(ISBLANK(S438), "Need Emission",IF(ISBLANK(R438), "Need Excitation","")))&amp;IF(ISERR(SEARCH("absorbance",L438)),"",IF(ISBLANK(T438), "Need Absorbance","")))</f>
        <v>Need a Detector Role</v>
      </c>
      <c r="AJ438" t="s">
        <v>1936</v>
      </c>
      <c r="AK438" t="s">
        <v>2916</v>
      </c>
      <c r="AL438" t="s">
        <v>83</v>
      </c>
      <c r="AM438" t="s">
        <v>75</v>
      </c>
      <c r="AN438" t="s">
        <v>74</v>
      </c>
      <c r="AO438" t="s">
        <v>74</v>
      </c>
      <c r="AP438" t="s">
        <v>476</v>
      </c>
      <c r="AQ438" t="s">
        <v>92</v>
      </c>
      <c r="AR438" t="s">
        <v>75</v>
      </c>
      <c r="AS438" t="s">
        <v>2309</v>
      </c>
      <c r="AT438" t="s">
        <v>75</v>
      </c>
      <c r="AU438" t="s">
        <v>322</v>
      </c>
      <c r="AV438" t="s">
        <v>1938</v>
      </c>
      <c r="AW438" t="s">
        <v>746</v>
      </c>
      <c r="AX438" t="s">
        <v>1939</v>
      </c>
      <c r="AY438" t="s">
        <v>2917</v>
      </c>
      <c r="AZ438" t="s">
        <v>1941</v>
      </c>
      <c r="BA438" t="s">
        <v>1</v>
      </c>
      <c r="BB438" t="s">
        <v>1</v>
      </c>
    </row>
    <row r="439" spans="1:54" x14ac:dyDescent="0.2">
      <c r="A439" t="s">
        <v>2927</v>
      </c>
      <c r="B439" t="str">
        <f t="shared" si="8"/>
        <v>Need a Detector Role</v>
      </c>
      <c r="AJ439" t="s">
        <v>1936</v>
      </c>
      <c r="AK439" t="s">
        <v>2928</v>
      </c>
      <c r="AL439" t="s">
        <v>83</v>
      </c>
      <c r="AM439" t="s">
        <v>91</v>
      </c>
      <c r="AN439" t="s">
        <v>74</v>
      </c>
      <c r="AO439" t="s">
        <v>74</v>
      </c>
      <c r="AP439" t="s">
        <v>476</v>
      </c>
      <c r="AQ439" t="s">
        <v>92</v>
      </c>
      <c r="AR439" t="s">
        <v>75</v>
      </c>
      <c r="AS439" t="s">
        <v>2309</v>
      </c>
      <c r="AT439" t="s">
        <v>75</v>
      </c>
      <c r="AU439" t="s">
        <v>322</v>
      </c>
      <c r="AV439" t="s">
        <v>1938</v>
      </c>
      <c r="AW439" t="s">
        <v>746</v>
      </c>
      <c r="AX439" t="s">
        <v>1939</v>
      </c>
      <c r="AY439" t="s">
        <v>2929</v>
      </c>
      <c r="AZ439" t="s">
        <v>1941</v>
      </c>
      <c r="BA439" t="s">
        <v>1</v>
      </c>
      <c r="BB439" t="s">
        <v>1</v>
      </c>
    </row>
    <row r="440" spans="1:54" x14ac:dyDescent="0.2">
      <c r="A440" t="s">
        <v>2918</v>
      </c>
      <c r="B440" t="str">
        <f t="shared" si="8"/>
        <v>Need a Detector Role</v>
      </c>
      <c r="AJ440" t="s">
        <v>1936</v>
      </c>
      <c r="AK440" t="s">
        <v>2919</v>
      </c>
      <c r="AL440" t="s">
        <v>83</v>
      </c>
      <c r="AM440" t="s">
        <v>91</v>
      </c>
      <c r="AN440" t="s">
        <v>74</v>
      </c>
      <c r="AO440" t="s">
        <v>74</v>
      </c>
      <c r="AP440" t="s">
        <v>476</v>
      </c>
      <c r="AQ440" t="s">
        <v>92</v>
      </c>
      <c r="AR440" t="s">
        <v>75</v>
      </c>
      <c r="AS440" t="s">
        <v>2309</v>
      </c>
      <c r="AT440" t="s">
        <v>75</v>
      </c>
      <c r="AU440" t="s">
        <v>322</v>
      </c>
      <c r="AV440" t="s">
        <v>1938</v>
      </c>
      <c r="AW440" t="s">
        <v>746</v>
      </c>
      <c r="AX440" t="s">
        <v>1939</v>
      </c>
      <c r="AY440" t="s">
        <v>2920</v>
      </c>
      <c r="AZ440" t="s">
        <v>1941</v>
      </c>
      <c r="BA440" t="s">
        <v>1</v>
      </c>
      <c r="BB440" t="s">
        <v>1</v>
      </c>
    </row>
    <row r="441" spans="1:54" x14ac:dyDescent="0.2">
      <c r="A441" t="s">
        <v>2921</v>
      </c>
      <c r="B441" t="str">
        <f t="shared" si="8"/>
        <v>Need a Detector Role</v>
      </c>
      <c r="AJ441" t="s">
        <v>1936</v>
      </c>
      <c r="AK441" t="s">
        <v>2922</v>
      </c>
      <c r="AL441" t="s">
        <v>83</v>
      </c>
      <c r="AM441" t="s">
        <v>91</v>
      </c>
      <c r="AN441" t="s">
        <v>74</v>
      </c>
      <c r="AO441" t="s">
        <v>74</v>
      </c>
      <c r="AP441" t="s">
        <v>476</v>
      </c>
      <c r="AQ441" t="s">
        <v>92</v>
      </c>
      <c r="AR441" t="s">
        <v>75</v>
      </c>
      <c r="AS441" t="s">
        <v>2309</v>
      </c>
      <c r="AT441" t="s">
        <v>75</v>
      </c>
      <c r="AU441" t="s">
        <v>322</v>
      </c>
      <c r="AV441" t="s">
        <v>1938</v>
      </c>
      <c r="AW441" t="s">
        <v>746</v>
      </c>
      <c r="AX441" t="s">
        <v>1939</v>
      </c>
      <c r="AY441" t="s">
        <v>2923</v>
      </c>
      <c r="AZ441" t="s">
        <v>1941</v>
      </c>
      <c r="BA441" t="s">
        <v>1</v>
      </c>
      <c r="BB441" t="s">
        <v>1</v>
      </c>
    </row>
    <row r="442" spans="1:54" x14ac:dyDescent="0.2">
      <c r="A442" t="s">
        <v>2924</v>
      </c>
      <c r="B442" t="str">
        <f t="shared" si="8"/>
        <v>Need a Detector Role</v>
      </c>
      <c r="AJ442" t="s">
        <v>1936</v>
      </c>
      <c r="AK442" t="s">
        <v>2925</v>
      </c>
      <c r="AL442" t="s">
        <v>83</v>
      </c>
      <c r="AM442" t="s">
        <v>91</v>
      </c>
      <c r="AN442" t="s">
        <v>74</v>
      </c>
      <c r="AO442" t="s">
        <v>74</v>
      </c>
      <c r="AP442" t="s">
        <v>476</v>
      </c>
      <c r="AQ442" t="s">
        <v>92</v>
      </c>
      <c r="AR442" t="s">
        <v>75</v>
      </c>
      <c r="AS442" t="s">
        <v>2309</v>
      </c>
      <c r="AT442" t="s">
        <v>75</v>
      </c>
      <c r="AU442" t="s">
        <v>322</v>
      </c>
      <c r="AV442" t="s">
        <v>1938</v>
      </c>
      <c r="AW442" t="s">
        <v>746</v>
      </c>
      <c r="AX442" t="s">
        <v>1939</v>
      </c>
      <c r="AY442" t="s">
        <v>2926</v>
      </c>
      <c r="AZ442" t="s">
        <v>1941</v>
      </c>
      <c r="BA442" t="s">
        <v>1</v>
      </c>
      <c r="BB442" t="s">
        <v>1</v>
      </c>
    </row>
    <row r="443" spans="1:54" x14ac:dyDescent="0.2">
      <c r="A443" t="s">
        <v>2542</v>
      </c>
      <c r="B443" t="str">
        <f t="shared" si="8"/>
        <v/>
      </c>
      <c r="C443" t="s">
        <v>3312</v>
      </c>
      <c r="D443" t="s">
        <v>4034</v>
      </c>
      <c r="E443" t="s">
        <v>3160</v>
      </c>
      <c r="F443" t="s">
        <v>3234</v>
      </c>
      <c r="G443" t="s">
        <v>3715</v>
      </c>
      <c r="H443" t="s">
        <v>3860</v>
      </c>
      <c r="I443" t="s">
        <v>4034</v>
      </c>
      <c r="J443">
        <v>0.125</v>
      </c>
      <c r="K443" t="s">
        <v>3221</v>
      </c>
      <c r="M443" t="s">
        <v>3398</v>
      </c>
      <c r="N443" s="8" t="s">
        <v>1759</v>
      </c>
      <c r="O443" t="s">
        <v>3205</v>
      </c>
      <c r="P443" t="s">
        <v>3258</v>
      </c>
      <c r="Q443" t="s">
        <v>3510</v>
      </c>
      <c r="R443" t="s">
        <v>3189</v>
      </c>
      <c r="S443" t="s">
        <v>3294</v>
      </c>
      <c r="T443" t="s">
        <v>3278</v>
      </c>
      <c r="U443" t="s">
        <v>3357</v>
      </c>
      <c r="V443" t="s">
        <v>4098</v>
      </c>
      <c r="W443" t="s">
        <v>4099</v>
      </c>
      <c r="X443" t="s">
        <v>4100</v>
      </c>
      <c r="Y443" t="s">
        <v>3932</v>
      </c>
      <c r="Z443" t="s">
        <v>4011</v>
      </c>
      <c r="AA443">
        <v>185</v>
      </c>
      <c r="AB443" t="s">
        <v>3667</v>
      </c>
      <c r="AC443" t="s">
        <v>4101</v>
      </c>
      <c r="AD443" t="s">
        <v>4049</v>
      </c>
      <c r="AE443" t="s">
        <v>4030</v>
      </c>
      <c r="AF443" t="s">
        <v>3195</v>
      </c>
      <c r="AG443" t="s">
        <v>3177</v>
      </c>
      <c r="AH443">
        <v>6</v>
      </c>
      <c r="AI443">
        <v>2</v>
      </c>
      <c r="AJ443" t="s">
        <v>2533</v>
      </c>
      <c r="AK443" t="s">
        <v>2543</v>
      </c>
      <c r="AL443" t="s">
        <v>90</v>
      </c>
      <c r="AM443" t="s">
        <v>91</v>
      </c>
      <c r="AN443" t="s">
        <v>74</v>
      </c>
      <c r="AO443" t="s">
        <v>74</v>
      </c>
      <c r="AP443" t="s">
        <v>476</v>
      </c>
      <c r="AQ443" t="s">
        <v>92</v>
      </c>
      <c r="AR443" t="s">
        <v>993</v>
      </c>
      <c r="AS443" t="s">
        <v>2535</v>
      </c>
      <c r="AT443" t="s">
        <v>1759</v>
      </c>
      <c r="AU443" t="s">
        <v>75</v>
      </c>
      <c r="AV443" t="s">
        <v>2536</v>
      </c>
      <c r="AW443" t="s">
        <v>2537</v>
      </c>
      <c r="AX443" t="s">
        <v>1843</v>
      </c>
      <c r="AY443" t="s">
        <v>2544</v>
      </c>
      <c r="AZ443" t="s">
        <v>2545</v>
      </c>
      <c r="BA443" t="s">
        <v>1</v>
      </c>
      <c r="BB443" t="s">
        <v>1</v>
      </c>
    </row>
    <row r="444" spans="1:54" x14ac:dyDescent="0.2">
      <c r="A444">
        <v>540263</v>
      </c>
      <c r="G444" t="s">
        <v>3416</v>
      </c>
      <c r="H444" s="8" t="s">
        <v>1759</v>
      </c>
    </row>
    <row r="445" spans="1:54" x14ac:dyDescent="0.2">
      <c r="A445" t="s">
        <v>2554</v>
      </c>
      <c r="B445" t="str">
        <f>IF(OR($A443=$A445,ISBLANK($A445)),"",IF(ISERR(SEARCH("cell-based",E445)),IF(AND(ISERR(SEARCH("biochem",E445)),ISERR(SEARCH("protein",E445)),ISERR(SEARCH("nucleic",E445))),"",IF(ISERR(SEARCH("target",G445)),"Define a Target component","")),IF(ISERR(SEARCH("cell",G445)),"Define a Cell component",""))&amp;IF(ISERR(SEARCH("small-molecule",E445)),IF(ISBLANK(K445), "Need a Detector Role",""),"")&amp;IF(ISERR(SEARCH("fluorescence",L445)),"",IF(ISBLANK(S445), "Need Emission",IF(ISBLANK(R445), "Need Excitation","")))&amp;IF(ISERR(SEARCH("absorbance",L445)),"",IF(ISBLANK(T445), "Need Absorbance","")))</f>
        <v>Need a Detector Role</v>
      </c>
      <c r="AJ445" t="s">
        <v>2533</v>
      </c>
      <c r="AK445" t="s">
        <v>2543</v>
      </c>
      <c r="AL445" t="s">
        <v>90</v>
      </c>
      <c r="AM445" t="s">
        <v>91</v>
      </c>
      <c r="AN445" t="s">
        <v>74</v>
      </c>
      <c r="AO445" t="s">
        <v>74</v>
      </c>
      <c r="AP445" t="s">
        <v>476</v>
      </c>
      <c r="AQ445" t="s">
        <v>92</v>
      </c>
      <c r="AR445" t="s">
        <v>993</v>
      </c>
      <c r="AS445" t="s">
        <v>2535</v>
      </c>
      <c r="AT445" t="s">
        <v>1759</v>
      </c>
      <c r="AU445" t="s">
        <v>75</v>
      </c>
      <c r="AV445" t="s">
        <v>2536</v>
      </c>
      <c r="AW445" t="s">
        <v>2537</v>
      </c>
      <c r="AX445" t="s">
        <v>1843</v>
      </c>
      <c r="AY445" t="s">
        <v>2544</v>
      </c>
      <c r="AZ445" t="s">
        <v>2545</v>
      </c>
      <c r="BA445" t="s">
        <v>1</v>
      </c>
      <c r="BB445" t="s">
        <v>1</v>
      </c>
    </row>
    <row r="446" spans="1:54" x14ac:dyDescent="0.2">
      <c r="A446" t="s">
        <v>2064</v>
      </c>
      <c r="B446" t="str">
        <f t="shared" si="8"/>
        <v>Need a Detector Role</v>
      </c>
      <c r="AJ446" t="s">
        <v>2046</v>
      </c>
      <c r="AK446" t="s">
        <v>2056</v>
      </c>
      <c r="AL446" t="s">
        <v>90</v>
      </c>
      <c r="AM446" t="s">
        <v>1892</v>
      </c>
      <c r="AN446" t="s">
        <v>74</v>
      </c>
      <c r="AO446" t="s">
        <v>74</v>
      </c>
      <c r="AP446" t="s">
        <v>476</v>
      </c>
      <c r="AQ446" t="s">
        <v>168</v>
      </c>
      <c r="AR446" t="s">
        <v>1153</v>
      </c>
      <c r="AS446" t="s">
        <v>686</v>
      </c>
      <c r="AT446" t="s">
        <v>334</v>
      </c>
      <c r="AU446" t="s">
        <v>75</v>
      </c>
      <c r="AV446" t="s">
        <v>2048</v>
      </c>
      <c r="AW446" t="s">
        <v>1879</v>
      </c>
      <c r="AX446" t="s">
        <v>995</v>
      </c>
      <c r="AY446" t="s">
        <v>2057</v>
      </c>
      <c r="AZ446" t="s">
        <v>2058</v>
      </c>
      <c r="BA446" t="s">
        <v>1</v>
      </c>
      <c r="BB446" t="s">
        <v>1</v>
      </c>
    </row>
    <row r="447" spans="1:54" x14ac:dyDescent="0.2">
      <c r="A447" t="s">
        <v>2063</v>
      </c>
      <c r="B447" t="str">
        <f t="shared" si="8"/>
        <v>Need a Detector Role</v>
      </c>
      <c r="AJ447" t="s">
        <v>2046</v>
      </c>
      <c r="AK447" t="s">
        <v>2052</v>
      </c>
      <c r="AL447" t="s">
        <v>90</v>
      </c>
      <c r="AM447" t="s">
        <v>1892</v>
      </c>
      <c r="AN447" t="s">
        <v>74</v>
      </c>
      <c r="AO447" t="s">
        <v>74</v>
      </c>
      <c r="AP447" t="s">
        <v>476</v>
      </c>
      <c r="AQ447" t="s">
        <v>168</v>
      </c>
      <c r="AR447" t="s">
        <v>1153</v>
      </c>
      <c r="AS447" t="s">
        <v>686</v>
      </c>
      <c r="AT447" t="s">
        <v>334</v>
      </c>
      <c r="AU447" t="s">
        <v>75</v>
      </c>
      <c r="AV447" t="s">
        <v>2048</v>
      </c>
      <c r="AW447" t="s">
        <v>1879</v>
      </c>
      <c r="AX447" t="s">
        <v>995</v>
      </c>
      <c r="AY447" t="s">
        <v>2053</v>
      </c>
      <c r="AZ447" t="s">
        <v>2054</v>
      </c>
      <c r="BA447" t="s">
        <v>1</v>
      </c>
      <c r="BB447" t="s">
        <v>1</v>
      </c>
    </row>
    <row r="448" spans="1:54" x14ac:dyDescent="0.2">
      <c r="A448" t="s">
        <v>2060</v>
      </c>
      <c r="B448" t="str">
        <f t="shared" si="8"/>
        <v>Need a Detector Role</v>
      </c>
      <c r="AJ448" t="s">
        <v>2046</v>
      </c>
      <c r="AK448" t="s">
        <v>2047</v>
      </c>
      <c r="AL448" t="s">
        <v>90</v>
      </c>
      <c r="AM448" t="s">
        <v>684</v>
      </c>
      <c r="AN448" t="s">
        <v>74</v>
      </c>
      <c r="AO448" t="s">
        <v>74</v>
      </c>
      <c r="AP448" t="s">
        <v>476</v>
      </c>
      <c r="AQ448" t="s">
        <v>168</v>
      </c>
      <c r="AR448" t="s">
        <v>1153</v>
      </c>
      <c r="AS448" t="s">
        <v>686</v>
      </c>
      <c r="AT448" t="s">
        <v>334</v>
      </c>
      <c r="AU448" t="s">
        <v>75</v>
      </c>
      <c r="AV448" t="s">
        <v>2048</v>
      </c>
      <c r="AW448" t="s">
        <v>1879</v>
      </c>
      <c r="AX448" t="s">
        <v>995</v>
      </c>
      <c r="AY448" t="s">
        <v>2049</v>
      </c>
      <c r="AZ448" t="s">
        <v>2050</v>
      </c>
      <c r="BA448" t="s">
        <v>1</v>
      </c>
      <c r="BB448" t="s">
        <v>1</v>
      </c>
    </row>
    <row r="449" spans="1:54" x14ac:dyDescent="0.2">
      <c r="A449" t="s">
        <v>1883</v>
      </c>
      <c r="B449" t="str">
        <f t="shared" si="8"/>
        <v>Need a Detector Role</v>
      </c>
      <c r="AJ449" t="s">
        <v>1884</v>
      </c>
      <c r="AK449" t="s">
        <v>1885</v>
      </c>
      <c r="AL449" t="s">
        <v>90</v>
      </c>
      <c r="AM449" t="s">
        <v>91</v>
      </c>
      <c r="AN449" t="s">
        <v>74</v>
      </c>
      <c r="AO449" t="s">
        <v>74</v>
      </c>
      <c r="AP449" t="s">
        <v>476</v>
      </c>
      <c r="AQ449" t="s">
        <v>168</v>
      </c>
      <c r="AR449" t="s">
        <v>1032</v>
      </c>
      <c r="AS449" t="s">
        <v>169</v>
      </c>
      <c r="AT449" t="s">
        <v>1199</v>
      </c>
      <c r="AU449" t="s">
        <v>75</v>
      </c>
      <c r="AV449" t="s">
        <v>1886</v>
      </c>
      <c r="AW449" t="s">
        <v>1887</v>
      </c>
      <c r="AX449" t="s">
        <v>172</v>
      </c>
      <c r="AY449" t="s">
        <v>1888</v>
      </c>
      <c r="AZ449" t="s">
        <v>1889</v>
      </c>
      <c r="BA449" t="s">
        <v>1</v>
      </c>
      <c r="BB449" t="s">
        <v>1</v>
      </c>
    </row>
    <row r="450" spans="1:54" x14ac:dyDescent="0.2">
      <c r="A450" t="s">
        <v>1909</v>
      </c>
      <c r="B450" t="str">
        <f t="shared" si="8"/>
        <v>Need a Detector Role</v>
      </c>
      <c r="AJ450" t="s">
        <v>1884</v>
      </c>
      <c r="AK450" t="s">
        <v>1885</v>
      </c>
      <c r="AL450" t="s">
        <v>90</v>
      </c>
      <c r="AM450" t="s">
        <v>91</v>
      </c>
      <c r="AN450" t="s">
        <v>74</v>
      </c>
      <c r="AO450" t="s">
        <v>74</v>
      </c>
      <c r="AP450" t="s">
        <v>476</v>
      </c>
      <c r="AQ450" t="s">
        <v>168</v>
      </c>
      <c r="AR450" t="s">
        <v>1032</v>
      </c>
      <c r="AS450" t="s">
        <v>169</v>
      </c>
      <c r="AT450" t="s">
        <v>1199</v>
      </c>
      <c r="AU450" t="s">
        <v>75</v>
      </c>
      <c r="AV450" t="s">
        <v>1886</v>
      </c>
      <c r="AW450" t="s">
        <v>1887</v>
      </c>
      <c r="AX450" t="s">
        <v>172</v>
      </c>
      <c r="AY450" t="s">
        <v>1888</v>
      </c>
      <c r="AZ450" t="s">
        <v>1889</v>
      </c>
      <c r="BA450" t="s">
        <v>1</v>
      </c>
      <c r="BB450" t="s">
        <v>1</v>
      </c>
    </row>
    <row r="451" spans="1:54" x14ac:dyDescent="0.2">
      <c r="A451" t="s">
        <v>2102</v>
      </c>
      <c r="B451" t="str">
        <f t="shared" si="8"/>
        <v>Need a Detector Role</v>
      </c>
      <c r="AJ451" t="s">
        <v>1884</v>
      </c>
      <c r="AK451" t="s">
        <v>1885</v>
      </c>
      <c r="AL451" t="s">
        <v>90</v>
      </c>
      <c r="AM451" t="s">
        <v>91</v>
      </c>
      <c r="AN451" t="s">
        <v>74</v>
      </c>
      <c r="AO451" t="s">
        <v>74</v>
      </c>
      <c r="AP451" t="s">
        <v>476</v>
      </c>
      <c r="AQ451" t="s">
        <v>168</v>
      </c>
      <c r="AR451" t="s">
        <v>1032</v>
      </c>
      <c r="AS451" t="s">
        <v>169</v>
      </c>
      <c r="AT451" t="s">
        <v>1199</v>
      </c>
      <c r="AU451" t="s">
        <v>75</v>
      </c>
      <c r="AV451" t="s">
        <v>1886</v>
      </c>
      <c r="AW451" t="s">
        <v>1887</v>
      </c>
      <c r="AX451" t="s">
        <v>172</v>
      </c>
      <c r="AY451" t="s">
        <v>1888</v>
      </c>
      <c r="AZ451" t="s">
        <v>1889</v>
      </c>
      <c r="BA451" t="s">
        <v>1</v>
      </c>
      <c r="BB451" t="s">
        <v>1</v>
      </c>
    </row>
    <row r="452" spans="1:54" x14ac:dyDescent="0.2">
      <c r="A452" t="s">
        <v>781</v>
      </c>
      <c r="B452" t="str">
        <f t="shared" si="8"/>
        <v>Need a Detector Role</v>
      </c>
      <c r="AJ452" t="s">
        <v>81</v>
      </c>
      <c r="AK452" t="s">
        <v>89</v>
      </c>
      <c r="AL452" t="s">
        <v>90</v>
      </c>
      <c r="AM452" t="s">
        <v>91</v>
      </c>
      <c r="AN452" t="s">
        <v>74</v>
      </c>
      <c r="AO452" t="s">
        <v>74</v>
      </c>
      <c r="AP452" t="s">
        <v>75</v>
      </c>
      <c r="AQ452" t="s">
        <v>92</v>
      </c>
      <c r="AR452" t="s">
        <v>75</v>
      </c>
      <c r="AS452" t="s">
        <v>93</v>
      </c>
      <c r="AT452" t="s">
        <v>75</v>
      </c>
      <c r="AU452" t="s">
        <v>75</v>
      </c>
      <c r="AV452" t="s">
        <v>84</v>
      </c>
      <c r="AW452" t="s">
        <v>85</v>
      </c>
      <c r="AX452" t="s">
        <v>86</v>
      </c>
      <c r="AY452" t="s">
        <v>94</v>
      </c>
      <c r="AZ452" t="s">
        <v>88</v>
      </c>
      <c r="BA452" t="s">
        <v>1</v>
      </c>
      <c r="BB452" t="s">
        <v>1</v>
      </c>
    </row>
    <row r="453" spans="1:54" x14ac:dyDescent="0.2">
      <c r="A453" t="s">
        <v>975</v>
      </c>
      <c r="B453" t="str">
        <f t="shared" si="8"/>
        <v>Need a Detector Role</v>
      </c>
      <c r="AJ453" t="s">
        <v>81</v>
      </c>
      <c r="AK453" t="s">
        <v>89</v>
      </c>
      <c r="AL453" t="s">
        <v>90</v>
      </c>
      <c r="AM453" t="s">
        <v>91</v>
      </c>
      <c r="AN453" t="s">
        <v>74</v>
      </c>
      <c r="AO453" t="s">
        <v>74</v>
      </c>
      <c r="AP453" t="s">
        <v>75</v>
      </c>
      <c r="AQ453" t="s">
        <v>92</v>
      </c>
      <c r="AR453" t="s">
        <v>75</v>
      </c>
      <c r="AS453" t="s">
        <v>93</v>
      </c>
      <c r="AT453" t="s">
        <v>75</v>
      </c>
      <c r="AU453" t="s">
        <v>75</v>
      </c>
      <c r="AV453" t="s">
        <v>84</v>
      </c>
      <c r="AW453" t="s">
        <v>85</v>
      </c>
      <c r="AX453" t="s">
        <v>86</v>
      </c>
      <c r="AY453" t="s">
        <v>94</v>
      </c>
      <c r="AZ453" t="s">
        <v>88</v>
      </c>
      <c r="BA453" t="s">
        <v>1</v>
      </c>
      <c r="BB453" t="s">
        <v>1</v>
      </c>
    </row>
    <row r="454" spans="1:54" x14ac:dyDescent="0.2">
      <c r="A454" t="s">
        <v>1004</v>
      </c>
      <c r="B454" t="str">
        <f t="shared" si="8"/>
        <v>Need a Detector Role</v>
      </c>
      <c r="AJ454" t="s">
        <v>81</v>
      </c>
      <c r="AK454" t="s">
        <v>89</v>
      </c>
      <c r="AL454" t="s">
        <v>90</v>
      </c>
      <c r="AM454" t="s">
        <v>91</v>
      </c>
      <c r="AN454" t="s">
        <v>74</v>
      </c>
      <c r="AO454" t="s">
        <v>74</v>
      </c>
      <c r="AP454" t="s">
        <v>75</v>
      </c>
      <c r="AQ454" t="s">
        <v>92</v>
      </c>
      <c r="AR454" t="s">
        <v>75</v>
      </c>
      <c r="AS454" t="s">
        <v>93</v>
      </c>
      <c r="AT454" t="s">
        <v>75</v>
      </c>
      <c r="AU454" t="s">
        <v>75</v>
      </c>
      <c r="AV454" t="s">
        <v>84</v>
      </c>
      <c r="AW454" t="s">
        <v>85</v>
      </c>
      <c r="AX454" t="s">
        <v>86</v>
      </c>
      <c r="AY454" t="s">
        <v>94</v>
      </c>
      <c r="AZ454" t="s">
        <v>88</v>
      </c>
      <c r="BA454" t="s">
        <v>1</v>
      </c>
      <c r="BB454" t="s">
        <v>1</v>
      </c>
    </row>
    <row r="455" spans="1:54" x14ac:dyDescent="0.2">
      <c r="A455" t="s">
        <v>1038</v>
      </c>
      <c r="B455" t="str">
        <f t="shared" si="8"/>
        <v>Need a Detector Role</v>
      </c>
      <c r="AJ455" t="s">
        <v>81</v>
      </c>
      <c r="AK455" t="s">
        <v>89</v>
      </c>
      <c r="AL455" t="s">
        <v>90</v>
      </c>
      <c r="AM455" t="s">
        <v>91</v>
      </c>
      <c r="AN455" t="s">
        <v>74</v>
      </c>
      <c r="AO455" t="s">
        <v>74</v>
      </c>
      <c r="AP455" t="s">
        <v>75</v>
      </c>
      <c r="AQ455" t="s">
        <v>92</v>
      </c>
      <c r="AR455" t="s">
        <v>75</v>
      </c>
      <c r="AS455" t="s">
        <v>93</v>
      </c>
      <c r="AT455" t="s">
        <v>75</v>
      </c>
      <c r="AU455" t="s">
        <v>75</v>
      </c>
      <c r="AV455" t="s">
        <v>84</v>
      </c>
      <c r="AW455" t="s">
        <v>85</v>
      </c>
      <c r="AX455" t="s">
        <v>86</v>
      </c>
      <c r="AY455" t="s">
        <v>94</v>
      </c>
      <c r="AZ455" t="s">
        <v>88</v>
      </c>
      <c r="BA455" t="s">
        <v>1</v>
      </c>
      <c r="BB455" t="s">
        <v>1</v>
      </c>
    </row>
    <row r="456" spans="1:54" x14ac:dyDescent="0.2">
      <c r="A456" t="s">
        <v>975</v>
      </c>
      <c r="B456" t="str">
        <f t="shared" si="8"/>
        <v>Need a Detector Role</v>
      </c>
      <c r="AJ456" t="s">
        <v>81</v>
      </c>
      <c r="AK456" t="s">
        <v>976</v>
      </c>
      <c r="AL456" t="s">
        <v>83</v>
      </c>
      <c r="AM456" t="s">
        <v>75</v>
      </c>
      <c r="AN456" t="s">
        <v>74</v>
      </c>
      <c r="AO456" t="s">
        <v>74</v>
      </c>
      <c r="AP456" t="s">
        <v>75</v>
      </c>
      <c r="AQ456" t="s">
        <v>75</v>
      </c>
      <c r="AR456" t="s">
        <v>75</v>
      </c>
      <c r="AS456" t="s">
        <v>75</v>
      </c>
      <c r="AT456" t="s">
        <v>75</v>
      </c>
      <c r="AU456" t="s">
        <v>75</v>
      </c>
      <c r="AV456" t="s">
        <v>84</v>
      </c>
      <c r="AW456" t="s">
        <v>85</v>
      </c>
      <c r="AX456" t="s">
        <v>86</v>
      </c>
      <c r="AY456" t="s">
        <v>977</v>
      </c>
      <c r="AZ456" t="s">
        <v>88</v>
      </c>
      <c r="BA456" t="s">
        <v>1</v>
      </c>
      <c r="BB456" t="s">
        <v>1</v>
      </c>
    </row>
    <row r="457" spans="1:54" x14ac:dyDescent="0.2">
      <c r="A457" t="s">
        <v>781</v>
      </c>
      <c r="B457" t="str">
        <f t="shared" si="8"/>
        <v>Need a Detector Role</v>
      </c>
      <c r="AJ457" t="s">
        <v>81</v>
      </c>
      <c r="AK457" t="s">
        <v>782</v>
      </c>
      <c r="AL457" t="s">
        <v>83</v>
      </c>
      <c r="AM457" t="s">
        <v>75</v>
      </c>
      <c r="AN457" t="s">
        <v>74</v>
      </c>
      <c r="AO457" t="s">
        <v>74</v>
      </c>
      <c r="AP457" t="s">
        <v>75</v>
      </c>
      <c r="AQ457" t="s">
        <v>75</v>
      </c>
      <c r="AR457" t="s">
        <v>75</v>
      </c>
      <c r="AS457" t="s">
        <v>75</v>
      </c>
      <c r="AT457" t="s">
        <v>75</v>
      </c>
      <c r="AU457" t="s">
        <v>75</v>
      </c>
      <c r="AV457" t="s">
        <v>84</v>
      </c>
      <c r="AW457" t="s">
        <v>85</v>
      </c>
      <c r="AX457" t="s">
        <v>86</v>
      </c>
      <c r="AY457" t="s">
        <v>783</v>
      </c>
      <c r="AZ457" t="s">
        <v>88</v>
      </c>
      <c r="BA457" t="s">
        <v>1</v>
      </c>
      <c r="BB457" t="s">
        <v>1</v>
      </c>
    </row>
    <row r="458" spans="1:54" x14ac:dyDescent="0.2">
      <c r="A458" t="s">
        <v>1004</v>
      </c>
      <c r="B458" t="str">
        <f t="shared" si="8"/>
        <v>Need a Detector Role</v>
      </c>
      <c r="AJ458" t="s">
        <v>81</v>
      </c>
      <c r="AK458" t="s">
        <v>1005</v>
      </c>
      <c r="AL458" t="s">
        <v>83</v>
      </c>
      <c r="AM458" t="s">
        <v>75</v>
      </c>
      <c r="AN458" t="s">
        <v>74</v>
      </c>
      <c r="AO458" t="s">
        <v>74</v>
      </c>
      <c r="AP458" t="s">
        <v>75</v>
      </c>
      <c r="AQ458" t="s">
        <v>75</v>
      </c>
      <c r="AR458" t="s">
        <v>75</v>
      </c>
      <c r="AS458" t="s">
        <v>75</v>
      </c>
      <c r="AT458" t="s">
        <v>75</v>
      </c>
      <c r="AU458" t="s">
        <v>75</v>
      </c>
      <c r="AV458" t="s">
        <v>84</v>
      </c>
      <c r="AW458" t="s">
        <v>85</v>
      </c>
      <c r="AX458" t="s">
        <v>86</v>
      </c>
      <c r="AY458" t="s">
        <v>1006</v>
      </c>
      <c r="AZ458" t="s">
        <v>88</v>
      </c>
      <c r="BA458" t="s">
        <v>1</v>
      </c>
      <c r="BB458" t="s">
        <v>1</v>
      </c>
    </row>
    <row r="459" spans="1:54" x14ac:dyDescent="0.2">
      <c r="A459" t="s">
        <v>2494</v>
      </c>
      <c r="B459" t="str">
        <f t="shared" si="8"/>
        <v>Need a Detector Role</v>
      </c>
      <c r="AJ459" t="s">
        <v>2495</v>
      </c>
      <c r="AK459" t="s">
        <v>2496</v>
      </c>
      <c r="AL459" t="s">
        <v>90</v>
      </c>
      <c r="AM459" t="s">
        <v>91</v>
      </c>
      <c r="AN459" t="s">
        <v>74</v>
      </c>
      <c r="AO459" t="s">
        <v>74</v>
      </c>
      <c r="AP459" t="s">
        <v>476</v>
      </c>
      <c r="AQ459" t="s">
        <v>92</v>
      </c>
      <c r="AR459" t="s">
        <v>993</v>
      </c>
      <c r="AS459" t="s">
        <v>686</v>
      </c>
      <c r="AT459" t="s">
        <v>1101</v>
      </c>
      <c r="AU459" t="s">
        <v>75</v>
      </c>
      <c r="AV459" t="s">
        <v>2497</v>
      </c>
      <c r="AW459" t="s">
        <v>2498</v>
      </c>
      <c r="AX459" t="s">
        <v>590</v>
      </c>
      <c r="AY459" t="s">
        <v>2499</v>
      </c>
      <c r="AZ459" t="s">
        <v>2500</v>
      </c>
      <c r="BA459" t="s">
        <v>1</v>
      </c>
      <c r="BB459" t="s">
        <v>1</v>
      </c>
    </row>
    <row r="460" spans="1:54" x14ac:dyDescent="0.2">
      <c r="A460" t="s">
        <v>2504</v>
      </c>
      <c r="B460" t="str">
        <f t="shared" si="8"/>
        <v>Need a Detector Role</v>
      </c>
      <c r="AJ460" t="s">
        <v>2495</v>
      </c>
      <c r="AK460" t="s">
        <v>2496</v>
      </c>
      <c r="AL460" t="s">
        <v>90</v>
      </c>
      <c r="AM460" t="s">
        <v>91</v>
      </c>
      <c r="AN460" t="s">
        <v>74</v>
      </c>
      <c r="AO460" t="s">
        <v>74</v>
      </c>
      <c r="AP460" t="s">
        <v>476</v>
      </c>
      <c r="AQ460" t="s">
        <v>92</v>
      </c>
      <c r="AR460" t="s">
        <v>993</v>
      </c>
      <c r="AS460" t="s">
        <v>686</v>
      </c>
      <c r="AT460" t="s">
        <v>1101</v>
      </c>
      <c r="AU460" t="s">
        <v>75</v>
      </c>
      <c r="AV460" t="s">
        <v>2497</v>
      </c>
      <c r="AW460" t="s">
        <v>2498</v>
      </c>
      <c r="AX460" t="s">
        <v>590</v>
      </c>
      <c r="AY460" t="s">
        <v>2499</v>
      </c>
      <c r="AZ460" t="s">
        <v>2500</v>
      </c>
      <c r="BA460" t="s">
        <v>1</v>
      </c>
      <c r="BB460" t="s">
        <v>1</v>
      </c>
    </row>
    <row r="461" spans="1:54" x14ac:dyDescent="0.2">
      <c r="A461" t="s">
        <v>2729</v>
      </c>
      <c r="B461" t="str">
        <f t="shared" si="8"/>
        <v>Need a Detector Role</v>
      </c>
      <c r="AJ461" t="s">
        <v>2495</v>
      </c>
      <c r="AK461" t="s">
        <v>2496</v>
      </c>
      <c r="AL461" t="s">
        <v>90</v>
      </c>
      <c r="AM461" t="s">
        <v>91</v>
      </c>
      <c r="AN461" t="s">
        <v>74</v>
      </c>
      <c r="AO461" t="s">
        <v>74</v>
      </c>
      <c r="AP461" t="s">
        <v>476</v>
      </c>
      <c r="AQ461" t="s">
        <v>92</v>
      </c>
      <c r="AR461" t="s">
        <v>993</v>
      </c>
      <c r="AS461" t="s">
        <v>686</v>
      </c>
      <c r="AT461" t="s">
        <v>1101</v>
      </c>
      <c r="AU461" t="s">
        <v>75</v>
      </c>
      <c r="AV461" t="s">
        <v>2497</v>
      </c>
      <c r="AW461" t="s">
        <v>2498</v>
      </c>
      <c r="AX461" t="s">
        <v>590</v>
      </c>
      <c r="AY461" t="s">
        <v>2499</v>
      </c>
      <c r="AZ461" t="s">
        <v>2500</v>
      </c>
      <c r="BA461" t="s">
        <v>1</v>
      </c>
      <c r="BB461" t="s">
        <v>1</v>
      </c>
    </row>
    <row r="462" spans="1:54" x14ac:dyDescent="0.2">
      <c r="A462" t="s">
        <v>2732</v>
      </c>
      <c r="B462" t="str">
        <f t="shared" si="8"/>
        <v>Need a Detector Role</v>
      </c>
      <c r="AJ462" t="s">
        <v>2495</v>
      </c>
      <c r="AK462" t="s">
        <v>2733</v>
      </c>
      <c r="AL462" t="s">
        <v>83</v>
      </c>
      <c r="AM462" t="s">
        <v>91</v>
      </c>
      <c r="AN462" t="s">
        <v>74</v>
      </c>
      <c r="AO462" t="s">
        <v>74</v>
      </c>
      <c r="AP462" t="s">
        <v>476</v>
      </c>
      <c r="AQ462" t="s">
        <v>168</v>
      </c>
      <c r="AR462" t="s">
        <v>75</v>
      </c>
      <c r="AS462" t="s">
        <v>75</v>
      </c>
      <c r="AT462" t="s">
        <v>1759</v>
      </c>
      <c r="AU462" t="s">
        <v>501</v>
      </c>
      <c r="AV462" t="s">
        <v>2497</v>
      </c>
      <c r="AW462" t="s">
        <v>2498</v>
      </c>
      <c r="AX462" t="s">
        <v>590</v>
      </c>
      <c r="AY462" t="s">
        <v>2734</v>
      </c>
      <c r="AZ462" t="s">
        <v>2500</v>
      </c>
      <c r="BA462" t="s">
        <v>1</v>
      </c>
      <c r="BB462" t="s">
        <v>1</v>
      </c>
    </row>
    <row r="463" spans="1:54" x14ac:dyDescent="0.2">
      <c r="A463" t="s">
        <v>2735</v>
      </c>
      <c r="B463" t="str">
        <f t="shared" si="8"/>
        <v>Need a Detector Role</v>
      </c>
      <c r="AJ463" t="s">
        <v>2495</v>
      </c>
      <c r="AK463" t="s">
        <v>2736</v>
      </c>
      <c r="AL463" t="s">
        <v>83</v>
      </c>
      <c r="AM463" t="s">
        <v>91</v>
      </c>
      <c r="AN463" t="s">
        <v>74</v>
      </c>
      <c r="AO463" t="s">
        <v>74</v>
      </c>
      <c r="AP463" t="s">
        <v>476</v>
      </c>
      <c r="AQ463" t="s">
        <v>168</v>
      </c>
      <c r="AR463" t="s">
        <v>1025</v>
      </c>
      <c r="AS463" t="s">
        <v>75</v>
      </c>
      <c r="AT463" t="s">
        <v>1199</v>
      </c>
      <c r="AU463" t="s">
        <v>515</v>
      </c>
      <c r="AV463" t="s">
        <v>2497</v>
      </c>
      <c r="AW463" t="s">
        <v>2498</v>
      </c>
      <c r="AX463" t="s">
        <v>590</v>
      </c>
      <c r="AY463" t="s">
        <v>2737</v>
      </c>
      <c r="AZ463" t="s">
        <v>2500</v>
      </c>
      <c r="BA463" t="s">
        <v>1</v>
      </c>
      <c r="BB463" t="s">
        <v>1</v>
      </c>
    </row>
    <row r="464" spans="1:54" x14ac:dyDescent="0.2">
      <c r="A464" t="s">
        <v>2515</v>
      </c>
      <c r="B464" t="str">
        <f t="shared" si="8"/>
        <v>Need a Detector Role</v>
      </c>
      <c r="AJ464" t="s">
        <v>2516</v>
      </c>
      <c r="AK464" t="s">
        <v>2517</v>
      </c>
      <c r="AL464" t="s">
        <v>90</v>
      </c>
      <c r="AM464" t="s">
        <v>424</v>
      </c>
      <c r="AN464" t="s">
        <v>74</v>
      </c>
      <c r="AO464" t="s">
        <v>74</v>
      </c>
      <c r="AP464" t="s">
        <v>332</v>
      </c>
      <c r="AQ464" t="s">
        <v>168</v>
      </c>
      <c r="AR464" t="s">
        <v>716</v>
      </c>
      <c r="AS464" t="s">
        <v>2518</v>
      </c>
      <c r="AT464" t="s">
        <v>580</v>
      </c>
      <c r="AU464" t="s">
        <v>75</v>
      </c>
      <c r="AV464" t="s">
        <v>2519</v>
      </c>
      <c r="AW464" t="s">
        <v>2520</v>
      </c>
      <c r="AX464" t="s">
        <v>316</v>
      </c>
      <c r="AY464" t="s">
        <v>2521</v>
      </c>
      <c r="AZ464" t="s">
        <v>2341</v>
      </c>
      <c r="BA464" t="s">
        <v>1</v>
      </c>
      <c r="BB464" t="s">
        <v>1</v>
      </c>
    </row>
    <row r="465" spans="1:54" x14ac:dyDescent="0.2">
      <c r="A465" t="s">
        <v>2523</v>
      </c>
      <c r="B465" t="str">
        <f t="shared" si="8"/>
        <v>Need a Detector Role</v>
      </c>
      <c r="AJ465" t="s">
        <v>2516</v>
      </c>
      <c r="AK465" t="s">
        <v>2517</v>
      </c>
      <c r="AL465" t="s">
        <v>90</v>
      </c>
      <c r="AM465" t="s">
        <v>424</v>
      </c>
      <c r="AN465" t="s">
        <v>74</v>
      </c>
      <c r="AO465" t="s">
        <v>74</v>
      </c>
      <c r="AP465" t="s">
        <v>332</v>
      </c>
      <c r="AQ465" t="s">
        <v>168</v>
      </c>
      <c r="AR465" t="s">
        <v>716</v>
      </c>
      <c r="AS465" t="s">
        <v>2518</v>
      </c>
      <c r="AT465" t="s">
        <v>580</v>
      </c>
      <c r="AU465" t="s">
        <v>75</v>
      </c>
      <c r="AV465" t="s">
        <v>2519</v>
      </c>
      <c r="AW465" t="s">
        <v>2520</v>
      </c>
      <c r="AX465" t="s">
        <v>316</v>
      </c>
      <c r="AY465" t="s">
        <v>2521</v>
      </c>
      <c r="AZ465" t="s">
        <v>2341</v>
      </c>
      <c r="BA465" t="s">
        <v>1</v>
      </c>
      <c r="BB465" t="s">
        <v>1</v>
      </c>
    </row>
    <row r="466" spans="1:54" x14ac:dyDescent="0.2">
      <c r="A466" t="s">
        <v>2134</v>
      </c>
      <c r="B466" t="str">
        <f t="shared" si="8"/>
        <v/>
      </c>
      <c r="C466" t="s">
        <v>3312</v>
      </c>
      <c r="D466" t="s">
        <v>4102</v>
      </c>
      <c r="E466" t="s">
        <v>3250</v>
      </c>
      <c r="F466" t="s">
        <v>3217</v>
      </c>
      <c r="G466" t="s">
        <v>3719</v>
      </c>
      <c r="H466" t="s">
        <v>3685</v>
      </c>
      <c r="I466" t="s">
        <v>3202</v>
      </c>
      <c r="J466" s="7">
        <v>1000000</v>
      </c>
      <c r="K466" t="s">
        <v>3460</v>
      </c>
      <c r="M466" t="s">
        <v>3398</v>
      </c>
      <c r="N466" s="8" t="s">
        <v>4109</v>
      </c>
      <c r="O466" t="s">
        <v>3205</v>
      </c>
      <c r="P466" t="s">
        <v>3705</v>
      </c>
      <c r="Q466" t="s">
        <v>3527</v>
      </c>
      <c r="R466" t="s">
        <v>3189</v>
      </c>
      <c r="S466" t="s">
        <v>3294</v>
      </c>
      <c r="T466" t="s">
        <v>3278</v>
      </c>
      <c r="U466" t="s">
        <v>3357</v>
      </c>
      <c r="Y466" t="s">
        <v>3932</v>
      </c>
      <c r="Z466" t="s">
        <v>4011</v>
      </c>
      <c r="AA466">
        <v>46.1</v>
      </c>
      <c r="AB466" t="s">
        <v>3667</v>
      </c>
      <c r="AC466" t="s">
        <v>4110</v>
      </c>
      <c r="AD466" t="s">
        <v>4108</v>
      </c>
      <c r="AE466" t="s">
        <v>4106</v>
      </c>
      <c r="AF466" t="s">
        <v>3195</v>
      </c>
      <c r="AG466" t="s">
        <v>3177</v>
      </c>
      <c r="AH466">
        <v>7</v>
      </c>
      <c r="AI466">
        <v>2</v>
      </c>
      <c r="AJ466" t="s">
        <v>2135</v>
      </c>
      <c r="AK466" t="s">
        <v>2136</v>
      </c>
      <c r="AL466" t="s">
        <v>90</v>
      </c>
      <c r="AM466" t="s">
        <v>91</v>
      </c>
      <c r="AN466" t="s">
        <v>74</v>
      </c>
      <c r="AO466" t="s">
        <v>74</v>
      </c>
      <c r="AP466" t="s">
        <v>476</v>
      </c>
      <c r="AQ466" t="s">
        <v>168</v>
      </c>
      <c r="AR466" t="s">
        <v>1032</v>
      </c>
      <c r="AS466" t="s">
        <v>2137</v>
      </c>
      <c r="AT466" t="s">
        <v>1199</v>
      </c>
      <c r="AU466" t="s">
        <v>75</v>
      </c>
      <c r="AV466" t="s">
        <v>2138</v>
      </c>
      <c r="AW466" t="s">
        <v>2139</v>
      </c>
      <c r="AX466" t="s">
        <v>2140</v>
      </c>
      <c r="AY466" t="s">
        <v>2141</v>
      </c>
      <c r="AZ466" t="s">
        <v>2142</v>
      </c>
      <c r="BA466" t="s">
        <v>1</v>
      </c>
      <c r="BB466" t="s">
        <v>1</v>
      </c>
    </row>
    <row r="467" spans="1:54" x14ac:dyDescent="0.2">
      <c r="A467">
        <v>493153</v>
      </c>
      <c r="G467" t="s">
        <v>3416</v>
      </c>
      <c r="H467" s="8" t="s">
        <v>4103</v>
      </c>
      <c r="N467" s="8" t="s">
        <v>4103</v>
      </c>
      <c r="O467" t="s">
        <v>3205</v>
      </c>
      <c r="P467" t="s">
        <v>3258</v>
      </c>
      <c r="Q467" t="s">
        <v>3527</v>
      </c>
      <c r="R467" t="s">
        <v>3189</v>
      </c>
      <c r="S467" t="s">
        <v>3294</v>
      </c>
      <c r="T467" t="s">
        <v>3278</v>
      </c>
      <c r="V467" t="s">
        <v>4104</v>
      </c>
      <c r="W467" t="s">
        <v>4105</v>
      </c>
      <c r="Y467" t="s">
        <v>3932</v>
      </c>
      <c r="Z467" t="s">
        <v>4011</v>
      </c>
      <c r="AA467">
        <v>46.1</v>
      </c>
      <c r="AB467" t="s">
        <v>3667</v>
      </c>
      <c r="AH467">
        <v>7</v>
      </c>
      <c r="AI467">
        <v>2</v>
      </c>
    </row>
    <row r="468" spans="1:54" x14ac:dyDescent="0.2">
      <c r="A468">
        <v>493153</v>
      </c>
      <c r="H468" s="8" t="s">
        <v>4109</v>
      </c>
    </row>
    <row r="469" spans="1:54" x14ac:dyDescent="0.2">
      <c r="A469" t="s">
        <v>2143</v>
      </c>
      <c r="B469" t="str">
        <f>IF(OR($A466=$A469,ISBLANK($A469)),"",IF(ISERR(SEARCH("cell-based",E469)),IF(AND(ISERR(SEARCH("biochem",E469)),ISERR(SEARCH("protein",E469)),ISERR(SEARCH("nucleic",E469))),"",IF(ISERR(SEARCH("target",G469)),"Define a Target component","")),IF(ISERR(SEARCH("cell",G469)),"Define a Cell component",""))&amp;IF(ISERR(SEARCH("small-molecule",E469)),IF(ISBLANK(K469), "Need a Detector Role",""),"")&amp;IF(ISERR(SEARCH("fluorescence",L469)),"",IF(ISBLANK(S469), "Need Emission",IF(ISBLANK(R469), "Need Excitation","")))&amp;IF(ISERR(SEARCH("absorbance",L469)),"",IF(ISBLANK(T469), "Need Absorbance","")))</f>
        <v>Need a Detector Role</v>
      </c>
      <c r="AJ469" t="s">
        <v>2135</v>
      </c>
      <c r="AK469" t="s">
        <v>2136</v>
      </c>
      <c r="AL469" t="s">
        <v>90</v>
      </c>
      <c r="AM469" t="s">
        <v>91</v>
      </c>
      <c r="AN469" t="s">
        <v>74</v>
      </c>
      <c r="AO469" t="s">
        <v>74</v>
      </c>
      <c r="AP469" t="s">
        <v>476</v>
      </c>
      <c r="AQ469" t="s">
        <v>168</v>
      </c>
      <c r="AR469" t="s">
        <v>1032</v>
      </c>
      <c r="AS469" t="s">
        <v>2137</v>
      </c>
      <c r="AT469" t="s">
        <v>1199</v>
      </c>
      <c r="AU469" t="s">
        <v>75</v>
      </c>
      <c r="AV469" t="s">
        <v>2138</v>
      </c>
      <c r="AW469" t="s">
        <v>2139</v>
      </c>
      <c r="AX469" t="s">
        <v>2140</v>
      </c>
      <c r="AY469" t="s">
        <v>2141</v>
      </c>
      <c r="AZ469" t="s">
        <v>2142</v>
      </c>
      <c r="BA469" t="s">
        <v>1</v>
      </c>
      <c r="BB469" t="s">
        <v>1</v>
      </c>
    </row>
    <row r="470" spans="1:54" x14ac:dyDescent="0.2">
      <c r="A470" t="s">
        <v>2273</v>
      </c>
      <c r="B470" t="str">
        <f t="shared" si="8"/>
        <v/>
      </c>
      <c r="C470" t="s">
        <v>3312</v>
      </c>
      <c r="D470" t="s">
        <v>4102</v>
      </c>
      <c r="E470" t="s">
        <v>3250</v>
      </c>
      <c r="F470" t="s">
        <v>3217</v>
      </c>
      <c r="G470" t="s">
        <v>3719</v>
      </c>
      <c r="H470" t="s">
        <v>3685</v>
      </c>
      <c r="I470" t="s">
        <v>3202</v>
      </c>
      <c r="J470" s="7">
        <v>1000000</v>
      </c>
      <c r="K470" t="s">
        <v>3460</v>
      </c>
      <c r="M470" t="s">
        <v>3398</v>
      </c>
      <c r="N470" s="8" t="s">
        <v>4109</v>
      </c>
      <c r="O470" t="s">
        <v>3205</v>
      </c>
      <c r="P470" t="s">
        <v>3705</v>
      </c>
      <c r="Q470" t="s">
        <v>3527</v>
      </c>
      <c r="R470" t="s">
        <v>3189</v>
      </c>
      <c r="S470" t="s">
        <v>3294</v>
      </c>
      <c r="T470" t="s">
        <v>3278</v>
      </c>
      <c r="U470" t="s">
        <v>3357</v>
      </c>
      <c r="Y470" t="s">
        <v>3932</v>
      </c>
      <c r="Z470" t="s">
        <v>4011</v>
      </c>
      <c r="AA470">
        <v>92.2</v>
      </c>
      <c r="AB470" t="s">
        <v>3667</v>
      </c>
      <c r="AC470" t="s">
        <v>4107</v>
      </c>
      <c r="AD470" t="s">
        <v>4108</v>
      </c>
      <c r="AE470" t="s">
        <v>4106</v>
      </c>
      <c r="AF470" t="s">
        <v>3195</v>
      </c>
      <c r="AG470" t="s">
        <v>3177</v>
      </c>
      <c r="AH470">
        <v>24</v>
      </c>
      <c r="AI470">
        <v>2</v>
      </c>
      <c r="AJ470" t="s">
        <v>2135</v>
      </c>
      <c r="AK470" t="s">
        <v>2136</v>
      </c>
      <c r="AL470" t="s">
        <v>90</v>
      </c>
      <c r="AM470" t="s">
        <v>91</v>
      </c>
      <c r="AN470" t="s">
        <v>74</v>
      </c>
      <c r="AO470" t="s">
        <v>74</v>
      </c>
      <c r="AP470" t="s">
        <v>476</v>
      </c>
      <c r="AQ470" t="s">
        <v>168</v>
      </c>
      <c r="AR470" t="s">
        <v>1032</v>
      </c>
      <c r="AS470" t="s">
        <v>2137</v>
      </c>
      <c r="AT470" t="s">
        <v>1199</v>
      </c>
      <c r="AU470" t="s">
        <v>75</v>
      </c>
      <c r="AV470" t="s">
        <v>2138</v>
      </c>
      <c r="AW470" t="s">
        <v>2139</v>
      </c>
      <c r="AX470" t="s">
        <v>2140</v>
      </c>
      <c r="AY470" t="s">
        <v>2141</v>
      </c>
      <c r="AZ470" t="s">
        <v>2142</v>
      </c>
      <c r="BA470" t="s">
        <v>1</v>
      </c>
      <c r="BB470" t="s">
        <v>1</v>
      </c>
    </row>
    <row r="471" spans="1:54" x14ac:dyDescent="0.2">
      <c r="A471">
        <v>504444</v>
      </c>
      <c r="G471" t="s">
        <v>3416</v>
      </c>
      <c r="H471" s="8" t="s">
        <v>4103</v>
      </c>
      <c r="N471" s="6"/>
    </row>
    <row r="472" spans="1:54" x14ac:dyDescent="0.2">
      <c r="A472">
        <v>504444</v>
      </c>
      <c r="H472" s="8" t="s">
        <v>4109</v>
      </c>
    </row>
    <row r="473" spans="1:54" x14ac:dyDescent="0.2">
      <c r="A473" t="s">
        <v>2366</v>
      </c>
      <c r="B473" t="str">
        <f>IF(OR($A470=$A473,ISBLANK($A473)),"",IF(ISERR(SEARCH("cell-based",E473)),IF(AND(ISERR(SEARCH("biochem",E473)),ISERR(SEARCH("protein",E473)),ISERR(SEARCH("nucleic",E473))),"",IF(ISERR(SEARCH("target",G473)),"Define a Target component","")),IF(ISERR(SEARCH("cell",G473)),"Define a Cell component",""))&amp;IF(ISERR(SEARCH("small-molecule",E473)),IF(ISBLANK(K473), "Need a Detector Role",""),"")&amp;IF(ISERR(SEARCH("fluorescence",L473)),"",IF(ISBLANK(#REF!), "Need Emission",IF(ISBLANK(#REF!), "Need Excitation","")))&amp;IF(ISERR(SEARCH("absorbance",L473)),"",IF(ISBLANK(#REF!), "Need Absorbance","")))</f>
        <v/>
      </c>
      <c r="C473" t="s">
        <v>3312</v>
      </c>
      <c r="D473" t="s">
        <v>4102</v>
      </c>
      <c r="E473" t="s">
        <v>3250</v>
      </c>
      <c r="F473" t="s">
        <v>3726</v>
      </c>
      <c r="G473" t="s">
        <v>3719</v>
      </c>
      <c r="H473" t="s">
        <v>3685</v>
      </c>
      <c r="I473" t="s">
        <v>3202</v>
      </c>
      <c r="J473" s="7">
        <v>1000000</v>
      </c>
      <c r="K473" t="s">
        <v>3460</v>
      </c>
      <c r="M473" t="s">
        <v>3398</v>
      </c>
      <c r="N473" s="8" t="s">
        <v>4109</v>
      </c>
      <c r="O473" t="s">
        <v>3205</v>
      </c>
      <c r="P473" t="s">
        <v>3705</v>
      </c>
      <c r="Q473" t="s">
        <v>3527</v>
      </c>
      <c r="R473" t="s">
        <v>3189</v>
      </c>
      <c r="S473" t="s">
        <v>3294</v>
      </c>
      <c r="T473" t="s">
        <v>3278</v>
      </c>
      <c r="U473" t="s">
        <v>3357</v>
      </c>
      <c r="Y473" t="s">
        <v>3932</v>
      </c>
      <c r="Z473" t="s">
        <v>4011</v>
      </c>
      <c r="AA473">
        <v>92.2</v>
      </c>
      <c r="AB473" t="s">
        <v>3667</v>
      </c>
      <c r="AC473" t="s">
        <v>2367</v>
      </c>
      <c r="AD473" t="s">
        <v>4108</v>
      </c>
      <c r="AE473" t="s">
        <v>4106</v>
      </c>
      <c r="AF473" t="s">
        <v>3195</v>
      </c>
      <c r="AG473" t="s">
        <v>3177</v>
      </c>
      <c r="AH473">
        <v>24</v>
      </c>
      <c r="AI473">
        <v>2</v>
      </c>
      <c r="AJ473" t="s">
        <v>2135</v>
      </c>
      <c r="AK473" t="s">
        <v>2367</v>
      </c>
      <c r="AL473" t="s">
        <v>90</v>
      </c>
      <c r="AM473" t="s">
        <v>91</v>
      </c>
      <c r="AN473" t="s">
        <v>74</v>
      </c>
      <c r="AO473" t="s">
        <v>74</v>
      </c>
      <c r="AP473" t="s">
        <v>476</v>
      </c>
      <c r="AQ473" t="s">
        <v>168</v>
      </c>
      <c r="AR473" t="s">
        <v>1025</v>
      </c>
      <c r="AS473" t="s">
        <v>2137</v>
      </c>
      <c r="AT473" t="s">
        <v>1199</v>
      </c>
      <c r="AU473" t="s">
        <v>75</v>
      </c>
      <c r="AV473" t="s">
        <v>2138</v>
      </c>
      <c r="AW473" t="s">
        <v>2139</v>
      </c>
      <c r="AX473" t="s">
        <v>2140</v>
      </c>
      <c r="AY473" t="s">
        <v>2368</v>
      </c>
      <c r="AZ473" t="s">
        <v>2142</v>
      </c>
      <c r="BA473" t="s">
        <v>1</v>
      </c>
      <c r="BB473" t="s">
        <v>1</v>
      </c>
    </row>
    <row r="474" spans="1:54" x14ac:dyDescent="0.2">
      <c r="A474">
        <v>504648</v>
      </c>
      <c r="G474" t="s">
        <v>3416</v>
      </c>
      <c r="H474" s="10" t="s">
        <v>4103</v>
      </c>
    </row>
    <row r="475" spans="1:54" x14ac:dyDescent="0.2">
      <c r="A475">
        <v>504648</v>
      </c>
      <c r="H475" s="10" t="s">
        <v>4109</v>
      </c>
    </row>
    <row r="476" spans="1:54" x14ac:dyDescent="0.2">
      <c r="A476" t="s">
        <v>2706</v>
      </c>
      <c r="B476" t="str">
        <f>IF(OR($A473=$A476,ISBLANK($A476)),"",IF(ISERR(SEARCH("cell-based",E476)),IF(AND(ISERR(SEARCH("biochem",E476)),ISERR(SEARCH("protein",E476)),ISERR(SEARCH("nucleic",E476))),"",IF(ISERR(SEARCH("target",G476)),"Define a Target component","")),IF(ISERR(SEARCH("cell",G476)),"Define a Cell component",""))&amp;IF(ISERR(SEARCH("small-molecule",E476)),IF(ISBLANK(K476), "Need a Detector Role",""),"")&amp;IF(ISERR(SEARCH("fluorescence",L476)),"",IF(ISBLANK(S476), "Need Emission",IF(ISBLANK(R476), "Need Excitation","")))&amp;IF(ISERR(SEARCH("absorbance",L476)),"",IF(ISBLANK(T476), "Need Absorbance","")))</f>
        <v/>
      </c>
      <c r="C476" t="s">
        <v>3283</v>
      </c>
      <c r="D476" t="s">
        <v>4111</v>
      </c>
      <c r="E476" t="s">
        <v>3250</v>
      </c>
      <c r="F476" t="s">
        <v>3234</v>
      </c>
      <c r="G476" t="s">
        <v>3719</v>
      </c>
      <c r="H476" t="s">
        <v>3685</v>
      </c>
      <c r="I476" t="s">
        <v>3450</v>
      </c>
      <c r="J476" s="7">
        <v>200000</v>
      </c>
      <c r="K476" t="s">
        <v>3460</v>
      </c>
      <c r="M476" t="s">
        <v>3398</v>
      </c>
      <c r="N476" s="8" t="s">
        <v>4112</v>
      </c>
      <c r="O476" t="s">
        <v>3205</v>
      </c>
      <c r="P476" t="s">
        <v>3168</v>
      </c>
      <c r="Q476" s="8" t="s">
        <v>4113</v>
      </c>
      <c r="R476" t="s">
        <v>3189</v>
      </c>
      <c r="S476" t="s">
        <v>3294</v>
      </c>
      <c r="T476" t="s">
        <v>3278</v>
      </c>
      <c r="U476" t="s">
        <v>3357</v>
      </c>
      <c r="V476" t="s">
        <v>4017</v>
      </c>
      <c r="W476" t="s">
        <v>4116</v>
      </c>
      <c r="Y476" t="s">
        <v>3932</v>
      </c>
      <c r="Z476" t="s">
        <v>4011</v>
      </c>
      <c r="AA476">
        <v>92.2</v>
      </c>
      <c r="AB476" t="s">
        <v>3667</v>
      </c>
      <c r="AC476" t="s">
        <v>4115</v>
      </c>
      <c r="AD476" t="s">
        <v>4114</v>
      </c>
      <c r="AF476" t="s">
        <v>3195</v>
      </c>
      <c r="AG476" t="s">
        <v>3177</v>
      </c>
      <c r="AH476">
        <v>16</v>
      </c>
      <c r="AI476">
        <v>2</v>
      </c>
      <c r="AJ476" t="s">
        <v>2707</v>
      </c>
      <c r="AK476" t="s">
        <v>2708</v>
      </c>
      <c r="AL476" t="s">
        <v>90</v>
      </c>
      <c r="AM476" t="s">
        <v>91</v>
      </c>
      <c r="AN476" t="s">
        <v>74</v>
      </c>
      <c r="AO476" t="s">
        <v>74</v>
      </c>
      <c r="AP476" t="s">
        <v>476</v>
      </c>
      <c r="AQ476" t="s">
        <v>168</v>
      </c>
      <c r="AR476" t="s">
        <v>333</v>
      </c>
      <c r="AS476" t="s">
        <v>169</v>
      </c>
      <c r="AT476" t="s">
        <v>334</v>
      </c>
      <c r="AU476" t="s">
        <v>75</v>
      </c>
      <c r="AV476" t="s">
        <v>2709</v>
      </c>
      <c r="AW476" t="s">
        <v>2710</v>
      </c>
      <c r="AX476" t="s">
        <v>1843</v>
      </c>
      <c r="AY476" t="s">
        <v>2711</v>
      </c>
      <c r="AZ476" t="s">
        <v>2712</v>
      </c>
      <c r="BA476" t="s">
        <v>1</v>
      </c>
      <c r="BB476" t="s">
        <v>1</v>
      </c>
    </row>
    <row r="477" spans="1:54" x14ac:dyDescent="0.2">
      <c r="A477">
        <v>588855</v>
      </c>
      <c r="G477" t="s">
        <v>3416</v>
      </c>
      <c r="H477" s="8" t="s">
        <v>4112</v>
      </c>
    </row>
    <row r="478" spans="1:54" x14ac:dyDescent="0.2">
      <c r="A478" t="s">
        <v>2717</v>
      </c>
      <c r="B478" t="str">
        <f>IF(OR($A476=$A478,ISBLANK($A478)),"",IF(ISERR(SEARCH("cell-based",E478)),IF(AND(ISERR(SEARCH("biochem",E478)),ISERR(SEARCH("protein",E478)),ISERR(SEARCH("nucleic",E478))),"",IF(ISERR(SEARCH("target",G478)),"Define a Target component","")),IF(ISERR(SEARCH("cell",G478)),"Define a Cell component",""))&amp;IF(ISERR(SEARCH("small-molecule",E478)),IF(ISBLANK(K478), "Need a Detector Role",""),"")&amp;IF(ISERR(SEARCH("fluorescence",L478)),"",IF(ISBLANK(S478), "Need Emission",IF(ISBLANK(R478), "Need Excitation","")))&amp;IF(ISERR(SEARCH("absorbance",L478)),"",IF(ISBLANK(T478), "Need Absorbance","")))</f>
        <v>Need a Detector Role</v>
      </c>
      <c r="AJ478" t="s">
        <v>2707</v>
      </c>
      <c r="AK478" t="s">
        <v>2708</v>
      </c>
      <c r="AL478" t="s">
        <v>90</v>
      </c>
      <c r="AM478" t="s">
        <v>91</v>
      </c>
      <c r="AN478" t="s">
        <v>74</v>
      </c>
      <c r="AO478" t="s">
        <v>74</v>
      </c>
      <c r="AP478" t="s">
        <v>476</v>
      </c>
      <c r="AQ478" t="s">
        <v>168</v>
      </c>
      <c r="AR478" t="s">
        <v>333</v>
      </c>
      <c r="AS478" t="s">
        <v>169</v>
      </c>
      <c r="AT478" t="s">
        <v>334</v>
      </c>
      <c r="AU478" t="s">
        <v>75</v>
      </c>
      <c r="AV478" t="s">
        <v>2709</v>
      </c>
      <c r="AW478" t="s">
        <v>2710</v>
      </c>
      <c r="AX478" t="s">
        <v>1843</v>
      </c>
      <c r="AY478" t="s">
        <v>2711</v>
      </c>
      <c r="AZ478" t="s">
        <v>2712</v>
      </c>
      <c r="BA478" t="s">
        <v>1</v>
      </c>
      <c r="BB478" t="s">
        <v>1</v>
      </c>
    </row>
    <row r="479" spans="1:54" x14ac:dyDescent="0.2">
      <c r="A479" t="s">
        <v>3057</v>
      </c>
      <c r="B479" t="str">
        <f t="shared" si="8"/>
        <v>Need a Detector Role</v>
      </c>
      <c r="AJ479" t="s">
        <v>2382</v>
      </c>
      <c r="AK479" t="s">
        <v>3058</v>
      </c>
      <c r="AL479" t="s">
        <v>83</v>
      </c>
      <c r="AM479" t="s">
        <v>424</v>
      </c>
      <c r="AN479" t="s">
        <v>74</v>
      </c>
      <c r="AO479" t="s">
        <v>74</v>
      </c>
      <c r="AP479" t="s">
        <v>476</v>
      </c>
      <c r="AQ479" t="s">
        <v>168</v>
      </c>
      <c r="AR479" t="s">
        <v>1238</v>
      </c>
      <c r="AS479" t="s">
        <v>2137</v>
      </c>
      <c r="AT479" t="s">
        <v>1199</v>
      </c>
      <c r="AU479" t="s">
        <v>515</v>
      </c>
      <c r="AV479" t="s">
        <v>2384</v>
      </c>
      <c r="AW479" t="s">
        <v>589</v>
      </c>
      <c r="AX479" t="s">
        <v>316</v>
      </c>
      <c r="AY479" t="s">
        <v>3059</v>
      </c>
      <c r="AZ479" t="s">
        <v>2386</v>
      </c>
      <c r="BA479" t="s">
        <v>1</v>
      </c>
      <c r="BB479" t="s">
        <v>1</v>
      </c>
    </row>
    <row r="480" spans="1:54" x14ac:dyDescent="0.2">
      <c r="A480" t="s">
        <v>195</v>
      </c>
      <c r="B480" t="str">
        <f>IF(OR($A20=$A480,ISBLANK($A480)),"",IF(ISERR(SEARCH("cell-based",E480)),IF(AND(ISERR(SEARCH("biochem",E480)),ISERR(SEARCH("protein",E480)),ISERR(SEARCH("nucleic",E480))),"",IF(ISERR(SEARCH("target",G480)),"Define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>Need a Detector Role</v>
      </c>
      <c r="AJ480" t="s">
        <v>166</v>
      </c>
      <c r="AK480" t="s">
        <v>167</v>
      </c>
      <c r="AL480" t="s">
        <v>90</v>
      </c>
      <c r="AM480" t="s">
        <v>91</v>
      </c>
      <c r="AN480" t="s">
        <v>74</v>
      </c>
      <c r="AO480" t="s">
        <v>74</v>
      </c>
      <c r="AP480" t="s">
        <v>75</v>
      </c>
      <c r="AQ480" t="s">
        <v>168</v>
      </c>
      <c r="AR480" t="s">
        <v>75</v>
      </c>
      <c r="AS480" t="s">
        <v>169</v>
      </c>
      <c r="AT480" t="s">
        <v>75</v>
      </c>
      <c r="AU480" t="s">
        <v>75</v>
      </c>
      <c r="AV480" t="s">
        <v>170</v>
      </c>
      <c r="AW480" t="s">
        <v>171</v>
      </c>
      <c r="AX480" t="s">
        <v>172</v>
      </c>
      <c r="AY480" t="s">
        <v>173</v>
      </c>
      <c r="AZ480" t="s">
        <v>174</v>
      </c>
      <c r="BA480" t="s">
        <v>1</v>
      </c>
      <c r="BB480" t="s">
        <v>1</v>
      </c>
    </row>
    <row r="481" spans="1:54" x14ac:dyDescent="0.2">
      <c r="A481" t="s">
        <v>556</v>
      </c>
      <c r="B481" t="str">
        <f t="shared" ref="B481:B530" si="9">IF(OR($A480=$A481,ISBLANK($A481)),"",IF(ISERR(SEARCH("cell-based",E481)),IF(AND(ISERR(SEARCH("biochem",E481)),ISERR(SEARCH("protein",E481)),ISERR(SEARCH("nucleic",E481))),"",IF(ISERR(SEARCH("target",G481)),"Define a Target component","")),IF(ISERR(SEARCH("cell",G481)),"Define a Cell component",""))&amp;IF(ISERR(SEARCH("small-molecule",E481)),IF(ISBLANK(K481), "Need a Detector Role",""),"")&amp;IF(ISERR(SEARCH("fluorescence",L481)),"",IF(ISBLANK(S481), "Need Emission",IF(ISBLANK(R481), "Need Excitation","")))&amp;IF(ISERR(SEARCH("absorbance",L481)),"",IF(ISBLANK(T481), "Need Absorbance","")))</f>
        <v>Need a Detector Role</v>
      </c>
      <c r="AJ481" t="s">
        <v>166</v>
      </c>
      <c r="AK481" t="s">
        <v>167</v>
      </c>
      <c r="AL481" t="s">
        <v>90</v>
      </c>
      <c r="AM481" t="s">
        <v>91</v>
      </c>
      <c r="AN481" t="s">
        <v>74</v>
      </c>
      <c r="AO481" t="s">
        <v>74</v>
      </c>
      <c r="AP481" t="s">
        <v>75</v>
      </c>
      <c r="AQ481" t="s">
        <v>168</v>
      </c>
      <c r="AR481" t="s">
        <v>75</v>
      </c>
      <c r="AS481" t="s">
        <v>169</v>
      </c>
      <c r="AT481" t="s">
        <v>75</v>
      </c>
      <c r="AU481" t="s">
        <v>75</v>
      </c>
      <c r="AV481" t="s">
        <v>170</v>
      </c>
      <c r="AW481" t="s">
        <v>171</v>
      </c>
      <c r="AX481" t="s">
        <v>172</v>
      </c>
      <c r="AY481" t="s">
        <v>173</v>
      </c>
      <c r="AZ481" t="s">
        <v>174</v>
      </c>
      <c r="BA481" t="s">
        <v>1</v>
      </c>
      <c r="BB481" t="s">
        <v>1</v>
      </c>
    </row>
    <row r="482" spans="1:54" x14ac:dyDescent="0.2">
      <c r="A482" t="s">
        <v>556</v>
      </c>
      <c r="B482" t="str">
        <f t="shared" si="9"/>
        <v/>
      </c>
      <c r="AJ482" t="s">
        <v>166</v>
      </c>
      <c r="AK482" t="s">
        <v>557</v>
      </c>
      <c r="AL482" t="s">
        <v>83</v>
      </c>
      <c r="AM482" t="s">
        <v>75</v>
      </c>
      <c r="AN482" t="s">
        <v>74</v>
      </c>
      <c r="AO482" t="s">
        <v>74</v>
      </c>
      <c r="AP482" t="s">
        <v>75</v>
      </c>
      <c r="AQ482" t="s">
        <v>75</v>
      </c>
      <c r="AR482" t="s">
        <v>75</v>
      </c>
      <c r="AS482" t="s">
        <v>75</v>
      </c>
      <c r="AT482" t="s">
        <v>75</v>
      </c>
      <c r="AU482" t="s">
        <v>75</v>
      </c>
      <c r="AV482" t="s">
        <v>170</v>
      </c>
      <c r="AW482" t="s">
        <v>171</v>
      </c>
      <c r="AX482" t="s">
        <v>172</v>
      </c>
      <c r="AY482" t="s">
        <v>558</v>
      </c>
      <c r="AZ482" t="s">
        <v>174</v>
      </c>
      <c r="BA482" t="s">
        <v>1</v>
      </c>
      <c r="BB482" t="s">
        <v>1</v>
      </c>
    </row>
    <row r="483" spans="1:54" x14ac:dyDescent="0.2">
      <c r="A483" t="s">
        <v>195</v>
      </c>
      <c r="B483" t="str">
        <f t="shared" si="9"/>
        <v>Need a Detector Role</v>
      </c>
      <c r="AJ483" t="s">
        <v>166</v>
      </c>
      <c r="AK483" t="s">
        <v>196</v>
      </c>
      <c r="AL483" t="s">
        <v>83</v>
      </c>
      <c r="AM483" t="s">
        <v>75</v>
      </c>
      <c r="AN483" t="s">
        <v>74</v>
      </c>
      <c r="AO483" t="s">
        <v>74</v>
      </c>
      <c r="AP483" t="s">
        <v>75</v>
      </c>
      <c r="AQ483" t="s">
        <v>75</v>
      </c>
      <c r="AR483" t="s">
        <v>75</v>
      </c>
      <c r="AS483" t="s">
        <v>75</v>
      </c>
      <c r="AT483" t="s">
        <v>75</v>
      </c>
      <c r="AU483" t="s">
        <v>75</v>
      </c>
      <c r="AV483" t="s">
        <v>170</v>
      </c>
      <c r="AW483" t="s">
        <v>171</v>
      </c>
      <c r="AX483" t="s">
        <v>172</v>
      </c>
      <c r="AY483" t="s">
        <v>197</v>
      </c>
      <c r="AZ483" t="s">
        <v>174</v>
      </c>
      <c r="BA483" t="s">
        <v>1</v>
      </c>
      <c r="BB483" t="s">
        <v>1</v>
      </c>
    </row>
    <row r="484" spans="1:54" x14ac:dyDescent="0.2">
      <c r="A484" t="s">
        <v>2009</v>
      </c>
      <c r="B484" t="str">
        <f t="shared" si="9"/>
        <v>Need a Detector Role</v>
      </c>
      <c r="AJ484" t="s">
        <v>2010</v>
      </c>
      <c r="AK484" t="s">
        <v>2011</v>
      </c>
      <c r="AL484" t="s">
        <v>90</v>
      </c>
      <c r="AM484" t="s">
        <v>91</v>
      </c>
      <c r="AN484" t="s">
        <v>74</v>
      </c>
      <c r="AO484" t="s">
        <v>74</v>
      </c>
      <c r="AP484" t="s">
        <v>476</v>
      </c>
      <c r="AQ484" t="s">
        <v>92</v>
      </c>
      <c r="AR484" t="s">
        <v>993</v>
      </c>
      <c r="AS484" t="s">
        <v>313</v>
      </c>
      <c r="AT484" t="s">
        <v>1114</v>
      </c>
      <c r="AU484" t="s">
        <v>75</v>
      </c>
      <c r="AV484" t="s">
        <v>2012</v>
      </c>
      <c r="AW484" t="s">
        <v>2013</v>
      </c>
      <c r="AX484" t="s">
        <v>995</v>
      </c>
      <c r="AY484" t="s">
        <v>2014</v>
      </c>
      <c r="AZ484" t="s">
        <v>2015</v>
      </c>
      <c r="BA484" t="s">
        <v>1</v>
      </c>
      <c r="BB484" t="s">
        <v>1</v>
      </c>
    </row>
    <row r="485" spans="1:54" x14ac:dyDescent="0.2">
      <c r="A485" t="s">
        <v>2016</v>
      </c>
      <c r="B485" t="str">
        <f t="shared" si="9"/>
        <v>Need a Detector Role</v>
      </c>
      <c r="AJ485" t="s">
        <v>2010</v>
      </c>
      <c r="AK485" t="s">
        <v>2011</v>
      </c>
      <c r="AL485" t="s">
        <v>90</v>
      </c>
      <c r="AM485" t="s">
        <v>91</v>
      </c>
      <c r="AN485" t="s">
        <v>74</v>
      </c>
      <c r="AO485" t="s">
        <v>74</v>
      </c>
      <c r="AP485" t="s">
        <v>476</v>
      </c>
      <c r="AQ485" t="s">
        <v>92</v>
      </c>
      <c r="AR485" t="s">
        <v>993</v>
      </c>
      <c r="AS485" t="s">
        <v>313</v>
      </c>
      <c r="AT485" t="s">
        <v>1114</v>
      </c>
      <c r="AU485" t="s">
        <v>75</v>
      </c>
      <c r="AV485" t="s">
        <v>2012</v>
      </c>
      <c r="AW485" t="s">
        <v>2013</v>
      </c>
      <c r="AX485" t="s">
        <v>995</v>
      </c>
      <c r="AY485" t="s">
        <v>2014</v>
      </c>
      <c r="AZ485" t="s">
        <v>2015</v>
      </c>
      <c r="BA485" t="s">
        <v>1</v>
      </c>
      <c r="BB485" t="s">
        <v>1</v>
      </c>
    </row>
    <row r="486" spans="1:54" x14ac:dyDescent="0.2">
      <c r="A486" t="s">
        <v>2017</v>
      </c>
      <c r="B486" t="str">
        <f t="shared" si="9"/>
        <v>Need a Detector Role</v>
      </c>
      <c r="AJ486" t="s">
        <v>2010</v>
      </c>
      <c r="AK486" t="s">
        <v>2018</v>
      </c>
      <c r="AL486" t="s">
        <v>90</v>
      </c>
      <c r="AM486" t="s">
        <v>91</v>
      </c>
      <c r="AN486" t="s">
        <v>74</v>
      </c>
      <c r="AO486" t="s">
        <v>74</v>
      </c>
      <c r="AP486" t="s">
        <v>476</v>
      </c>
      <c r="AQ486" t="s">
        <v>92</v>
      </c>
      <c r="AR486" t="s">
        <v>993</v>
      </c>
      <c r="AS486" t="s">
        <v>313</v>
      </c>
      <c r="AT486" t="s">
        <v>1114</v>
      </c>
      <c r="AU486" t="s">
        <v>75</v>
      </c>
      <c r="AV486" t="s">
        <v>2012</v>
      </c>
      <c r="AW486" t="s">
        <v>2013</v>
      </c>
      <c r="AX486" t="s">
        <v>995</v>
      </c>
      <c r="AY486" t="s">
        <v>2019</v>
      </c>
      <c r="AZ486" t="s">
        <v>2020</v>
      </c>
      <c r="BA486" t="s">
        <v>1</v>
      </c>
      <c r="BB486" t="s">
        <v>1</v>
      </c>
    </row>
    <row r="487" spans="1:54" x14ac:dyDescent="0.2">
      <c r="A487" t="s">
        <v>2021</v>
      </c>
      <c r="B487" t="str">
        <f t="shared" si="9"/>
        <v>Need a Detector Role</v>
      </c>
      <c r="AJ487" t="s">
        <v>2010</v>
      </c>
      <c r="AK487" t="s">
        <v>2018</v>
      </c>
      <c r="AL487" t="s">
        <v>90</v>
      </c>
      <c r="AM487" t="s">
        <v>91</v>
      </c>
      <c r="AN487" t="s">
        <v>74</v>
      </c>
      <c r="AO487" t="s">
        <v>74</v>
      </c>
      <c r="AP487" t="s">
        <v>476</v>
      </c>
      <c r="AQ487" t="s">
        <v>92</v>
      </c>
      <c r="AR487" t="s">
        <v>993</v>
      </c>
      <c r="AS487" t="s">
        <v>313</v>
      </c>
      <c r="AT487" t="s">
        <v>1114</v>
      </c>
      <c r="AU487" t="s">
        <v>75</v>
      </c>
      <c r="AV487" t="s">
        <v>2012</v>
      </c>
      <c r="AW487" t="s">
        <v>2013</v>
      </c>
      <c r="AX487" t="s">
        <v>995</v>
      </c>
      <c r="AY487" t="s">
        <v>2019</v>
      </c>
      <c r="AZ487" t="s">
        <v>2020</v>
      </c>
      <c r="BA487" t="s">
        <v>1</v>
      </c>
      <c r="BB487" t="s">
        <v>1</v>
      </c>
    </row>
    <row r="488" spans="1:54" x14ac:dyDescent="0.2">
      <c r="A488" t="s">
        <v>2574</v>
      </c>
      <c r="B488" t="str">
        <f t="shared" si="9"/>
        <v>Need a Detector Role</v>
      </c>
      <c r="AJ488" t="s">
        <v>2010</v>
      </c>
      <c r="AK488" t="s">
        <v>2018</v>
      </c>
      <c r="AL488" t="s">
        <v>90</v>
      </c>
      <c r="AM488" t="s">
        <v>91</v>
      </c>
      <c r="AN488" t="s">
        <v>74</v>
      </c>
      <c r="AO488" t="s">
        <v>74</v>
      </c>
      <c r="AP488" t="s">
        <v>476</v>
      </c>
      <c r="AQ488" t="s">
        <v>92</v>
      </c>
      <c r="AR488" t="s">
        <v>993</v>
      </c>
      <c r="AS488" t="s">
        <v>313</v>
      </c>
      <c r="AT488" t="s">
        <v>1114</v>
      </c>
      <c r="AU488" t="s">
        <v>75</v>
      </c>
      <c r="AV488" t="s">
        <v>2012</v>
      </c>
      <c r="AW488" t="s">
        <v>2013</v>
      </c>
      <c r="AX488" t="s">
        <v>995</v>
      </c>
      <c r="AY488" t="s">
        <v>2019</v>
      </c>
      <c r="AZ488" t="s">
        <v>2020</v>
      </c>
      <c r="BA488" t="s">
        <v>1</v>
      </c>
      <c r="BB488" t="s">
        <v>1</v>
      </c>
    </row>
    <row r="489" spans="1:54" x14ac:dyDescent="0.2">
      <c r="A489" t="s">
        <v>1953</v>
      </c>
      <c r="B489" t="str">
        <f t="shared" si="9"/>
        <v>Need a Detector Role</v>
      </c>
      <c r="AJ489" t="s">
        <v>1954</v>
      </c>
      <c r="AK489" t="s">
        <v>1955</v>
      </c>
      <c r="AL489" t="s">
        <v>90</v>
      </c>
      <c r="AM489" t="s">
        <v>322</v>
      </c>
      <c r="AN489" t="s">
        <v>74</v>
      </c>
      <c r="AO489" t="s">
        <v>74</v>
      </c>
      <c r="AP489" t="s">
        <v>476</v>
      </c>
      <c r="AQ489" t="s">
        <v>92</v>
      </c>
      <c r="AR489" t="s">
        <v>477</v>
      </c>
      <c r="AS489" t="s">
        <v>478</v>
      </c>
      <c r="AT489" t="s">
        <v>514</v>
      </c>
      <c r="AU489" t="s">
        <v>75</v>
      </c>
      <c r="AV489" t="s">
        <v>1956</v>
      </c>
      <c r="AW489" t="s">
        <v>1957</v>
      </c>
      <c r="AX489" t="s">
        <v>1958</v>
      </c>
      <c r="AY489" t="s">
        <v>1959</v>
      </c>
      <c r="AZ489" t="s">
        <v>1960</v>
      </c>
      <c r="BA489" t="s">
        <v>1</v>
      </c>
      <c r="BB489" t="s">
        <v>1</v>
      </c>
    </row>
    <row r="490" spans="1:54" x14ac:dyDescent="0.2">
      <c r="A490" t="s">
        <v>1963</v>
      </c>
      <c r="B490" t="str">
        <f t="shared" si="9"/>
        <v>Need a Detector Role</v>
      </c>
      <c r="AJ490" t="s">
        <v>1954</v>
      </c>
      <c r="AK490" t="s">
        <v>1955</v>
      </c>
      <c r="AL490" t="s">
        <v>90</v>
      </c>
      <c r="AM490" t="s">
        <v>322</v>
      </c>
      <c r="AN490" t="s">
        <v>74</v>
      </c>
      <c r="AO490" t="s">
        <v>74</v>
      </c>
      <c r="AP490" t="s">
        <v>476</v>
      </c>
      <c r="AQ490" t="s">
        <v>92</v>
      </c>
      <c r="AR490" t="s">
        <v>477</v>
      </c>
      <c r="AS490" t="s">
        <v>478</v>
      </c>
      <c r="AT490" t="s">
        <v>514</v>
      </c>
      <c r="AU490" t="s">
        <v>75</v>
      </c>
      <c r="AV490" t="s">
        <v>1956</v>
      </c>
      <c r="AW490" t="s">
        <v>1957</v>
      </c>
      <c r="AX490" t="s">
        <v>1958</v>
      </c>
      <c r="AY490" t="s">
        <v>1959</v>
      </c>
      <c r="AZ490" t="s">
        <v>1960</v>
      </c>
      <c r="BA490" t="s">
        <v>1</v>
      </c>
      <c r="BB490" t="s">
        <v>1</v>
      </c>
    </row>
    <row r="491" spans="1:54" x14ac:dyDescent="0.2">
      <c r="A491" t="s">
        <v>2648</v>
      </c>
      <c r="B491" t="str">
        <f t="shared" si="9"/>
        <v>Need a Detector Role</v>
      </c>
      <c r="AJ491" t="s">
        <v>1954</v>
      </c>
      <c r="AK491" t="s">
        <v>1955</v>
      </c>
      <c r="AL491" t="s">
        <v>90</v>
      </c>
      <c r="AM491" t="s">
        <v>322</v>
      </c>
      <c r="AN491" t="s">
        <v>74</v>
      </c>
      <c r="AO491" t="s">
        <v>74</v>
      </c>
      <c r="AP491" t="s">
        <v>476</v>
      </c>
      <c r="AQ491" t="s">
        <v>92</v>
      </c>
      <c r="AR491" t="s">
        <v>477</v>
      </c>
      <c r="AS491" t="s">
        <v>478</v>
      </c>
      <c r="AT491" t="s">
        <v>514</v>
      </c>
      <c r="AU491" t="s">
        <v>75</v>
      </c>
      <c r="AV491" t="s">
        <v>1956</v>
      </c>
      <c r="AW491" t="s">
        <v>1957</v>
      </c>
      <c r="AX491" t="s">
        <v>1958</v>
      </c>
      <c r="AY491" t="s">
        <v>1959</v>
      </c>
      <c r="AZ491" t="s">
        <v>1960</v>
      </c>
      <c r="BA491" t="s">
        <v>1</v>
      </c>
      <c r="BB491" t="s">
        <v>1</v>
      </c>
    </row>
    <row r="492" spans="1:54" x14ac:dyDescent="0.2">
      <c r="A492" t="s">
        <v>1953</v>
      </c>
      <c r="B492" t="str">
        <f t="shared" si="9"/>
        <v>Need a Detector Role</v>
      </c>
      <c r="AJ492" t="s">
        <v>1954</v>
      </c>
      <c r="AK492" t="s">
        <v>1955</v>
      </c>
      <c r="AL492" t="s">
        <v>90</v>
      </c>
      <c r="AM492" t="s">
        <v>91</v>
      </c>
      <c r="AN492" t="s">
        <v>74</v>
      </c>
      <c r="AO492" t="s">
        <v>74</v>
      </c>
      <c r="AP492" t="s">
        <v>476</v>
      </c>
      <c r="AQ492" t="s">
        <v>92</v>
      </c>
      <c r="AR492" t="s">
        <v>477</v>
      </c>
      <c r="AS492" t="s">
        <v>478</v>
      </c>
      <c r="AT492" t="s">
        <v>514</v>
      </c>
      <c r="AU492" t="s">
        <v>75</v>
      </c>
      <c r="AV492" t="s">
        <v>1956</v>
      </c>
      <c r="AW492" t="s">
        <v>1957</v>
      </c>
      <c r="AX492" t="s">
        <v>1958</v>
      </c>
      <c r="AY492" t="s">
        <v>1961</v>
      </c>
      <c r="AZ492" t="s">
        <v>1962</v>
      </c>
      <c r="BA492" t="s">
        <v>1</v>
      </c>
      <c r="BB492" t="s">
        <v>1</v>
      </c>
    </row>
    <row r="493" spans="1:54" x14ac:dyDescent="0.2">
      <c r="A493" t="s">
        <v>1964</v>
      </c>
      <c r="B493" t="str">
        <f t="shared" si="9"/>
        <v>Need a Detector Role</v>
      </c>
      <c r="AJ493" t="s">
        <v>1954</v>
      </c>
      <c r="AK493" t="s">
        <v>1955</v>
      </c>
      <c r="AL493" t="s">
        <v>90</v>
      </c>
      <c r="AM493" t="s">
        <v>91</v>
      </c>
      <c r="AN493" t="s">
        <v>74</v>
      </c>
      <c r="AO493" t="s">
        <v>74</v>
      </c>
      <c r="AP493" t="s">
        <v>476</v>
      </c>
      <c r="AQ493" t="s">
        <v>92</v>
      </c>
      <c r="AR493" t="s">
        <v>477</v>
      </c>
      <c r="AS493" t="s">
        <v>478</v>
      </c>
      <c r="AT493" t="s">
        <v>514</v>
      </c>
      <c r="AU493" t="s">
        <v>75</v>
      </c>
      <c r="AV493" t="s">
        <v>1956</v>
      </c>
      <c r="AW493" t="s">
        <v>1957</v>
      </c>
      <c r="AX493" t="s">
        <v>1958</v>
      </c>
      <c r="AY493" t="s">
        <v>1961</v>
      </c>
      <c r="AZ493" t="s">
        <v>1962</v>
      </c>
      <c r="BA493" t="s">
        <v>1</v>
      </c>
      <c r="BB493" t="s">
        <v>1</v>
      </c>
    </row>
    <row r="494" spans="1:54" x14ac:dyDescent="0.2">
      <c r="A494" t="s">
        <v>2647</v>
      </c>
      <c r="B494" t="str">
        <f t="shared" si="9"/>
        <v>Need a Detector Role</v>
      </c>
      <c r="AJ494" t="s">
        <v>1954</v>
      </c>
      <c r="AK494" t="s">
        <v>1955</v>
      </c>
      <c r="AL494" t="s">
        <v>90</v>
      </c>
      <c r="AM494" t="s">
        <v>91</v>
      </c>
      <c r="AN494" t="s">
        <v>74</v>
      </c>
      <c r="AO494" t="s">
        <v>74</v>
      </c>
      <c r="AP494" t="s">
        <v>476</v>
      </c>
      <c r="AQ494" t="s">
        <v>92</v>
      </c>
      <c r="AR494" t="s">
        <v>477</v>
      </c>
      <c r="AS494" t="s">
        <v>478</v>
      </c>
      <c r="AT494" t="s">
        <v>514</v>
      </c>
      <c r="AU494" t="s">
        <v>75</v>
      </c>
      <c r="AV494" t="s">
        <v>1956</v>
      </c>
      <c r="AW494" t="s">
        <v>1957</v>
      </c>
      <c r="AX494" t="s">
        <v>1958</v>
      </c>
      <c r="AY494" t="s">
        <v>1961</v>
      </c>
      <c r="AZ494" t="s">
        <v>1962</v>
      </c>
      <c r="BA494" t="s">
        <v>1</v>
      </c>
      <c r="BB494" t="s">
        <v>1</v>
      </c>
    </row>
    <row r="495" spans="1:54" x14ac:dyDescent="0.2">
      <c r="A495" t="s">
        <v>250</v>
      </c>
      <c r="B495" t="str">
        <f t="shared" si="9"/>
        <v>Need a Detector Role</v>
      </c>
      <c r="AJ495" t="s">
        <v>251</v>
      </c>
      <c r="AK495" t="s">
        <v>252</v>
      </c>
      <c r="AL495" t="s">
        <v>90</v>
      </c>
      <c r="AM495" t="s">
        <v>91</v>
      </c>
      <c r="AN495" t="s">
        <v>74</v>
      </c>
      <c r="AO495" t="s">
        <v>74</v>
      </c>
      <c r="AP495" t="s">
        <v>75</v>
      </c>
      <c r="AQ495" t="s">
        <v>92</v>
      </c>
      <c r="AR495" t="s">
        <v>75</v>
      </c>
      <c r="AS495" t="s">
        <v>253</v>
      </c>
      <c r="AT495" t="s">
        <v>75</v>
      </c>
      <c r="AU495" t="s">
        <v>75</v>
      </c>
      <c r="AV495" t="s">
        <v>254</v>
      </c>
      <c r="AW495" t="s">
        <v>255</v>
      </c>
      <c r="AX495" t="s">
        <v>256</v>
      </c>
      <c r="AY495" t="s">
        <v>257</v>
      </c>
      <c r="AZ495" t="s">
        <v>258</v>
      </c>
      <c r="BA495" t="s">
        <v>1</v>
      </c>
      <c r="BB495" t="s">
        <v>1</v>
      </c>
    </row>
    <row r="496" spans="1:54" x14ac:dyDescent="0.2">
      <c r="A496" t="s">
        <v>259</v>
      </c>
      <c r="B496" t="str">
        <f t="shared" si="9"/>
        <v>Need a Detector Role</v>
      </c>
      <c r="AJ496" t="s">
        <v>251</v>
      </c>
      <c r="AK496" t="s">
        <v>252</v>
      </c>
      <c r="AL496" t="s">
        <v>90</v>
      </c>
      <c r="AM496" t="s">
        <v>91</v>
      </c>
      <c r="AN496" t="s">
        <v>74</v>
      </c>
      <c r="AO496" t="s">
        <v>74</v>
      </c>
      <c r="AP496" t="s">
        <v>75</v>
      </c>
      <c r="AQ496" t="s">
        <v>92</v>
      </c>
      <c r="AR496" t="s">
        <v>75</v>
      </c>
      <c r="AS496" t="s">
        <v>253</v>
      </c>
      <c r="AT496" t="s">
        <v>75</v>
      </c>
      <c r="AU496" t="s">
        <v>75</v>
      </c>
      <c r="AV496" t="s">
        <v>254</v>
      </c>
      <c r="AW496" t="s">
        <v>255</v>
      </c>
      <c r="AX496" t="s">
        <v>256</v>
      </c>
      <c r="AY496" t="s">
        <v>257</v>
      </c>
      <c r="AZ496" t="s">
        <v>258</v>
      </c>
      <c r="BA496" t="s">
        <v>1</v>
      </c>
      <c r="BB496" t="s">
        <v>1</v>
      </c>
    </row>
    <row r="497" spans="1:54" x14ac:dyDescent="0.2">
      <c r="A497" t="s">
        <v>1007</v>
      </c>
      <c r="B497" t="str">
        <f t="shared" si="9"/>
        <v>Need a Detector Role</v>
      </c>
      <c r="AJ497" t="s">
        <v>251</v>
      </c>
      <c r="AK497" t="s">
        <v>252</v>
      </c>
      <c r="AL497" t="s">
        <v>90</v>
      </c>
      <c r="AM497" t="s">
        <v>91</v>
      </c>
      <c r="AN497" t="s">
        <v>74</v>
      </c>
      <c r="AO497" t="s">
        <v>74</v>
      </c>
      <c r="AP497" t="s">
        <v>75</v>
      </c>
      <c r="AQ497" t="s">
        <v>92</v>
      </c>
      <c r="AR497" t="s">
        <v>75</v>
      </c>
      <c r="AS497" t="s">
        <v>253</v>
      </c>
      <c r="AT497" t="s">
        <v>75</v>
      </c>
      <c r="AU497" t="s">
        <v>75</v>
      </c>
      <c r="AV497" t="s">
        <v>254</v>
      </c>
      <c r="AW497" t="s">
        <v>255</v>
      </c>
      <c r="AX497" t="s">
        <v>256</v>
      </c>
      <c r="AY497" t="s">
        <v>257</v>
      </c>
      <c r="AZ497" t="s">
        <v>258</v>
      </c>
      <c r="BA497" t="s">
        <v>1</v>
      </c>
      <c r="BB497" t="s">
        <v>1</v>
      </c>
    </row>
    <row r="498" spans="1:54" x14ac:dyDescent="0.2">
      <c r="A498" t="s">
        <v>1008</v>
      </c>
      <c r="B498" t="str">
        <f t="shared" si="9"/>
        <v>Need a Detector Role</v>
      </c>
      <c r="AJ498" t="s">
        <v>251</v>
      </c>
      <c r="AK498" t="s">
        <v>252</v>
      </c>
      <c r="AL498" t="s">
        <v>90</v>
      </c>
      <c r="AM498" t="s">
        <v>91</v>
      </c>
      <c r="AN498" t="s">
        <v>74</v>
      </c>
      <c r="AO498" t="s">
        <v>74</v>
      </c>
      <c r="AP498" t="s">
        <v>75</v>
      </c>
      <c r="AQ498" t="s">
        <v>92</v>
      </c>
      <c r="AR498" t="s">
        <v>75</v>
      </c>
      <c r="AS498" t="s">
        <v>253</v>
      </c>
      <c r="AT498" t="s">
        <v>75</v>
      </c>
      <c r="AU498" t="s">
        <v>75</v>
      </c>
      <c r="AV498" t="s">
        <v>254</v>
      </c>
      <c r="AW498" t="s">
        <v>255</v>
      </c>
      <c r="AX498" t="s">
        <v>256</v>
      </c>
      <c r="AY498" t="s">
        <v>257</v>
      </c>
      <c r="AZ498" t="s">
        <v>258</v>
      </c>
      <c r="BA498" t="s">
        <v>1</v>
      </c>
      <c r="BB498" t="s">
        <v>1</v>
      </c>
    </row>
    <row r="499" spans="1:54" x14ac:dyDescent="0.2">
      <c r="A499" t="s">
        <v>259</v>
      </c>
      <c r="B499" t="str">
        <f t="shared" si="9"/>
        <v>Need a Detector Role</v>
      </c>
      <c r="AJ499" t="s">
        <v>251</v>
      </c>
      <c r="AK499" t="s">
        <v>260</v>
      </c>
      <c r="AL499" t="s">
        <v>83</v>
      </c>
      <c r="AM499" t="s">
        <v>75</v>
      </c>
      <c r="AN499" t="s">
        <v>74</v>
      </c>
      <c r="AO499" t="s">
        <v>74</v>
      </c>
      <c r="AP499" t="s">
        <v>75</v>
      </c>
      <c r="AQ499" t="s">
        <v>75</v>
      </c>
      <c r="AR499" t="s">
        <v>75</v>
      </c>
      <c r="AS499" t="s">
        <v>75</v>
      </c>
      <c r="AT499" t="s">
        <v>75</v>
      </c>
      <c r="AU499" t="s">
        <v>75</v>
      </c>
      <c r="AV499" t="s">
        <v>254</v>
      </c>
      <c r="AW499" t="s">
        <v>255</v>
      </c>
      <c r="AX499" t="s">
        <v>256</v>
      </c>
      <c r="AY499" t="s">
        <v>261</v>
      </c>
      <c r="AZ499" t="s">
        <v>258</v>
      </c>
      <c r="BA499" t="s">
        <v>1</v>
      </c>
      <c r="BB499" t="s">
        <v>1</v>
      </c>
    </row>
    <row r="500" spans="1:54" x14ac:dyDescent="0.2">
      <c r="A500" t="s">
        <v>1008</v>
      </c>
      <c r="B500" t="str">
        <f t="shared" si="9"/>
        <v>Need a Detector Role</v>
      </c>
      <c r="AJ500" t="s">
        <v>251</v>
      </c>
      <c r="AK500" t="s">
        <v>1009</v>
      </c>
      <c r="AL500" t="s">
        <v>83</v>
      </c>
      <c r="AM500" t="s">
        <v>75</v>
      </c>
      <c r="AN500" t="s">
        <v>74</v>
      </c>
      <c r="AO500" t="s">
        <v>74</v>
      </c>
      <c r="AP500" t="s">
        <v>75</v>
      </c>
      <c r="AQ500" t="s">
        <v>75</v>
      </c>
      <c r="AR500" t="s">
        <v>75</v>
      </c>
      <c r="AS500" t="s">
        <v>75</v>
      </c>
      <c r="AT500" t="s">
        <v>75</v>
      </c>
      <c r="AU500" t="s">
        <v>75</v>
      </c>
      <c r="AV500" t="s">
        <v>254</v>
      </c>
      <c r="AW500" t="s">
        <v>255</v>
      </c>
      <c r="AX500" t="s">
        <v>256</v>
      </c>
      <c r="AY500" t="s">
        <v>1010</v>
      </c>
      <c r="AZ500" t="s">
        <v>258</v>
      </c>
      <c r="BA500" t="s">
        <v>1</v>
      </c>
      <c r="BB500" t="s">
        <v>1</v>
      </c>
    </row>
    <row r="501" spans="1:54" x14ac:dyDescent="0.2">
      <c r="A501" t="s">
        <v>3034</v>
      </c>
      <c r="B501" t="str">
        <f t="shared" si="9"/>
        <v>Need a Detector Role</v>
      </c>
      <c r="AJ501" t="s">
        <v>3035</v>
      </c>
      <c r="AK501" t="s">
        <v>3036</v>
      </c>
      <c r="AL501" t="s">
        <v>90</v>
      </c>
      <c r="AM501" t="s">
        <v>424</v>
      </c>
      <c r="AN501" t="s">
        <v>3037</v>
      </c>
      <c r="AO501" t="s">
        <v>3037</v>
      </c>
      <c r="AP501" t="s">
        <v>476</v>
      </c>
      <c r="AQ501" t="s">
        <v>168</v>
      </c>
      <c r="AR501" t="s">
        <v>1032</v>
      </c>
      <c r="AS501" t="s">
        <v>2137</v>
      </c>
      <c r="AT501" t="s">
        <v>514</v>
      </c>
      <c r="AU501" t="s">
        <v>75</v>
      </c>
      <c r="AV501" t="s">
        <v>3038</v>
      </c>
      <c r="AW501" t="s">
        <v>3039</v>
      </c>
      <c r="AX501" t="s">
        <v>1694</v>
      </c>
      <c r="AY501" t="s">
        <v>3040</v>
      </c>
      <c r="AZ501" t="s">
        <v>3041</v>
      </c>
      <c r="BA501" t="s">
        <v>1</v>
      </c>
      <c r="BB501" t="s">
        <v>1</v>
      </c>
    </row>
    <row r="502" spans="1:54" x14ac:dyDescent="0.2">
      <c r="A502" t="s">
        <v>3044</v>
      </c>
      <c r="B502" t="str">
        <f t="shared" si="9"/>
        <v>Need a Detector Role</v>
      </c>
      <c r="AJ502" t="s">
        <v>3035</v>
      </c>
      <c r="AK502" t="s">
        <v>3036</v>
      </c>
      <c r="AL502" t="s">
        <v>90</v>
      </c>
      <c r="AM502" t="s">
        <v>424</v>
      </c>
      <c r="AN502" t="s">
        <v>3037</v>
      </c>
      <c r="AO502" t="s">
        <v>3037</v>
      </c>
      <c r="AP502" t="s">
        <v>476</v>
      </c>
      <c r="AQ502" t="s">
        <v>168</v>
      </c>
      <c r="AR502" t="s">
        <v>1032</v>
      </c>
      <c r="AS502" t="s">
        <v>2137</v>
      </c>
      <c r="AT502" t="s">
        <v>514</v>
      </c>
      <c r="AU502" t="s">
        <v>75</v>
      </c>
      <c r="AV502" t="s">
        <v>3038</v>
      </c>
      <c r="AW502" t="s">
        <v>3039</v>
      </c>
      <c r="AX502" t="s">
        <v>1694</v>
      </c>
      <c r="AY502" t="s">
        <v>3040</v>
      </c>
      <c r="AZ502" t="s">
        <v>3041</v>
      </c>
      <c r="BA502" t="s">
        <v>1</v>
      </c>
      <c r="BB502" t="s">
        <v>1</v>
      </c>
    </row>
    <row r="503" spans="1:54" x14ac:dyDescent="0.2">
      <c r="A503" t="s">
        <v>2284</v>
      </c>
      <c r="B503" t="str">
        <f t="shared" si="9"/>
        <v/>
      </c>
      <c r="C503" t="s">
        <v>3283</v>
      </c>
      <c r="D503" t="s">
        <v>4117</v>
      </c>
      <c r="E503" t="s">
        <v>3160</v>
      </c>
      <c r="F503" t="s">
        <v>3234</v>
      </c>
      <c r="G503" t="s">
        <v>3715</v>
      </c>
      <c r="H503" t="s">
        <v>3860</v>
      </c>
      <c r="I503" t="s">
        <v>4117</v>
      </c>
      <c r="J503">
        <v>0.6</v>
      </c>
      <c r="K503" t="s">
        <v>3221</v>
      </c>
      <c r="M503" t="s">
        <v>3398</v>
      </c>
      <c r="N503" t="s">
        <v>4118</v>
      </c>
      <c r="O503" t="s">
        <v>3205</v>
      </c>
      <c r="P503" t="s">
        <v>3241</v>
      </c>
      <c r="Q503" t="s">
        <v>3527</v>
      </c>
      <c r="R503" t="s">
        <v>3189</v>
      </c>
      <c r="S503" t="s">
        <v>3226</v>
      </c>
      <c r="U503" t="s">
        <v>3357</v>
      </c>
      <c r="V503" t="s">
        <v>4119</v>
      </c>
      <c r="W503" t="s">
        <v>4120</v>
      </c>
      <c r="Y503" t="s">
        <v>3932</v>
      </c>
      <c r="Z503" t="s">
        <v>4011</v>
      </c>
      <c r="AA503">
        <v>57.5</v>
      </c>
      <c r="AB503" t="s">
        <v>3667</v>
      </c>
      <c r="AC503" t="s">
        <v>2286</v>
      </c>
      <c r="AD503" t="s">
        <v>4121</v>
      </c>
      <c r="AE503" t="s">
        <v>4030</v>
      </c>
      <c r="AF503" t="s">
        <v>3195</v>
      </c>
      <c r="AG503" t="s">
        <v>3177</v>
      </c>
      <c r="AH503">
        <v>7</v>
      </c>
      <c r="AI503">
        <v>2</v>
      </c>
      <c r="AJ503" t="s">
        <v>2285</v>
      </c>
      <c r="AK503" t="s">
        <v>2286</v>
      </c>
      <c r="AL503" t="s">
        <v>90</v>
      </c>
      <c r="AM503" t="s">
        <v>91</v>
      </c>
      <c r="AN503" t="s">
        <v>74</v>
      </c>
      <c r="AO503" t="s">
        <v>74</v>
      </c>
      <c r="AP503" t="s">
        <v>476</v>
      </c>
      <c r="AQ503" t="s">
        <v>92</v>
      </c>
      <c r="AR503" t="s">
        <v>993</v>
      </c>
      <c r="AS503" t="s">
        <v>2287</v>
      </c>
      <c r="AT503" t="s">
        <v>1101</v>
      </c>
      <c r="AU503" t="s">
        <v>75</v>
      </c>
      <c r="AV503" t="s">
        <v>2288</v>
      </c>
      <c r="AW503" t="s">
        <v>2289</v>
      </c>
      <c r="AX503" t="s">
        <v>172</v>
      </c>
      <c r="AY503" t="s">
        <v>2290</v>
      </c>
      <c r="AZ503" t="s">
        <v>1650</v>
      </c>
      <c r="BA503" t="s">
        <v>1</v>
      </c>
      <c r="BB503" t="s">
        <v>1</v>
      </c>
    </row>
    <row r="504" spans="1:54" x14ac:dyDescent="0.2">
      <c r="A504">
        <v>504536</v>
      </c>
      <c r="G504" t="s">
        <v>3384</v>
      </c>
      <c r="H504" t="s">
        <v>3854</v>
      </c>
      <c r="I504" t="s">
        <v>4117</v>
      </c>
      <c r="J504">
        <v>0.02</v>
      </c>
      <c r="K504" t="s">
        <v>3221</v>
      </c>
      <c r="L504" t="s">
        <v>4118</v>
      </c>
      <c r="M504" t="s">
        <v>3398</v>
      </c>
      <c r="AE504" t="s">
        <v>4073</v>
      </c>
    </row>
    <row r="505" spans="1:54" x14ac:dyDescent="0.2">
      <c r="A505" t="s">
        <v>2311</v>
      </c>
      <c r="B505" t="str">
        <f>IF(OR($A503=$A505,ISBLANK($A505)),"",IF(ISERR(SEARCH("cell-based",E505)),IF(AND(ISERR(SEARCH("biochem",E505)),ISERR(SEARCH("protein",E505)),ISERR(SEARCH("nucleic",E505))),"",IF(ISERR(SEARCH("target",G505)),"Define a Target component","")),IF(ISERR(SEARCH("cell",G505)),"Define a Cell component",""))&amp;IF(ISERR(SEARCH("small-molecule",E505)),IF(ISBLANK(K505), "Need a Detector Role",""),"")&amp;IF(ISERR(SEARCH("fluorescence",L505)),"",IF(ISBLANK(S505), "Need Emission",IF(ISBLANK(R505), "Need Excitation","")))&amp;IF(ISERR(SEARCH("absorbance",L505)),"",IF(ISBLANK(T505), "Need Absorbance","")))</f>
        <v/>
      </c>
      <c r="C505" t="s">
        <v>3283</v>
      </c>
      <c r="D505" t="s">
        <v>4117</v>
      </c>
      <c r="E505" t="s">
        <v>3160</v>
      </c>
      <c r="F505" t="s">
        <v>3234</v>
      </c>
      <c r="G505" t="s">
        <v>3715</v>
      </c>
      <c r="H505" t="s">
        <v>3860</v>
      </c>
      <c r="I505" t="s">
        <v>4117</v>
      </c>
      <c r="J505">
        <v>0.6</v>
      </c>
      <c r="K505" t="s">
        <v>3221</v>
      </c>
      <c r="M505" t="s">
        <v>3398</v>
      </c>
      <c r="N505" t="s">
        <v>4118</v>
      </c>
      <c r="O505" t="s">
        <v>3205</v>
      </c>
      <c r="P505" t="s">
        <v>3241</v>
      </c>
      <c r="Q505" t="s">
        <v>3527</v>
      </c>
      <c r="R505" t="s">
        <v>3189</v>
      </c>
      <c r="S505" t="s">
        <v>3226</v>
      </c>
      <c r="U505" t="s">
        <v>3357</v>
      </c>
      <c r="V505" t="s">
        <v>4119</v>
      </c>
      <c r="W505" t="s">
        <v>4120</v>
      </c>
      <c r="Y505" t="s">
        <v>3932</v>
      </c>
      <c r="Z505" t="s">
        <v>4011</v>
      </c>
      <c r="AA505">
        <v>230</v>
      </c>
      <c r="AB505" t="s">
        <v>3667</v>
      </c>
      <c r="AC505" t="s">
        <v>2286</v>
      </c>
      <c r="AD505" t="s">
        <v>4121</v>
      </c>
      <c r="AE505" t="s">
        <v>4030</v>
      </c>
      <c r="AF505" t="s">
        <v>3195</v>
      </c>
      <c r="AG505" t="s">
        <v>3177</v>
      </c>
      <c r="AH505">
        <v>20</v>
      </c>
      <c r="AI505">
        <v>2</v>
      </c>
      <c r="AJ505" t="s">
        <v>2285</v>
      </c>
      <c r="AK505" t="s">
        <v>2286</v>
      </c>
      <c r="AL505" t="s">
        <v>90</v>
      </c>
      <c r="AM505" t="s">
        <v>91</v>
      </c>
      <c r="AN505" t="s">
        <v>74</v>
      </c>
      <c r="AO505" t="s">
        <v>74</v>
      </c>
      <c r="AP505" t="s">
        <v>476</v>
      </c>
      <c r="AQ505" t="s">
        <v>92</v>
      </c>
      <c r="AR505" t="s">
        <v>993</v>
      </c>
      <c r="AS505" t="s">
        <v>2287</v>
      </c>
      <c r="AT505" t="s">
        <v>1101</v>
      </c>
      <c r="AU505" t="s">
        <v>75</v>
      </c>
      <c r="AV505" t="s">
        <v>2288</v>
      </c>
      <c r="AW505" t="s">
        <v>2289</v>
      </c>
      <c r="AX505" t="s">
        <v>172</v>
      </c>
      <c r="AY505" t="s">
        <v>2290</v>
      </c>
      <c r="AZ505" t="s">
        <v>1650</v>
      </c>
      <c r="BA505" t="s">
        <v>1</v>
      </c>
      <c r="BB505" t="s">
        <v>1</v>
      </c>
    </row>
    <row r="506" spans="1:54" x14ac:dyDescent="0.2">
      <c r="A506">
        <v>504591</v>
      </c>
      <c r="G506" t="s">
        <v>3384</v>
      </c>
      <c r="H506" t="s">
        <v>3854</v>
      </c>
      <c r="I506" t="s">
        <v>4117</v>
      </c>
      <c r="J506">
        <v>0.02</v>
      </c>
      <c r="K506" t="s">
        <v>3221</v>
      </c>
      <c r="L506" t="s">
        <v>4118</v>
      </c>
      <c r="M506" t="s">
        <v>3398</v>
      </c>
      <c r="AE506" t="s">
        <v>4073</v>
      </c>
    </row>
    <row r="507" spans="1:54" x14ac:dyDescent="0.2">
      <c r="A507" t="s">
        <v>2514</v>
      </c>
      <c r="B507" t="str">
        <f>IF(OR($A505=$A507,ISBLANK($A507)),"",IF(ISERR(SEARCH("cell-based",E507)),IF(AND(ISERR(SEARCH("biochem",E507)),ISERR(SEARCH("protein",E507)),ISERR(SEARCH("nucleic",E507))),"",IF(ISERR(SEARCH("target",G507)),"Define a Target component","")),IF(ISERR(SEARCH("cell",G507)),"Define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>Need a Detector Role</v>
      </c>
      <c r="AJ507" t="s">
        <v>2285</v>
      </c>
      <c r="AK507" t="s">
        <v>2286</v>
      </c>
      <c r="AL507" t="s">
        <v>90</v>
      </c>
      <c r="AM507" t="s">
        <v>91</v>
      </c>
      <c r="AN507" t="s">
        <v>74</v>
      </c>
      <c r="AO507" t="s">
        <v>74</v>
      </c>
      <c r="AP507" t="s">
        <v>476</v>
      </c>
      <c r="AQ507" t="s">
        <v>92</v>
      </c>
      <c r="AR507" t="s">
        <v>993</v>
      </c>
      <c r="AS507" t="s">
        <v>2287</v>
      </c>
      <c r="AT507" t="s">
        <v>1101</v>
      </c>
      <c r="AU507" t="s">
        <v>75</v>
      </c>
      <c r="AV507" t="s">
        <v>2288</v>
      </c>
      <c r="AW507" t="s">
        <v>2289</v>
      </c>
      <c r="AX507" t="s">
        <v>172</v>
      </c>
      <c r="AY507" t="s">
        <v>2290</v>
      </c>
      <c r="AZ507" t="s">
        <v>1650</v>
      </c>
      <c r="BA507" t="s">
        <v>1</v>
      </c>
      <c r="BB507" t="s">
        <v>1</v>
      </c>
    </row>
    <row r="508" spans="1:54" x14ac:dyDescent="0.2">
      <c r="A508" t="s">
        <v>3049</v>
      </c>
      <c r="B508" t="str">
        <f t="shared" si="9"/>
        <v>Need a Detector Role</v>
      </c>
      <c r="AJ508" t="s">
        <v>2285</v>
      </c>
      <c r="AK508" t="s">
        <v>2286</v>
      </c>
      <c r="AL508" t="s">
        <v>90</v>
      </c>
      <c r="AM508" t="s">
        <v>91</v>
      </c>
      <c r="AN508" t="s">
        <v>74</v>
      </c>
      <c r="AO508" t="s">
        <v>74</v>
      </c>
      <c r="AP508" t="s">
        <v>476</v>
      </c>
      <c r="AQ508" t="s">
        <v>92</v>
      </c>
      <c r="AR508" t="s">
        <v>993</v>
      </c>
      <c r="AS508" t="s">
        <v>2287</v>
      </c>
      <c r="AT508" t="s">
        <v>1101</v>
      </c>
      <c r="AU508" t="s">
        <v>75</v>
      </c>
      <c r="AV508" t="s">
        <v>2288</v>
      </c>
      <c r="AW508" t="s">
        <v>2289</v>
      </c>
      <c r="AX508" t="s">
        <v>172</v>
      </c>
      <c r="AY508" t="s">
        <v>2290</v>
      </c>
      <c r="AZ508" t="s">
        <v>1650</v>
      </c>
      <c r="BA508" t="s">
        <v>1</v>
      </c>
      <c r="BB508" t="s">
        <v>1</v>
      </c>
    </row>
    <row r="509" spans="1:54" x14ac:dyDescent="0.2">
      <c r="A509" t="s">
        <v>3050</v>
      </c>
      <c r="B509" t="str">
        <f t="shared" si="9"/>
        <v>Need a Detector Role</v>
      </c>
      <c r="AJ509" t="s">
        <v>2285</v>
      </c>
      <c r="AK509" t="s">
        <v>3051</v>
      </c>
      <c r="AL509" t="s">
        <v>83</v>
      </c>
      <c r="AM509" t="s">
        <v>91</v>
      </c>
      <c r="AN509" t="s">
        <v>74</v>
      </c>
      <c r="AO509" t="s">
        <v>74</v>
      </c>
      <c r="AP509" t="s">
        <v>476</v>
      </c>
      <c r="AQ509" t="s">
        <v>92</v>
      </c>
      <c r="AR509" t="s">
        <v>993</v>
      </c>
      <c r="AS509" t="s">
        <v>2287</v>
      </c>
      <c r="AT509" t="s">
        <v>1101</v>
      </c>
      <c r="AU509" t="s">
        <v>2373</v>
      </c>
      <c r="AV509" t="s">
        <v>2288</v>
      </c>
      <c r="AW509" t="s">
        <v>2289</v>
      </c>
      <c r="AX509" t="s">
        <v>172</v>
      </c>
      <c r="AY509" t="s">
        <v>3052</v>
      </c>
      <c r="AZ509" t="s">
        <v>1650</v>
      </c>
      <c r="BA509" t="s">
        <v>1</v>
      </c>
      <c r="BB509" t="s">
        <v>1</v>
      </c>
    </row>
    <row r="510" spans="1:54" x14ac:dyDescent="0.2">
      <c r="A510" t="s">
        <v>2524</v>
      </c>
      <c r="B510" t="str">
        <f t="shared" si="9"/>
        <v>Need a Detector Role</v>
      </c>
      <c r="AJ510" t="s">
        <v>2525</v>
      </c>
      <c r="AK510" t="s">
        <v>2526</v>
      </c>
      <c r="AL510" t="s">
        <v>90</v>
      </c>
      <c r="AM510" t="s">
        <v>91</v>
      </c>
      <c r="AN510" t="s">
        <v>74</v>
      </c>
      <c r="AO510" t="s">
        <v>74</v>
      </c>
      <c r="AP510" t="s">
        <v>476</v>
      </c>
      <c r="AQ510" t="s">
        <v>92</v>
      </c>
      <c r="AR510" t="s">
        <v>477</v>
      </c>
      <c r="AS510" t="s">
        <v>1091</v>
      </c>
      <c r="AT510" t="s">
        <v>514</v>
      </c>
      <c r="AU510" t="s">
        <v>75</v>
      </c>
      <c r="AV510" t="s">
        <v>2527</v>
      </c>
      <c r="AW510" t="s">
        <v>85</v>
      </c>
      <c r="AX510" t="s">
        <v>482</v>
      </c>
      <c r="AY510" t="s">
        <v>2528</v>
      </c>
      <c r="AZ510" t="s">
        <v>2529</v>
      </c>
      <c r="BA510" t="s">
        <v>1</v>
      </c>
      <c r="BB510" t="s">
        <v>1</v>
      </c>
    </row>
    <row r="511" spans="1:54" x14ac:dyDescent="0.2">
      <c r="A511" t="s">
        <v>2530</v>
      </c>
      <c r="B511" t="str">
        <f t="shared" si="9"/>
        <v>Need a Detector Role</v>
      </c>
      <c r="AJ511" t="s">
        <v>2525</v>
      </c>
      <c r="AK511" t="s">
        <v>2526</v>
      </c>
      <c r="AL511" t="s">
        <v>90</v>
      </c>
      <c r="AM511" t="s">
        <v>91</v>
      </c>
      <c r="AN511" t="s">
        <v>74</v>
      </c>
      <c r="AO511" t="s">
        <v>74</v>
      </c>
      <c r="AP511" t="s">
        <v>476</v>
      </c>
      <c r="AQ511" t="s">
        <v>92</v>
      </c>
      <c r="AR511" t="s">
        <v>477</v>
      </c>
      <c r="AS511" t="s">
        <v>1091</v>
      </c>
      <c r="AT511" t="s">
        <v>514</v>
      </c>
      <c r="AU511" t="s">
        <v>75</v>
      </c>
      <c r="AV511" t="s">
        <v>2527</v>
      </c>
      <c r="AW511" t="s">
        <v>85</v>
      </c>
      <c r="AX511" t="s">
        <v>482</v>
      </c>
      <c r="AY511" t="s">
        <v>2528</v>
      </c>
      <c r="AZ511" t="s">
        <v>2529</v>
      </c>
      <c r="BA511" t="s">
        <v>1</v>
      </c>
      <c r="BB511" t="s">
        <v>1</v>
      </c>
    </row>
    <row r="512" spans="1:54" x14ac:dyDescent="0.2">
      <c r="A512" t="s">
        <v>2476</v>
      </c>
      <c r="B512" t="str">
        <f t="shared" si="9"/>
        <v>Need a Detector Role</v>
      </c>
      <c r="AJ512" t="s">
        <v>2477</v>
      </c>
      <c r="AK512" t="s">
        <v>2478</v>
      </c>
      <c r="AL512" t="s">
        <v>90</v>
      </c>
      <c r="AM512" t="s">
        <v>424</v>
      </c>
      <c r="AN512" t="s">
        <v>74</v>
      </c>
      <c r="AO512" t="s">
        <v>74</v>
      </c>
      <c r="AP512" t="s">
        <v>476</v>
      </c>
      <c r="AQ512" t="s">
        <v>715</v>
      </c>
      <c r="AR512" t="s">
        <v>1032</v>
      </c>
      <c r="AS512" t="s">
        <v>169</v>
      </c>
      <c r="AT512" t="s">
        <v>1199</v>
      </c>
      <c r="AU512" t="s">
        <v>75</v>
      </c>
      <c r="AV512" t="s">
        <v>2479</v>
      </c>
      <c r="AW512" t="s">
        <v>2480</v>
      </c>
      <c r="AX512" t="s">
        <v>1843</v>
      </c>
      <c r="AY512" t="s">
        <v>2481</v>
      </c>
      <c r="AZ512" t="s">
        <v>2482</v>
      </c>
      <c r="BA512" t="s">
        <v>1</v>
      </c>
      <c r="BB512" t="s">
        <v>1</v>
      </c>
    </row>
    <row r="513" spans="1:54" x14ac:dyDescent="0.2">
      <c r="A513" t="s">
        <v>2502</v>
      </c>
      <c r="B513" t="str">
        <f t="shared" si="9"/>
        <v>Need a Detector Role</v>
      </c>
      <c r="AJ513" t="s">
        <v>2477</v>
      </c>
      <c r="AK513" t="s">
        <v>2478</v>
      </c>
      <c r="AL513" t="s">
        <v>90</v>
      </c>
      <c r="AM513" t="s">
        <v>424</v>
      </c>
      <c r="AN513" t="s">
        <v>74</v>
      </c>
      <c r="AO513" t="s">
        <v>74</v>
      </c>
      <c r="AP513" t="s">
        <v>476</v>
      </c>
      <c r="AQ513" t="s">
        <v>715</v>
      </c>
      <c r="AR513" t="s">
        <v>1032</v>
      </c>
      <c r="AS513" t="s">
        <v>169</v>
      </c>
      <c r="AT513" t="s">
        <v>1199</v>
      </c>
      <c r="AU513" t="s">
        <v>75</v>
      </c>
      <c r="AV513" t="s">
        <v>2479</v>
      </c>
      <c r="AW513" t="s">
        <v>2480</v>
      </c>
      <c r="AX513" t="s">
        <v>1843</v>
      </c>
      <c r="AY513" t="s">
        <v>2481</v>
      </c>
      <c r="AZ513" t="s">
        <v>2482</v>
      </c>
      <c r="BA513" t="s">
        <v>1</v>
      </c>
      <c r="BB513" t="s">
        <v>1</v>
      </c>
    </row>
    <row r="514" spans="1:54" x14ac:dyDescent="0.2">
      <c r="A514" t="s">
        <v>2776</v>
      </c>
      <c r="B514" t="str">
        <f t="shared" si="9"/>
        <v>Need a Detector Role</v>
      </c>
      <c r="AJ514" t="s">
        <v>2477</v>
      </c>
      <c r="AK514" t="s">
        <v>2478</v>
      </c>
      <c r="AL514" t="s">
        <v>90</v>
      </c>
      <c r="AM514" t="s">
        <v>424</v>
      </c>
      <c r="AN514" t="s">
        <v>74</v>
      </c>
      <c r="AO514" t="s">
        <v>74</v>
      </c>
      <c r="AP514" t="s">
        <v>476</v>
      </c>
      <c r="AQ514" t="s">
        <v>715</v>
      </c>
      <c r="AR514" t="s">
        <v>1032</v>
      </c>
      <c r="AS514" t="s">
        <v>169</v>
      </c>
      <c r="AT514" t="s">
        <v>1199</v>
      </c>
      <c r="AU514" t="s">
        <v>75</v>
      </c>
      <c r="AV514" t="s">
        <v>2479</v>
      </c>
      <c r="AW514" t="s">
        <v>2480</v>
      </c>
      <c r="AX514" t="s">
        <v>1843</v>
      </c>
      <c r="AY514" t="s">
        <v>2481</v>
      </c>
      <c r="AZ514" t="s">
        <v>2482</v>
      </c>
      <c r="BA514" t="s">
        <v>1</v>
      </c>
      <c r="BB514" t="s">
        <v>1</v>
      </c>
    </row>
    <row r="515" spans="1:54" x14ac:dyDescent="0.2">
      <c r="A515" t="s">
        <v>3073</v>
      </c>
      <c r="B515" t="str">
        <f t="shared" si="9"/>
        <v>Need a Detector Role</v>
      </c>
      <c r="AJ515" t="s">
        <v>2477</v>
      </c>
      <c r="AK515" t="s">
        <v>2478</v>
      </c>
      <c r="AL515" t="s">
        <v>90</v>
      </c>
      <c r="AM515" t="s">
        <v>424</v>
      </c>
      <c r="AN515" t="s">
        <v>74</v>
      </c>
      <c r="AO515" t="s">
        <v>74</v>
      </c>
      <c r="AP515" t="s">
        <v>476</v>
      </c>
      <c r="AQ515" t="s">
        <v>715</v>
      </c>
      <c r="AR515" t="s">
        <v>1032</v>
      </c>
      <c r="AS515" t="s">
        <v>169</v>
      </c>
      <c r="AT515" t="s">
        <v>1199</v>
      </c>
      <c r="AU515" t="s">
        <v>75</v>
      </c>
      <c r="AV515" t="s">
        <v>2479</v>
      </c>
      <c r="AW515" t="s">
        <v>2480</v>
      </c>
      <c r="AX515" t="s">
        <v>1843</v>
      </c>
      <c r="AY515" t="s">
        <v>2481</v>
      </c>
      <c r="AZ515" t="s">
        <v>2482</v>
      </c>
      <c r="BA515" t="s">
        <v>1</v>
      </c>
      <c r="BB515" t="s">
        <v>1</v>
      </c>
    </row>
    <row r="516" spans="1:54" x14ac:dyDescent="0.2">
      <c r="A516" t="s">
        <v>3080</v>
      </c>
      <c r="B516" t="str">
        <f t="shared" si="9"/>
        <v>Need a Detector Role</v>
      </c>
      <c r="AJ516" t="s">
        <v>2477</v>
      </c>
      <c r="AK516" t="s">
        <v>3081</v>
      </c>
      <c r="AL516" t="s">
        <v>83</v>
      </c>
      <c r="AM516" t="s">
        <v>424</v>
      </c>
      <c r="AN516" t="s">
        <v>74</v>
      </c>
      <c r="AO516" t="s">
        <v>74</v>
      </c>
      <c r="AP516" t="s">
        <v>476</v>
      </c>
      <c r="AQ516" t="s">
        <v>715</v>
      </c>
      <c r="AR516" t="s">
        <v>1025</v>
      </c>
      <c r="AS516" t="s">
        <v>169</v>
      </c>
      <c r="AT516" t="s">
        <v>1199</v>
      </c>
      <c r="AU516" t="s">
        <v>501</v>
      </c>
      <c r="AV516" t="s">
        <v>2479</v>
      </c>
      <c r="AW516" t="s">
        <v>2480</v>
      </c>
      <c r="AX516" t="s">
        <v>1843</v>
      </c>
      <c r="AY516" t="s">
        <v>3082</v>
      </c>
      <c r="AZ516" t="s">
        <v>2482</v>
      </c>
      <c r="BA516" t="s">
        <v>1</v>
      </c>
      <c r="BB516" t="s">
        <v>1</v>
      </c>
    </row>
    <row r="517" spans="1:54" x14ac:dyDescent="0.2">
      <c r="A517" t="s">
        <v>2546</v>
      </c>
      <c r="B517" t="str">
        <f t="shared" si="9"/>
        <v>Need a Detector Role</v>
      </c>
      <c r="AJ517" t="s">
        <v>2547</v>
      </c>
      <c r="AK517" t="s">
        <v>2548</v>
      </c>
      <c r="AL517" t="s">
        <v>90</v>
      </c>
      <c r="AM517" t="s">
        <v>2549</v>
      </c>
      <c r="AN517" t="s">
        <v>74</v>
      </c>
      <c r="AO517" t="s">
        <v>74</v>
      </c>
      <c r="AP517" t="s">
        <v>332</v>
      </c>
      <c r="AQ517" t="s">
        <v>715</v>
      </c>
      <c r="AR517" t="s">
        <v>1025</v>
      </c>
      <c r="AS517" t="s">
        <v>169</v>
      </c>
      <c r="AT517" t="s">
        <v>744</v>
      </c>
      <c r="AU517" t="s">
        <v>75</v>
      </c>
      <c r="AV517" t="s">
        <v>2550</v>
      </c>
      <c r="AW517" t="s">
        <v>1519</v>
      </c>
      <c r="AX517" t="s">
        <v>1939</v>
      </c>
      <c r="AY517" t="s">
        <v>2551</v>
      </c>
      <c r="AZ517" t="s">
        <v>2552</v>
      </c>
      <c r="BA517" t="s">
        <v>1</v>
      </c>
      <c r="BB517" t="s">
        <v>1</v>
      </c>
    </row>
    <row r="518" spans="1:54" x14ac:dyDescent="0.2">
      <c r="A518" t="s">
        <v>2553</v>
      </c>
      <c r="B518" t="str">
        <f t="shared" si="9"/>
        <v>Need a Detector Role</v>
      </c>
      <c r="AJ518" t="s">
        <v>2547</v>
      </c>
      <c r="AK518" t="s">
        <v>2548</v>
      </c>
      <c r="AL518" t="s">
        <v>90</v>
      </c>
      <c r="AM518" t="s">
        <v>2549</v>
      </c>
      <c r="AN518" t="s">
        <v>74</v>
      </c>
      <c r="AO518" t="s">
        <v>74</v>
      </c>
      <c r="AP518" t="s">
        <v>332</v>
      </c>
      <c r="AQ518" t="s">
        <v>715</v>
      </c>
      <c r="AR518" t="s">
        <v>1025</v>
      </c>
      <c r="AS518" t="s">
        <v>169</v>
      </c>
      <c r="AT518" t="s">
        <v>744</v>
      </c>
      <c r="AU518" t="s">
        <v>75</v>
      </c>
      <c r="AV518" t="s">
        <v>2550</v>
      </c>
      <c r="AW518" t="s">
        <v>1519</v>
      </c>
      <c r="AX518" t="s">
        <v>1939</v>
      </c>
      <c r="AY518" t="s">
        <v>2551</v>
      </c>
      <c r="AZ518" t="s">
        <v>2552</v>
      </c>
      <c r="BA518" t="s">
        <v>1</v>
      </c>
      <c r="BB518" t="s">
        <v>1</v>
      </c>
    </row>
    <row r="519" spans="1:54" x14ac:dyDescent="0.2">
      <c r="A519" t="s">
        <v>2646</v>
      </c>
      <c r="B519" t="str">
        <f t="shared" si="9"/>
        <v>Need a Detector Role</v>
      </c>
      <c r="AJ519" t="s">
        <v>2547</v>
      </c>
      <c r="AK519" t="s">
        <v>2548</v>
      </c>
      <c r="AL519" t="s">
        <v>90</v>
      </c>
      <c r="AM519" t="s">
        <v>2549</v>
      </c>
      <c r="AN519" t="s">
        <v>74</v>
      </c>
      <c r="AO519" t="s">
        <v>74</v>
      </c>
      <c r="AP519" t="s">
        <v>332</v>
      </c>
      <c r="AQ519" t="s">
        <v>715</v>
      </c>
      <c r="AR519" t="s">
        <v>1025</v>
      </c>
      <c r="AS519" t="s">
        <v>169</v>
      </c>
      <c r="AT519" t="s">
        <v>744</v>
      </c>
      <c r="AU519" t="s">
        <v>75</v>
      </c>
      <c r="AV519" t="s">
        <v>2550</v>
      </c>
      <c r="AW519" t="s">
        <v>1519</v>
      </c>
      <c r="AX519" t="s">
        <v>1939</v>
      </c>
      <c r="AY519" t="s">
        <v>2551</v>
      </c>
      <c r="AZ519" t="s">
        <v>2552</v>
      </c>
      <c r="BA519" t="s">
        <v>1</v>
      </c>
      <c r="BB519" t="s">
        <v>1</v>
      </c>
    </row>
    <row r="520" spans="1:54" x14ac:dyDescent="0.2">
      <c r="A520" t="s">
        <v>2643</v>
      </c>
      <c r="B520" t="str">
        <f t="shared" si="9"/>
        <v>Need a Detector Role</v>
      </c>
      <c r="AJ520" t="s">
        <v>2547</v>
      </c>
      <c r="AK520" t="s">
        <v>2644</v>
      </c>
      <c r="AL520" t="s">
        <v>83</v>
      </c>
      <c r="AM520" t="s">
        <v>2549</v>
      </c>
      <c r="AN520" t="s">
        <v>74</v>
      </c>
      <c r="AO520" t="s">
        <v>74</v>
      </c>
      <c r="AP520" t="s">
        <v>332</v>
      </c>
      <c r="AQ520" t="s">
        <v>715</v>
      </c>
      <c r="AR520" t="s">
        <v>1025</v>
      </c>
      <c r="AS520" t="s">
        <v>169</v>
      </c>
      <c r="AT520" t="s">
        <v>744</v>
      </c>
      <c r="AU520" t="s">
        <v>970</v>
      </c>
      <c r="AV520" t="s">
        <v>2550</v>
      </c>
      <c r="AW520" t="s">
        <v>1519</v>
      </c>
      <c r="AX520" t="s">
        <v>1939</v>
      </c>
      <c r="AY520" t="s">
        <v>2645</v>
      </c>
      <c r="AZ520" t="s">
        <v>2552</v>
      </c>
      <c r="BA520" t="s">
        <v>1</v>
      </c>
      <c r="BB520" t="s">
        <v>1</v>
      </c>
    </row>
    <row r="521" spans="1:54" x14ac:dyDescent="0.2">
      <c r="A521" t="s">
        <v>2721</v>
      </c>
      <c r="B521" t="str">
        <f t="shared" si="9"/>
        <v>Need a Detector Role</v>
      </c>
      <c r="AJ521" t="s">
        <v>2722</v>
      </c>
      <c r="AK521" t="s">
        <v>2723</v>
      </c>
      <c r="AL521" t="s">
        <v>90</v>
      </c>
      <c r="AM521" t="s">
        <v>91</v>
      </c>
      <c r="AN521" t="s">
        <v>74</v>
      </c>
      <c r="AO521" t="s">
        <v>74</v>
      </c>
      <c r="AP521" t="s">
        <v>476</v>
      </c>
      <c r="AQ521" t="s">
        <v>92</v>
      </c>
      <c r="AR521" t="s">
        <v>477</v>
      </c>
      <c r="AS521" t="s">
        <v>1831</v>
      </c>
      <c r="AT521" t="s">
        <v>334</v>
      </c>
      <c r="AU521" t="s">
        <v>75</v>
      </c>
      <c r="AV521" t="s">
        <v>2724</v>
      </c>
      <c r="AW521" t="s">
        <v>2725</v>
      </c>
      <c r="AX521" t="s">
        <v>2140</v>
      </c>
      <c r="AY521" t="s">
        <v>2726</v>
      </c>
      <c r="AZ521" t="s">
        <v>2727</v>
      </c>
      <c r="BA521" t="s">
        <v>1</v>
      </c>
      <c r="BB521" t="s">
        <v>1</v>
      </c>
    </row>
    <row r="522" spans="1:54" x14ac:dyDescent="0.2">
      <c r="A522" t="s">
        <v>2728</v>
      </c>
      <c r="B522" t="str">
        <f t="shared" si="9"/>
        <v>Need a Detector Role</v>
      </c>
      <c r="AJ522" t="s">
        <v>2722</v>
      </c>
      <c r="AK522" t="s">
        <v>2723</v>
      </c>
      <c r="AL522" t="s">
        <v>90</v>
      </c>
      <c r="AM522" t="s">
        <v>91</v>
      </c>
      <c r="AN522" t="s">
        <v>74</v>
      </c>
      <c r="AO522" t="s">
        <v>74</v>
      </c>
      <c r="AP522" t="s">
        <v>476</v>
      </c>
      <c r="AQ522" t="s">
        <v>92</v>
      </c>
      <c r="AR522" t="s">
        <v>477</v>
      </c>
      <c r="AS522" t="s">
        <v>1831</v>
      </c>
      <c r="AT522" t="s">
        <v>334</v>
      </c>
      <c r="AU522" t="s">
        <v>75</v>
      </c>
      <c r="AV522" t="s">
        <v>2724</v>
      </c>
      <c r="AW522" t="s">
        <v>2725</v>
      </c>
      <c r="AX522" t="s">
        <v>2140</v>
      </c>
      <c r="AY522" t="s">
        <v>2726</v>
      </c>
      <c r="AZ522" t="s">
        <v>2727</v>
      </c>
      <c r="BA522" t="s">
        <v>1</v>
      </c>
      <c r="BB522" t="s">
        <v>1</v>
      </c>
    </row>
    <row r="523" spans="1:54" x14ac:dyDescent="0.2">
      <c r="A523" t="s">
        <v>2864</v>
      </c>
      <c r="B523" t="str">
        <f t="shared" si="9"/>
        <v>Need a Detector Role</v>
      </c>
      <c r="AJ523" t="s">
        <v>2722</v>
      </c>
      <c r="AK523" t="s">
        <v>2723</v>
      </c>
      <c r="AL523" t="s">
        <v>90</v>
      </c>
      <c r="AM523" t="s">
        <v>91</v>
      </c>
      <c r="AN523" t="s">
        <v>74</v>
      </c>
      <c r="AO523" t="s">
        <v>74</v>
      </c>
      <c r="AP523" t="s">
        <v>476</v>
      </c>
      <c r="AQ523" t="s">
        <v>92</v>
      </c>
      <c r="AR523" t="s">
        <v>477</v>
      </c>
      <c r="AS523" t="s">
        <v>1831</v>
      </c>
      <c r="AT523" t="s">
        <v>334</v>
      </c>
      <c r="AU523" t="s">
        <v>75</v>
      </c>
      <c r="AV523" t="s">
        <v>2724</v>
      </c>
      <c r="AW523" t="s">
        <v>2725</v>
      </c>
      <c r="AX523" t="s">
        <v>2140</v>
      </c>
      <c r="AY523" t="s">
        <v>2726</v>
      </c>
      <c r="AZ523" t="s">
        <v>2727</v>
      </c>
      <c r="BA523" t="s">
        <v>1</v>
      </c>
      <c r="BB523" t="s">
        <v>1</v>
      </c>
    </row>
    <row r="524" spans="1:54" x14ac:dyDescent="0.2">
      <c r="A524" t="s">
        <v>2870</v>
      </c>
      <c r="B524" t="str">
        <f t="shared" si="9"/>
        <v>Need a Detector Role</v>
      </c>
      <c r="AJ524" t="s">
        <v>2722</v>
      </c>
      <c r="AK524" t="s">
        <v>2723</v>
      </c>
      <c r="AL524" t="s">
        <v>90</v>
      </c>
      <c r="AM524" t="s">
        <v>91</v>
      </c>
      <c r="AN524" t="s">
        <v>74</v>
      </c>
      <c r="AO524" t="s">
        <v>74</v>
      </c>
      <c r="AP524" t="s">
        <v>476</v>
      </c>
      <c r="AQ524" t="s">
        <v>92</v>
      </c>
      <c r="AR524" t="s">
        <v>477</v>
      </c>
      <c r="AS524" t="s">
        <v>1831</v>
      </c>
      <c r="AT524" t="s">
        <v>334</v>
      </c>
      <c r="AU524" t="s">
        <v>75</v>
      </c>
      <c r="AV524" t="s">
        <v>2724</v>
      </c>
      <c r="AW524" t="s">
        <v>2725</v>
      </c>
      <c r="AX524" t="s">
        <v>2140</v>
      </c>
      <c r="AY524" t="s">
        <v>2726</v>
      </c>
      <c r="AZ524" t="s">
        <v>2727</v>
      </c>
      <c r="BA524" t="s">
        <v>1</v>
      </c>
      <c r="BB524" t="s">
        <v>1</v>
      </c>
    </row>
    <row r="525" spans="1:54" x14ac:dyDescent="0.2">
      <c r="A525" t="s">
        <v>2855</v>
      </c>
      <c r="B525" t="str">
        <f t="shared" si="9"/>
        <v>Need a Detector Role</v>
      </c>
      <c r="AJ525" t="s">
        <v>2722</v>
      </c>
      <c r="AK525" t="s">
        <v>2856</v>
      </c>
      <c r="AL525" t="s">
        <v>83</v>
      </c>
      <c r="AM525" t="s">
        <v>91</v>
      </c>
      <c r="AN525" t="s">
        <v>74</v>
      </c>
      <c r="AO525" t="s">
        <v>74</v>
      </c>
      <c r="AP525" t="s">
        <v>476</v>
      </c>
      <c r="AQ525" t="s">
        <v>92</v>
      </c>
      <c r="AR525" t="s">
        <v>75</v>
      </c>
      <c r="AS525" t="s">
        <v>75</v>
      </c>
      <c r="AT525" t="s">
        <v>334</v>
      </c>
      <c r="AU525" t="s">
        <v>515</v>
      </c>
      <c r="AV525" t="s">
        <v>2724</v>
      </c>
      <c r="AW525" t="s">
        <v>2725</v>
      </c>
      <c r="AX525" t="s">
        <v>2140</v>
      </c>
      <c r="AY525" t="s">
        <v>2857</v>
      </c>
      <c r="AZ525" t="s">
        <v>2727</v>
      </c>
      <c r="BA525" t="s">
        <v>1</v>
      </c>
      <c r="BB525" t="s">
        <v>1</v>
      </c>
    </row>
    <row r="526" spans="1:54" x14ac:dyDescent="0.2">
      <c r="A526" t="s">
        <v>2858</v>
      </c>
      <c r="B526" t="str">
        <f t="shared" si="9"/>
        <v>Need a Detector Role</v>
      </c>
      <c r="AJ526" t="s">
        <v>2722</v>
      </c>
      <c r="AK526" t="s">
        <v>2859</v>
      </c>
      <c r="AL526" t="s">
        <v>83</v>
      </c>
      <c r="AM526" t="s">
        <v>91</v>
      </c>
      <c r="AN526" t="s">
        <v>74</v>
      </c>
      <c r="AO526" t="s">
        <v>74</v>
      </c>
      <c r="AP526" t="s">
        <v>476</v>
      </c>
      <c r="AQ526" t="s">
        <v>92</v>
      </c>
      <c r="AR526" t="s">
        <v>477</v>
      </c>
      <c r="AS526" t="s">
        <v>1831</v>
      </c>
      <c r="AT526" t="s">
        <v>334</v>
      </c>
      <c r="AU526" t="s">
        <v>970</v>
      </c>
      <c r="AV526" t="s">
        <v>2724</v>
      </c>
      <c r="AW526" t="s">
        <v>2725</v>
      </c>
      <c r="AX526" t="s">
        <v>2140</v>
      </c>
      <c r="AY526" t="s">
        <v>2860</v>
      </c>
      <c r="AZ526" t="s">
        <v>2727</v>
      </c>
      <c r="BA526" t="s">
        <v>1</v>
      </c>
      <c r="BB526" t="s">
        <v>1</v>
      </c>
    </row>
    <row r="527" spans="1:54" x14ac:dyDescent="0.2">
      <c r="A527" t="s">
        <v>2869</v>
      </c>
      <c r="B527" t="str">
        <f t="shared" si="9"/>
        <v>Need a Detector Role</v>
      </c>
      <c r="AJ527" t="s">
        <v>2722</v>
      </c>
      <c r="AK527" t="s">
        <v>2859</v>
      </c>
      <c r="AL527" t="s">
        <v>83</v>
      </c>
      <c r="AM527" t="s">
        <v>91</v>
      </c>
      <c r="AN527" t="s">
        <v>74</v>
      </c>
      <c r="AO527" t="s">
        <v>74</v>
      </c>
      <c r="AP527" t="s">
        <v>476</v>
      </c>
      <c r="AQ527" t="s">
        <v>92</v>
      </c>
      <c r="AR527" t="s">
        <v>477</v>
      </c>
      <c r="AS527" t="s">
        <v>1831</v>
      </c>
      <c r="AT527" t="s">
        <v>334</v>
      </c>
      <c r="AU527" t="s">
        <v>970</v>
      </c>
      <c r="AV527" t="s">
        <v>2724</v>
      </c>
      <c r="AW527" t="s">
        <v>2725</v>
      </c>
      <c r="AX527" t="s">
        <v>2140</v>
      </c>
      <c r="AY527" t="s">
        <v>2860</v>
      </c>
      <c r="AZ527" t="s">
        <v>2727</v>
      </c>
      <c r="BA527" t="s">
        <v>1</v>
      </c>
      <c r="BB527" t="s">
        <v>1</v>
      </c>
    </row>
    <row r="528" spans="1:54" x14ac:dyDescent="0.2">
      <c r="A528" t="s">
        <v>2866</v>
      </c>
      <c r="B528" t="str">
        <f t="shared" si="9"/>
        <v>Need a Detector Role</v>
      </c>
      <c r="AJ528" t="s">
        <v>2722</v>
      </c>
      <c r="AK528" t="s">
        <v>2867</v>
      </c>
      <c r="AL528" t="s">
        <v>83</v>
      </c>
      <c r="AM528" t="s">
        <v>91</v>
      </c>
      <c r="AN528" t="s">
        <v>74</v>
      </c>
      <c r="AO528" t="s">
        <v>74</v>
      </c>
      <c r="AP528" t="s">
        <v>476</v>
      </c>
      <c r="AQ528" t="s">
        <v>168</v>
      </c>
      <c r="AR528" t="s">
        <v>75</v>
      </c>
      <c r="AS528" t="s">
        <v>1831</v>
      </c>
      <c r="AT528" t="s">
        <v>75</v>
      </c>
      <c r="AU528" t="s">
        <v>669</v>
      </c>
      <c r="AV528" t="s">
        <v>2724</v>
      </c>
      <c r="AW528" t="s">
        <v>2725</v>
      </c>
      <c r="AX528" t="s">
        <v>2140</v>
      </c>
      <c r="AY528" t="s">
        <v>2868</v>
      </c>
      <c r="AZ528" t="s">
        <v>2727</v>
      </c>
      <c r="BA528" t="s">
        <v>1</v>
      </c>
      <c r="BB528" t="s">
        <v>1</v>
      </c>
    </row>
    <row r="529" spans="1:54" x14ac:dyDescent="0.2">
      <c r="A529" t="s">
        <v>2890</v>
      </c>
      <c r="B529" t="str">
        <f t="shared" si="9"/>
        <v>Need a Detector Role</v>
      </c>
      <c r="AJ529" t="s">
        <v>2722</v>
      </c>
      <c r="AK529" t="s">
        <v>2891</v>
      </c>
      <c r="AL529" t="s">
        <v>83</v>
      </c>
      <c r="AM529" t="s">
        <v>91</v>
      </c>
      <c r="AN529" t="s">
        <v>74</v>
      </c>
      <c r="AO529" t="s">
        <v>74</v>
      </c>
      <c r="AP529" t="s">
        <v>476</v>
      </c>
      <c r="AQ529" t="s">
        <v>715</v>
      </c>
      <c r="AR529" t="s">
        <v>1025</v>
      </c>
      <c r="AS529" t="s">
        <v>75</v>
      </c>
      <c r="AT529" t="s">
        <v>1199</v>
      </c>
      <c r="AU529" t="s">
        <v>322</v>
      </c>
      <c r="AV529" t="s">
        <v>2724</v>
      </c>
      <c r="AW529" t="s">
        <v>2725</v>
      </c>
      <c r="AX529" t="s">
        <v>2140</v>
      </c>
      <c r="AY529" t="s">
        <v>2892</v>
      </c>
      <c r="AZ529" t="s">
        <v>2727</v>
      </c>
      <c r="BA529" t="s">
        <v>1</v>
      </c>
      <c r="BB529" t="s">
        <v>1</v>
      </c>
    </row>
    <row r="530" spans="1:54" x14ac:dyDescent="0.2">
      <c r="A530" t="s">
        <v>3118</v>
      </c>
      <c r="B530" t="str">
        <f t="shared" si="9"/>
        <v>Need a Detector Role</v>
      </c>
      <c r="AJ530" t="s">
        <v>2722</v>
      </c>
      <c r="AK530" t="s">
        <v>3119</v>
      </c>
      <c r="AL530" t="s">
        <v>83</v>
      </c>
      <c r="AM530" t="s">
        <v>91</v>
      </c>
      <c r="AN530" t="s">
        <v>74</v>
      </c>
      <c r="AO530" t="s">
        <v>74</v>
      </c>
      <c r="AP530" t="s">
        <v>75</v>
      </c>
      <c r="AQ530" t="s">
        <v>1</v>
      </c>
      <c r="AR530" t="s">
        <v>1</v>
      </c>
      <c r="AS530" t="s">
        <v>1</v>
      </c>
      <c r="AT530" t="s">
        <v>1</v>
      </c>
      <c r="AU530" t="s">
        <v>1</v>
      </c>
      <c r="AV530" t="s">
        <v>2724</v>
      </c>
      <c r="AW530" t="s">
        <v>2725</v>
      </c>
      <c r="AX530" t="s">
        <v>2140</v>
      </c>
      <c r="AY530" t="s">
        <v>3120</v>
      </c>
      <c r="AZ530" t="s">
        <v>2727</v>
      </c>
      <c r="BA530" t="s">
        <v>1</v>
      </c>
      <c r="BB530" t="s">
        <v>1</v>
      </c>
    </row>
    <row r="531" spans="1:54" x14ac:dyDescent="0.2">
      <c r="A531" t="s">
        <v>2298</v>
      </c>
      <c r="B531" t="str">
        <f>IF(OR($A530=$A531,ISBLANK($A531)),"",IF(ISERR(SEARCH("cell-based",E531)),IF(AND(ISERR(SEARCH("biochem",E531)),ISERR(SEARCH("protein",E531)),ISERR(SEARCH("nucleic",E531))),"",IF(ISERR(SEARCH("target",G531)),"Define a Target component","")),IF(ISERR(SEARCH("cell",G531)),"Define a Cell component",""))&amp;IF(ISERR(SEARCH("small-molecule",E531)),IF(ISBLANK(K531), "Need a Detector Role",""),"")&amp;IF(ISERR(SEARCH("fluorescence",L531)),"",IF(ISBLANK(S531), "Need Emission",IF(ISBLANK(R531), "Need Excitation","")))&amp;IF(ISERR(SEARCH("absorbance",L531)),"",IF(ISBLANK(T531), "Need Absorbance","")))</f>
        <v/>
      </c>
      <c r="C531" t="s">
        <v>3178</v>
      </c>
      <c r="D531" t="s">
        <v>4009</v>
      </c>
      <c r="E531" t="s">
        <v>3160</v>
      </c>
      <c r="F531" t="s">
        <v>3328</v>
      </c>
      <c r="G531" t="s">
        <v>3715</v>
      </c>
      <c r="H531" t="s">
        <v>3860</v>
      </c>
      <c r="I531" t="s">
        <v>4009</v>
      </c>
      <c r="J531">
        <v>1.25</v>
      </c>
      <c r="K531" t="s">
        <v>3305</v>
      </c>
      <c r="M531" t="s">
        <v>3619</v>
      </c>
      <c r="N531" t="s">
        <v>4010</v>
      </c>
      <c r="O531" t="s">
        <v>3205</v>
      </c>
      <c r="P531" t="s">
        <v>3705</v>
      </c>
      <c r="Q531" t="s">
        <v>3527</v>
      </c>
      <c r="R531" t="s">
        <v>3189</v>
      </c>
      <c r="S531" t="s">
        <v>3294</v>
      </c>
      <c r="T531" t="s">
        <v>3278</v>
      </c>
      <c r="U531" t="s">
        <v>3357</v>
      </c>
      <c r="Y531" s="6" t="s">
        <v>3931</v>
      </c>
      <c r="Z531" s="6" t="s">
        <v>4011</v>
      </c>
      <c r="AA531" s="6">
        <v>57.5</v>
      </c>
      <c r="AB531" s="6" t="s">
        <v>3667</v>
      </c>
      <c r="AC531" s="6" t="s">
        <v>4025</v>
      </c>
      <c r="AD531" t="s">
        <v>4024</v>
      </c>
      <c r="AE531" t="s">
        <v>4026</v>
      </c>
      <c r="AF531" t="s">
        <v>3195</v>
      </c>
      <c r="AG531" t="s">
        <v>3177</v>
      </c>
      <c r="AH531">
        <v>7</v>
      </c>
      <c r="AI531">
        <v>2</v>
      </c>
      <c r="AJ531" t="s">
        <v>2293</v>
      </c>
      <c r="AK531" t="s">
        <v>2299</v>
      </c>
      <c r="AL531" t="s">
        <v>90</v>
      </c>
      <c r="AM531" t="s">
        <v>91</v>
      </c>
      <c r="AN531" t="s">
        <v>74</v>
      </c>
      <c r="AO531" t="s">
        <v>74</v>
      </c>
      <c r="AP531" t="s">
        <v>476</v>
      </c>
      <c r="AQ531" t="s">
        <v>92</v>
      </c>
      <c r="AR531" t="s">
        <v>477</v>
      </c>
      <c r="AS531" t="s">
        <v>75</v>
      </c>
      <c r="AT531" t="s">
        <v>1199</v>
      </c>
      <c r="AU531" t="s">
        <v>75</v>
      </c>
      <c r="AV531" t="s">
        <v>2295</v>
      </c>
      <c r="AW531" t="s">
        <v>746</v>
      </c>
      <c r="AX531" t="s">
        <v>1939</v>
      </c>
      <c r="AY531" t="s">
        <v>2300</v>
      </c>
      <c r="AZ531" t="s">
        <v>2301</v>
      </c>
      <c r="BA531" t="s">
        <v>1</v>
      </c>
      <c r="BB531" t="s">
        <v>1</v>
      </c>
    </row>
    <row r="532" spans="1:54" x14ac:dyDescent="0.2">
      <c r="A532">
        <v>504548</v>
      </c>
      <c r="E532" t="s">
        <v>3233</v>
      </c>
      <c r="G532" t="s">
        <v>3624</v>
      </c>
      <c r="H532" t="s">
        <v>3872</v>
      </c>
      <c r="J532">
        <v>100</v>
      </c>
      <c r="K532" s="6" t="s">
        <v>3289</v>
      </c>
      <c r="Y532" t="s">
        <v>3972</v>
      </c>
      <c r="AE532" t="s">
        <v>4009</v>
      </c>
      <c r="AY532">
        <v>2748</v>
      </c>
      <c r="AZ532">
        <v>679</v>
      </c>
    </row>
    <row r="533" spans="1:54" x14ac:dyDescent="0.2">
      <c r="A533">
        <v>504548</v>
      </c>
      <c r="G533" t="s">
        <v>3416</v>
      </c>
      <c r="H533" t="s">
        <v>3522</v>
      </c>
      <c r="K533" s="6"/>
      <c r="Y533" t="s">
        <v>3956</v>
      </c>
      <c r="AY533">
        <v>2748</v>
      </c>
      <c r="AZ533">
        <v>679</v>
      </c>
    </row>
    <row r="534" spans="1:54" x14ac:dyDescent="0.2">
      <c r="A534" t="s">
        <v>2359</v>
      </c>
      <c r="B534" t="str">
        <f>IF(OR($A531=$A534,ISBLANK($A534)),"",IF(ISERR(SEARCH("cell-based",E534)),IF(AND(ISERR(SEARCH("biochem",E534)),ISERR(SEARCH("protein",E534)),ISERR(SEARCH("nucleic",E534))),"",IF(ISERR(SEARCH("target",G535)),"Define a Target component","")),IF(ISERR(SEARCH("cell",G535)),"Define a Cell component",""))&amp;IF(ISERR(SEARCH("small-molecule",E534)),IF(ISBLANK(K534), "Need a Detector Role",""),"")&amp;IF(ISERR(SEARCH("fluorescence",L534)),"",IF(ISBLANK(S534), "Need Emission",IF(ISBLANK(R534), "Need Excitation","")))&amp;IF(ISERR(SEARCH("absorbance",L534)),"",IF(ISBLANK(T534), "Need Absorbance","")))</f>
        <v>Need a Detector Role</v>
      </c>
      <c r="AJ534" t="s">
        <v>2293</v>
      </c>
      <c r="AK534" t="s">
        <v>2299</v>
      </c>
      <c r="AL534" t="s">
        <v>90</v>
      </c>
      <c r="AM534" t="s">
        <v>91</v>
      </c>
      <c r="AN534" t="s">
        <v>74</v>
      </c>
      <c r="AO534" t="s">
        <v>74</v>
      </c>
      <c r="AP534" t="s">
        <v>476</v>
      </c>
      <c r="AQ534" t="s">
        <v>92</v>
      </c>
      <c r="AR534" t="s">
        <v>477</v>
      </c>
      <c r="AS534" t="s">
        <v>75</v>
      </c>
      <c r="AT534" t="s">
        <v>1199</v>
      </c>
      <c r="AU534" t="s">
        <v>75</v>
      </c>
      <c r="AV534" t="s">
        <v>2295</v>
      </c>
      <c r="AW534" t="s">
        <v>746</v>
      </c>
      <c r="AX534" t="s">
        <v>1939</v>
      </c>
      <c r="AY534" t="s">
        <v>2300</v>
      </c>
      <c r="AZ534" t="s">
        <v>2301</v>
      </c>
      <c r="BA534" t="s">
        <v>1</v>
      </c>
      <c r="BB534" t="s">
        <v>1</v>
      </c>
    </row>
    <row r="535" spans="1:54" x14ac:dyDescent="0.2">
      <c r="A535" t="s">
        <v>329</v>
      </c>
      <c r="B535" t="str">
        <f t="shared" ref="B535:B548" si="10">IF(OR($A534=$A535,ISBLANK($A535)),"",IF(ISERR(SEARCH("cell-based",E535)),IF(AND(ISERR(SEARCH("biochem",E535)),ISERR(SEARCH("protein",E535)),ISERR(SEARCH("nucleic",E535))),"",IF(ISERR(SEARCH("target",G536)),"Define a Target component","")),IF(ISERR(SEARCH("cell",G536)),"Define a Cell component",""))&amp;IF(ISERR(SEARCH("small-molecule",E535)),IF(ISBLANK(K535), "Need a Detector Role",""),"")&amp;IF(ISERR(SEARCH("fluorescence",L535)),"",IF(ISBLANK(S535), "Need Emission",IF(ISBLANK(R535), "Need Excitation","")))&amp;IF(ISERR(SEARCH("absorbance",L535)),"",IF(ISBLANK(T535), "Need Absorbance","")))</f>
        <v>Need a Detector Role</v>
      </c>
      <c r="AJ535" t="s">
        <v>330</v>
      </c>
      <c r="AK535" t="s">
        <v>331</v>
      </c>
      <c r="AL535" t="s">
        <v>90</v>
      </c>
      <c r="AM535" t="s">
        <v>322</v>
      </c>
      <c r="AN535" t="s">
        <v>74</v>
      </c>
      <c r="AO535" t="s">
        <v>74</v>
      </c>
      <c r="AP535" t="s">
        <v>332</v>
      </c>
      <c r="AQ535" t="s">
        <v>168</v>
      </c>
      <c r="AR535" t="s">
        <v>333</v>
      </c>
      <c r="AS535" t="s">
        <v>169</v>
      </c>
      <c r="AT535" t="s">
        <v>334</v>
      </c>
      <c r="AU535" t="s">
        <v>75</v>
      </c>
      <c r="AV535" t="s">
        <v>335</v>
      </c>
      <c r="AW535" t="s">
        <v>336</v>
      </c>
      <c r="AX535" t="s">
        <v>316</v>
      </c>
      <c r="AY535" t="s">
        <v>337</v>
      </c>
      <c r="AZ535" t="s">
        <v>338</v>
      </c>
      <c r="BA535" t="s">
        <v>1</v>
      </c>
      <c r="BB535" t="s">
        <v>1</v>
      </c>
    </row>
    <row r="536" spans="1:54" x14ac:dyDescent="0.2">
      <c r="A536" t="s">
        <v>1219</v>
      </c>
      <c r="B536" t="str">
        <f t="shared" si="10"/>
        <v>Need a Detector Role</v>
      </c>
      <c r="AJ536" t="s">
        <v>330</v>
      </c>
      <c r="AK536" t="s">
        <v>331</v>
      </c>
      <c r="AL536" t="s">
        <v>90</v>
      </c>
      <c r="AM536" t="s">
        <v>322</v>
      </c>
      <c r="AN536" t="s">
        <v>74</v>
      </c>
      <c r="AO536" t="s">
        <v>74</v>
      </c>
      <c r="AP536" t="s">
        <v>332</v>
      </c>
      <c r="AQ536" t="s">
        <v>168</v>
      </c>
      <c r="AR536" t="s">
        <v>333</v>
      </c>
      <c r="AS536" t="s">
        <v>169</v>
      </c>
      <c r="AT536" t="s">
        <v>334</v>
      </c>
      <c r="AU536" t="s">
        <v>75</v>
      </c>
      <c r="AV536" t="s">
        <v>335</v>
      </c>
      <c r="AW536" t="s">
        <v>336</v>
      </c>
      <c r="AX536" t="s">
        <v>316</v>
      </c>
      <c r="AY536" t="s">
        <v>337</v>
      </c>
      <c r="AZ536" t="s">
        <v>338</v>
      </c>
      <c r="BA536" t="s">
        <v>1</v>
      </c>
      <c r="BB536" t="s">
        <v>1</v>
      </c>
    </row>
    <row r="537" spans="1:54" x14ac:dyDescent="0.2">
      <c r="A537" t="s">
        <v>1313</v>
      </c>
      <c r="B537" t="str">
        <f t="shared" si="10"/>
        <v>Need a Detector Role</v>
      </c>
      <c r="AJ537" t="s">
        <v>330</v>
      </c>
      <c r="AK537" t="s">
        <v>331</v>
      </c>
      <c r="AL537" t="s">
        <v>90</v>
      </c>
      <c r="AM537" t="s">
        <v>322</v>
      </c>
      <c r="AN537" t="s">
        <v>74</v>
      </c>
      <c r="AO537" t="s">
        <v>74</v>
      </c>
      <c r="AP537" t="s">
        <v>332</v>
      </c>
      <c r="AQ537" t="s">
        <v>168</v>
      </c>
      <c r="AR537" t="s">
        <v>333</v>
      </c>
      <c r="AS537" t="s">
        <v>169</v>
      </c>
      <c r="AT537" t="s">
        <v>334</v>
      </c>
      <c r="AU537" t="s">
        <v>75</v>
      </c>
      <c r="AV537" t="s">
        <v>335</v>
      </c>
      <c r="AW537" t="s">
        <v>336</v>
      </c>
      <c r="AX537" t="s">
        <v>316</v>
      </c>
      <c r="AY537" t="s">
        <v>337</v>
      </c>
      <c r="AZ537" t="s">
        <v>338</v>
      </c>
      <c r="BA537" t="s">
        <v>1</v>
      </c>
      <c r="BB537" t="s">
        <v>1</v>
      </c>
    </row>
    <row r="538" spans="1:54" x14ac:dyDescent="0.2">
      <c r="A538" t="s">
        <v>2108</v>
      </c>
      <c r="B538" t="str">
        <f t="shared" si="10"/>
        <v>Need a Detector Role</v>
      </c>
      <c r="AJ538" t="s">
        <v>330</v>
      </c>
      <c r="AK538" t="s">
        <v>331</v>
      </c>
      <c r="AL538" t="s">
        <v>90</v>
      </c>
      <c r="AM538" t="s">
        <v>322</v>
      </c>
      <c r="AN538" t="s">
        <v>74</v>
      </c>
      <c r="AO538" t="s">
        <v>74</v>
      </c>
      <c r="AP538" t="s">
        <v>332</v>
      </c>
      <c r="AQ538" t="s">
        <v>168</v>
      </c>
      <c r="AR538" t="s">
        <v>333</v>
      </c>
      <c r="AS538" t="s">
        <v>169</v>
      </c>
      <c r="AT538" t="s">
        <v>334</v>
      </c>
      <c r="AU538" t="s">
        <v>75</v>
      </c>
      <c r="AV538" t="s">
        <v>335</v>
      </c>
      <c r="AW538" t="s">
        <v>336</v>
      </c>
      <c r="AX538" t="s">
        <v>316</v>
      </c>
      <c r="AY538" t="s">
        <v>337</v>
      </c>
      <c r="AZ538" t="s">
        <v>338</v>
      </c>
      <c r="BA538" t="s">
        <v>1</v>
      </c>
      <c r="BB538" t="s">
        <v>1</v>
      </c>
    </row>
    <row r="539" spans="1:54" x14ac:dyDescent="0.2">
      <c r="A539" t="s">
        <v>968</v>
      </c>
      <c r="B539" t="str">
        <f t="shared" si="10"/>
        <v>Need a Detector Role</v>
      </c>
      <c r="AJ539" t="s">
        <v>330</v>
      </c>
      <c r="AK539" t="s">
        <v>969</v>
      </c>
      <c r="AL539" t="s">
        <v>83</v>
      </c>
      <c r="AM539" t="s">
        <v>75</v>
      </c>
      <c r="AN539" t="s">
        <v>74</v>
      </c>
      <c r="AO539" t="s">
        <v>74</v>
      </c>
      <c r="AP539" t="s">
        <v>332</v>
      </c>
      <c r="AQ539" t="s">
        <v>168</v>
      </c>
      <c r="AR539" t="s">
        <v>477</v>
      </c>
      <c r="AS539" t="s">
        <v>169</v>
      </c>
      <c r="AT539" t="s">
        <v>334</v>
      </c>
      <c r="AU539" t="s">
        <v>970</v>
      </c>
      <c r="AV539" t="s">
        <v>335</v>
      </c>
      <c r="AW539" t="s">
        <v>336</v>
      </c>
      <c r="AX539" t="s">
        <v>316</v>
      </c>
      <c r="AY539" t="s">
        <v>971</v>
      </c>
      <c r="AZ539" t="s">
        <v>338</v>
      </c>
      <c r="BA539" t="s">
        <v>1</v>
      </c>
      <c r="BB539" t="s">
        <v>1</v>
      </c>
    </row>
    <row r="540" spans="1:54" x14ac:dyDescent="0.2">
      <c r="A540" t="s">
        <v>2104</v>
      </c>
      <c r="B540" t="str">
        <f t="shared" si="10"/>
        <v>Need a Detector Role</v>
      </c>
      <c r="AJ540" t="s">
        <v>330</v>
      </c>
      <c r="AK540" t="s">
        <v>969</v>
      </c>
      <c r="AL540" t="s">
        <v>83</v>
      </c>
      <c r="AM540" t="s">
        <v>75</v>
      </c>
      <c r="AN540" t="s">
        <v>74</v>
      </c>
      <c r="AO540" t="s">
        <v>74</v>
      </c>
      <c r="AP540" t="s">
        <v>332</v>
      </c>
      <c r="AQ540" t="s">
        <v>168</v>
      </c>
      <c r="AR540" t="s">
        <v>477</v>
      </c>
      <c r="AS540" t="s">
        <v>169</v>
      </c>
      <c r="AT540" t="s">
        <v>334</v>
      </c>
      <c r="AU540" t="s">
        <v>970</v>
      </c>
      <c r="AV540" t="s">
        <v>335</v>
      </c>
      <c r="AW540" t="s">
        <v>336</v>
      </c>
      <c r="AX540" t="s">
        <v>316</v>
      </c>
      <c r="AY540" t="s">
        <v>971</v>
      </c>
      <c r="AZ540" t="s">
        <v>338</v>
      </c>
      <c r="BA540" t="s">
        <v>1</v>
      </c>
      <c r="BB540" t="s">
        <v>1</v>
      </c>
    </row>
    <row r="541" spans="1:54" x14ac:dyDescent="0.2">
      <c r="A541" t="s">
        <v>1030</v>
      </c>
      <c r="B541" t="str">
        <f t="shared" si="10"/>
        <v>Need a Detector Role</v>
      </c>
      <c r="AJ541" t="s">
        <v>330</v>
      </c>
      <c r="AK541" t="s">
        <v>1031</v>
      </c>
      <c r="AL541" t="s">
        <v>83</v>
      </c>
      <c r="AM541" t="s">
        <v>75</v>
      </c>
      <c r="AN541" t="s">
        <v>74</v>
      </c>
      <c r="AO541" t="s">
        <v>74</v>
      </c>
      <c r="AP541" t="s">
        <v>476</v>
      </c>
      <c r="AQ541" t="s">
        <v>92</v>
      </c>
      <c r="AR541" t="s">
        <v>1032</v>
      </c>
      <c r="AS541" t="s">
        <v>169</v>
      </c>
      <c r="AT541" t="s">
        <v>334</v>
      </c>
      <c r="AU541" t="s">
        <v>669</v>
      </c>
      <c r="AV541" t="s">
        <v>335</v>
      </c>
      <c r="AW541" t="s">
        <v>336</v>
      </c>
      <c r="AX541" t="s">
        <v>316</v>
      </c>
      <c r="AY541" t="s">
        <v>1033</v>
      </c>
      <c r="AZ541" t="s">
        <v>338</v>
      </c>
      <c r="BA541" t="s">
        <v>1</v>
      </c>
      <c r="BB541" t="s">
        <v>1</v>
      </c>
    </row>
    <row r="542" spans="1:54" x14ac:dyDescent="0.2">
      <c r="A542" t="s">
        <v>1034</v>
      </c>
      <c r="B542" t="str">
        <f t="shared" si="10"/>
        <v>Need a Detector Role</v>
      </c>
      <c r="AJ542" t="s">
        <v>330</v>
      </c>
      <c r="AK542" t="s">
        <v>1031</v>
      </c>
      <c r="AL542" t="s">
        <v>83</v>
      </c>
      <c r="AM542" t="s">
        <v>75</v>
      </c>
      <c r="AN542" t="s">
        <v>74</v>
      </c>
      <c r="AO542" t="s">
        <v>74</v>
      </c>
      <c r="AP542" t="s">
        <v>476</v>
      </c>
      <c r="AQ542" t="s">
        <v>92</v>
      </c>
      <c r="AR542" t="s">
        <v>1032</v>
      </c>
      <c r="AS542" t="s">
        <v>169</v>
      </c>
      <c r="AT542" t="s">
        <v>334</v>
      </c>
      <c r="AU542" t="s">
        <v>669</v>
      </c>
      <c r="AV542" t="s">
        <v>335</v>
      </c>
      <c r="AW542" t="s">
        <v>336</v>
      </c>
      <c r="AX542" t="s">
        <v>316</v>
      </c>
      <c r="AY542" t="s">
        <v>1033</v>
      </c>
      <c r="AZ542" t="s">
        <v>338</v>
      </c>
      <c r="BA542" t="s">
        <v>1</v>
      </c>
      <c r="BB542" t="s">
        <v>1</v>
      </c>
    </row>
    <row r="543" spans="1:54" x14ac:dyDescent="0.2">
      <c r="A543" t="s">
        <v>1035</v>
      </c>
      <c r="B543" t="str">
        <f t="shared" si="10"/>
        <v>Need a Detector Role</v>
      </c>
      <c r="AJ543" t="s">
        <v>330</v>
      </c>
      <c r="AK543" t="s">
        <v>1031</v>
      </c>
      <c r="AL543" t="s">
        <v>83</v>
      </c>
      <c r="AM543" t="s">
        <v>75</v>
      </c>
      <c r="AN543" t="s">
        <v>74</v>
      </c>
      <c r="AO543" t="s">
        <v>74</v>
      </c>
      <c r="AP543" t="s">
        <v>476</v>
      </c>
      <c r="AQ543" t="s">
        <v>92</v>
      </c>
      <c r="AR543" t="s">
        <v>1032</v>
      </c>
      <c r="AS543" t="s">
        <v>169</v>
      </c>
      <c r="AT543" t="s">
        <v>334</v>
      </c>
      <c r="AU543" t="s">
        <v>669</v>
      </c>
      <c r="AV543" t="s">
        <v>335</v>
      </c>
      <c r="AW543" t="s">
        <v>336</v>
      </c>
      <c r="AX543" t="s">
        <v>316</v>
      </c>
      <c r="AY543" t="s">
        <v>1033</v>
      </c>
      <c r="AZ543" t="s">
        <v>338</v>
      </c>
      <c r="BA543" t="s">
        <v>1</v>
      </c>
      <c r="BB543" t="s">
        <v>1</v>
      </c>
    </row>
    <row r="544" spans="1:54" x14ac:dyDescent="0.2">
      <c r="A544" t="s">
        <v>1020</v>
      </c>
      <c r="B544" t="str">
        <f t="shared" si="10"/>
        <v>Need a Detector Role</v>
      </c>
      <c r="AJ544" t="s">
        <v>330</v>
      </c>
      <c r="AK544" t="s">
        <v>1021</v>
      </c>
      <c r="AL544" t="s">
        <v>83</v>
      </c>
      <c r="AM544" t="s">
        <v>75</v>
      </c>
      <c r="AN544" t="s">
        <v>74</v>
      </c>
      <c r="AO544" t="s">
        <v>74</v>
      </c>
      <c r="AP544" t="s">
        <v>476</v>
      </c>
      <c r="AQ544" t="s">
        <v>715</v>
      </c>
      <c r="AR544" t="s">
        <v>477</v>
      </c>
      <c r="AS544" t="s">
        <v>169</v>
      </c>
      <c r="AT544" t="s">
        <v>334</v>
      </c>
      <c r="AU544" t="s">
        <v>669</v>
      </c>
      <c r="AV544" t="s">
        <v>335</v>
      </c>
      <c r="AW544" t="s">
        <v>336</v>
      </c>
      <c r="AX544" t="s">
        <v>316</v>
      </c>
      <c r="AY544" t="s">
        <v>1022</v>
      </c>
      <c r="AZ544" t="s">
        <v>338</v>
      </c>
      <c r="BA544" t="s">
        <v>1</v>
      </c>
      <c r="BB544" t="s">
        <v>1</v>
      </c>
    </row>
    <row r="545" spans="1:54" x14ac:dyDescent="0.2">
      <c r="A545" t="s">
        <v>1023</v>
      </c>
      <c r="B545" t="str">
        <f t="shared" si="10"/>
        <v>Need a Detector Role</v>
      </c>
      <c r="AJ545" t="s">
        <v>330</v>
      </c>
      <c r="AK545" t="s">
        <v>1024</v>
      </c>
      <c r="AL545" t="s">
        <v>83</v>
      </c>
      <c r="AM545" t="s">
        <v>75</v>
      </c>
      <c r="AN545" t="s">
        <v>74</v>
      </c>
      <c r="AO545" t="s">
        <v>74</v>
      </c>
      <c r="AP545" t="s">
        <v>476</v>
      </c>
      <c r="AQ545" t="s">
        <v>715</v>
      </c>
      <c r="AR545" t="s">
        <v>1025</v>
      </c>
      <c r="AS545" t="s">
        <v>169</v>
      </c>
      <c r="AT545" t="s">
        <v>479</v>
      </c>
      <c r="AU545" t="s">
        <v>970</v>
      </c>
      <c r="AV545" t="s">
        <v>335</v>
      </c>
      <c r="AW545" t="s">
        <v>336</v>
      </c>
      <c r="AX545" t="s">
        <v>316</v>
      </c>
      <c r="AY545" t="s">
        <v>1026</v>
      </c>
      <c r="AZ545" t="s">
        <v>338</v>
      </c>
      <c r="BA545" t="s">
        <v>1</v>
      </c>
      <c r="BB545" t="s">
        <v>1</v>
      </c>
    </row>
    <row r="546" spans="1:54" x14ac:dyDescent="0.2">
      <c r="A546" t="s">
        <v>1028</v>
      </c>
      <c r="B546" t="str">
        <f t="shared" si="10"/>
        <v>Need a Detector Role</v>
      </c>
      <c r="AJ546" t="s">
        <v>330</v>
      </c>
      <c r="AK546" t="s">
        <v>1024</v>
      </c>
      <c r="AL546" t="s">
        <v>83</v>
      </c>
      <c r="AM546" t="s">
        <v>75</v>
      </c>
      <c r="AN546" t="s">
        <v>74</v>
      </c>
      <c r="AO546" t="s">
        <v>74</v>
      </c>
      <c r="AP546" t="s">
        <v>476</v>
      </c>
      <c r="AQ546" t="s">
        <v>715</v>
      </c>
      <c r="AR546" t="s">
        <v>1025</v>
      </c>
      <c r="AS546" t="s">
        <v>169</v>
      </c>
      <c r="AT546" t="s">
        <v>479</v>
      </c>
      <c r="AU546" t="s">
        <v>970</v>
      </c>
      <c r="AV546" t="s">
        <v>335</v>
      </c>
      <c r="AW546" t="s">
        <v>336</v>
      </c>
      <c r="AX546" t="s">
        <v>316</v>
      </c>
      <c r="AY546" t="s">
        <v>1026</v>
      </c>
      <c r="AZ546" t="s">
        <v>338</v>
      </c>
      <c r="BA546" t="s">
        <v>1</v>
      </c>
      <c r="BB546" t="s">
        <v>1</v>
      </c>
    </row>
    <row r="547" spans="1:54" x14ac:dyDescent="0.2">
      <c r="A547" t="s">
        <v>2109</v>
      </c>
      <c r="B547" t="str">
        <f t="shared" si="10"/>
        <v>Need a Detector Role</v>
      </c>
      <c r="AJ547" t="s">
        <v>330</v>
      </c>
      <c r="AK547" t="s">
        <v>2110</v>
      </c>
      <c r="AL547" t="s">
        <v>83</v>
      </c>
      <c r="AM547" t="s">
        <v>322</v>
      </c>
      <c r="AN547" t="s">
        <v>74</v>
      </c>
      <c r="AO547" t="s">
        <v>74</v>
      </c>
      <c r="AP547" t="s">
        <v>476</v>
      </c>
      <c r="AQ547" t="s">
        <v>715</v>
      </c>
      <c r="AR547" t="s">
        <v>1025</v>
      </c>
      <c r="AS547" t="s">
        <v>169</v>
      </c>
      <c r="AT547" t="s">
        <v>1199</v>
      </c>
      <c r="AU547" t="s">
        <v>970</v>
      </c>
      <c r="AV547" t="s">
        <v>335</v>
      </c>
      <c r="AW547" t="s">
        <v>336</v>
      </c>
      <c r="AX547" t="s">
        <v>316</v>
      </c>
      <c r="AY547" t="s">
        <v>2111</v>
      </c>
      <c r="AZ547" t="s">
        <v>338</v>
      </c>
      <c r="BA547" t="s">
        <v>1</v>
      </c>
      <c r="BB547" t="s">
        <v>1</v>
      </c>
    </row>
    <row r="548" spans="1:54" x14ac:dyDescent="0.2">
      <c r="A548" t="s">
        <v>2105</v>
      </c>
      <c r="B548" t="str">
        <f t="shared" si="10"/>
        <v>Need a Detector Role</v>
      </c>
      <c r="AJ548" t="s">
        <v>330</v>
      </c>
      <c r="AK548" t="s">
        <v>2106</v>
      </c>
      <c r="AL548" t="s">
        <v>83</v>
      </c>
      <c r="AM548" t="s">
        <v>322</v>
      </c>
      <c r="AN548" t="s">
        <v>74</v>
      </c>
      <c r="AO548" t="s">
        <v>74</v>
      </c>
      <c r="AP548" t="s">
        <v>476</v>
      </c>
      <c r="AQ548" t="s">
        <v>715</v>
      </c>
      <c r="AR548" t="s">
        <v>1025</v>
      </c>
      <c r="AS548" t="s">
        <v>169</v>
      </c>
      <c r="AT548" t="s">
        <v>1199</v>
      </c>
      <c r="AU548" t="s">
        <v>970</v>
      </c>
      <c r="AV548" t="s">
        <v>335</v>
      </c>
      <c r="AW548" t="s">
        <v>336</v>
      </c>
      <c r="AX548" t="s">
        <v>316</v>
      </c>
      <c r="AY548" t="s">
        <v>2107</v>
      </c>
      <c r="AZ548" t="s">
        <v>338</v>
      </c>
      <c r="BA548" t="s">
        <v>1</v>
      </c>
      <c r="BB548" t="s">
        <v>1</v>
      </c>
    </row>
    <row r="549" spans="1:54" x14ac:dyDescent="0.2">
      <c r="A549" t="s">
        <v>2112</v>
      </c>
      <c r="B549" t="str">
        <f>IF(OR($A548=$A549,ISBLANK($A549)),"",IF(ISERR(SEARCH("cell-based",E549)),IF(AND(ISERR(SEARCH("biochem",E549)),ISERR(SEARCH("protein",E549)),ISERR(SEARCH("nucleic",E549))),"",IF(ISERR(SEARCH("target",G550)),"Define a Target component","")),IF(ISERR(SEARCH("cell",G550)),"Define a Cell component",""))&amp;IF(ISERR(SEARCH("small-molecule",E549)),IF(ISBLANK(K549), "Need a Detector Role",""),"")&amp;IF(ISERR(SEARCH("fluorescence",L549)),"",IF(ISBLANK(S549), "Need Emission",IF(ISBLANK(R549), "Need Excitation","")))&amp;IF(ISERR(SEARCH("absorbance",L549)),"",IF(ISBLANK(T549), "Need Absorbance","")))</f>
        <v>Need a Detector Role</v>
      </c>
      <c r="AJ549" t="s">
        <v>330</v>
      </c>
      <c r="AK549" t="s">
        <v>2113</v>
      </c>
      <c r="AL549" t="s">
        <v>83</v>
      </c>
      <c r="AM549" t="s">
        <v>322</v>
      </c>
      <c r="AN549" t="s">
        <v>74</v>
      </c>
      <c r="AO549" t="s">
        <v>74</v>
      </c>
      <c r="AP549" t="s">
        <v>476</v>
      </c>
      <c r="AQ549" t="s">
        <v>715</v>
      </c>
      <c r="AR549" t="s">
        <v>1025</v>
      </c>
      <c r="AS549" t="s">
        <v>169</v>
      </c>
      <c r="AT549" t="s">
        <v>1199</v>
      </c>
      <c r="AU549" t="s">
        <v>970</v>
      </c>
      <c r="AV549" t="s">
        <v>335</v>
      </c>
      <c r="AW549" t="s">
        <v>336</v>
      </c>
      <c r="AX549" t="s">
        <v>316</v>
      </c>
      <c r="AY549" t="s">
        <v>2114</v>
      </c>
      <c r="AZ549" t="s">
        <v>338</v>
      </c>
      <c r="BA549" t="s">
        <v>1</v>
      </c>
      <c r="BB549" t="s">
        <v>1</v>
      </c>
    </row>
    <row r="550" spans="1:54" x14ac:dyDescent="0.2">
      <c r="A550" t="s">
        <v>2292</v>
      </c>
      <c r="B550" t="str">
        <f>IF(OR($A549=$A550,ISBLANK($A550)),"",IF(ISERR(SEARCH("cell-based",E550)),IF(AND(ISERR(SEARCH("biochem",E550)),ISERR(SEARCH("protein",E550)),ISERR(SEARCH("nucleic",E550))),"",IF(ISERR(SEARCH("target",G553)),"Define a Target component","")),IF(ISERR(SEARCH("cell",G553)),"Define a Cell component",""))&amp;IF(ISERR(SEARCH("small-molecule",E550)),IF(ISBLANK(K550), "Need a Detector Role",""),"")&amp;IF(ISERR(SEARCH("fluorescence",L550)),"",IF(ISBLANK(S550), "Need Emission",IF(ISBLANK(R550), "Need Excitation","")))&amp;IF(ISERR(SEARCH("absorbance",L550)),"",IF(ISBLANK(T550), "Need Absorbance","")))</f>
        <v>Define a Target componentNeed a Detector Role</v>
      </c>
      <c r="C550" t="s">
        <v>3178</v>
      </c>
      <c r="D550" t="s">
        <v>4012</v>
      </c>
      <c r="E550" t="s">
        <v>3198</v>
      </c>
      <c r="F550" t="s">
        <v>3328</v>
      </c>
      <c r="G550" t="s">
        <v>3715</v>
      </c>
      <c r="H550" t="s">
        <v>3860</v>
      </c>
      <c r="I550" t="s">
        <v>4012</v>
      </c>
      <c r="M550" t="s">
        <v>3619</v>
      </c>
      <c r="N550" t="s">
        <v>3522</v>
      </c>
      <c r="O550" t="s">
        <v>3205</v>
      </c>
      <c r="P550" t="s">
        <v>3705</v>
      </c>
      <c r="Q550" t="s">
        <v>3527</v>
      </c>
      <c r="R550" t="s">
        <v>3189</v>
      </c>
      <c r="S550" t="s">
        <v>3294</v>
      </c>
      <c r="T550" t="s">
        <v>3278</v>
      </c>
      <c r="U550" t="s">
        <v>3357</v>
      </c>
      <c r="Y550" s="6" t="s">
        <v>3931</v>
      </c>
      <c r="Z550" s="6" t="s">
        <v>4011</v>
      </c>
      <c r="AA550" s="6">
        <v>57.5</v>
      </c>
      <c r="AB550" s="6" t="s">
        <v>3667</v>
      </c>
      <c r="AC550" s="6" t="s">
        <v>4025</v>
      </c>
      <c r="AD550" t="s">
        <v>4024</v>
      </c>
      <c r="AE550" t="s">
        <v>4026</v>
      </c>
      <c r="AF550" t="s">
        <v>3195</v>
      </c>
      <c r="AG550" t="s">
        <v>3177</v>
      </c>
      <c r="AH550">
        <v>7</v>
      </c>
      <c r="AI550">
        <v>2</v>
      </c>
      <c r="AJ550" t="s">
        <v>2293</v>
      </c>
      <c r="AK550" t="s">
        <v>2294</v>
      </c>
      <c r="AL550" t="s">
        <v>90</v>
      </c>
      <c r="AM550" t="s">
        <v>91</v>
      </c>
      <c r="AN550" t="s">
        <v>74</v>
      </c>
      <c r="AO550" t="s">
        <v>74</v>
      </c>
      <c r="AP550" t="s">
        <v>476</v>
      </c>
      <c r="AQ550" t="s">
        <v>92</v>
      </c>
      <c r="AR550" t="s">
        <v>477</v>
      </c>
      <c r="AS550" t="s">
        <v>743</v>
      </c>
      <c r="AT550" t="s">
        <v>1199</v>
      </c>
      <c r="AU550" t="s">
        <v>75</v>
      </c>
      <c r="AV550" t="s">
        <v>2295</v>
      </c>
      <c r="AW550" t="s">
        <v>746</v>
      </c>
      <c r="AX550" t="s">
        <v>1939</v>
      </c>
      <c r="AY550" t="s">
        <v>2296</v>
      </c>
      <c r="AZ550" t="s">
        <v>2297</v>
      </c>
      <c r="BA550" t="s">
        <v>1</v>
      </c>
      <c r="BB550" t="s">
        <v>1</v>
      </c>
    </row>
    <row r="551" spans="1:54" x14ac:dyDescent="0.2">
      <c r="A551">
        <v>504547</v>
      </c>
      <c r="G551" t="s">
        <v>3669</v>
      </c>
      <c r="H551" t="s">
        <v>3872</v>
      </c>
      <c r="I551" t="s">
        <v>4013</v>
      </c>
      <c r="J551">
        <v>100</v>
      </c>
      <c r="K551" t="s">
        <v>3305</v>
      </c>
      <c r="Y551" t="s">
        <v>3972</v>
      </c>
      <c r="AE551" t="s">
        <v>4012</v>
      </c>
      <c r="AY551" t="s">
        <v>2296</v>
      </c>
      <c r="AZ551" t="s">
        <v>2297</v>
      </c>
    </row>
    <row r="552" spans="1:54" x14ac:dyDescent="0.2">
      <c r="A552">
        <v>504547</v>
      </c>
      <c r="G552" t="s">
        <v>3416</v>
      </c>
      <c r="H552" t="s">
        <v>3522</v>
      </c>
      <c r="K552" s="6"/>
      <c r="Y552" t="s">
        <v>3956</v>
      </c>
      <c r="AY552" t="s">
        <v>2296</v>
      </c>
      <c r="AZ552" t="s">
        <v>2297</v>
      </c>
    </row>
    <row r="553" spans="1:54" x14ac:dyDescent="0.2">
      <c r="A553" t="s">
        <v>2351</v>
      </c>
      <c r="B553" t="str">
        <f>IF(OR($A550=$A553,ISBLANK($A553)),"",IF(ISERR(SEARCH("cell-based",E553)),IF(AND(ISERR(SEARCH("biochem",E553)),ISERR(SEARCH("protein",E553)),ISERR(SEARCH("nucleic",E553))),"",IF(ISERR(SEARCH("target",G554)),"Define a Target component","")),IF(ISERR(SEARCH("cell",G554)),"Define a Cell component",""))&amp;IF(ISERR(SEARCH("small-molecule",E553)),IF(ISBLANK(K553), "Need a Detector Role",""),"")&amp;IF(ISERR(SEARCH("fluorescence",L553)),"",IF(ISBLANK(S553), "Need Emission",IF(ISBLANK(R553), "Need Excitation","")))&amp;IF(ISERR(SEARCH("absorbance",L553)),"",IF(ISBLANK(T553), "Need Absorbance","")))</f>
        <v>Need a Detector Role</v>
      </c>
      <c r="AJ553" t="s">
        <v>2293</v>
      </c>
      <c r="AK553" t="s">
        <v>2294</v>
      </c>
      <c r="AL553" t="s">
        <v>90</v>
      </c>
      <c r="AM553" t="s">
        <v>91</v>
      </c>
      <c r="AN553" t="s">
        <v>74</v>
      </c>
      <c r="AO553" t="s">
        <v>74</v>
      </c>
      <c r="AP553" t="s">
        <v>476</v>
      </c>
      <c r="AQ553" t="s">
        <v>92</v>
      </c>
      <c r="AR553" t="s">
        <v>477</v>
      </c>
      <c r="AS553" t="s">
        <v>743</v>
      </c>
      <c r="AT553" t="s">
        <v>1199</v>
      </c>
      <c r="AU553" t="s">
        <v>75</v>
      </c>
      <c r="AV553" t="s">
        <v>2295</v>
      </c>
      <c r="AW553" t="s">
        <v>746</v>
      </c>
      <c r="AX553" t="s">
        <v>1939</v>
      </c>
      <c r="AY553" t="s">
        <v>2296</v>
      </c>
      <c r="AZ553" t="s">
        <v>2297</v>
      </c>
      <c r="BA553" t="s">
        <v>1</v>
      </c>
      <c r="BB553" t="s">
        <v>1</v>
      </c>
    </row>
    <row r="554" spans="1:54" x14ac:dyDescent="0.2">
      <c r="A554" t="s">
        <v>2741</v>
      </c>
      <c r="B554" t="str">
        <f>IF(OR($A553=$A554,ISBLANK($A554)),"",IF(ISERR(SEARCH("cell-based",E554)),IF(AND(ISERR(SEARCH("biochem",E554)),ISERR(SEARCH("protein",E554)),ISERR(SEARCH("nucleic",E554))),"",IF(ISERR(SEARCH("target",G557)),"Define a Target component","")),IF(ISERR(SEARCH("cell",G557)),"Define a Cell component",""))&amp;IF(ISERR(SEARCH("small-molecule",E554)),IF(ISBLANK(K554), "Need a Detector Role",""),"")&amp;IF(ISERR(SEARCH("fluorescence",L554)),"",IF(ISBLANK(S554), "Need Emission",IF(ISBLANK(R554), "Need Excitation","")))&amp;IF(ISERR(SEARCH("absorbance",L554)),"",IF(ISBLANK(T554), "Need Absorbance","")))</f>
        <v>Need a Detector Role</v>
      </c>
      <c r="C554" t="s">
        <v>3178</v>
      </c>
      <c r="D554" t="s">
        <v>4012</v>
      </c>
      <c r="E554" t="s">
        <v>3198</v>
      </c>
      <c r="F554" t="s">
        <v>3328</v>
      </c>
      <c r="G554" t="s">
        <v>3715</v>
      </c>
      <c r="H554" t="s">
        <v>3860</v>
      </c>
      <c r="I554" t="s">
        <v>4012</v>
      </c>
      <c r="M554" t="s">
        <v>3619</v>
      </c>
      <c r="N554" t="s">
        <v>3522</v>
      </c>
      <c r="O554" t="s">
        <v>3205</v>
      </c>
      <c r="P554" t="s">
        <v>3705</v>
      </c>
      <c r="Q554" t="s">
        <v>3527</v>
      </c>
      <c r="R554" t="s">
        <v>3189</v>
      </c>
      <c r="S554" t="s">
        <v>3294</v>
      </c>
      <c r="T554" t="s">
        <v>3227</v>
      </c>
      <c r="U554" t="s">
        <v>3357</v>
      </c>
      <c r="Y554" s="6" t="s">
        <v>3931</v>
      </c>
      <c r="Z554" s="6" t="s">
        <v>4011</v>
      </c>
      <c r="AA554" s="6">
        <v>57.5</v>
      </c>
      <c r="AB554" s="6" t="s">
        <v>3667</v>
      </c>
      <c r="AC554" s="6" t="s">
        <v>4025</v>
      </c>
      <c r="AD554" t="s">
        <v>4024</v>
      </c>
      <c r="AE554" t="s">
        <v>4026</v>
      </c>
      <c r="AF554" t="s">
        <v>3195</v>
      </c>
      <c r="AG554" t="s">
        <v>3177</v>
      </c>
      <c r="AH554">
        <v>4</v>
      </c>
      <c r="AI554">
        <v>2</v>
      </c>
      <c r="AJ554" t="s">
        <v>2293</v>
      </c>
      <c r="AK554" t="s">
        <v>2294</v>
      </c>
      <c r="AL554" t="s">
        <v>90</v>
      </c>
      <c r="AM554" t="s">
        <v>91</v>
      </c>
      <c r="AN554" t="s">
        <v>74</v>
      </c>
      <c r="AO554" t="s">
        <v>74</v>
      </c>
      <c r="AP554" t="s">
        <v>476</v>
      </c>
      <c r="AQ554" t="s">
        <v>92</v>
      </c>
      <c r="AR554" t="s">
        <v>477</v>
      </c>
      <c r="AS554" t="s">
        <v>743</v>
      </c>
      <c r="AT554" t="s">
        <v>1199</v>
      </c>
      <c r="AU554" t="s">
        <v>75</v>
      </c>
      <c r="AV554" t="s">
        <v>2295</v>
      </c>
      <c r="AW554" t="s">
        <v>746</v>
      </c>
      <c r="AX554" t="s">
        <v>1939</v>
      </c>
      <c r="AY554" t="s">
        <v>2296</v>
      </c>
      <c r="AZ554" t="s">
        <v>2297</v>
      </c>
      <c r="BA554" t="s">
        <v>1</v>
      </c>
      <c r="BB554" t="s">
        <v>1</v>
      </c>
    </row>
    <row r="555" spans="1:54" x14ac:dyDescent="0.2">
      <c r="A555" t="s">
        <v>2741</v>
      </c>
      <c r="G555" t="s">
        <v>3669</v>
      </c>
      <c r="H555" t="s">
        <v>3872</v>
      </c>
      <c r="I555" t="s">
        <v>4023</v>
      </c>
      <c r="J555">
        <v>100</v>
      </c>
      <c r="K555" t="s">
        <v>3305</v>
      </c>
      <c r="Y555" t="s">
        <v>3972</v>
      </c>
      <c r="AE555" t="s">
        <v>4012</v>
      </c>
      <c r="AY555" t="s">
        <v>2296</v>
      </c>
      <c r="AZ555" t="s">
        <v>2297</v>
      </c>
    </row>
    <row r="556" spans="1:54" x14ac:dyDescent="0.2">
      <c r="A556" t="s">
        <v>2741</v>
      </c>
      <c r="G556" t="s">
        <v>3416</v>
      </c>
      <c r="H556" t="s">
        <v>3522</v>
      </c>
      <c r="K556" s="6"/>
      <c r="Y556" t="s">
        <v>3956</v>
      </c>
      <c r="AY556" t="s">
        <v>2296</v>
      </c>
      <c r="AZ556" t="s">
        <v>2297</v>
      </c>
    </row>
    <row r="557" spans="1:54" x14ac:dyDescent="0.2">
      <c r="A557">
        <v>588379</v>
      </c>
      <c r="B557" t="str">
        <f>IF(OR($A554=$A557,ISBLANK($A557)),"",IF(ISERR(SEARCH("cell-based",E557)),IF(AND(ISERR(SEARCH("biochem",E557)),ISERR(SEARCH("protein",E557)),ISERR(SEARCH("nucleic",E557))),"",IF(ISERR(SEARCH("target",G559)),"Define a Target component","")),IF(ISERR(SEARCH("cell",G559)),"Define a Cell component",""))&amp;IF(ISERR(SEARCH("small-molecule",E557)),IF(ISBLANK(K557), "Need a Detector Role",""),"")&amp;IF(ISERR(SEARCH("fluorescence",L557)),"",IF(ISBLANK(S557), "Need Emission",IF(ISBLANK(R557), "Need Excitation","")))&amp;IF(ISERR(SEARCH("absorbance",L557)),"",IF(ISBLANK(T557), "Need Absorbance","")))</f>
        <v/>
      </c>
      <c r="C557" t="s">
        <v>3159</v>
      </c>
      <c r="D557" t="s">
        <v>4016</v>
      </c>
      <c r="E557" t="s">
        <v>3250</v>
      </c>
      <c r="F557" t="s">
        <v>3199</v>
      </c>
      <c r="G557" t="s">
        <v>3719</v>
      </c>
      <c r="H557" t="s">
        <v>3685</v>
      </c>
      <c r="I557" t="s">
        <v>3440</v>
      </c>
      <c r="J557">
        <v>140000</v>
      </c>
      <c r="K557" t="s">
        <v>3460</v>
      </c>
      <c r="L557" t="s">
        <v>4014</v>
      </c>
      <c r="M557" t="s">
        <v>3398</v>
      </c>
      <c r="N557" t="s">
        <v>4015</v>
      </c>
      <c r="O557" t="s">
        <v>3205</v>
      </c>
      <c r="P557" t="s">
        <v>3224</v>
      </c>
      <c r="Q557" t="s">
        <v>3590</v>
      </c>
      <c r="R557" t="s">
        <v>3189</v>
      </c>
      <c r="S557" t="s">
        <v>3294</v>
      </c>
      <c r="T557" t="s">
        <v>3278</v>
      </c>
      <c r="V557" t="s">
        <v>4017</v>
      </c>
      <c r="W557" t="s">
        <v>4018</v>
      </c>
      <c r="Y557" t="s">
        <v>3932</v>
      </c>
      <c r="Z557" t="s">
        <v>4011</v>
      </c>
      <c r="AA557">
        <v>46.1</v>
      </c>
      <c r="AB557" t="s">
        <v>3667</v>
      </c>
      <c r="AC557" t="s">
        <v>4068</v>
      </c>
      <c r="AD557" t="s">
        <v>4069</v>
      </c>
      <c r="AE557" t="s">
        <v>4031</v>
      </c>
      <c r="AF557" t="s">
        <v>3195</v>
      </c>
      <c r="AG557" t="s">
        <v>3177</v>
      </c>
      <c r="AH557">
        <v>8</v>
      </c>
      <c r="AI557">
        <v>2</v>
      </c>
      <c r="AJ557" t="s">
        <v>2635</v>
      </c>
      <c r="AK557" t="s">
        <v>2636</v>
      </c>
      <c r="AL557" t="s">
        <v>90</v>
      </c>
      <c r="AM557" t="s">
        <v>91</v>
      </c>
      <c r="AN557" t="s">
        <v>74</v>
      </c>
      <c r="AO557" t="s">
        <v>74</v>
      </c>
      <c r="AP557" t="s">
        <v>332</v>
      </c>
      <c r="AQ557" t="s">
        <v>168</v>
      </c>
      <c r="AR557" t="s">
        <v>1070</v>
      </c>
      <c r="AS557" t="s">
        <v>313</v>
      </c>
      <c r="AT557" t="s">
        <v>75</v>
      </c>
      <c r="AU557" t="s">
        <v>75</v>
      </c>
      <c r="AV557" t="s">
        <v>2637</v>
      </c>
      <c r="AW557" t="s">
        <v>2638</v>
      </c>
      <c r="AX557" t="s">
        <v>2639</v>
      </c>
      <c r="AY557" t="s">
        <v>2640</v>
      </c>
      <c r="AZ557" t="s">
        <v>2641</v>
      </c>
      <c r="BA557" t="s">
        <v>1</v>
      </c>
      <c r="BB557" t="s">
        <v>1</v>
      </c>
    </row>
    <row r="558" spans="1:54" x14ac:dyDescent="0.2">
      <c r="A558" t="s">
        <v>2634</v>
      </c>
      <c r="Y558" t="s">
        <v>3972</v>
      </c>
      <c r="AY558" t="s">
        <v>2640</v>
      </c>
      <c r="AZ558" t="s">
        <v>2641</v>
      </c>
    </row>
    <row r="559" spans="1:54" x14ac:dyDescent="0.2">
      <c r="A559" t="s">
        <v>2771</v>
      </c>
      <c r="B559" t="e">
        <f>IF(OR($A557=#REF!,ISBLANK(#REF!)),"",IF(ISERR(SEARCH("cell-based",E559)),IF(AND(ISERR(SEARCH("biochem",E559)),ISERR(SEARCH("protein",E559)),ISERR(SEARCH("nucleic",E559))),"",IF(ISERR(SEARCH("target",G561)),"Define a Target component","")),IF(ISERR(SEARCH("cell",G561)),"Define a Cell component",""))&amp;IF(ISERR(SEARCH("small-molecule",E559)),IF(ISBLANK(K559), "Need a Detector Role",""),"")&amp;IF(ISERR(SEARCH("fluorescence",L559)),"",IF(ISBLANK(S559), "Need Emission",IF(ISBLANK(R559), "Need Excitation","")))&amp;IF(ISERR(SEARCH("absorbance",L559)),"",IF(ISBLANK(T559), "Need Absorbance","")))</f>
        <v>#REF!</v>
      </c>
      <c r="C559" t="s">
        <v>3159</v>
      </c>
      <c r="D559" t="s">
        <v>4016</v>
      </c>
      <c r="E559" t="s">
        <v>3250</v>
      </c>
      <c r="F559" t="s">
        <v>3199</v>
      </c>
      <c r="G559" t="s">
        <v>3719</v>
      </c>
      <c r="H559" t="s">
        <v>3685</v>
      </c>
      <c r="I559" t="s">
        <v>3440</v>
      </c>
      <c r="J559">
        <v>140000</v>
      </c>
      <c r="K559" t="s">
        <v>3460</v>
      </c>
      <c r="L559" t="s">
        <v>4020</v>
      </c>
      <c r="M559" t="s">
        <v>3398</v>
      </c>
      <c r="N559" t="s">
        <v>4015</v>
      </c>
      <c r="O559" t="s">
        <v>3205</v>
      </c>
      <c r="P559" t="s">
        <v>3224</v>
      </c>
      <c r="Q559" t="s">
        <v>3590</v>
      </c>
      <c r="R559" t="s">
        <v>3189</v>
      </c>
      <c r="S559" t="s">
        <v>3294</v>
      </c>
      <c r="T559" t="s">
        <v>3278</v>
      </c>
      <c r="V559" t="s">
        <v>4017</v>
      </c>
      <c r="W559" t="s">
        <v>4018</v>
      </c>
      <c r="Y559" t="s">
        <v>3932</v>
      </c>
      <c r="Z559" t="s">
        <v>4011</v>
      </c>
      <c r="AA559">
        <v>92.2</v>
      </c>
      <c r="AB559" t="s">
        <v>3667</v>
      </c>
      <c r="AC559" t="s">
        <v>4070</v>
      </c>
      <c r="AD559" t="s">
        <v>4069</v>
      </c>
      <c r="AE559" t="s">
        <v>4031</v>
      </c>
      <c r="AF559" t="s">
        <v>3195</v>
      </c>
      <c r="AG559" t="s">
        <v>3177</v>
      </c>
      <c r="AH559">
        <v>14</v>
      </c>
      <c r="AI559">
        <v>2</v>
      </c>
      <c r="AJ559" t="s">
        <v>2635</v>
      </c>
      <c r="AK559" t="s">
        <v>2636</v>
      </c>
      <c r="AL559" t="s">
        <v>90</v>
      </c>
      <c r="AM559" t="s">
        <v>91</v>
      </c>
      <c r="AN559" t="s">
        <v>74</v>
      </c>
      <c r="AO559" t="s">
        <v>74</v>
      </c>
      <c r="AP559" t="s">
        <v>332</v>
      </c>
      <c r="AQ559" t="s">
        <v>168</v>
      </c>
      <c r="AR559" t="s">
        <v>1070</v>
      </c>
      <c r="AS559" t="s">
        <v>313</v>
      </c>
      <c r="AT559" t="s">
        <v>75</v>
      </c>
      <c r="AU559" t="s">
        <v>75</v>
      </c>
      <c r="AV559" t="s">
        <v>2637</v>
      </c>
      <c r="AW559" t="s">
        <v>2638</v>
      </c>
      <c r="AX559" t="s">
        <v>2639</v>
      </c>
      <c r="AY559" t="s">
        <v>2640</v>
      </c>
      <c r="AZ559" t="s">
        <v>2641</v>
      </c>
      <c r="BA559" t="s">
        <v>1</v>
      </c>
      <c r="BB559" t="s">
        <v>1</v>
      </c>
    </row>
    <row r="560" spans="1:54" x14ac:dyDescent="0.2">
      <c r="A560">
        <v>602310</v>
      </c>
      <c r="Y560" t="s">
        <v>3972</v>
      </c>
      <c r="AY560" t="s">
        <v>2640</v>
      </c>
      <c r="AZ560" t="s">
        <v>2641</v>
      </c>
    </row>
    <row r="561" spans="1:54" x14ac:dyDescent="0.2">
      <c r="A561" t="s">
        <v>2772</v>
      </c>
      <c r="B561" t="e">
        <f>IF(OR(#REF!=$A559,ISBLANK($A559)),"",IF(ISERR(SEARCH("cell-based",E561)),IF(AND(ISERR(SEARCH("biochem",E561)),ISERR(SEARCH("protein",E561)),ISERR(SEARCH("nucleic",E561))),"",IF(ISERR(SEARCH("target",G563)),"Define a Target component","")),IF(ISERR(SEARCH("cell",G563)),"Define a Cell component",""))&amp;IF(ISERR(SEARCH("small-molecule",E561)),IF(ISBLANK(K561), "Need a Detector Role",""),"")&amp;IF(ISERR(SEARCH("fluorescence",L561)),"",IF(ISBLANK(S561), "Need Emission",IF(ISBLANK(R561), "Need Excitation","")))&amp;IF(ISERR(SEARCH("absorbance",L561)),"",IF(ISBLANK(T561), "Need Absorbance","")))</f>
        <v>#REF!</v>
      </c>
      <c r="C561" t="s">
        <v>3159</v>
      </c>
      <c r="D561" t="s">
        <v>4016</v>
      </c>
      <c r="E561" t="s">
        <v>3250</v>
      </c>
      <c r="F561" t="s">
        <v>3199</v>
      </c>
      <c r="G561" t="s">
        <v>3719</v>
      </c>
      <c r="H561" t="s">
        <v>3685</v>
      </c>
      <c r="I561" t="s">
        <v>3440</v>
      </c>
      <c r="J561">
        <v>140000</v>
      </c>
      <c r="K561" t="s">
        <v>3460</v>
      </c>
      <c r="L561" t="s">
        <v>4019</v>
      </c>
      <c r="M561" t="s">
        <v>3398</v>
      </c>
      <c r="N561" t="s">
        <v>4015</v>
      </c>
      <c r="O561" t="s">
        <v>3205</v>
      </c>
      <c r="P561" t="s">
        <v>3224</v>
      </c>
      <c r="Q561" t="s">
        <v>3590</v>
      </c>
      <c r="R561" t="s">
        <v>3189</v>
      </c>
      <c r="S561" t="s">
        <v>3294</v>
      </c>
      <c r="T561" t="s">
        <v>3278</v>
      </c>
      <c r="V561" t="s">
        <v>4017</v>
      </c>
      <c r="W561" t="s">
        <v>4018</v>
      </c>
      <c r="Y561" t="s">
        <v>3932</v>
      </c>
      <c r="Z561" t="s">
        <v>4011</v>
      </c>
      <c r="AA561">
        <v>46.1</v>
      </c>
      <c r="AB561" t="s">
        <v>3667</v>
      </c>
      <c r="AC561" t="s">
        <v>4071</v>
      </c>
      <c r="AD561" t="s">
        <v>4069</v>
      </c>
      <c r="AE561" t="s">
        <v>4031</v>
      </c>
      <c r="AF561" t="s">
        <v>3195</v>
      </c>
      <c r="AG561" t="s">
        <v>3177</v>
      </c>
      <c r="AH561">
        <v>4</v>
      </c>
      <c r="AI561">
        <v>2</v>
      </c>
      <c r="AJ561" t="s">
        <v>2635</v>
      </c>
      <c r="AK561" t="s">
        <v>2636</v>
      </c>
      <c r="AL561" t="s">
        <v>90</v>
      </c>
      <c r="AM561" t="s">
        <v>91</v>
      </c>
      <c r="AN561" t="s">
        <v>74</v>
      </c>
      <c r="AO561" t="s">
        <v>74</v>
      </c>
      <c r="AP561" t="s">
        <v>332</v>
      </c>
      <c r="AQ561" t="s">
        <v>168</v>
      </c>
      <c r="AR561" t="s">
        <v>1070</v>
      </c>
      <c r="AS561" t="s">
        <v>313</v>
      </c>
      <c r="AT561" t="s">
        <v>75</v>
      </c>
      <c r="AU561" t="s">
        <v>75</v>
      </c>
      <c r="AV561" t="s">
        <v>2637</v>
      </c>
      <c r="AW561" t="s">
        <v>2638</v>
      </c>
      <c r="AX561" t="s">
        <v>2639</v>
      </c>
      <c r="AY561" t="s">
        <v>2640</v>
      </c>
      <c r="AZ561" t="s">
        <v>2641</v>
      </c>
      <c r="BA561" t="s">
        <v>1</v>
      </c>
      <c r="BB561" t="s">
        <v>1</v>
      </c>
    </row>
    <row r="562" spans="1:54" x14ac:dyDescent="0.2">
      <c r="A562">
        <v>602313</v>
      </c>
      <c r="Y562" t="s">
        <v>3972</v>
      </c>
    </row>
    <row r="563" spans="1:54" x14ac:dyDescent="0.2">
      <c r="A563" t="s">
        <v>2775</v>
      </c>
      <c r="B563" t="str">
        <f>IF(OR($A559=$A561,ISBLANK($A561)),"",IF(ISERR(SEARCH("cell-based",E563)),IF(AND(ISERR(SEARCH("biochem",E563)),ISERR(SEARCH("protein",E563)),ISERR(SEARCH("nucleic",E563))),"",IF(ISERR(SEARCH("target",G564)),"Define a Target component","")),IF(ISERR(SEARCH("cell",G564)),"Define a Cell component",""))&amp;IF(ISERR(SEARCH("small-molecule",E563)),IF(ISBLANK(K563), "Need a Detector Role",""),"")&amp;IF(ISERR(SEARCH("fluorescence",L563)),"",IF(ISBLANK(S563), "Need Emission",IF(ISBLANK(R563), "Need Excitation","")))&amp;IF(ISERR(SEARCH("absorbance",L563)),"",IF(ISBLANK(T563), "Need Absorbance","")))</f>
        <v>Need a Detector Role</v>
      </c>
      <c r="AJ563" t="s">
        <v>2635</v>
      </c>
      <c r="AK563" t="s">
        <v>2636</v>
      </c>
      <c r="AL563" t="s">
        <v>90</v>
      </c>
      <c r="AM563" t="s">
        <v>91</v>
      </c>
      <c r="AN563" t="s">
        <v>74</v>
      </c>
      <c r="AO563" t="s">
        <v>74</v>
      </c>
      <c r="AP563" t="s">
        <v>332</v>
      </c>
      <c r="AQ563" t="s">
        <v>168</v>
      </c>
      <c r="AR563" t="s">
        <v>1032</v>
      </c>
      <c r="AS563" t="s">
        <v>313</v>
      </c>
      <c r="AT563" t="s">
        <v>75</v>
      </c>
      <c r="AU563" t="s">
        <v>75</v>
      </c>
      <c r="AV563" t="s">
        <v>2637</v>
      </c>
      <c r="AW563" t="s">
        <v>2638</v>
      </c>
      <c r="AX563" t="s">
        <v>2639</v>
      </c>
      <c r="AY563" t="s">
        <v>2773</v>
      </c>
      <c r="AZ563" t="s">
        <v>2774</v>
      </c>
      <c r="BA563" t="s">
        <v>1</v>
      </c>
      <c r="BB563" t="s">
        <v>1</v>
      </c>
    </row>
    <row r="564" spans="1:54" x14ac:dyDescent="0.2">
      <c r="A564" t="s">
        <v>2951</v>
      </c>
      <c r="B564" t="str">
        <f>IF(OR($A561=$A563,ISBLANK($A563)),"",IF(ISERR(SEARCH("cell-based",E564)),IF(AND(ISERR(SEARCH("biochem",E564)),ISERR(SEARCH("protein",E564)),ISERR(SEARCH("nucleic",E564))),"",IF(ISERR(SEARCH("target",G566)),"Define a Target component","")),IF(ISERR(SEARCH("cell",G566)),"Define a Cell component",""))&amp;IF(ISERR(SEARCH("small-molecule",E564)),IF(ISBLANK(K564), "Need a Detector Role",""),"")&amp;IF(ISERR(SEARCH("fluorescence",L564)),"",IF(ISBLANK(S564), "Need Emission",IF(ISBLANK(R564), "Need Excitation","")))&amp;IF(ISERR(SEARCH("absorbance",L564)),"",IF(ISBLANK(T564), "Need Absorbance","")))</f>
        <v>Define a Cell component</v>
      </c>
      <c r="C564" t="s">
        <v>3159</v>
      </c>
      <c r="D564" t="s">
        <v>4022</v>
      </c>
      <c r="E564" t="s">
        <v>3250</v>
      </c>
      <c r="F564" t="s">
        <v>3234</v>
      </c>
      <c r="G564" t="s">
        <v>3719</v>
      </c>
      <c r="H564" t="s">
        <v>3685</v>
      </c>
      <c r="I564" t="s">
        <v>4021</v>
      </c>
      <c r="J564">
        <v>1000</v>
      </c>
      <c r="K564" t="s">
        <v>3578</v>
      </c>
      <c r="M564" t="s">
        <v>3398</v>
      </c>
      <c r="N564" t="s">
        <v>3639</v>
      </c>
      <c r="O564" t="s">
        <v>3205</v>
      </c>
      <c r="P564" t="s">
        <v>3705</v>
      </c>
      <c r="Q564" t="s">
        <v>3621</v>
      </c>
      <c r="R564" t="s">
        <v>3189</v>
      </c>
      <c r="S564" t="s">
        <v>3294</v>
      </c>
      <c r="T564" t="s">
        <v>3261</v>
      </c>
      <c r="U564" t="s">
        <v>3357</v>
      </c>
      <c r="Y564" t="s">
        <v>3932</v>
      </c>
      <c r="Z564" t="s">
        <v>4011</v>
      </c>
      <c r="AA564">
        <v>46.1</v>
      </c>
      <c r="AB564" t="s">
        <v>3667</v>
      </c>
      <c r="AC564" t="s">
        <v>4072</v>
      </c>
      <c r="AD564" t="s">
        <v>2955</v>
      </c>
      <c r="AE564" t="s">
        <v>4037</v>
      </c>
      <c r="AF564" t="s">
        <v>3176</v>
      </c>
      <c r="AG564" t="s">
        <v>3177</v>
      </c>
      <c r="AH564">
        <v>7</v>
      </c>
      <c r="AI564">
        <v>2</v>
      </c>
      <c r="AJ564" t="s">
        <v>2635</v>
      </c>
      <c r="AK564" t="s">
        <v>2636</v>
      </c>
      <c r="AL564" t="s">
        <v>90</v>
      </c>
      <c r="AM564" t="s">
        <v>91</v>
      </c>
      <c r="AN564" t="s">
        <v>74</v>
      </c>
      <c r="AO564" t="s">
        <v>74</v>
      </c>
      <c r="AP564" t="s">
        <v>332</v>
      </c>
      <c r="AQ564" t="s">
        <v>168</v>
      </c>
      <c r="AR564" t="s">
        <v>1032</v>
      </c>
      <c r="AS564" t="s">
        <v>313</v>
      </c>
      <c r="AT564" t="s">
        <v>75</v>
      </c>
      <c r="AU564" t="s">
        <v>75</v>
      </c>
      <c r="AV564" t="s">
        <v>2637</v>
      </c>
      <c r="AW564" t="s">
        <v>2638</v>
      </c>
      <c r="AX564" t="s">
        <v>2639</v>
      </c>
      <c r="AY564" t="s">
        <v>2773</v>
      </c>
      <c r="AZ564" t="s">
        <v>2774</v>
      </c>
      <c r="BA564" t="s">
        <v>1</v>
      </c>
      <c r="BB564" t="s">
        <v>1</v>
      </c>
    </row>
    <row r="565" spans="1:54" x14ac:dyDescent="0.2">
      <c r="A565">
        <v>624149</v>
      </c>
      <c r="G565" t="s">
        <v>3416</v>
      </c>
      <c r="H565" t="s">
        <v>3639</v>
      </c>
      <c r="K565" s="6"/>
      <c r="AE565" t="s">
        <v>4073</v>
      </c>
    </row>
    <row r="566" spans="1:54" x14ac:dyDescent="0.2">
      <c r="A566" t="s">
        <v>2960</v>
      </c>
      <c r="B566" t="str">
        <f>IF(OR($A563=$A564,ISBLANK($A564)),"",IF(ISERR(SEARCH("cell-based",E566)),IF(AND(ISERR(SEARCH("biochem",E566)),ISERR(SEARCH("protein",E566)),ISERR(SEARCH("nucleic",E566))),"",IF(ISERR(SEARCH("target",G567)),"Define a Target component","")),IF(ISERR(SEARCH("cell",G567)),"Define a Cell component",""))&amp;IF(ISERR(SEARCH("small-molecule",E566)),IF(ISBLANK(K566), "Need a Detector Role",""),"")&amp;IF(ISERR(SEARCH("fluorescence",L566)),"",IF(ISBLANK(S566), "Need Emission",IF(ISBLANK(R566), "Need Excitation","")))&amp;IF(ISERR(SEARCH("absorbance",L566)),"",IF(ISBLANK(T566), "Need Absorbance","")))</f>
        <v>Need a Detector Role</v>
      </c>
      <c r="AJ566" t="s">
        <v>2952</v>
      </c>
      <c r="AK566" t="s">
        <v>2953</v>
      </c>
      <c r="AL566" t="s">
        <v>90</v>
      </c>
      <c r="AM566" t="s">
        <v>424</v>
      </c>
      <c r="AN566" t="s">
        <v>74</v>
      </c>
      <c r="AO566" t="s">
        <v>1517</v>
      </c>
      <c r="AP566" t="s">
        <v>476</v>
      </c>
      <c r="AQ566" t="s">
        <v>715</v>
      </c>
      <c r="AR566" t="s">
        <v>1070</v>
      </c>
      <c r="AS566" t="s">
        <v>2137</v>
      </c>
      <c r="AT566" t="s">
        <v>1199</v>
      </c>
      <c r="AU566" t="s">
        <v>75</v>
      </c>
      <c r="AV566" t="s">
        <v>2954</v>
      </c>
      <c r="AW566" t="s">
        <v>2955</v>
      </c>
      <c r="AX566" t="s">
        <v>2956</v>
      </c>
      <c r="AY566" t="s">
        <v>2957</v>
      </c>
      <c r="AZ566" t="s">
        <v>2958</v>
      </c>
      <c r="BA566" t="s">
        <v>1</v>
      </c>
      <c r="BB566" t="s">
        <v>1</v>
      </c>
    </row>
    <row r="567" spans="1:54" x14ac:dyDescent="0.2">
      <c r="A567" t="s">
        <v>2974</v>
      </c>
      <c r="B567" t="str">
        <f>IF(OR($A564=$A566,ISBLANK($A566)),"",IF(ISERR(SEARCH("cell-based",E567)),IF(AND(ISERR(SEARCH("biochem",E567)),ISERR(SEARCH("protein",E567)),ISERR(SEARCH("nucleic",E567))),"",IF(ISERR(SEARCH("target",G569)),"Define a Target component","")),IF(ISERR(SEARCH("cell",G569)),"Define a Cell component",""))&amp;IF(ISERR(SEARCH("small-molecule",E567)),IF(ISBLANK(K567), "Need a Detector Role",""),"")&amp;IF(ISERR(SEARCH("fluorescence",L567)),"",IF(ISBLANK(S567), "Need Emission",IF(ISBLANK(R567), "Need Excitation","")))&amp;IF(ISERR(SEARCH("absorbance",L567)),"",IF(ISBLANK(T567), "Need Absorbance","")))</f>
        <v>Define a Cell component</v>
      </c>
      <c r="C567" t="s">
        <v>3159</v>
      </c>
      <c r="D567" t="s">
        <v>4022</v>
      </c>
      <c r="E567" t="s">
        <v>3250</v>
      </c>
      <c r="F567" t="s">
        <v>3234</v>
      </c>
      <c r="G567" t="s">
        <v>3719</v>
      </c>
      <c r="H567" t="s">
        <v>3685</v>
      </c>
      <c r="I567" t="s">
        <v>4021</v>
      </c>
      <c r="J567">
        <v>1000</v>
      </c>
      <c r="K567" t="s">
        <v>3578</v>
      </c>
      <c r="M567" t="s">
        <v>3398</v>
      </c>
      <c r="N567" t="s">
        <v>3639</v>
      </c>
      <c r="O567" t="s">
        <v>3205</v>
      </c>
      <c r="P567" t="s">
        <v>3705</v>
      </c>
      <c r="Q567" t="s">
        <v>3621</v>
      </c>
      <c r="R567" t="s">
        <v>3189</v>
      </c>
      <c r="S567" t="s">
        <v>3294</v>
      </c>
      <c r="T567" t="s">
        <v>3261</v>
      </c>
      <c r="U567" t="s">
        <v>3357</v>
      </c>
      <c r="Y567" t="s">
        <v>3932</v>
      </c>
      <c r="Z567" t="s">
        <v>4011</v>
      </c>
      <c r="AA567">
        <v>46.1</v>
      </c>
      <c r="AB567" t="s">
        <v>3667</v>
      </c>
      <c r="AC567" t="s">
        <v>4074</v>
      </c>
      <c r="AD567" t="s">
        <v>2955</v>
      </c>
      <c r="AE567" t="s">
        <v>4037</v>
      </c>
      <c r="AF567" t="s">
        <v>3176</v>
      </c>
      <c r="AG567" t="s">
        <v>3177</v>
      </c>
      <c r="AH567">
        <v>4</v>
      </c>
      <c r="AI567">
        <v>2</v>
      </c>
      <c r="AJ567" t="s">
        <v>2952</v>
      </c>
      <c r="AK567" t="s">
        <v>2953</v>
      </c>
      <c r="AL567" t="s">
        <v>90</v>
      </c>
      <c r="AM567" t="s">
        <v>424</v>
      </c>
      <c r="AN567" t="s">
        <v>74</v>
      </c>
      <c r="AO567" t="s">
        <v>1517</v>
      </c>
      <c r="AP567" t="s">
        <v>476</v>
      </c>
      <c r="AQ567" t="s">
        <v>715</v>
      </c>
      <c r="AR567" t="s">
        <v>1070</v>
      </c>
      <c r="AS567" t="s">
        <v>2137</v>
      </c>
      <c r="AT567" t="s">
        <v>1199</v>
      </c>
      <c r="AU567" t="s">
        <v>75</v>
      </c>
      <c r="AV567" t="s">
        <v>2954</v>
      </c>
      <c r="AW567" t="s">
        <v>2955</v>
      </c>
      <c r="AX567" t="s">
        <v>2956</v>
      </c>
      <c r="AY567" t="s">
        <v>2957</v>
      </c>
      <c r="AZ567" t="s">
        <v>2958</v>
      </c>
      <c r="BA567" t="s">
        <v>1</v>
      </c>
      <c r="BB567" t="s">
        <v>1</v>
      </c>
    </row>
    <row r="568" spans="1:54" x14ac:dyDescent="0.2">
      <c r="A568">
        <v>624171</v>
      </c>
      <c r="G568" t="s">
        <v>3416</v>
      </c>
      <c r="H568" t="s">
        <v>3639</v>
      </c>
      <c r="K568" s="6"/>
      <c r="AE568" t="s">
        <v>4073</v>
      </c>
    </row>
    <row r="569" spans="1:54" x14ac:dyDescent="0.2">
      <c r="A569" t="s">
        <v>3023</v>
      </c>
      <c r="B569" t="str">
        <f>IF(OR($A566=$A567,ISBLANK($A567)),"",IF(ISERR(SEARCH("cell-based",E569)),IF(AND(ISERR(SEARCH("biochem",E569)),ISERR(SEARCH("protein",E569)),ISERR(SEARCH("nucleic",E569))),"",IF(ISERR(SEARCH("target",G570)),"Define a Target component","")),IF(ISERR(SEARCH("cell",G570)),"Define a Cell component",""))&amp;IF(ISERR(SEARCH("small-molecule",E569)),IF(ISBLANK(K569), "Need a Detector Role",""),"")&amp;IF(ISERR(SEARCH("fluorescence",L569)),"",IF(ISBLANK(S569), "Need Emission",IF(ISBLANK(R569), "Need Excitation","")))&amp;IF(ISERR(SEARCH("absorbance",L569)),"",IF(ISBLANK(T569), "Need Absorbance","")))</f>
        <v>Need a Detector Role</v>
      </c>
      <c r="AJ569" t="s">
        <v>2952</v>
      </c>
      <c r="AK569" t="s">
        <v>2953</v>
      </c>
      <c r="AL569" t="s">
        <v>90</v>
      </c>
      <c r="AM569" t="s">
        <v>424</v>
      </c>
      <c r="AN569" t="s">
        <v>74</v>
      </c>
      <c r="AO569" t="s">
        <v>1517</v>
      </c>
      <c r="AP569" t="s">
        <v>476</v>
      </c>
      <c r="AQ569" t="s">
        <v>715</v>
      </c>
      <c r="AR569" t="s">
        <v>1070</v>
      </c>
      <c r="AS569" t="s">
        <v>2137</v>
      </c>
      <c r="AT569" t="s">
        <v>1199</v>
      </c>
      <c r="AU569" t="s">
        <v>75</v>
      </c>
      <c r="AV569" t="s">
        <v>2954</v>
      </c>
      <c r="AW569" t="s">
        <v>2955</v>
      </c>
      <c r="AX569" t="s">
        <v>2956</v>
      </c>
      <c r="AY569" t="s">
        <v>2957</v>
      </c>
      <c r="AZ569" t="s">
        <v>2958</v>
      </c>
      <c r="BA569" t="s">
        <v>1</v>
      </c>
      <c r="BB569" t="s">
        <v>1</v>
      </c>
    </row>
    <row r="570" spans="1:54" x14ac:dyDescent="0.2">
      <c r="A570" t="s">
        <v>3042</v>
      </c>
      <c r="B570" t="str">
        <f>IF(OR($A567=$A569,ISBLANK($A569)),"",IF(ISERR(SEARCH("cell-based",E570)),IF(AND(ISERR(SEARCH("biochem",E570)),ISERR(SEARCH("protein",E570)),ISERR(SEARCH("nucleic",E570))),"",IF(ISERR(SEARCH("target",G571)),"Define a Target component","")),IF(ISERR(SEARCH("cell",G571)),"Define a Cell component",""))&amp;IF(ISERR(SEARCH("small-molecule",E570)),IF(ISBLANK(K570), "Need a Detector Role",""),"")&amp;IF(ISERR(SEARCH("fluorescence",L570)),"",IF(ISBLANK(S570), "Need Emission",IF(ISBLANK(R570), "Need Excitation","")))&amp;IF(ISERR(SEARCH("absorbance",L570)),"",IF(ISBLANK(T570), "Need Absorbance","")))</f>
        <v>Need a Detector Role</v>
      </c>
      <c r="AJ570" t="s">
        <v>3024</v>
      </c>
      <c r="AK570" t="s">
        <v>3025</v>
      </c>
      <c r="AL570" t="s">
        <v>90</v>
      </c>
      <c r="AM570" t="s">
        <v>684</v>
      </c>
      <c r="AN570" t="s">
        <v>74</v>
      </c>
      <c r="AO570" t="s">
        <v>74</v>
      </c>
      <c r="AP570" t="s">
        <v>332</v>
      </c>
      <c r="AQ570" t="s">
        <v>715</v>
      </c>
      <c r="AR570" t="s">
        <v>716</v>
      </c>
      <c r="AS570" t="s">
        <v>323</v>
      </c>
      <c r="AT570" t="s">
        <v>580</v>
      </c>
      <c r="AU570" t="s">
        <v>75</v>
      </c>
      <c r="AV570" t="s">
        <v>3026</v>
      </c>
      <c r="AW570" t="s">
        <v>3027</v>
      </c>
      <c r="AX570" t="s">
        <v>3028</v>
      </c>
      <c r="AY570" t="s">
        <v>3029</v>
      </c>
      <c r="AZ570" t="s">
        <v>3030</v>
      </c>
      <c r="BA570" t="s">
        <v>1</v>
      </c>
      <c r="BB570" t="s">
        <v>1</v>
      </c>
    </row>
    <row r="571" spans="1:54" x14ac:dyDescent="0.2">
      <c r="A571" t="s">
        <v>3031</v>
      </c>
      <c r="B571" t="str">
        <f t="shared" ref="B571:B644" si="11">IF(OR($A569=$A570,ISBLANK($A570)),"",IF(ISERR(SEARCH("cell-based",E571)),IF(AND(ISERR(SEARCH("biochem",E571)),ISERR(SEARCH("protein",E571)),ISERR(SEARCH("nucleic",E571))),"",IF(ISERR(SEARCH("target",G572)),"Define a Target component","")),IF(ISERR(SEARCH("cell",G572)),"Define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>Need a Detector Role</v>
      </c>
      <c r="AJ571" t="s">
        <v>3024</v>
      </c>
      <c r="AK571" t="s">
        <v>3025</v>
      </c>
      <c r="AL571" t="s">
        <v>90</v>
      </c>
      <c r="AM571" t="s">
        <v>684</v>
      </c>
      <c r="AN571" t="s">
        <v>74</v>
      </c>
      <c r="AO571" t="s">
        <v>74</v>
      </c>
      <c r="AP571" t="s">
        <v>332</v>
      </c>
      <c r="AQ571" t="s">
        <v>715</v>
      </c>
      <c r="AR571" t="s">
        <v>716</v>
      </c>
      <c r="AS571" t="s">
        <v>323</v>
      </c>
      <c r="AT571" t="s">
        <v>580</v>
      </c>
      <c r="AU571" t="s">
        <v>75</v>
      </c>
      <c r="AV571" t="s">
        <v>3026</v>
      </c>
      <c r="AW571" t="s">
        <v>3027</v>
      </c>
      <c r="AX571" t="s">
        <v>3028</v>
      </c>
      <c r="AY571" t="s">
        <v>3029</v>
      </c>
      <c r="AZ571" t="s">
        <v>3030</v>
      </c>
      <c r="BA571" t="s">
        <v>1</v>
      </c>
      <c r="BB571" t="s">
        <v>1</v>
      </c>
    </row>
    <row r="572" spans="1:54" x14ac:dyDescent="0.2">
      <c r="A572" t="s">
        <v>3043</v>
      </c>
      <c r="B572" t="str">
        <f t="shared" si="11"/>
        <v>Need a Detector Role</v>
      </c>
      <c r="AJ572" t="s">
        <v>3024</v>
      </c>
      <c r="AK572" t="s">
        <v>3025</v>
      </c>
      <c r="AL572" t="s">
        <v>90</v>
      </c>
      <c r="AM572" t="s">
        <v>678</v>
      </c>
      <c r="AN572" t="s">
        <v>74</v>
      </c>
      <c r="AO572" t="s">
        <v>74</v>
      </c>
      <c r="AP572" t="s">
        <v>332</v>
      </c>
      <c r="AQ572" t="s">
        <v>715</v>
      </c>
      <c r="AR572" t="s">
        <v>716</v>
      </c>
      <c r="AS572" t="s">
        <v>323</v>
      </c>
      <c r="AT572" t="s">
        <v>580</v>
      </c>
      <c r="AU572" t="s">
        <v>75</v>
      </c>
      <c r="AV572" t="s">
        <v>3026</v>
      </c>
      <c r="AW572" t="s">
        <v>3027</v>
      </c>
      <c r="AX572" t="s">
        <v>3028</v>
      </c>
      <c r="AY572" t="s">
        <v>3032</v>
      </c>
      <c r="AZ572" t="s">
        <v>3033</v>
      </c>
      <c r="BA572" t="s">
        <v>1</v>
      </c>
      <c r="BB572" t="s">
        <v>1</v>
      </c>
    </row>
    <row r="573" spans="1:54" x14ac:dyDescent="0.2">
      <c r="A573" t="s">
        <v>2208</v>
      </c>
      <c r="B573" t="str">
        <f t="shared" si="11"/>
        <v>Need a Detector Role</v>
      </c>
      <c r="AJ573" t="s">
        <v>3024</v>
      </c>
      <c r="AK573" t="s">
        <v>3025</v>
      </c>
      <c r="AL573" t="s">
        <v>90</v>
      </c>
      <c r="AM573" t="s">
        <v>678</v>
      </c>
      <c r="AN573" t="s">
        <v>74</v>
      </c>
      <c r="AO573" t="s">
        <v>74</v>
      </c>
      <c r="AP573" t="s">
        <v>332</v>
      </c>
      <c r="AQ573" t="s">
        <v>715</v>
      </c>
      <c r="AR573" t="s">
        <v>716</v>
      </c>
      <c r="AS573" t="s">
        <v>323</v>
      </c>
      <c r="AT573" t="s">
        <v>580</v>
      </c>
      <c r="AU573" t="s">
        <v>75</v>
      </c>
      <c r="AV573" t="s">
        <v>3026</v>
      </c>
      <c r="AW573" t="s">
        <v>3027</v>
      </c>
      <c r="AX573" t="s">
        <v>3028</v>
      </c>
      <c r="AY573" t="s">
        <v>3032</v>
      </c>
      <c r="AZ573" t="s">
        <v>3033</v>
      </c>
      <c r="BA573" t="s">
        <v>1</v>
      </c>
      <c r="BB573" t="s">
        <v>1</v>
      </c>
    </row>
    <row r="574" spans="1:54" x14ac:dyDescent="0.2">
      <c r="A574" t="s">
        <v>2258</v>
      </c>
      <c r="B574" t="str">
        <f t="shared" si="11"/>
        <v>Need a Detector Role</v>
      </c>
      <c r="AJ574" t="s">
        <v>499</v>
      </c>
      <c r="AK574" t="s">
        <v>2209</v>
      </c>
      <c r="AL574" t="s">
        <v>90</v>
      </c>
      <c r="AM574" t="s">
        <v>91</v>
      </c>
      <c r="AN574" t="s">
        <v>74</v>
      </c>
      <c r="AO574" t="s">
        <v>74</v>
      </c>
      <c r="AP574" t="s">
        <v>476</v>
      </c>
      <c r="AQ574" t="s">
        <v>92</v>
      </c>
      <c r="AR574" t="s">
        <v>993</v>
      </c>
      <c r="AS574" t="s">
        <v>313</v>
      </c>
      <c r="AT574" t="s">
        <v>1114</v>
      </c>
      <c r="AU574" t="s">
        <v>75</v>
      </c>
      <c r="AV574" t="s">
        <v>502</v>
      </c>
      <c r="AW574" t="s">
        <v>503</v>
      </c>
      <c r="AX574" t="s">
        <v>504</v>
      </c>
      <c r="AY574" t="s">
        <v>2210</v>
      </c>
      <c r="AZ574" t="s">
        <v>2211</v>
      </c>
      <c r="BA574" t="s">
        <v>1</v>
      </c>
      <c r="BB574" t="s">
        <v>1</v>
      </c>
    </row>
    <row r="575" spans="1:54" x14ac:dyDescent="0.2">
      <c r="A575" t="s">
        <v>2701</v>
      </c>
      <c r="B575" t="str">
        <f t="shared" si="11"/>
        <v>Need a Detector Role</v>
      </c>
      <c r="AJ575" t="s">
        <v>499</v>
      </c>
      <c r="AK575" t="s">
        <v>2209</v>
      </c>
      <c r="AL575" t="s">
        <v>90</v>
      </c>
      <c r="AM575" t="s">
        <v>91</v>
      </c>
      <c r="AN575" t="s">
        <v>74</v>
      </c>
      <c r="AO575" t="s">
        <v>74</v>
      </c>
      <c r="AP575" t="s">
        <v>476</v>
      </c>
      <c r="AQ575" t="s">
        <v>92</v>
      </c>
      <c r="AR575" t="s">
        <v>993</v>
      </c>
      <c r="AS575" t="s">
        <v>313</v>
      </c>
      <c r="AT575" t="s">
        <v>1114</v>
      </c>
      <c r="AU575" t="s">
        <v>75</v>
      </c>
      <c r="AV575" t="s">
        <v>502</v>
      </c>
      <c r="AW575" t="s">
        <v>503</v>
      </c>
      <c r="AX575" t="s">
        <v>504</v>
      </c>
      <c r="AY575" t="s">
        <v>2210</v>
      </c>
      <c r="AZ575" t="s">
        <v>2211</v>
      </c>
      <c r="BA575" t="s">
        <v>1</v>
      </c>
      <c r="BB575" t="s">
        <v>1</v>
      </c>
    </row>
    <row r="576" spans="1:54" x14ac:dyDescent="0.2">
      <c r="A576" t="s">
        <v>2714</v>
      </c>
      <c r="B576" t="str">
        <f t="shared" si="11"/>
        <v>Need a Detector Role</v>
      </c>
      <c r="AJ576" t="s">
        <v>499</v>
      </c>
      <c r="AK576" t="s">
        <v>2209</v>
      </c>
      <c r="AL576" t="s">
        <v>90</v>
      </c>
      <c r="AM576" t="s">
        <v>91</v>
      </c>
      <c r="AN576" t="s">
        <v>74</v>
      </c>
      <c r="AO576" t="s">
        <v>74</v>
      </c>
      <c r="AP576" t="s">
        <v>476</v>
      </c>
      <c r="AQ576" t="s">
        <v>92</v>
      </c>
      <c r="AR576" t="s">
        <v>993</v>
      </c>
      <c r="AS576" t="s">
        <v>313</v>
      </c>
      <c r="AT576" t="s">
        <v>1114</v>
      </c>
      <c r="AU576" t="s">
        <v>75</v>
      </c>
      <c r="AV576" t="s">
        <v>502</v>
      </c>
      <c r="AW576" t="s">
        <v>503</v>
      </c>
      <c r="AX576" t="s">
        <v>504</v>
      </c>
      <c r="AY576" t="s">
        <v>2210</v>
      </c>
      <c r="AZ576" t="s">
        <v>2211</v>
      </c>
      <c r="BA576" t="s">
        <v>1</v>
      </c>
      <c r="BB576" t="s">
        <v>1</v>
      </c>
    </row>
    <row r="577" spans="1:54" x14ac:dyDescent="0.2">
      <c r="A577" t="s">
        <v>2200</v>
      </c>
      <c r="B577" t="str">
        <f t="shared" si="11"/>
        <v>Need a Detector Role</v>
      </c>
      <c r="AJ577" t="s">
        <v>499</v>
      </c>
      <c r="AK577" t="s">
        <v>2715</v>
      </c>
      <c r="AL577" t="s">
        <v>83</v>
      </c>
      <c r="AM577" t="s">
        <v>91</v>
      </c>
      <c r="AN577" t="s">
        <v>74</v>
      </c>
      <c r="AO577" t="s">
        <v>74</v>
      </c>
      <c r="AP577" t="s">
        <v>476</v>
      </c>
      <c r="AQ577" t="s">
        <v>92</v>
      </c>
      <c r="AR577" t="s">
        <v>993</v>
      </c>
      <c r="AS577" t="s">
        <v>313</v>
      </c>
      <c r="AT577" t="s">
        <v>1114</v>
      </c>
      <c r="AU577" t="s">
        <v>515</v>
      </c>
      <c r="AV577" t="s">
        <v>502</v>
      </c>
      <c r="AW577" t="s">
        <v>503</v>
      </c>
      <c r="AX577" t="s">
        <v>504</v>
      </c>
      <c r="AY577" t="s">
        <v>2716</v>
      </c>
      <c r="AZ577" t="s">
        <v>2211</v>
      </c>
      <c r="BA577" t="s">
        <v>1</v>
      </c>
      <c r="BB577" t="s">
        <v>1</v>
      </c>
    </row>
    <row r="578" spans="1:54" x14ac:dyDescent="0.2">
      <c r="A578" t="s">
        <v>2259</v>
      </c>
      <c r="B578" t="str">
        <f t="shared" si="11"/>
        <v>Need a Detector Role</v>
      </c>
      <c r="AJ578" t="s">
        <v>499</v>
      </c>
      <c r="AK578" t="s">
        <v>2201</v>
      </c>
      <c r="AL578" t="s">
        <v>90</v>
      </c>
      <c r="AM578" t="s">
        <v>91</v>
      </c>
      <c r="AN578" t="s">
        <v>74</v>
      </c>
      <c r="AO578" t="s">
        <v>74</v>
      </c>
      <c r="AP578" t="s">
        <v>476</v>
      </c>
      <c r="AQ578" t="s">
        <v>92</v>
      </c>
      <c r="AR578" t="s">
        <v>477</v>
      </c>
      <c r="AS578" t="s">
        <v>342</v>
      </c>
      <c r="AT578" t="s">
        <v>334</v>
      </c>
      <c r="AU578" t="s">
        <v>75</v>
      </c>
      <c r="AV578" t="s">
        <v>502</v>
      </c>
      <c r="AW578" t="s">
        <v>503</v>
      </c>
      <c r="AX578" t="s">
        <v>504</v>
      </c>
      <c r="AY578" t="s">
        <v>2202</v>
      </c>
      <c r="AZ578" t="s">
        <v>2203</v>
      </c>
      <c r="BA578" t="s">
        <v>1</v>
      </c>
      <c r="BB578" t="s">
        <v>1</v>
      </c>
    </row>
    <row r="579" spans="1:54" x14ac:dyDescent="0.2">
      <c r="A579" t="s">
        <v>2622</v>
      </c>
      <c r="B579" t="str">
        <f t="shared" si="11"/>
        <v>Need a Detector Role</v>
      </c>
      <c r="AJ579" t="s">
        <v>499</v>
      </c>
      <c r="AK579" t="s">
        <v>2201</v>
      </c>
      <c r="AL579" t="s">
        <v>90</v>
      </c>
      <c r="AM579" t="s">
        <v>91</v>
      </c>
      <c r="AN579" t="s">
        <v>74</v>
      </c>
      <c r="AO579" t="s">
        <v>74</v>
      </c>
      <c r="AP579" t="s">
        <v>476</v>
      </c>
      <c r="AQ579" t="s">
        <v>92</v>
      </c>
      <c r="AR579" t="s">
        <v>477</v>
      </c>
      <c r="AS579" t="s">
        <v>342</v>
      </c>
      <c r="AT579" t="s">
        <v>334</v>
      </c>
      <c r="AU579" t="s">
        <v>75</v>
      </c>
      <c r="AV579" t="s">
        <v>502</v>
      </c>
      <c r="AW579" t="s">
        <v>503</v>
      </c>
      <c r="AX579" t="s">
        <v>504</v>
      </c>
      <c r="AY579" t="s">
        <v>2202</v>
      </c>
      <c r="AZ579" t="s">
        <v>2203</v>
      </c>
      <c r="BA579" t="s">
        <v>1</v>
      </c>
      <c r="BB579" t="s">
        <v>1</v>
      </c>
    </row>
    <row r="580" spans="1:54" x14ac:dyDescent="0.2">
      <c r="A580" t="s">
        <v>1040</v>
      </c>
      <c r="B580" t="str">
        <f t="shared" si="11"/>
        <v>Need a Detector Role</v>
      </c>
      <c r="AJ580" t="s">
        <v>499</v>
      </c>
      <c r="AK580" t="s">
        <v>2201</v>
      </c>
      <c r="AL580" t="s">
        <v>90</v>
      </c>
      <c r="AM580" t="s">
        <v>91</v>
      </c>
      <c r="AN580" t="s">
        <v>74</v>
      </c>
      <c r="AO580" t="s">
        <v>74</v>
      </c>
      <c r="AP580" t="s">
        <v>476</v>
      </c>
      <c r="AQ580" t="s">
        <v>92</v>
      </c>
      <c r="AR580" t="s">
        <v>477</v>
      </c>
      <c r="AS580" t="s">
        <v>342</v>
      </c>
      <c r="AT580" t="s">
        <v>334</v>
      </c>
      <c r="AU580" t="s">
        <v>75</v>
      </c>
      <c r="AV580" t="s">
        <v>502</v>
      </c>
      <c r="AW580" t="s">
        <v>503</v>
      </c>
      <c r="AX580" t="s">
        <v>504</v>
      </c>
      <c r="AY580" t="s">
        <v>2202</v>
      </c>
      <c r="AZ580" t="s">
        <v>2203</v>
      </c>
      <c r="BA580" t="s">
        <v>1</v>
      </c>
      <c r="BB580" t="s">
        <v>1</v>
      </c>
    </row>
    <row r="581" spans="1:54" x14ac:dyDescent="0.2">
      <c r="A581" t="s">
        <v>1044</v>
      </c>
      <c r="B581" t="str">
        <f t="shared" si="11"/>
        <v>Need a Detector Role</v>
      </c>
      <c r="AJ581" t="s">
        <v>676</v>
      </c>
      <c r="AK581" t="s">
        <v>683</v>
      </c>
      <c r="AL581" t="s">
        <v>90</v>
      </c>
      <c r="AM581" t="s">
        <v>684</v>
      </c>
      <c r="AN581" t="s">
        <v>74</v>
      </c>
      <c r="AO581" t="s">
        <v>74</v>
      </c>
      <c r="AP581" t="s">
        <v>476</v>
      </c>
      <c r="AQ581" t="s">
        <v>168</v>
      </c>
      <c r="AR581" t="s">
        <v>685</v>
      </c>
      <c r="AS581" t="s">
        <v>686</v>
      </c>
      <c r="AT581" t="s">
        <v>514</v>
      </c>
      <c r="AU581" t="s">
        <v>75</v>
      </c>
      <c r="AV581" t="s">
        <v>679</v>
      </c>
      <c r="AW581" t="s">
        <v>680</v>
      </c>
      <c r="AX581" t="s">
        <v>590</v>
      </c>
      <c r="AY581" t="s">
        <v>687</v>
      </c>
      <c r="AZ581" t="s">
        <v>688</v>
      </c>
      <c r="BA581" t="s">
        <v>1</v>
      </c>
      <c r="BB581" t="s">
        <v>1</v>
      </c>
    </row>
    <row r="582" spans="1:54" x14ac:dyDescent="0.2">
      <c r="A582" t="s">
        <v>2212</v>
      </c>
      <c r="B582" t="str">
        <f t="shared" si="11"/>
        <v>Need a Detector Role</v>
      </c>
      <c r="AJ582" t="s">
        <v>676</v>
      </c>
      <c r="AK582" t="s">
        <v>1045</v>
      </c>
      <c r="AL582" t="s">
        <v>83</v>
      </c>
      <c r="AM582" t="s">
        <v>684</v>
      </c>
      <c r="AN582" t="s">
        <v>74</v>
      </c>
      <c r="AO582" t="s">
        <v>74</v>
      </c>
      <c r="AP582" t="s">
        <v>476</v>
      </c>
      <c r="AQ582" t="s">
        <v>715</v>
      </c>
      <c r="AR582" t="s">
        <v>716</v>
      </c>
      <c r="AS582" t="s">
        <v>686</v>
      </c>
      <c r="AT582" t="s">
        <v>514</v>
      </c>
      <c r="AU582" t="s">
        <v>970</v>
      </c>
      <c r="AV582" t="s">
        <v>679</v>
      </c>
      <c r="AW582" t="s">
        <v>680</v>
      </c>
      <c r="AX582" t="s">
        <v>590</v>
      </c>
      <c r="AY582" t="s">
        <v>1046</v>
      </c>
      <c r="AZ582" t="s">
        <v>688</v>
      </c>
      <c r="BA582" t="s">
        <v>1</v>
      </c>
      <c r="BB582" t="s">
        <v>1</v>
      </c>
    </row>
    <row r="583" spans="1:54" x14ac:dyDescent="0.2">
      <c r="A583" t="s">
        <v>2260</v>
      </c>
      <c r="B583" t="str">
        <f t="shared" si="11"/>
        <v>Need a Detector Role</v>
      </c>
      <c r="AJ583" t="s">
        <v>499</v>
      </c>
      <c r="AK583" t="s">
        <v>2213</v>
      </c>
      <c r="AL583" t="s">
        <v>90</v>
      </c>
      <c r="AM583" t="s">
        <v>91</v>
      </c>
      <c r="AN583" t="s">
        <v>74</v>
      </c>
      <c r="AO583" t="s">
        <v>74</v>
      </c>
      <c r="AP583" t="s">
        <v>476</v>
      </c>
      <c r="AQ583" t="s">
        <v>92</v>
      </c>
      <c r="AR583" t="s">
        <v>993</v>
      </c>
      <c r="AS583" t="s">
        <v>313</v>
      </c>
      <c r="AT583" t="s">
        <v>1114</v>
      </c>
      <c r="AU583" t="s">
        <v>75</v>
      </c>
      <c r="AV583" t="s">
        <v>502</v>
      </c>
      <c r="AW583" t="s">
        <v>503</v>
      </c>
      <c r="AX583" t="s">
        <v>504</v>
      </c>
      <c r="AY583" t="s">
        <v>2214</v>
      </c>
      <c r="AZ583" t="s">
        <v>2215</v>
      </c>
      <c r="BA583" t="s">
        <v>1</v>
      </c>
      <c r="BB583" t="s">
        <v>1</v>
      </c>
    </row>
    <row r="584" spans="1:54" x14ac:dyDescent="0.2">
      <c r="A584" t="s">
        <v>2204</v>
      </c>
      <c r="B584" t="str">
        <f t="shared" si="11"/>
        <v>Need a Detector Role</v>
      </c>
      <c r="AJ584" t="s">
        <v>499</v>
      </c>
      <c r="AK584" t="s">
        <v>2213</v>
      </c>
      <c r="AL584" t="s">
        <v>90</v>
      </c>
      <c r="AM584" t="s">
        <v>91</v>
      </c>
      <c r="AN584" t="s">
        <v>74</v>
      </c>
      <c r="AO584" t="s">
        <v>74</v>
      </c>
      <c r="AP584" t="s">
        <v>476</v>
      </c>
      <c r="AQ584" t="s">
        <v>92</v>
      </c>
      <c r="AR584" t="s">
        <v>993</v>
      </c>
      <c r="AS584" t="s">
        <v>313</v>
      </c>
      <c r="AT584" t="s">
        <v>1114</v>
      </c>
      <c r="AU584" t="s">
        <v>75</v>
      </c>
      <c r="AV584" t="s">
        <v>502</v>
      </c>
      <c r="AW584" t="s">
        <v>503</v>
      </c>
      <c r="AX584" t="s">
        <v>504</v>
      </c>
      <c r="AY584" t="s">
        <v>2214</v>
      </c>
      <c r="AZ584" t="s">
        <v>2215</v>
      </c>
      <c r="BA584" t="s">
        <v>1</v>
      </c>
      <c r="BB584" t="s">
        <v>1</v>
      </c>
    </row>
    <row r="585" spans="1:54" x14ac:dyDescent="0.2">
      <c r="A585" t="s">
        <v>2261</v>
      </c>
      <c r="B585" t="str">
        <f t="shared" si="11"/>
        <v>Need a Detector Role</v>
      </c>
      <c r="AJ585" t="s">
        <v>499</v>
      </c>
      <c r="AK585" t="s">
        <v>2205</v>
      </c>
      <c r="AL585" t="s">
        <v>90</v>
      </c>
      <c r="AM585" t="s">
        <v>91</v>
      </c>
      <c r="AN585" t="s">
        <v>74</v>
      </c>
      <c r="AO585" t="s">
        <v>74</v>
      </c>
      <c r="AP585" t="s">
        <v>476</v>
      </c>
      <c r="AQ585" t="s">
        <v>92</v>
      </c>
      <c r="AR585" t="s">
        <v>477</v>
      </c>
      <c r="AS585" t="s">
        <v>342</v>
      </c>
      <c r="AT585" t="s">
        <v>1114</v>
      </c>
      <c r="AU585" t="s">
        <v>75</v>
      </c>
      <c r="AV585" t="s">
        <v>502</v>
      </c>
      <c r="AW585" t="s">
        <v>503</v>
      </c>
      <c r="AX585" t="s">
        <v>504</v>
      </c>
      <c r="AY585" t="s">
        <v>2206</v>
      </c>
      <c r="AZ585" t="s">
        <v>2207</v>
      </c>
      <c r="BA585" t="s">
        <v>1</v>
      </c>
      <c r="BB585" t="s">
        <v>1</v>
      </c>
    </row>
    <row r="586" spans="1:54" x14ac:dyDescent="0.2">
      <c r="A586" t="s">
        <v>2618</v>
      </c>
      <c r="B586" t="str">
        <f t="shared" si="11"/>
        <v>Need a Detector Role</v>
      </c>
      <c r="AJ586" t="s">
        <v>499</v>
      </c>
      <c r="AK586" t="s">
        <v>2205</v>
      </c>
      <c r="AL586" t="s">
        <v>90</v>
      </c>
      <c r="AM586" t="s">
        <v>91</v>
      </c>
      <c r="AN586" t="s">
        <v>74</v>
      </c>
      <c r="AO586" t="s">
        <v>74</v>
      </c>
      <c r="AP586" t="s">
        <v>476</v>
      </c>
      <c r="AQ586" t="s">
        <v>92</v>
      </c>
      <c r="AR586" t="s">
        <v>477</v>
      </c>
      <c r="AS586" t="s">
        <v>342</v>
      </c>
      <c r="AT586" t="s">
        <v>1114</v>
      </c>
      <c r="AU586" t="s">
        <v>75</v>
      </c>
      <c r="AV586" t="s">
        <v>502</v>
      </c>
      <c r="AW586" t="s">
        <v>503</v>
      </c>
      <c r="AX586" t="s">
        <v>504</v>
      </c>
      <c r="AY586" t="s">
        <v>2206</v>
      </c>
      <c r="AZ586" t="s">
        <v>2207</v>
      </c>
      <c r="BA586" t="s">
        <v>1</v>
      </c>
      <c r="BB586" t="s">
        <v>1</v>
      </c>
    </row>
    <row r="587" spans="1:54" x14ac:dyDescent="0.2">
      <c r="A587" t="s">
        <v>2619</v>
      </c>
      <c r="B587" t="str">
        <f t="shared" si="11"/>
        <v>Need a Detector Role</v>
      </c>
      <c r="AJ587" t="s">
        <v>499</v>
      </c>
      <c r="AK587" t="s">
        <v>2205</v>
      </c>
      <c r="AL587" t="s">
        <v>90</v>
      </c>
      <c r="AM587" t="s">
        <v>91</v>
      </c>
      <c r="AN587" t="s">
        <v>74</v>
      </c>
      <c r="AO587" t="s">
        <v>74</v>
      </c>
      <c r="AP587" t="s">
        <v>476</v>
      </c>
      <c r="AQ587" t="s">
        <v>92</v>
      </c>
      <c r="AR587" t="s">
        <v>477</v>
      </c>
      <c r="AS587" t="s">
        <v>342</v>
      </c>
      <c r="AT587" t="s">
        <v>1114</v>
      </c>
      <c r="AU587" t="s">
        <v>75</v>
      </c>
      <c r="AV587" t="s">
        <v>502</v>
      </c>
      <c r="AW587" t="s">
        <v>503</v>
      </c>
      <c r="AX587" t="s">
        <v>504</v>
      </c>
      <c r="AY587" t="s">
        <v>2206</v>
      </c>
      <c r="AZ587" t="s">
        <v>2207</v>
      </c>
      <c r="BA587" t="s">
        <v>1</v>
      </c>
      <c r="BB587" t="s">
        <v>1</v>
      </c>
    </row>
    <row r="588" spans="1:54" x14ac:dyDescent="0.2">
      <c r="A588" t="s">
        <v>616</v>
      </c>
      <c r="B588" t="str">
        <f t="shared" si="11"/>
        <v>Need a Detector Role</v>
      </c>
      <c r="AJ588" t="s">
        <v>499</v>
      </c>
      <c r="AK588" t="s">
        <v>2620</v>
      </c>
      <c r="AL588" t="s">
        <v>83</v>
      </c>
      <c r="AM588" t="s">
        <v>75</v>
      </c>
      <c r="AN588" t="s">
        <v>74</v>
      </c>
      <c r="AO588" t="s">
        <v>74</v>
      </c>
      <c r="AP588" t="s">
        <v>476</v>
      </c>
      <c r="AQ588" t="s">
        <v>92</v>
      </c>
      <c r="AR588" t="s">
        <v>993</v>
      </c>
      <c r="AS588" t="s">
        <v>75</v>
      </c>
      <c r="AT588" t="s">
        <v>1114</v>
      </c>
      <c r="AU588" t="s">
        <v>515</v>
      </c>
      <c r="AV588" t="s">
        <v>502</v>
      </c>
      <c r="AW588" t="s">
        <v>503</v>
      </c>
      <c r="AX588" t="s">
        <v>504</v>
      </c>
      <c r="AY588" t="s">
        <v>2621</v>
      </c>
      <c r="AZ588" t="s">
        <v>2207</v>
      </c>
      <c r="BA588" t="s">
        <v>1</v>
      </c>
      <c r="BB588" t="s">
        <v>1</v>
      </c>
    </row>
    <row r="589" spans="1:54" x14ac:dyDescent="0.2">
      <c r="A589" t="s">
        <v>674</v>
      </c>
      <c r="B589" t="str">
        <f t="shared" si="11"/>
        <v>Need a Detector Role</v>
      </c>
      <c r="AJ589" t="s">
        <v>617</v>
      </c>
      <c r="AK589" t="s">
        <v>624</v>
      </c>
      <c r="AL589" t="s">
        <v>90</v>
      </c>
      <c r="AM589" t="s">
        <v>322</v>
      </c>
      <c r="AN589" t="s">
        <v>74</v>
      </c>
      <c r="AO589" t="s">
        <v>74</v>
      </c>
      <c r="AP589" t="s">
        <v>75</v>
      </c>
      <c r="AQ589" t="s">
        <v>168</v>
      </c>
      <c r="AR589" t="s">
        <v>75</v>
      </c>
      <c r="AS589" t="s">
        <v>169</v>
      </c>
      <c r="AT589" t="s">
        <v>75</v>
      </c>
      <c r="AU589" t="s">
        <v>75</v>
      </c>
      <c r="AV589" t="s">
        <v>619</v>
      </c>
      <c r="AW589" t="s">
        <v>620</v>
      </c>
      <c r="AX589" t="s">
        <v>621</v>
      </c>
      <c r="AY589" t="s">
        <v>625</v>
      </c>
      <c r="AZ589" t="s">
        <v>623</v>
      </c>
      <c r="BA589" t="s">
        <v>1</v>
      </c>
      <c r="BB589" t="s">
        <v>1</v>
      </c>
    </row>
    <row r="590" spans="1:54" x14ac:dyDescent="0.2">
      <c r="A590" t="s">
        <v>707</v>
      </c>
      <c r="B590" t="str">
        <f t="shared" si="11"/>
        <v>Need a Detector Role</v>
      </c>
      <c r="AJ590" t="s">
        <v>617</v>
      </c>
      <c r="AK590" t="s">
        <v>624</v>
      </c>
      <c r="AL590" t="s">
        <v>90</v>
      </c>
      <c r="AM590" t="s">
        <v>322</v>
      </c>
      <c r="AN590" t="s">
        <v>74</v>
      </c>
      <c r="AO590" t="s">
        <v>74</v>
      </c>
      <c r="AP590" t="s">
        <v>75</v>
      </c>
      <c r="AQ590" t="s">
        <v>168</v>
      </c>
      <c r="AR590" t="s">
        <v>75</v>
      </c>
      <c r="AS590" t="s">
        <v>169</v>
      </c>
      <c r="AT590" t="s">
        <v>75</v>
      </c>
      <c r="AU590" t="s">
        <v>75</v>
      </c>
      <c r="AV590" t="s">
        <v>619</v>
      </c>
      <c r="AW590" t="s">
        <v>620</v>
      </c>
      <c r="AX590" t="s">
        <v>621</v>
      </c>
      <c r="AY590" t="s">
        <v>625</v>
      </c>
      <c r="AZ590" t="s">
        <v>623</v>
      </c>
      <c r="BA590" t="s">
        <v>1</v>
      </c>
      <c r="BB590" t="s">
        <v>1</v>
      </c>
    </row>
    <row r="591" spans="1:54" x14ac:dyDescent="0.2">
      <c r="A591" t="s">
        <v>710</v>
      </c>
      <c r="B591" t="str">
        <f t="shared" si="11"/>
        <v>Need a Detector Role</v>
      </c>
      <c r="AJ591" t="s">
        <v>617</v>
      </c>
      <c r="AK591" t="s">
        <v>624</v>
      </c>
      <c r="AL591" t="s">
        <v>90</v>
      </c>
      <c r="AM591" t="s">
        <v>322</v>
      </c>
      <c r="AN591" t="s">
        <v>74</v>
      </c>
      <c r="AO591" t="s">
        <v>74</v>
      </c>
      <c r="AP591" t="s">
        <v>75</v>
      </c>
      <c r="AQ591" t="s">
        <v>168</v>
      </c>
      <c r="AR591" t="s">
        <v>75</v>
      </c>
      <c r="AS591" t="s">
        <v>169</v>
      </c>
      <c r="AT591" t="s">
        <v>75</v>
      </c>
      <c r="AU591" t="s">
        <v>75</v>
      </c>
      <c r="AV591" t="s">
        <v>619</v>
      </c>
      <c r="AW591" t="s">
        <v>620</v>
      </c>
      <c r="AX591" t="s">
        <v>621</v>
      </c>
      <c r="AY591" t="s">
        <v>625</v>
      </c>
      <c r="AZ591" t="s">
        <v>623</v>
      </c>
      <c r="BA591" t="s">
        <v>1</v>
      </c>
      <c r="BB591" t="s">
        <v>1</v>
      </c>
    </row>
    <row r="592" spans="1:54" x14ac:dyDescent="0.2">
      <c r="A592" t="s">
        <v>1047</v>
      </c>
      <c r="B592" t="str">
        <f t="shared" si="11"/>
        <v>Need a Detector Role</v>
      </c>
      <c r="AJ592" t="s">
        <v>617</v>
      </c>
      <c r="AK592" t="s">
        <v>624</v>
      </c>
      <c r="AL592" t="s">
        <v>90</v>
      </c>
      <c r="AM592" t="s">
        <v>322</v>
      </c>
      <c r="AN592" t="s">
        <v>74</v>
      </c>
      <c r="AO592" t="s">
        <v>74</v>
      </c>
      <c r="AP592" t="s">
        <v>75</v>
      </c>
      <c r="AQ592" t="s">
        <v>168</v>
      </c>
      <c r="AR592" t="s">
        <v>75</v>
      </c>
      <c r="AS592" t="s">
        <v>169</v>
      </c>
      <c r="AT592" t="s">
        <v>75</v>
      </c>
      <c r="AU592" t="s">
        <v>75</v>
      </c>
      <c r="AV592" t="s">
        <v>619</v>
      </c>
      <c r="AW592" t="s">
        <v>620</v>
      </c>
      <c r="AX592" t="s">
        <v>621</v>
      </c>
      <c r="AY592" t="s">
        <v>625</v>
      </c>
      <c r="AZ592" t="s">
        <v>623</v>
      </c>
      <c r="BA592" t="s">
        <v>1</v>
      </c>
      <c r="BB592" t="s">
        <v>1</v>
      </c>
    </row>
    <row r="593" spans="1:54" x14ac:dyDescent="0.2">
      <c r="A593" t="s">
        <v>616</v>
      </c>
      <c r="B593" t="str">
        <f t="shared" si="11"/>
        <v>Need a Detector Role</v>
      </c>
      <c r="AJ593" t="s">
        <v>617</v>
      </c>
      <c r="AK593" t="s">
        <v>624</v>
      </c>
      <c r="AL593" t="s">
        <v>90</v>
      </c>
      <c r="AM593" t="s">
        <v>322</v>
      </c>
      <c r="AN593" t="s">
        <v>74</v>
      </c>
      <c r="AO593" t="s">
        <v>74</v>
      </c>
      <c r="AP593" t="s">
        <v>75</v>
      </c>
      <c r="AQ593" t="s">
        <v>168</v>
      </c>
      <c r="AR593" t="s">
        <v>75</v>
      </c>
      <c r="AS593" t="s">
        <v>169</v>
      </c>
      <c r="AT593" t="s">
        <v>75</v>
      </c>
      <c r="AU593" t="s">
        <v>75</v>
      </c>
      <c r="AV593" t="s">
        <v>619</v>
      </c>
      <c r="AW593" t="s">
        <v>620</v>
      </c>
      <c r="AX593" t="s">
        <v>621</v>
      </c>
      <c r="AY593" t="s">
        <v>625</v>
      </c>
      <c r="AZ593" t="s">
        <v>623</v>
      </c>
      <c r="BA593" t="s">
        <v>1</v>
      </c>
      <c r="BB593" t="s">
        <v>1</v>
      </c>
    </row>
    <row r="594" spans="1:54" x14ac:dyDescent="0.2">
      <c r="A594" t="s">
        <v>710</v>
      </c>
      <c r="B594" t="str">
        <f t="shared" si="11"/>
        <v>Need a Detector Role</v>
      </c>
      <c r="AJ594" t="s">
        <v>617</v>
      </c>
      <c r="AK594" t="s">
        <v>618</v>
      </c>
      <c r="AL594" t="s">
        <v>83</v>
      </c>
      <c r="AM594" t="s">
        <v>75</v>
      </c>
      <c r="AN594" t="s">
        <v>74</v>
      </c>
      <c r="AO594" t="s">
        <v>74</v>
      </c>
      <c r="AP594" t="s">
        <v>75</v>
      </c>
      <c r="AQ594" t="s">
        <v>75</v>
      </c>
      <c r="AR594" t="s">
        <v>75</v>
      </c>
      <c r="AS594" t="s">
        <v>75</v>
      </c>
      <c r="AT594" t="s">
        <v>75</v>
      </c>
      <c r="AU594" t="s">
        <v>75</v>
      </c>
      <c r="AV594" t="s">
        <v>619</v>
      </c>
      <c r="AW594" t="s">
        <v>620</v>
      </c>
      <c r="AX594" t="s">
        <v>621</v>
      </c>
      <c r="AY594" t="s">
        <v>622</v>
      </c>
      <c r="AZ594" t="s">
        <v>623</v>
      </c>
      <c r="BA594" t="s">
        <v>1</v>
      </c>
      <c r="BB594" t="s">
        <v>1</v>
      </c>
    </row>
    <row r="595" spans="1:54" x14ac:dyDescent="0.2">
      <c r="A595" t="s">
        <v>707</v>
      </c>
      <c r="B595" t="str">
        <f t="shared" si="11"/>
        <v>Need a Detector Role</v>
      </c>
      <c r="AJ595" t="s">
        <v>617</v>
      </c>
      <c r="AK595" t="s">
        <v>711</v>
      </c>
      <c r="AL595" t="s">
        <v>83</v>
      </c>
      <c r="AM595" t="s">
        <v>75</v>
      </c>
      <c r="AN595" t="s">
        <v>74</v>
      </c>
      <c r="AO595" t="s">
        <v>74</v>
      </c>
      <c r="AP595" t="s">
        <v>75</v>
      </c>
      <c r="AQ595" t="s">
        <v>75</v>
      </c>
      <c r="AR595" t="s">
        <v>75</v>
      </c>
      <c r="AS595" t="s">
        <v>75</v>
      </c>
      <c r="AT595" t="s">
        <v>75</v>
      </c>
      <c r="AU595" t="s">
        <v>75</v>
      </c>
      <c r="AV595" t="s">
        <v>619</v>
      </c>
      <c r="AW595" t="s">
        <v>620</v>
      </c>
      <c r="AX595" t="s">
        <v>621</v>
      </c>
      <c r="AY595" t="s">
        <v>712</v>
      </c>
      <c r="AZ595" t="s">
        <v>623</v>
      </c>
      <c r="BA595" t="s">
        <v>1</v>
      </c>
      <c r="BB595" t="s">
        <v>1</v>
      </c>
    </row>
    <row r="596" spans="1:54" x14ac:dyDescent="0.2">
      <c r="A596" t="s">
        <v>2631</v>
      </c>
      <c r="B596" t="str">
        <f t="shared" si="11"/>
        <v>Need a Detector Role</v>
      </c>
      <c r="AJ596" t="s">
        <v>617</v>
      </c>
      <c r="AK596" t="s">
        <v>708</v>
      </c>
      <c r="AL596" t="s">
        <v>83</v>
      </c>
      <c r="AM596" t="s">
        <v>75</v>
      </c>
      <c r="AN596" t="s">
        <v>74</v>
      </c>
      <c r="AO596" t="s">
        <v>74</v>
      </c>
      <c r="AP596" t="s">
        <v>75</v>
      </c>
      <c r="AQ596" t="s">
        <v>75</v>
      </c>
      <c r="AR596" t="s">
        <v>75</v>
      </c>
      <c r="AS596" t="s">
        <v>75</v>
      </c>
      <c r="AT596" t="s">
        <v>75</v>
      </c>
      <c r="AU596" t="s">
        <v>75</v>
      </c>
      <c r="AV596" t="s">
        <v>619</v>
      </c>
      <c r="AW596" t="s">
        <v>620</v>
      </c>
      <c r="AX596" t="s">
        <v>621</v>
      </c>
      <c r="AY596" t="s">
        <v>709</v>
      </c>
      <c r="AZ596" t="s">
        <v>623</v>
      </c>
      <c r="BA596" t="s">
        <v>1</v>
      </c>
      <c r="BB596" t="s">
        <v>1</v>
      </c>
    </row>
    <row r="597" spans="1:54" x14ac:dyDescent="0.2">
      <c r="A597" t="s">
        <v>2642</v>
      </c>
      <c r="B597" t="str">
        <f t="shared" si="11"/>
        <v>Need a Detector Role</v>
      </c>
      <c r="AJ597" t="s">
        <v>2624</v>
      </c>
      <c r="AK597" t="s">
        <v>2632</v>
      </c>
      <c r="AL597" t="s">
        <v>90</v>
      </c>
      <c r="AM597" t="s">
        <v>91</v>
      </c>
      <c r="AN597" t="s">
        <v>74</v>
      </c>
      <c r="AO597" t="s">
        <v>74</v>
      </c>
      <c r="AP597" t="s">
        <v>476</v>
      </c>
      <c r="AQ597" t="s">
        <v>715</v>
      </c>
      <c r="AR597" t="s">
        <v>1025</v>
      </c>
      <c r="AS597" t="s">
        <v>323</v>
      </c>
      <c r="AT597" t="s">
        <v>334</v>
      </c>
      <c r="AU597" t="s">
        <v>75</v>
      </c>
      <c r="AV597" t="s">
        <v>2626</v>
      </c>
      <c r="AW597" t="s">
        <v>2627</v>
      </c>
      <c r="AX597" t="s">
        <v>2628</v>
      </c>
      <c r="AY597" t="s">
        <v>2633</v>
      </c>
      <c r="AZ597" t="s">
        <v>2630</v>
      </c>
      <c r="BA597" t="s">
        <v>1</v>
      </c>
      <c r="BB597" t="s">
        <v>1</v>
      </c>
    </row>
    <row r="598" spans="1:54" x14ac:dyDescent="0.2">
      <c r="A598" t="s">
        <v>2623</v>
      </c>
      <c r="B598" t="str">
        <f t="shared" si="11"/>
        <v>Need a Detector Role</v>
      </c>
      <c r="AJ598" t="s">
        <v>2624</v>
      </c>
      <c r="AK598" t="s">
        <v>2632</v>
      </c>
      <c r="AL598" t="s">
        <v>90</v>
      </c>
      <c r="AM598" t="s">
        <v>91</v>
      </c>
      <c r="AN598" t="s">
        <v>74</v>
      </c>
      <c r="AO598" t="s">
        <v>74</v>
      </c>
      <c r="AP598" t="s">
        <v>476</v>
      </c>
      <c r="AQ598" t="s">
        <v>715</v>
      </c>
      <c r="AR598" t="s">
        <v>1025</v>
      </c>
      <c r="AS598" t="s">
        <v>323</v>
      </c>
      <c r="AT598" t="s">
        <v>334</v>
      </c>
      <c r="AU598" t="s">
        <v>75</v>
      </c>
      <c r="AV598" t="s">
        <v>2626</v>
      </c>
      <c r="AW598" t="s">
        <v>2627</v>
      </c>
      <c r="AX598" t="s">
        <v>2628</v>
      </c>
      <c r="AY598" t="s">
        <v>2633</v>
      </c>
      <c r="AZ598" t="s">
        <v>2630</v>
      </c>
      <c r="BA598" t="s">
        <v>1</v>
      </c>
      <c r="BB598" t="s">
        <v>1</v>
      </c>
    </row>
    <row r="599" spans="1:54" x14ac:dyDescent="0.2">
      <c r="A599" t="s">
        <v>2930</v>
      </c>
      <c r="B599" t="str">
        <f>IF(OR($A597=$A598,ISBLANK($A598)),"",IF(ISERR(SEARCH("cell-based",E599)),IF(AND(ISERR(SEARCH("biochem",E599)),ISERR(SEARCH("protein",E599)),ISERR(SEARCH("nucleic",E599))),"",IF(ISERR(SEARCH("target",G602)),"Define a Target component","")),IF(ISERR(SEARCH("cell",G602)),"Define a Cell component",""))&amp;IF(ISERR(SEARCH("small-molecule",E599)),IF(ISBLANK(K599), "Need a Detector Role",""),"")&amp;IF(ISERR(SEARCH("fluorescence",L599)),"",IF(ISBLANK(S599), "Need Emission",IF(ISBLANK(R599), "Need Excitation","")))&amp;IF(ISERR(SEARCH("absorbance",L599)),"",IF(ISBLANK(T599), "Need Absorbance","")))</f>
        <v>Define a Target component</v>
      </c>
      <c r="C599" t="s">
        <v>3283</v>
      </c>
      <c r="D599" t="s">
        <v>4027</v>
      </c>
      <c r="E599" t="s">
        <v>3160</v>
      </c>
      <c r="F599" t="s">
        <v>3315</v>
      </c>
      <c r="G599" t="s">
        <v>3715</v>
      </c>
      <c r="H599" t="s">
        <v>3860</v>
      </c>
      <c r="I599" t="s">
        <v>4027</v>
      </c>
      <c r="J599">
        <v>1</v>
      </c>
      <c r="K599" t="s">
        <v>3289</v>
      </c>
      <c r="M599" t="s">
        <v>3398</v>
      </c>
      <c r="N599" t="s">
        <v>3253</v>
      </c>
      <c r="O599" t="s">
        <v>3205</v>
      </c>
      <c r="P599" t="s">
        <v>3168</v>
      </c>
      <c r="Q599" t="s">
        <v>3621</v>
      </c>
      <c r="R599" t="s">
        <v>3189</v>
      </c>
      <c r="S599" t="s">
        <v>3294</v>
      </c>
      <c r="T599" t="s">
        <v>3278</v>
      </c>
      <c r="U599" t="s">
        <v>3357</v>
      </c>
      <c r="Y599" t="s">
        <v>3932</v>
      </c>
      <c r="Z599" t="s">
        <v>4011</v>
      </c>
      <c r="AA599">
        <v>46.1</v>
      </c>
      <c r="AB599" t="s">
        <v>3221</v>
      </c>
      <c r="AC599" t="s">
        <v>4029</v>
      </c>
      <c r="AD599" t="s">
        <v>4028</v>
      </c>
      <c r="AE599" t="s">
        <v>4027</v>
      </c>
      <c r="AF599" t="s">
        <v>3195</v>
      </c>
      <c r="AG599" t="s">
        <v>3177</v>
      </c>
      <c r="AH599">
        <v>5</v>
      </c>
      <c r="AI599">
        <v>2</v>
      </c>
      <c r="AJ599" t="s">
        <v>2624</v>
      </c>
      <c r="AK599" t="s">
        <v>2625</v>
      </c>
      <c r="AL599" t="s">
        <v>83</v>
      </c>
      <c r="AM599" t="s">
        <v>91</v>
      </c>
      <c r="AN599" t="s">
        <v>74</v>
      </c>
      <c r="AO599" t="s">
        <v>74</v>
      </c>
      <c r="AP599" t="s">
        <v>476</v>
      </c>
      <c r="AQ599" t="s">
        <v>92</v>
      </c>
      <c r="AR599" t="s">
        <v>477</v>
      </c>
      <c r="AS599" t="s">
        <v>75</v>
      </c>
      <c r="AT599" t="s">
        <v>1199</v>
      </c>
      <c r="AU599" t="s">
        <v>515</v>
      </c>
      <c r="AV599" t="s">
        <v>2626</v>
      </c>
      <c r="AW599" t="s">
        <v>2627</v>
      </c>
      <c r="AX599" t="s">
        <v>2628</v>
      </c>
      <c r="AY599" t="s">
        <v>2629</v>
      </c>
      <c r="AZ599" t="s">
        <v>2630</v>
      </c>
      <c r="BA599" t="s">
        <v>1</v>
      </c>
      <c r="BB599" t="s">
        <v>1</v>
      </c>
    </row>
    <row r="600" spans="1:54" x14ac:dyDescent="0.2">
      <c r="A600">
        <v>624146</v>
      </c>
      <c r="G600" t="s">
        <v>3416</v>
      </c>
      <c r="H600" t="s">
        <v>3253</v>
      </c>
      <c r="Y600" t="s">
        <v>3972</v>
      </c>
      <c r="AE600" t="s">
        <v>4030</v>
      </c>
    </row>
    <row r="601" spans="1:54" x14ac:dyDescent="0.2">
      <c r="A601">
        <v>624146</v>
      </c>
      <c r="G601" t="s">
        <v>3669</v>
      </c>
      <c r="H601" t="s">
        <v>3872</v>
      </c>
      <c r="I601" t="s">
        <v>4032</v>
      </c>
      <c r="J601">
        <v>45</v>
      </c>
      <c r="K601" t="s">
        <v>3289</v>
      </c>
      <c r="AE601" t="s">
        <v>4031</v>
      </c>
    </row>
    <row r="602" spans="1:54" x14ac:dyDescent="0.2">
      <c r="A602" t="s">
        <v>2961</v>
      </c>
      <c r="B602" t="str">
        <f>IF(OR($A598=$A599,ISBLANK($A599)),"",IF(ISERR(SEARCH("cell-based",E602)),IF(AND(ISERR(SEARCH("biochem",E602)),ISERR(SEARCH("protein",E602)),ISERR(SEARCH("nucleic",E602))),"",IF(ISERR(SEARCH("target",G603)),"Define a Target component","")),IF(ISERR(SEARCH("cell",G603)),"Define a Cell component",""))&amp;IF(ISERR(SEARCH("small-molecule",E602)),IF(ISBLANK(K602), "Need a Detector Role",""),"")&amp;IF(ISERR(SEARCH("fluorescence",L602)),"",IF(ISBLANK(S602), "Need Emission",IF(ISBLANK(R602), "Need Excitation","")))&amp;IF(ISERR(SEARCH("absorbance",L602)),"",IF(ISBLANK(T602), "Need Absorbance","")))</f>
        <v>Need a Detector Role</v>
      </c>
      <c r="AJ602" t="s">
        <v>2931</v>
      </c>
      <c r="AK602" t="s">
        <v>2932</v>
      </c>
      <c r="AL602" t="s">
        <v>90</v>
      </c>
      <c r="AM602" t="s">
        <v>91</v>
      </c>
      <c r="AN602" t="s">
        <v>74</v>
      </c>
      <c r="AO602" t="s">
        <v>74</v>
      </c>
      <c r="AP602" t="s">
        <v>476</v>
      </c>
      <c r="AQ602" t="s">
        <v>92</v>
      </c>
      <c r="AR602" t="s">
        <v>477</v>
      </c>
      <c r="AS602" t="s">
        <v>169</v>
      </c>
      <c r="AT602" t="s">
        <v>514</v>
      </c>
      <c r="AU602" t="s">
        <v>75</v>
      </c>
      <c r="AV602" t="s">
        <v>2933</v>
      </c>
      <c r="AW602" t="s">
        <v>2934</v>
      </c>
      <c r="AX602" t="s">
        <v>995</v>
      </c>
      <c r="AY602" t="s">
        <v>2935</v>
      </c>
      <c r="AZ602" t="s">
        <v>2936</v>
      </c>
      <c r="BA602" t="s">
        <v>1</v>
      </c>
      <c r="BB602" t="s">
        <v>1</v>
      </c>
    </row>
    <row r="603" spans="1:54" x14ac:dyDescent="0.2">
      <c r="A603" t="s">
        <v>2973</v>
      </c>
      <c r="B603" t="str">
        <f>IF(OR($A599=$A602,ISBLANK($A602)),"",IF(ISERR(SEARCH("cell-based",E603)),IF(AND(ISERR(SEARCH("biochem",E603)),ISERR(SEARCH("protein",E603)),ISERR(SEARCH("nucleic",E603))),"",IF(ISERR(SEARCH("target",G606)),"Define a Target component","")),IF(ISERR(SEARCH("cell",G606)),"Define a Cell component",""))&amp;IF(ISERR(SEARCH("small-molecule",E603)),IF(ISBLANK(K603), "Need a Detector Role",""),"")&amp;IF(ISERR(SEARCH("fluorescence",L603)),"",IF(ISBLANK(S603), "Need Emission",IF(ISBLANK(R603), "Need Excitation","")))&amp;IF(ISERR(SEARCH("absorbance",L603)),"",IF(ISBLANK(T603), "Need Absorbance","")))</f>
        <v/>
      </c>
      <c r="C603" t="s">
        <v>3283</v>
      </c>
      <c r="D603" t="s">
        <v>4027</v>
      </c>
      <c r="E603" t="s">
        <v>3160</v>
      </c>
      <c r="F603" t="s">
        <v>3315</v>
      </c>
      <c r="G603" t="s">
        <v>3715</v>
      </c>
      <c r="H603" t="s">
        <v>3860</v>
      </c>
      <c r="I603" t="s">
        <v>4027</v>
      </c>
      <c r="J603">
        <v>1</v>
      </c>
      <c r="K603" t="s">
        <v>3289</v>
      </c>
      <c r="M603" t="s">
        <v>3398</v>
      </c>
      <c r="N603" t="s">
        <v>3253</v>
      </c>
      <c r="O603" t="s">
        <v>3205</v>
      </c>
      <c r="P603" t="s">
        <v>3168</v>
      </c>
      <c r="Q603" t="s">
        <v>3621</v>
      </c>
      <c r="R603" t="s">
        <v>3189</v>
      </c>
      <c r="S603" t="s">
        <v>3294</v>
      </c>
      <c r="T603" t="s">
        <v>3278</v>
      </c>
      <c r="U603" t="s">
        <v>3357</v>
      </c>
      <c r="Y603" t="s">
        <v>3932</v>
      </c>
      <c r="Z603" t="s">
        <v>4011</v>
      </c>
      <c r="AA603">
        <v>231</v>
      </c>
      <c r="AB603" t="s">
        <v>3221</v>
      </c>
      <c r="AC603" t="s">
        <v>4029</v>
      </c>
      <c r="AD603" t="s">
        <v>4028</v>
      </c>
      <c r="AE603" t="s">
        <v>4027</v>
      </c>
      <c r="AF603" t="s">
        <v>3195</v>
      </c>
      <c r="AG603" t="s">
        <v>3177</v>
      </c>
      <c r="AH603">
        <v>21</v>
      </c>
      <c r="AI603">
        <v>2</v>
      </c>
      <c r="AJ603" t="s">
        <v>2931</v>
      </c>
      <c r="AK603" t="s">
        <v>2932</v>
      </c>
      <c r="AL603" t="s">
        <v>90</v>
      </c>
      <c r="AM603" t="s">
        <v>91</v>
      </c>
      <c r="AN603" t="s">
        <v>74</v>
      </c>
      <c r="AO603" t="s">
        <v>74</v>
      </c>
      <c r="AP603" t="s">
        <v>476</v>
      </c>
      <c r="AQ603" t="s">
        <v>92</v>
      </c>
      <c r="AR603" t="s">
        <v>477</v>
      </c>
      <c r="AS603" t="s">
        <v>169</v>
      </c>
      <c r="AT603" t="s">
        <v>514</v>
      </c>
      <c r="AU603" t="s">
        <v>75</v>
      </c>
      <c r="AV603" t="s">
        <v>2933</v>
      </c>
      <c r="AW603" t="s">
        <v>2934</v>
      </c>
      <c r="AX603" t="s">
        <v>995</v>
      </c>
      <c r="AY603" t="s">
        <v>2935</v>
      </c>
      <c r="AZ603" t="s">
        <v>2936</v>
      </c>
      <c r="BA603" t="s">
        <v>1</v>
      </c>
      <c r="BB603" t="s">
        <v>1</v>
      </c>
    </row>
    <row r="604" spans="1:54" x14ac:dyDescent="0.2">
      <c r="A604">
        <v>624170</v>
      </c>
      <c r="G604" t="s">
        <v>3416</v>
      </c>
      <c r="H604" t="s">
        <v>3253</v>
      </c>
      <c r="Y604" t="s">
        <v>3972</v>
      </c>
      <c r="AE604" t="s">
        <v>4030</v>
      </c>
    </row>
    <row r="605" spans="1:54" x14ac:dyDescent="0.2">
      <c r="A605">
        <v>624170</v>
      </c>
      <c r="G605" t="s">
        <v>3669</v>
      </c>
      <c r="H605" t="s">
        <v>3872</v>
      </c>
      <c r="I605" t="s">
        <v>4032</v>
      </c>
      <c r="J605">
        <v>45</v>
      </c>
      <c r="K605" t="s">
        <v>3289</v>
      </c>
      <c r="AE605" t="s">
        <v>4031</v>
      </c>
    </row>
    <row r="606" spans="1:54" x14ac:dyDescent="0.2">
      <c r="A606" t="s">
        <v>3007</v>
      </c>
      <c r="B606" t="str">
        <f>IF(OR($A602=$A603,ISBLANK($A603)),"",IF(ISERR(SEARCH("cell-based",E606)),IF(AND(ISERR(SEARCH("biochem",E606)),ISERR(SEARCH("protein",E606)),ISERR(SEARCH("nucleic",E606))),"",IF(ISERR(SEARCH("target",G609)),"Define a Target component","")),IF(ISERR(SEARCH("cell",G609)),"Define a Cell component",""))&amp;IF(ISERR(SEARCH("small-molecule",E606)),IF(ISBLANK(K606), "Need a Detector Role",""),"")&amp;IF(ISERR(SEARCH("fluorescence",L606)),"",IF(ISBLANK(S606), "Need Emission",IF(ISBLANK(R606), "Need Excitation","")))&amp;IF(ISERR(SEARCH("absorbance",L606)),"",IF(ISBLANK(T606), "Need Absorbance","")))</f>
        <v/>
      </c>
      <c r="C606" t="s">
        <v>3283</v>
      </c>
      <c r="D606" t="s">
        <v>4027</v>
      </c>
      <c r="E606" t="s">
        <v>3160</v>
      </c>
      <c r="F606" t="s">
        <v>3315</v>
      </c>
      <c r="G606" t="s">
        <v>3715</v>
      </c>
      <c r="H606" t="s">
        <v>3860</v>
      </c>
      <c r="I606" t="s">
        <v>4027</v>
      </c>
      <c r="J606">
        <v>1</v>
      </c>
      <c r="K606" t="s">
        <v>3289</v>
      </c>
      <c r="M606" t="s">
        <v>3398</v>
      </c>
      <c r="N606" t="s">
        <v>3253</v>
      </c>
      <c r="O606" t="s">
        <v>3205</v>
      </c>
      <c r="P606" t="s">
        <v>3168</v>
      </c>
      <c r="Q606" t="s">
        <v>3621</v>
      </c>
      <c r="R606" t="s">
        <v>3189</v>
      </c>
      <c r="S606" t="s">
        <v>3294</v>
      </c>
      <c r="T606" t="s">
        <v>3278</v>
      </c>
      <c r="U606" t="s">
        <v>3357</v>
      </c>
      <c r="Y606" t="s">
        <v>3932</v>
      </c>
      <c r="Z606" t="s">
        <v>4011</v>
      </c>
      <c r="AA606">
        <v>92.2</v>
      </c>
      <c r="AB606" t="s">
        <v>3221</v>
      </c>
      <c r="AC606" t="s">
        <v>4029</v>
      </c>
      <c r="AD606" t="s">
        <v>4028</v>
      </c>
      <c r="AE606" t="s">
        <v>4027</v>
      </c>
      <c r="AF606" t="s">
        <v>3195</v>
      </c>
      <c r="AG606" t="s">
        <v>3177</v>
      </c>
      <c r="AH606">
        <v>17</v>
      </c>
      <c r="AI606">
        <v>2</v>
      </c>
      <c r="AJ606" t="s">
        <v>2931</v>
      </c>
      <c r="AK606" t="s">
        <v>2932</v>
      </c>
      <c r="AL606" t="s">
        <v>90</v>
      </c>
      <c r="AM606" t="s">
        <v>91</v>
      </c>
      <c r="AN606" t="s">
        <v>74</v>
      </c>
      <c r="AO606" t="s">
        <v>74</v>
      </c>
      <c r="AP606" t="s">
        <v>476</v>
      </c>
      <c r="AQ606" t="s">
        <v>92</v>
      </c>
      <c r="AR606" t="s">
        <v>477</v>
      </c>
      <c r="AS606" t="s">
        <v>169</v>
      </c>
      <c r="AT606" t="s">
        <v>514</v>
      </c>
      <c r="AU606" t="s">
        <v>75</v>
      </c>
      <c r="AV606" t="s">
        <v>2933</v>
      </c>
      <c r="AW606" t="s">
        <v>2934</v>
      </c>
      <c r="AX606" t="s">
        <v>995</v>
      </c>
      <c r="AY606" t="s">
        <v>2935</v>
      </c>
      <c r="AZ606" t="s">
        <v>2936</v>
      </c>
      <c r="BA606" t="s">
        <v>1</v>
      </c>
      <c r="BB606" t="s">
        <v>1</v>
      </c>
    </row>
    <row r="607" spans="1:54" x14ac:dyDescent="0.2">
      <c r="A607">
        <v>624261</v>
      </c>
      <c r="G607" t="s">
        <v>3416</v>
      </c>
      <c r="H607" t="s">
        <v>3253</v>
      </c>
      <c r="Y607" t="s">
        <v>3972</v>
      </c>
      <c r="AE607" t="s">
        <v>4030</v>
      </c>
    </row>
    <row r="608" spans="1:54" x14ac:dyDescent="0.2">
      <c r="A608">
        <v>624621</v>
      </c>
      <c r="G608" t="s">
        <v>3669</v>
      </c>
      <c r="H608" t="s">
        <v>3872</v>
      </c>
      <c r="I608" t="s">
        <v>4032</v>
      </c>
      <c r="J608">
        <v>45</v>
      </c>
      <c r="K608" t="s">
        <v>3289</v>
      </c>
      <c r="AE608" t="s">
        <v>4031</v>
      </c>
    </row>
    <row r="609" spans="1:54" x14ac:dyDescent="0.2">
      <c r="A609" t="s">
        <v>3008</v>
      </c>
      <c r="B609" t="str">
        <f>IF(OR($A603=$A606,ISBLANK($A606)),"",IF(ISERR(SEARCH("cell-based",E609)),IF(AND(ISERR(SEARCH("biochem",E609)),ISERR(SEARCH("protein",E609)),ISERR(SEARCH("nucleic",E609))),"",IF(ISERR(SEARCH("target",G612)),"Define a Target component","")),IF(ISERR(SEARCH("cell",G612)),"Define a Cell component",""))&amp;IF(ISERR(SEARCH("small-molecule",E609)),IF(ISBLANK(K609), "Need a Detector Role",""),"")&amp;IF(ISERR(SEARCH("fluorescence",L609)),"",IF(ISBLANK(S609), "Need Emission",IF(ISBLANK(R609), "Need Excitation","")))&amp;IF(ISERR(SEARCH("absorbance",L609)),"",IF(ISBLANK(T609), "Need Absorbance","")))</f>
        <v/>
      </c>
      <c r="C609" t="s">
        <v>3283</v>
      </c>
      <c r="D609" t="s">
        <v>4027</v>
      </c>
      <c r="E609" t="s">
        <v>3160</v>
      </c>
      <c r="F609" t="s">
        <v>3315</v>
      </c>
      <c r="G609" t="s">
        <v>3715</v>
      </c>
      <c r="H609" t="s">
        <v>3860</v>
      </c>
      <c r="I609" t="s">
        <v>4027</v>
      </c>
      <c r="J609">
        <v>1</v>
      </c>
      <c r="K609" t="s">
        <v>3289</v>
      </c>
      <c r="M609" t="s">
        <v>3398</v>
      </c>
      <c r="N609" t="s">
        <v>3253</v>
      </c>
      <c r="O609" t="s">
        <v>3205</v>
      </c>
      <c r="P609" t="s">
        <v>3168</v>
      </c>
      <c r="Q609" t="s">
        <v>3621</v>
      </c>
      <c r="R609" t="s">
        <v>3189</v>
      </c>
      <c r="S609" t="s">
        <v>3294</v>
      </c>
      <c r="T609" t="s">
        <v>3278</v>
      </c>
      <c r="U609" t="s">
        <v>3357</v>
      </c>
      <c r="Y609" t="s">
        <v>3932</v>
      </c>
      <c r="Z609" t="s">
        <v>4011</v>
      </c>
      <c r="AA609">
        <v>92.2</v>
      </c>
      <c r="AB609" t="s">
        <v>3221</v>
      </c>
      <c r="AC609" t="s">
        <v>4029</v>
      </c>
      <c r="AD609" t="s">
        <v>4028</v>
      </c>
      <c r="AE609" t="s">
        <v>4027</v>
      </c>
      <c r="AF609" t="s">
        <v>3195</v>
      </c>
      <c r="AG609" t="s">
        <v>3177</v>
      </c>
      <c r="AH609">
        <v>17</v>
      </c>
      <c r="AI609">
        <v>2</v>
      </c>
      <c r="AJ609" t="s">
        <v>2931</v>
      </c>
      <c r="AK609" t="s">
        <v>2932</v>
      </c>
      <c r="AL609" t="s">
        <v>90</v>
      </c>
      <c r="AM609" t="s">
        <v>91</v>
      </c>
      <c r="AN609" t="s">
        <v>74</v>
      </c>
      <c r="AO609" t="s">
        <v>74</v>
      </c>
      <c r="AP609" t="s">
        <v>476</v>
      </c>
      <c r="AQ609" t="s">
        <v>92</v>
      </c>
      <c r="AR609" t="s">
        <v>477</v>
      </c>
      <c r="AS609" t="s">
        <v>169</v>
      </c>
      <c r="AT609" t="s">
        <v>514</v>
      </c>
      <c r="AU609" t="s">
        <v>75</v>
      </c>
      <c r="AV609" t="s">
        <v>2933</v>
      </c>
      <c r="AW609" t="s">
        <v>2934</v>
      </c>
      <c r="AX609" t="s">
        <v>995</v>
      </c>
      <c r="AY609" t="s">
        <v>2935</v>
      </c>
      <c r="AZ609" t="s">
        <v>2936</v>
      </c>
      <c r="BA609" t="s">
        <v>1</v>
      </c>
      <c r="BB609" t="s">
        <v>1</v>
      </c>
    </row>
    <row r="610" spans="1:54" x14ac:dyDescent="0.2">
      <c r="A610">
        <v>624262</v>
      </c>
      <c r="G610" t="s">
        <v>3416</v>
      </c>
      <c r="H610" t="s">
        <v>3253</v>
      </c>
      <c r="Y610" t="s">
        <v>3972</v>
      </c>
      <c r="AE610" t="s">
        <v>4030</v>
      </c>
    </row>
    <row r="611" spans="1:54" x14ac:dyDescent="0.2">
      <c r="A611">
        <v>624262</v>
      </c>
      <c r="G611" t="s">
        <v>3669</v>
      </c>
      <c r="H611" t="s">
        <v>3872</v>
      </c>
      <c r="I611" t="s">
        <v>4032</v>
      </c>
      <c r="J611">
        <v>45</v>
      </c>
      <c r="K611" t="s">
        <v>3289</v>
      </c>
      <c r="AE611" t="s">
        <v>4031</v>
      </c>
    </row>
    <row r="612" spans="1:54" x14ac:dyDescent="0.2">
      <c r="A612" t="s">
        <v>3018</v>
      </c>
      <c r="B612" t="str">
        <f>IF(OR($A606=$A609,ISBLANK($A609)),"",IF(ISERR(SEARCH("cell-based",E612)),IF(AND(ISERR(SEARCH("biochem",E612)),ISERR(SEARCH("protein",E612)),ISERR(SEARCH("nucleic",E612))),"",IF(ISERR(SEARCH("target",G615)),"Define a Target component","")),IF(ISERR(SEARCH("cell",G615)),"Define a Cell component",""))&amp;IF(ISERR(SEARCH("small-molecule",E612)),IF(ISBLANK(K612), "Need a Detector Role",""),"")&amp;IF(ISERR(SEARCH("fluorescence",L612)),"",IF(ISBLANK(S612), "Need Emission",IF(ISBLANK(R612), "Need Excitation","")))&amp;IF(ISERR(SEARCH("absorbance",L612)),"",IF(ISBLANK(T612), "Need Absorbance","")))</f>
        <v>Define a Cell component</v>
      </c>
      <c r="C612" t="s">
        <v>3283</v>
      </c>
      <c r="E612" t="s">
        <v>3250</v>
      </c>
      <c r="F612" t="s">
        <v>3726</v>
      </c>
      <c r="G612" t="s">
        <v>3719</v>
      </c>
      <c r="H612" t="s">
        <v>3685</v>
      </c>
      <c r="I612" t="s">
        <v>4033</v>
      </c>
      <c r="J612" s="7">
        <v>120000</v>
      </c>
      <c r="K612" t="s">
        <v>3460</v>
      </c>
      <c r="M612" t="s">
        <v>3398</v>
      </c>
      <c r="N612" t="s">
        <v>3374</v>
      </c>
      <c r="O612" t="s">
        <v>3205</v>
      </c>
      <c r="P612" t="s">
        <v>3705</v>
      </c>
      <c r="Q612" t="s">
        <v>3527</v>
      </c>
      <c r="R612" t="s">
        <v>3189</v>
      </c>
      <c r="S612" t="s">
        <v>3294</v>
      </c>
      <c r="T612" t="s">
        <v>3261</v>
      </c>
      <c r="U612" t="s">
        <v>3357</v>
      </c>
      <c r="Y612" t="s">
        <v>3932</v>
      </c>
      <c r="Z612" t="s">
        <v>4011</v>
      </c>
      <c r="AA612">
        <v>92.2</v>
      </c>
      <c r="AB612" t="s">
        <v>3667</v>
      </c>
      <c r="AC612" t="s">
        <v>3019</v>
      </c>
      <c r="AD612" t="s">
        <v>4028</v>
      </c>
      <c r="AE612" t="s">
        <v>4027</v>
      </c>
      <c r="AF612" t="s">
        <v>3176</v>
      </c>
      <c r="AG612" t="s">
        <v>3177</v>
      </c>
      <c r="AH612">
        <v>17</v>
      </c>
      <c r="AI612">
        <v>2</v>
      </c>
      <c r="AJ612" t="s">
        <v>2931</v>
      </c>
      <c r="AK612" t="s">
        <v>3009</v>
      </c>
      <c r="AL612" t="s">
        <v>83</v>
      </c>
      <c r="AM612" t="s">
        <v>91</v>
      </c>
      <c r="AN612" t="s">
        <v>74</v>
      </c>
      <c r="AO612" t="s">
        <v>74</v>
      </c>
      <c r="AP612" t="s">
        <v>476</v>
      </c>
      <c r="AQ612" t="s">
        <v>92</v>
      </c>
      <c r="AR612" t="s">
        <v>477</v>
      </c>
      <c r="AS612" t="s">
        <v>169</v>
      </c>
      <c r="AT612" t="s">
        <v>514</v>
      </c>
      <c r="AU612" t="s">
        <v>515</v>
      </c>
      <c r="AV612" t="s">
        <v>2933</v>
      </c>
      <c r="AW612" t="s">
        <v>2934</v>
      </c>
      <c r="AX612" t="s">
        <v>995</v>
      </c>
      <c r="AY612" t="s">
        <v>3010</v>
      </c>
      <c r="AZ612" t="s">
        <v>2936</v>
      </c>
      <c r="BA612" t="s">
        <v>1</v>
      </c>
      <c r="BB612" t="s">
        <v>1</v>
      </c>
    </row>
    <row r="613" spans="1:54" x14ac:dyDescent="0.2">
      <c r="A613">
        <v>624264</v>
      </c>
      <c r="G613" t="s">
        <v>3416</v>
      </c>
      <c r="H613" t="s">
        <v>3374</v>
      </c>
      <c r="Y613" t="s">
        <v>3988</v>
      </c>
      <c r="AE613" t="s">
        <v>4030</v>
      </c>
    </row>
    <row r="614" spans="1:54" x14ac:dyDescent="0.2">
      <c r="A614">
        <v>624264</v>
      </c>
      <c r="AE614" t="s">
        <v>4031</v>
      </c>
    </row>
    <row r="615" spans="1:54" x14ac:dyDescent="0.2">
      <c r="A615" t="s">
        <v>2532</v>
      </c>
      <c r="B615" t="str">
        <f>IF(OR($A609=$A612,ISBLANK($A612)),"",IF(ISERR(SEARCH("cell-based",E615)),IF(AND(ISERR(SEARCH("biochem",E615)),ISERR(SEARCH("protein",E615)),ISERR(SEARCH("nucleic",E615))),"",IF(ISERR(SEARCH("target",G618)),"Define a Target component","")),IF(ISERR(SEARCH("cell",G618)),"Define a Cell component",""))&amp;IF(ISERR(SEARCH("small-molecule",E615)),IF(ISBLANK(K617), "Need a Detector Role",""),"")&amp;IF(ISERR(SEARCH("fluorescence",L615)),"",IF(ISBLANK(S615), "Need Emission",IF(ISBLANK(R615), "Need Excitation","")))&amp;IF(ISERR(SEARCH("absorbance",L615)),"",IF(ISBLANK(T615), "Need Absorbance","")))</f>
        <v>Define a Target component</v>
      </c>
      <c r="C615" t="s">
        <v>3159</v>
      </c>
      <c r="D615" t="s">
        <v>4034</v>
      </c>
      <c r="E615" t="s">
        <v>3160</v>
      </c>
      <c r="F615" t="s">
        <v>3251</v>
      </c>
      <c r="G615" t="s">
        <v>3715</v>
      </c>
      <c r="H615" t="s">
        <v>3867</v>
      </c>
      <c r="I615" t="s">
        <v>4034</v>
      </c>
      <c r="J615">
        <v>0.25</v>
      </c>
      <c r="K615" t="s">
        <v>3221</v>
      </c>
      <c r="M615" t="s">
        <v>3398</v>
      </c>
      <c r="O615" t="s">
        <v>3205</v>
      </c>
      <c r="P615" t="s">
        <v>3258</v>
      </c>
      <c r="Q615" t="s">
        <v>3293</v>
      </c>
      <c r="R615" t="s">
        <v>3189</v>
      </c>
      <c r="S615" t="s">
        <v>3294</v>
      </c>
      <c r="T615" t="s">
        <v>3227</v>
      </c>
      <c r="U615" t="s">
        <v>3357</v>
      </c>
      <c r="Y615" t="s">
        <v>3932</v>
      </c>
      <c r="Z615" t="s">
        <v>4011</v>
      </c>
      <c r="AA615">
        <v>92.6</v>
      </c>
      <c r="AB615" t="s">
        <v>3667</v>
      </c>
      <c r="AC615" t="s">
        <v>4050</v>
      </c>
      <c r="AD615" t="s">
        <v>4049</v>
      </c>
      <c r="AE615" t="s">
        <v>4030</v>
      </c>
      <c r="AF615" t="s">
        <v>3195</v>
      </c>
      <c r="AG615" t="s">
        <v>3177</v>
      </c>
      <c r="AH615">
        <v>6</v>
      </c>
      <c r="AI615">
        <v>2</v>
      </c>
      <c r="AJ615" t="s">
        <v>2931</v>
      </c>
      <c r="AK615" t="s">
        <v>3019</v>
      </c>
      <c r="AL615" t="s">
        <v>83</v>
      </c>
      <c r="AM615" t="s">
        <v>91</v>
      </c>
      <c r="AN615" t="s">
        <v>74</v>
      </c>
      <c r="AO615" t="s">
        <v>74</v>
      </c>
      <c r="AP615" t="s">
        <v>476</v>
      </c>
      <c r="AQ615" t="s">
        <v>715</v>
      </c>
      <c r="AR615" t="s">
        <v>1025</v>
      </c>
      <c r="AS615" t="s">
        <v>169</v>
      </c>
      <c r="AT615" t="s">
        <v>744</v>
      </c>
      <c r="AU615" t="s">
        <v>515</v>
      </c>
      <c r="AV615" t="s">
        <v>2933</v>
      </c>
      <c r="AW615" t="s">
        <v>2934</v>
      </c>
      <c r="AX615" t="s">
        <v>995</v>
      </c>
      <c r="AY615" t="s">
        <v>3020</v>
      </c>
      <c r="AZ615" t="s">
        <v>2936</v>
      </c>
      <c r="BA615" t="s">
        <v>1</v>
      </c>
      <c r="BB615" t="s">
        <v>1</v>
      </c>
    </row>
    <row r="616" spans="1:54" x14ac:dyDescent="0.2">
      <c r="A616">
        <v>540253</v>
      </c>
      <c r="D616" t="s">
        <v>4046</v>
      </c>
      <c r="G616" t="s">
        <v>3715</v>
      </c>
      <c r="H616" t="s">
        <v>3853</v>
      </c>
      <c r="I616" t="s">
        <v>4046</v>
      </c>
      <c r="M616" t="s">
        <v>3398</v>
      </c>
      <c r="Y616" t="s">
        <v>3972</v>
      </c>
    </row>
    <row r="617" spans="1:54" x14ac:dyDescent="0.2">
      <c r="A617">
        <v>540253</v>
      </c>
      <c r="D617" t="s">
        <v>4047</v>
      </c>
      <c r="G617" t="s">
        <v>3715</v>
      </c>
      <c r="H617" t="s">
        <v>3867</v>
      </c>
      <c r="I617" t="s">
        <v>4047</v>
      </c>
      <c r="J617">
        <v>0.6</v>
      </c>
      <c r="K617" t="s">
        <v>3221</v>
      </c>
      <c r="M617" t="s">
        <v>3398</v>
      </c>
    </row>
    <row r="618" spans="1:54" x14ac:dyDescent="0.2">
      <c r="A618" t="s">
        <v>2541</v>
      </c>
      <c r="B618" t="str">
        <f>IF(OR($A612=$A615,ISBLANK($A615)),"",IF(ISERR(SEARCH("cell-based",E618)),IF(AND(ISERR(SEARCH("biochem",E618)),ISERR(SEARCH("protein",E618)),ISERR(SEARCH("nucleic",E618))),"",IF(ISERR(SEARCH("target",G619)),"Define a Target component","")),IF(ISERR(SEARCH("cell",G619)),"Define a Cell component",""))&amp;IF(ISERR(SEARCH("small-molecule",E618)),IF(ISBLANK(K618), "Need a Detector Role",""),"")&amp;IF(ISERR(SEARCH("fluorescence",L618)),"",IF(ISBLANK(S618), "Need Emission",IF(ISBLANK(R618), "Need Excitation","")))&amp;IF(ISERR(SEARCH("absorbance",L618)),"",IF(ISBLANK(T618), "Need Absorbance","")))</f>
        <v>Need a Detector Role</v>
      </c>
      <c r="AJ618" t="s">
        <v>2533</v>
      </c>
      <c r="AK618" t="s">
        <v>2534</v>
      </c>
      <c r="AL618" t="s">
        <v>90</v>
      </c>
      <c r="AM618" t="s">
        <v>91</v>
      </c>
      <c r="AN618" t="s">
        <v>74</v>
      </c>
      <c r="AO618" t="s">
        <v>74</v>
      </c>
      <c r="AP618" t="s">
        <v>476</v>
      </c>
      <c r="AQ618" t="s">
        <v>92</v>
      </c>
      <c r="AR618" t="s">
        <v>993</v>
      </c>
      <c r="AS618" t="s">
        <v>2535</v>
      </c>
      <c r="AT618" t="s">
        <v>1759</v>
      </c>
      <c r="AU618" t="s">
        <v>75</v>
      </c>
      <c r="AV618" t="s">
        <v>2536</v>
      </c>
      <c r="AW618" t="s">
        <v>2537</v>
      </c>
      <c r="AX618" t="s">
        <v>1843</v>
      </c>
      <c r="AY618" t="s">
        <v>2538</v>
      </c>
      <c r="AZ618" t="s">
        <v>2539</v>
      </c>
      <c r="BA618" t="s">
        <v>1</v>
      </c>
      <c r="BB618" t="s">
        <v>1</v>
      </c>
    </row>
    <row r="619" spans="1:54" x14ac:dyDescent="0.2">
      <c r="A619" t="s">
        <v>3131</v>
      </c>
      <c r="B619" t="str">
        <f>IF(OR($A615=$A618,ISBLANK($A618)),"",IF(ISERR(SEARCH("cell-based",E619)),IF(AND(ISERR(SEARCH("biochem",E619)),ISERR(SEARCH("protein",E619)),ISERR(SEARCH("nucleic",E619))),"",IF(ISERR(SEARCH("target",G620)),"Define a Target component","")),IF(ISERR(SEARCH("cell",G620)),"Define a Cell component",""))&amp;IF(ISERR(SEARCH("small-molecule",E619)),IF(ISBLANK(K619), "Need a Detector Role",""),"")&amp;IF(ISERR(SEARCH("fluorescence",L619)),"",IF(ISBLANK(S619), "Need Emission",IF(ISBLANK(R619), "Need Excitation","")))&amp;IF(ISERR(SEARCH("absorbance",L619)),"",IF(ISBLANK(T619), "Need Absorbance","")))</f>
        <v>Need a Detector Role</v>
      </c>
      <c r="AJ619" t="s">
        <v>2533</v>
      </c>
      <c r="AK619" t="s">
        <v>2534</v>
      </c>
      <c r="AL619" t="s">
        <v>90</v>
      </c>
      <c r="AM619" t="s">
        <v>91</v>
      </c>
      <c r="AN619" t="s">
        <v>74</v>
      </c>
      <c r="AO619" t="s">
        <v>74</v>
      </c>
      <c r="AP619" t="s">
        <v>476</v>
      </c>
      <c r="AQ619" t="s">
        <v>92</v>
      </c>
      <c r="AR619" t="s">
        <v>993</v>
      </c>
      <c r="AS619" t="s">
        <v>2535</v>
      </c>
      <c r="AT619" t="s">
        <v>1759</v>
      </c>
      <c r="AU619" t="s">
        <v>75</v>
      </c>
      <c r="AV619" t="s">
        <v>2536</v>
      </c>
      <c r="AW619" t="s">
        <v>2537</v>
      </c>
      <c r="AX619" t="s">
        <v>1843</v>
      </c>
      <c r="AY619" t="s">
        <v>2538</v>
      </c>
      <c r="AZ619" t="s">
        <v>2539</v>
      </c>
      <c r="BA619" t="s">
        <v>1</v>
      </c>
      <c r="BB619" t="s">
        <v>1</v>
      </c>
    </row>
    <row r="620" spans="1:54" x14ac:dyDescent="0.2">
      <c r="A620" t="s">
        <v>3137</v>
      </c>
      <c r="B620" t="str">
        <f t="shared" si="11"/>
        <v>Need a Detector Role</v>
      </c>
      <c r="AJ620" t="s">
        <v>3122</v>
      </c>
      <c r="AK620" t="s">
        <v>3132</v>
      </c>
      <c r="AL620" t="s">
        <v>90</v>
      </c>
      <c r="AM620" t="s">
        <v>684</v>
      </c>
      <c r="AN620" t="s">
        <v>74</v>
      </c>
      <c r="AO620" t="s">
        <v>74</v>
      </c>
      <c r="AP620" t="s">
        <v>476</v>
      </c>
      <c r="AQ620" t="s">
        <v>168</v>
      </c>
      <c r="AR620" t="s">
        <v>75</v>
      </c>
      <c r="AS620" t="s">
        <v>686</v>
      </c>
      <c r="AT620" t="s">
        <v>744</v>
      </c>
      <c r="AU620" t="s">
        <v>75</v>
      </c>
      <c r="AV620" t="s">
        <v>3124</v>
      </c>
      <c r="AW620" t="s">
        <v>1879</v>
      </c>
      <c r="AX620" t="s">
        <v>1932</v>
      </c>
      <c r="AY620" t="s">
        <v>3133</v>
      </c>
      <c r="AZ620" t="s">
        <v>3134</v>
      </c>
      <c r="BA620" t="s">
        <v>1</v>
      </c>
      <c r="BB620" t="s">
        <v>1</v>
      </c>
    </row>
    <row r="621" spans="1:54" x14ac:dyDescent="0.2">
      <c r="A621" t="s">
        <v>3121</v>
      </c>
      <c r="B621" t="str">
        <f t="shared" si="11"/>
        <v>Need a Detector Role</v>
      </c>
      <c r="AJ621" t="s">
        <v>3122</v>
      </c>
      <c r="AK621" t="s">
        <v>3132</v>
      </c>
      <c r="AL621" t="s">
        <v>90</v>
      </c>
      <c r="AM621" t="s">
        <v>684</v>
      </c>
      <c r="AN621" t="s">
        <v>74</v>
      </c>
      <c r="AO621" t="s">
        <v>74</v>
      </c>
      <c r="AP621" t="s">
        <v>476</v>
      </c>
      <c r="AQ621" t="s">
        <v>168</v>
      </c>
      <c r="AR621" t="s">
        <v>75</v>
      </c>
      <c r="AS621" t="s">
        <v>686</v>
      </c>
      <c r="AT621" t="s">
        <v>744</v>
      </c>
      <c r="AU621" t="s">
        <v>75</v>
      </c>
      <c r="AV621" t="s">
        <v>3124</v>
      </c>
      <c r="AW621" t="s">
        <v>1879</v>
      </c>
      <c r="AX621" t="s">
        <v>1932</v>
      </c>
      <c r="AY621" t="s">
        <v>3133</v>
      </c>
      <c r="AZ621" t="s">
        <v>3134</v>
      </c>
      <c r="BA621" t="s">
        <v>1</v>
      </c>
      <c r="BB621" t="s">
        <v>1</v>
      </c>
    </row>
    <row r="622" spans="1:54" x14ac:dyDescent="0.2">
      <c r="A622" t="s">
        <v>3135</v>
      </c>
      <c r="B622" t="str">
        <f t="shared" si="11"/>
        <v>Need a Detector Role</v>
      </c>
      <c r="AJ622" t="s">
        <v>3122</v>
      </c>
      <c r="AK622" t="s">
        <v>3123</v>
      </c>
      <c r="AL622" t="s">
        <v>90</v>
      </c>
      <c r="AM622" t="s">
        <v>678</v>
      </c>
      <c r="AN622" t="s">
        <v>74</v>
      </c>
      <c r="AO622" t="s">
        <v>74</v>
      </c>
      <c r="AP622" t="s">
        <v>476</v>
      </c>
      <c r="AQ622" t="s">
        <v>168</v>
      </c>
      <c r="AR622" t="s">
        <v>75</v>
      </c>
      <c r="AS622" t="s">
        <v>686</v>
      </c>
      <c r="AT622" t="s">
        <v>744</v>
      </c>
      <c r="AU622" t="s">
        <v>75</v>
      </c>
      <c r="AV622" t="s">
        <v>3124</v>
      </c>
      <c r="AW622" t="s">
        <v>1879</v>
      </c>
      <c r="AX622" t="s">
        <v>1932</v>
      </c>
      <c r="AY622" t="s">
        <v>3125</v>
      </c>
      <c r="AZ622" t="s">
        <v>3126</v>
      </c>
      <c r="BA622" t="s">
        <v>1</v>
      </c>
      <c r="BB622" t="s">
        <v>1</v>
      </c>
    </row>
    <row r="623" spans="1:54" x14ac:dyDescent="0.2">
      <c r="A623" t="s">
        <v>3127</v>
      </c>
      <c r="B623" t="str">
        <f t="shared" si="11"/>
        <v>Need a Detector Role</v>
      </c>
      <c r="AJ623" t="s">
        <v>3122</v>
      </c>
      <c r="AK623" t="s">
        <v>3123</v>
      </c>
      <c r="AL623" t="s">
        <v>90</v>
      </c>
      <c r="AM623" t="s">
        <v>678</v>
      </c>
      <c r="AN623" t="s">
        <v>74</v>
      </c>
      <c r="AO623" t="s">
        <v>74</v>
      </c>
      <c r="AP623" t="s">
        <v>476</v>
      </c>
      <c r="AQ623" t="s">
        <v>168</v>
      </c>
      <c r="AR623" t="s">
        <v>75</v>
      </c>
      <c r="AS623" t="s">
        <v>686</v>
      </c>
      <c r="AT623" t="s">
        <v>744</v>
      </c>
      <c r="AU623" t="s">
        <v>75</v>
      </c>
      <c r="AV623" t="s">
        <v>3124</v>
      </c>
      <c r="AW623" t="s">
        <v>1879</v>
      </c>
      <c r="AX623" t="s">
        <v>1932</v>
      </c>
      <c r="AY623" t="s">
        <v>3125</v>
      </c>
      <c r="AZ623" t="s">
        <v>3126</v>
      </c>
      <c r="BA623" t="s">
        <v>1</v>
      </c>
      <c r="BB623" t="s">
        <v>1</v>
      </c>
    </row>
    <row r="624" spans="1:54" x14ac:dyDescent="0.2">
      <c r="A624" t="s">
        <v>3136</v>
      </c>
      <c r="B624" t="str">
        <f t="shared" si="11"/>
        <v>Need a Detector Role</v>
      </c>
      <c r="AJ624" t="s">
        <v>3122</v>
      </c>
      <c r="AK624" t="s">
        <v>3128</v>
      </c>
      <c r="AL624" t="s">
        <v>90</v>
      </c>
      <c r="AM624" t="s">
        <v>1892</v>
      </c>
      <c r="AN624" t="s">
        <v>74</v>
      </c>
      <c r="AO624" t="s">
        <v>74</v>
      </c>
      <c r="AP624" t="s">
        <v>476</v>
      </c>
      <c r="AQ624" t="s">
        <v>168</v>
      </c>
      <c r="AR624" t="s">
        <v>75</v>
      </c>
      <c r="AS624" t="s">
        <v>686</v>
      </c>
      <c r="AT624" t="s">
        <v>744</v>
      </c>
      <c r="AU624" t="s">
        <v>75</v>
      </c>
      <c r="AV624" t="s">
        <v>3124</v>
      </c>
      <c r="AW624" t="s">
        <v>1879</v>
      </c>
      <c r="AX624" t="s">
        <v>1932</v>
      </c>
      <c r="AY624" t="s">
        <v>3129</v>
      </c>
      <c r="AZ624" t="s">
        <v>3130</v>
      </c>
      <c r="BA624" t="s">
        <v>1</v>
      </c>
      <c r="BB624" t="s">
        <v>1</v>
      </c>
    </row>
    <row r="625" spans="1:54" x14ac:dyDescent="0.2">
      <c r="A625" t="s">
        <v>1487</v>
      </c>
      <c r="B625" t="str">
        <f t="shared" si="11"/>
        <v>Need a Detector Role</v>
      </c>
      <c r="AJ625" t="s">
        <v>3122</v>
      </c>
      <c r="AK625" t="s">
        <v>3128</v>
      </c>
      <c r="AL625" t="s">
        <v>90</v>
      </c>
      <c r="AM625" t="s">
        <v>1892</v>
      </c>
      <c r="AN625" t="s">
        <v>74</v>
      </c>
      <c r="AO625" t="s">
        <v>74</v>
      </c>
      <c r="AP625" t="s">
        <v>476</v>
      </c>
      <c r="AQ625" t="s">
        <v>168</v>
      </c>
      <c r="AR625" t="s">
        <v>75</v>
      </c>
      <c r="AS625" t="s">
        <v>686</v>
      </c>
      <c r="AT625" t="s">
        <v>744</v>
      </c>
      <c r="AU625" t="s">
        <v>75</v>
      </c>
      <c r="AV625" t="s">
        <v>3124</v>
      </c>
      <c r="AW625" t="s">
        <v>1879</v>
      </c>
      <c r="AX625" t="s">
        <v>1932</v>
      </c>
      <c r="AY625" t="s">
        <v>3129</v>
      </c>
      <c r="AZ625" t="s">
        <v>3130</v>
      </c>
      <c r="BA625" t="s">
        <v>1</v>
      </c>
      <c r="BB625" t="s">
        <v>1</v>
      </c>
    </row>
    <row r="626" spans="1:54" x14ac:dyDescent="0.2">
      <c r="A626" t="s">
        <v>1965</v>
      </c>
      <c r="B626" t="str">
        <f t="shared" si="11"/>
        <v>Need a Detector Role</v>
      </c>
      <c r="AJ626" t="s">
        <v>466</v>
      </c>
      <c r="AK626" t="s">
        <v>467</v>
      </c>
      <c r="AL626" t="s">
        <v>90</v>
      </c>
      <c r="AM626" t="s">
        <v>91</v>
      </c>
      <c r="AN626" t="s">
        <v>74</v>
      </c>
      <c r="AO626" t="s">
        <v>74</v>
      </c>
      <c r="AP626" t="s">
        <v>75</v>
      </c>
      <c r="AQ626" t="s">
        <v>75</v>
      </c>
      <c r="AR626" t="s">
        <v>75</v>
      </c>
      <c r="AS626" t="s">
        <v>75</v>
      </c>
      <c r="AT626" t="s">
        <v>75</v>
      </c>
      <c r="AU626" t="s">
        <v>75</v>
      </c>
      <c r="AV626" t="s">
        <v>468</v>
      </c>
      <c r="AW626" t="s">
        <v>469</v>
      </c>
      <c r="AX626" t="s">
        <v>326</v>
      </c>
      <c r="AY626" t="s">
        <v>470</v>
      </c>
      <c r="AZ626" t="s">
        <v>471</v>
      </c>
      <c r="BA626" t="s">
        <v>1</v>
      </c>
      <c r="BB626" t="s">
        <v>1</v>
      </c>
    </row>
    <row r="627" spans="1:54" x14ac:dyDescent="0.2">
      <c r="A627" t="s">
        <v>3053</v>
      </c>
      <c r="B627" t="str">
        <f t="shared" si="11"/>
        <v>Need a Detector Role</v>
      </c>
      <c r="AJ627" t="s">
        <v>1946</v>
      </c>
      <c r="AK627" t="s">
        <v>1966</v>
      </c>
      <c r="AL627" t="s">
        <v>90</v>
      </c>
      <c r="AM627" t="s">
        <v>91</v>
      </c>
      <c r="AN627" t="s">
        <v>74</v>
      </c>
      <c r="AO627" t="s">
        <v>1573</v>
      </c>
      <c r="AP627" t="s">
        <v>332</v>
      </c>
      <c r="AQ627" t="s">
        <v>168</v>
      </c>
      <c r="AR627" t="s">
        <v>1025</v>
      </c>
      <c r="AS627" t="s">
        <v>75</v>
      </c>
      <c r="AT627" t="s">
        <v>1114</v>
      </c>
      <c r="AU627" t="s">
        <v>75</v>
      </c>
      <c r="AV627" t="s">
        <v>1947</v>
      </c>
      <c r="AW627" t="s">
        <v>1948</v>
      </c>
      <c r="AX627" t="s">
        <v>747</v>
      </c>
      <c r="AY627" t="s">
        <v>1967</v>
      </c>
      <c r="AZ627" t="s">
        <v>1968</v>
      </c>
      <c r="BA627" t="s">
        <v>1</v>
      </c>
      <c r="BB627" t="s">
        <v>1</v>
      </c>
    </row>
    <row r="628" spans="1:54" x14ac:dyDescent="0.2">
      <c r="A628" t="s">
        <v>3060</v>
      </c>
      <c r="B628" t="str">
        <f t="shared" si="11"/>
        <v>Need a Detector Role</v>
      </c>
      <c r="AJ628" t="s">
        <v>1946</v>
      </c>
      <c r="AK628" t="s">
        <v>1966</v>
      </c>
      <c r="AL628" t="s">
        <v>90</v>
      </c>
      <c r="AM628" t="s">
        <v>91</v>
      </c>
      <c r="AN628" t="s">
        <v>74</v>
      </c>
      <c r="AO628" t="s">
        <v>1573</v>
      </c>
      <c r="AP628" t="s">
        <v>332</v>
      </c>
      <c r="AQ628" t="s">
        <v>168</v>
      </c>
      <c r="AR628" t="s">
        <v>1025</v>
      </c>
      <c r="AS628" t="s">
        <v>75</v>
      </c>
      <c r="AT628" t="s">
        <v>1114</v>
      </c>
      <c r="AU628" t="s">
        <v>75</v>
      </c>
      <c r="AV628" t="s">
        <v>1947</v>
      </c>
      <c r="AW628" t="s">
        <v>1948</v>
      </c>
      <c r="AX628" t="s">
        <v>747</v>
      </c>
      <c r="AY628" t="s">
        <v>1967</v>
      </c>
      <c r="AZ628" t="s">
        <v>1968</v>
      </c>
      <c r="BA628" t="s">
        <v>1</v>
      </c>
      <c r="BB628" t="s">
        <v>1</v>
      </c>
    </row>
    <row r="629" spans="1:54" x14ac:dyDescent="0.2">
      <c r="A629" t="s">
        <v>3054</v>
      </c>
      <c r="B629" t="str">
        <f t="shared" si="11"/>
        <v>Need a Detector Role</v>
      </c>
      <c r="AJ629" t="s">
        <v>1946</v>
      </c>
      <c r="AK629" t="s">
        <v>2471</v>
      </c>
      <c r="AL629" t="s">
        <v>90</v>
      </c>
      <c r="AM629" t="s">
        <v>91</v>
      </c>
      <c r="AN629" t="s">
        <v>74</v>
      </c>
      <c r="AO629" t="s">
        <v>1573</v>
      </c>
      <c r="AP629" t="s">
        <v>332</v>
      </c>
      <c r="AQ629" t="s">
        <v>168</v>
      </c>
      <c r="AR629" t="s">
        <v>1025</v>
      </c>
      <c r="AS629" t="s">
        <v>75</v>
      </c>
      <c r="AT629" t="s">
        <v>1114</v>
      </c>
      <c r="AU629" t="s">
        <v>75</v>
      </c>
      <c r="AV629" t="s">
        <v>1947</v>
      </c>
      <c r="AW629" t="s">
        <v>1948</v>
      </c>
      <c r="AX629" t="s">
        <v>747</v>
      </c>
      <c r="AY629" t="s">
        <v>2472</v>
      </c>
      <c r="AZ629" t="s">
        <v>1968</v>
      </c>
      <c r="BA629" t="s">
        <v>1</v>
      </c>
      <c r="BB629" t="s">
        <v>1</v>
      </c>
    </row>
    <row r="630" spans="1:54" x14ac:dyDescent="0.2">
      <c r="A630" t="s">
        <v>2979</v>
      </c>
      <c r="B630" t="str">
        <f t="shared" si="11"/>
        <v>Need a Detector Role</v>
      </c>
      <c r="AJ630" t="s">
        <v>1946</v>
      </c>
      <c r="AK630" t="s">
        <v>3055</v>
      </c>
      <c r="AL630" t="s">
        <v>83</v>
      </c>
      <c r="AM630" t="s">
        <v>91</v>
      </c>
      <c r="AN630" t="s">
        <v>74</v>
      </c>
      <c r="AO630" t="s">
        <v>1573</v>
      </c>
      <c r="AP630" t="s">
        <v>332</v>
      </c>
      <c r="AQ630" t="s">
        <v>168</v>
      </c>
      <c r="AR630" t="s">
        <v>1025</v>
      </c>
      <c r="AS630" t="s">
        <v>75</v>
      </c>
      <c r="AT630" t="s">
        <v>334</v>
      </c>
      <c r="AU630" t="s">
        <v>501</v>
      </c>
      <c r="AV630" t="s">
        <v>1947</v>
      </c>
      <c r="AW630" t="s">
        <v>1948</v>
      </c>
      <c r="AX630" t="s">
        <v>747</v>
      </c>
      <c r="AY630" t="s">
        <v>3056</v>
      </c>
      <c r="AZ630" t="s">
        <v>1968</v>
      </c>
      <c r="BA630" t="s">
        <v>1</v>
      </c>
      <c r="BB630" t="s">
        <v>1</v>
      </c>
    </row>
    <row r="631" spans="1:54" x14ac:dyDescent="0.2">
      <c r="A631" t="s">
        <v>3061</v>
      </c>
      <c r="B631" t="str">
        <f t="shared" si="11"/>
        <v>Need a Detector Role</v>
      </c>
      <c r="AJ631" t="s">
        <v>1946</v>
      </c>
      <c r="AK631" t="s">
        <v>2980</v>
      </c>
      <c r="AL631" t="s">
        <v>83</v>
      </c>
      <c r="AM631" t="s">
        <v>91</v>
      </c>
      <c r="AN631" t="s">
        <v>74</v>
      </c>
      <c r="AO631" t="s">
        <v>1573</v>
      </c>
      <c r="AP631" t="s">
        <v>332</v>
      </c>
      <c r="AQ631" t="s">
        <v>715</v>
      </c>
      <c r="AR631" t="s">
        <v>1025</v>
      </c>
      <c r="AS631" t="s">
        <v>169</v>
      </c>
      <c r="AT631" t="s">
        <v>744</v>
      </c>
      <c r="AU631" t="s">
        <v>970</v>
      </c>
      <c r="AV631" t="s">
        <v>1947</v>
      </c>
      <c r="AW631" t="s">
        <v>1948</v>
      </c>
      <c r="AX631" t="s">
        <v>747</v>
      </c>
      <c r="AY631" t="s">
        <v>2981</v>
      </c>
      <c r="AZ631" t="s">
        <v>1968</v>
      </c>
      <c r="BA631" t="s">
        <v>1</v>
      </c>
      <c r="BB631" t="s">
        <v>1</v>
      </c>
    </row>
    <row r="632" spans="1:54" x14ac:dyDescent="0.2">
      <c r="A632" t="s">
        <v>3064</v>
      </c>
      <c r="B632" t="str">
        <f t="shared" si="11"/>
        <v>Need a Detector Role</v>
      </c>
      <c r="AJ632" t="s">
        <v>1946</v>
      </c>
      <c r="AK632" t="s">
        <v>3062</v>
      </c>
      <c r="AL632" t="s">
        <v>83</v>
      </c>
      <c r="AM632" t="s">
        <v>91</v>
      </c>
      <c r="AN632" t="s">
        <v>74</v>
      </c>
      <c r="AO632" t="s">
        <v>1573</v>
      </c>
      <c r="AP632" t="s">
        <v>332</v>
      </c>
      <c r="AQ632" t="s">
        <v>168</v>
      </c>
      <c r="AR632" t="s">
        <v>1025</v>
      </c>
      <c r="AS632" t="s">
        <v>75</v>
      </c>
      <c r="AT632" t="s">
        <v>334</v>
      </c>
      <c r="AU632" t="s">
        <v>322</v>
      </c>
      <c r="AV632" t="s">
        <v>1947</v>
      </c>
      <c r="AW632" t="s">
        <v>1948</v>
      </c>
      <c r="AX632" t="s">
        <v>747</v>
      </c>
      <c r="AY632" t="s">
        <v>3063</v>
      </c>
      <c r="AZ632" t="s">
        <v>1968</v>
      </c>
      <c r="BA632" t="s">
        <v>1</v>
      </c>
      <c r="BB632" t="s">
        <v>1</v>
      </c>
    </row>
    <row r="633" spans="1:54" x14ac:dyDescent="0.2">
      <c r="A633" t="s">
        <v>3067</v>
      </c>
      <c r="B633" t="str">
        <f t="shared" si="11"/>
        <v>Need a Detector Role</v>
      </c>
      <c r="AJ633" t="s">
        <v>1946</v>
      </c>
      <c r="AK633" t="s">
        <v>3065</v>
      </c>
      <c r="AL633" t="s">
        <v>83</v>
      </c>
      <c r="AM633" t="s">
        <v>91</v>
      </c>
      <c r="AN633" t="s">
        <v>74</v>
      </c>
      <c r="AO633" t="s">
        <v>1573</v>
      </c>
      <c r="AP633" t="s">
        <v>332</v>
      </c>
      <c r="AQ633" t="s">
        <v>168</v>
      </c>
      <c r="AR633" t="s">
        <v>1025</v>
      </c>
      <c r="AS633" t="s">
        <v>75</v>
      </c>
      <c r="AT633" t="s">
        <v>334</v>
      </c>
      <c r="AU633" t="s">
        <v>322</v>
      </c>
      <c r="AV633" t="s">
        <v>1947</v>
      </c>
      <c r="AW633" t="s">
        <v>1948</v>
      </c>
      <c r="AX633" t="s">
        <v>747</v>
      </c>
      <c r="AY633" t="s">
        <v>3066</v>
      </c>
      <c r="AZ633" t="s">
        <v>1968</v>
      </c>
      <c r="BA633" t="s">
        <v>1</v>
      </c>
      <c r="BB633" t="s">
        <v>1</v>
      </c>
    </row>
    <row r="634" spans="1:54" x14ac:dyDescent="0.2">
      <c r="A634" t="s">
        <v>2562</v>
      </c>
      <c r="B634" t="str">
        <f t="shared" si="11"/>
        <v>Need a Detector Role</v>
      </c>
      <c r="AJ634" t="s">
        <v>1946</v>
      </c>
      <c r="AK634" t="s">
        <v>3068</v>
      </c>
      <c r="AL634" t="s">
        <v>83</v>
      </c>
      <c r="AM634" t="s">
        <v>91</v>
      </c>
      <c r="AN634" t="s">
        <v>74</v>
      </c>
      <c r="AO634" t="s">
        <v>1573</v>
      </c>
      <c r="AP634" t="s">
        <v>332</v>
      </c>
      <c r="AQ634" t="s">
        <v>168</v>
      </c>
      <c r="AR634" t="s">
        <v>1025</v>
      </c>
      <c r="AS634" t="s">
        <v>75</v>
      </c>
      <c r="AT634" t="s">
        <v>334</v>
      </c>
      <c r="AU634" t="s">
        <v>322</v>
      </c>
      <c r="AV634" t="s">
        <v>1947</v>
      </c>
      <c r="AW634" t="s">
        <v>1948</v>
      </c>
      <c r="AX634" t="s">
        <v>747</v>
      </c>
      <c r="AY634" t="s">
        <v>3069</v>
      </c>
      <c r="AZ634" t="s">
        <v>1968</v>
      </c>
      <c r="BA634" t="s">
        <v>1</v>
      </c>
      <c r="BB634" t="s">
        <v>1</v>
      </c>
    </row>
    <row r="635" spans="1:54" x14ac:dyDescent="0.2">
      <c r="A635" t="s">
        <v>1392</v>
      </c>
      <c r="B635" t="str">
        <f t="shared" si="11"/>
        <v>Need a Detector Role</v>
      </c>
      <c r="AJ635" t="s">
        <v>1781</v>
      </c>
      <c r="AK635" t="s">
        <v>2559</v>
      </c>
      <c r="AL635" t="s">
        <v>90</v>
      </c>
      <c r="AM635" t="s">
        <v>91</v>
      </c>
      <c r="AN635" t="s">
        <v>74</v>
      </c>
      <c r="AO635" t="s">
        <v>74</v>
      </c>
      <c r="AP635" t="s">
        <v>332</v>
      </c>
      <c r="AQ635" t="s">
        <v>168</v>
      </c>
      <c r="AR635" t="s">
        <v>1032</v>
      </c>
      <c r="AS635" t="s">
        <v>169</v>
      </c>
      <c r="AT635" t="s">
        <v>1199</v>
      </c>
      <c r="AU635" t="s">
        <v>75</v>
      </c>
      <c r="AV635" t="s">
        <v>1783</v>
      </c>
      <c r="AW635" t="s">
        <v>1784</v>
      </c>
      <c r="AX635" t="s">
        <v>1785</v>
      </c>
      <c r="AY635" t="s">
        <v>2563</v>
      </c>
      <c r="AZ635" t="s">
        <v>2564</v>
      </c>
      <c r="BA635" t="s">
        <v>1</v>
      </c>
      <c r="BB635" t="s">
        <v>1</v>
      </c>
    </row>
    <row r="636" spans="1:54" x14ac:dyDescent="0.2">
      <c r="A636" t="s">
        <v>1143</v>
      </c>
      <c r="B636" t="str">
        <f t="shared" si="11"/>
        <v>Need a Detector Role</v>
      </c>
      <c r="AJ636" t="s">
        <v>1132</v>
      </c>
      <c r="AK636" t="s">
        <v>1393</v>
      </c>
      <c r="AL636" t="s">
        <v>83</v>
      </c>
      <c r="AM636" t="s">
        <v>91</v>
      </c>
      <c r="AN636" t="s">
        <v>74</v>
      </c>
      <c r="AO636" t="s">
        <v>74</v>
      </c>
      <c r="AP636" t="s">
        <v>476</v>
      </c>
      <c r="AQ636" t="s">
        <v>92</v>
      </c>
      <c r="AR636" t="s">
        <v>477</v>
      </c>
      <c r="AS636" t="s">
        <v>253</v>
      </c>
      <c r="AT636" t="s">
        <v>334</v>
      </c>
      <c r="AU636" t="s">
        <v>515</v>
      </c>
      <c r="AV636" t="s">
        <v>1134</v>
      </c>
      <c r="AW636" t="s">
        <v>255</v>
      </c>
      <c r="AX636" t="s">
        <v>747</v>
      </c>
      <c r="AY636" t="s">
        <v>1394</v>
      </c>
      <c r="AZ636" t="s">
        <v>1136</v>
      </c>
      <c r="BA636" t="s">
        <v>1</v>
      </c>
      <c r="BB636" t="s">
        <v>1</v>
      </c>
    </row>
    <row r="637" spans="1:54" x14ac:dyDescent="0.2">
      <c r="A637" t="s">
        <v>1391</v>
      </c>
      <c r="B637" t="str">
        <f t="shared" si="11"/>
        <v>Need a Detector Role</v>
      </c>
      <c r="AJ637" t="s">
        <v>1132</v>
      </c>
      <c r="AK637" t="s">
        <v>1144</v>
      </c>
      <c r="AL637" t="s">
        <v>90</v>
      </c>
      <c r="AM637" t="s">
        <v>91</v>
      </c>
      <c r="AN637" t="s">
        <v>74</v>
      </c>
      <c r="AO637" t="s">
        <v>74</v>
      </c>
      <c r="AP637" t="s">
        <v>476</v>
      </c>
      <c r="AQ637" t="s">
        <v>92</v>
      </c>
      <c r="AR637" t="s">
        <v>477</v>
      </c>
      <c r="AS637" t="s">
        <v>253</v>
      </c>
      <c r="AT637" t="s">
        <v>334</v>
      </c>
      <c r="AU637" t="s">
        <v>75</v>
      </c>
      <c r="AV637" t="s">
        <v>1134</v>
      </c>
      <c r="AW637" t="s">
        <v>255</v>
      </c>
      <c r="AX637" t="s">
        <v>747</v>
      </c>
      <c r="AY637" t="s">
        <v>1145</v>
      </c>
      <c r="AZ637" t="s">
        <v>1136</v>
      </c>
      <c r="BA637" t="s">
        <v>1</v>
      </c>
      <c r="BB637" t="s">
        <v>1</v>
      </c>
    </row>
    <row r="638" spans="1:54" x14ac:dyDescent="0.2">
      <c r="A638" t="s">
        <v>1480</v>
      </c>
      <c r="B638" t="str">
        <f t="shared" si="11"/>
        <v>Need a Detector Role</v>
      </c>
      <c r="AJ638" t="s">
        <v>1132</v>
      </c>
      <c r="AK638" t="s">
        <v>1144</v>
      </c>
      <c r="AL638" t="s">
        <v>90</v>
      </c>
      <c r="AM638" t="s">
        <v>91</v>
      </c>
      <c r="AN638" t="s">
        <v>74</v>
      </c>
      <c r="AO638" t="s">
        <v>74</v>
      </c>
      <c r="AP638" t="s">
        <v>476</v>
      </c>
      <c r="AQ638" t="s">
        <v>92</v>
      </c>
      <c r="AR638" t="s">
        <v>477</v>
      </c>
      <c r="AS638" t="s">
        <v>253</v>
      </c>
      <c r="AT638" t="s">
        <v>334</v>
      </c>
      <c r="AU638" t="s">
        <v>75</v>
      </c>
      <c r="AV638" t="s">
        <v>1134</v>
      </c>
      <c r="AW638" t="s">
        <v>255</v>
      </c>
      <c r="AX638" t="s">
        <v>747</v>
      </c>
      <c r="AY638" t="s">
        <v>1145</v>
      </c>
      <c r="AZ638" t="s">
        <v>1136</v>
      </c>
      <c r="BA638" t="s">
        <v>1</v>
      </c>
      <c r="BB638" t="s">
        <v>1</v>
      </c>
    </row>
    <row r="639" spans="1:54" x14ac:dyDescent="0.2">
      <c r="A639" t="s">
        <v>2188</v>
      </c>
      <c r="B639" t="str">
        <f t="shared" si="11"/>
        <v>Need a Detector Role</v>
      </c>
      <c r="AJ639" t="s">
        <v>1132</v>
      </c>
      <c r="AK639" t="s">
        <v>1144</v>
      </c>
      <c r="AL639" t="s">
        <v>90</v>
      </c>
      <c r="AM639" t="s">
        <v>91</v>
      </c>
      <c r="AN639" t="s">
        <v>74</v>
      </c>
      <c r="AO639" t="s">
        <v>74</v>
      </c>
      <c r="AP639" t="s">
        <v>476</v>
      </c>
      <c r="AQ639" t="s">
        <v>92</v>
      </c>
      <c r="AR639" t="s">
        <v>477</v>
      </c>
      <c r="AS639" t="s">
        <v>253</v>
      </c>
      <c r="AT639" t="s">
        <v>334</v>
      </c>
      <c r="AU639" t="s">
        <v>75</v>
      </c>
      <c r="AV639" t="s">
        <v>1134</v>
      </c>
      <c r="AW639" t="s">
        <v>255</v>
      </c>
      <c r="AX639" t="s">
        <v>747</v>
      </c>
      <c r="AY639" t="s">
        <v>1145</v>
      </c>
      <c r="AZ639" t="s">
        <v>1136</v>
      </c>
      <c r="BA639" t="s">
        <v>1</v>
      </c>
      <c r="BB639" t="s">
        <v>1</v>
      </c>
    </row>
    <row r="640" spans="1:54" x14ac:dyDescent="0.2">
      <c r="A640" t="s">
        <v>1131</v>
      </c>
      <c r="B640" t="str">
        <f t="shared" si="11"/>
        <v>Need a Detector Role</v>
      </c>
      <c r="AJ640" t="s">
        <v>1132</v>
      </c>
      <c r="AK640" t="s">
        <v>1144</v>
      </c>
      <c r="AL640" t="s">
        <v>90</v>
      </c>
      <c r="AM640" t="s">
        <v>91</v>
      </c>
      <c r="AN640" t="s">
        <v>74</v>
      </c>
      <c r="AO640" t="s">
        <v>74</v>
      </c>
      <c r="AP640" t="s">
        <v>476</v>
      </c>
      <c r="AQ640" t="s">
        <v>92</v>
      </c>
      <c r="AR640" t="s">
        <v>477</v>
      </c>
      <c r="AS640" t="s">
        <v>253</v>
      </c>
      <c r="AT640" t="s">
        <v>334</v>
      </c>
      <c r="AU640" t="s">
        <v>75</v>
      </c>
      <c r="AV640" t="s">
        <v>1134</v>
      </c>
      <c r="AW640" t="s">
        <v>255</v>
      </c>
      <c r="AX640" t="s">
        <v>747</v>
      </c>
      <c r="AY640" t="s">
        <v>1145</v>
      </c>
      <c r="AZ640" t="s">
        <v>1136</v>
      </c>
      <c r="BA640" t="s">
        <v>1</v>
      </c>
      <c r="BB640" t="s">
        <v>1</v>
      </c>
    </row>
    <row r="641" spans="1:54" x14ac:dyDescent="0.2">
      <c r="A641" t="s">
        <v>2371</v>
      </c>
      <c r="B641" t="str">
        <f t="shared" si="11"/>
        <v>Need a Detector Role</v>
      </c>
      <c r="AJ641" t="s">
        <v>1132</v>
      </c>
      <c r="AK641" t="s">
        <v>1133</v>
      </c>
      <c r="AL641" t="s">
        <v>90</v>
      </c>
      <c r="AM641" t="s">
        <v>91</v>
      </c>
      <c r="AN641" t="s">
        <v>74</v>
      </c>
      <c r="AO641" t="s">
        <v>74</v>
      </c>
      <c r="AP641" t="s">
        <v>476</v>
      </c>
      <c r="AQ641" t="s">
        <v>92</v>
      </c>
      <c r="AR641" t="s">
        <v>477</v>
      </c>
      <c r="AS641" t="s">
        <v>253</v>
      </c>
      <c r="AT641" t="s">
        <v>334</v>
      </c>
      <c r="AU641" t="s">
        <v>75</v>
      </c>
      <c r="AV641" t="s">
        <v>1134</v>
      </c>
      <c r="AW641" t="s">
        <v>255</v>
      </c>
      <c r="AX641" t="s">
        <v>747</v>
      </c>
      <c r="AY641" t="s">
        <v>1135</v>
      </c>
      <c r="AZ641" t="s">
        <v>1136</v>
      </c>
      <c r="BA641" t="s">
        <v>1</v>
      </c>
      <c r="BB641" t="s">
        <v>1</v>
      </c>
    </row>
    <row r="642" spans="1:54" x14ac:dyDescent="0.2">
      <c r="A642" t="s">
        <v>2434</v>
      </c>
      <c r="B642" t="str">
        <f t="shared" si="11"/>
        <v>Need a Detector Role</v>
      </c>
      <c r="AJ642" t="s">
        <v>1132</v>
      </c>
      <c r="AK642" t="s">
        <v>2372</v>
      </c>
      <c r="AL642" t="s">
        <v>83</v>
      </c>
      <c r="AM642" t="s">
        <v>91</v>
      </c>
      <c r="AN642" t="s">
        <v>74</v>
      </c>
      <c r="AO642" t="s">
        <v>74</v>
      </c>
      <c r="AP642" t="s">
        <v>332</v>
      </c>
      <c r="AQ642" t="s">
        <v>168</v>
      </c>
      <c r="AR642" t="s">
        <v>1025</v>
      </c>
      <c r="AS642" t="s">
        <v>169</v>
      </c>
      <c r="AT642" t="s">
        <v>514</v>
      </c>
      <c r="AU642" t="s">
        <v>2373</v>
      </c>
      <c r="AV642" t="s">
        <v>1134</v>
      </c>
      <c r="AW642" t="s">
        <v>255</v>
      </c>
      <c r="AX642" t="s">
        <v>747</v>
      </c>
      <c r="AY642" t="s">
        <v>2374</v>
      </c>
      <c r="AZ642" t="s">
        <v>1136</v>
      </c>
      <c r="BA642" t="s">
        <v>1</v>
      </c>
      <c r="BB642" t="s">
        <v>1</v>
      </c>
    </row>
    <row r="643" spans="1:54" x14ac:dyDescent="0.2">
      <c r="A643" t="s">
        <v>2428</v>
      </c>
      <c r="B643" t="str">
        <f t="shared" si="11"/>
        <v>Need a Detector Role</v>
      </c>
      <c r="AJ643" t="s">
        <v>1132</v>
      </c>
      <c r="AK643" t="s">
        <v>2435</v>
      </c>
      <c r="AL643" t="s">
        <v>83</v>
      </c>
      <c r="AM643" t="s">
        <v>91</v>
      </c>
      <c r="AN643" t="s">
        <v>74</v>
      </c>
      <c r="AO643" t="s">
        <v>74</v>
      </c>
      <c r="AP643" t="s">
        <v>476</v>
      </c>
      <c r="AQ643" t="s">
        <v>92</v>
      </c>
      <c r="AR643" t="s">
        <v>75</v>
      </c>
      <c r="AS643" t="s">
        <v>2309</v>
      </c>
      <c r="AT643" t="s">
        <v>75</v>
      </c>
      <c r="AU643" t="s">
        <v>322</v>
      </c>
      <c r="AV643" t="s">
        <v>1134</v>
      </c>
      <c r="AW643" t="s">
        <v>255</v>
      </c>
      <c r="AX643" t="s">
        <v>747</v>
      </c>
      <c r="AY643" t="s">
        <v>2436</v>
      </c>
      <c r="AZ643" t="s">
        <v>1136</v>
      </c>
      <c r="BA643" t="s">
        <v>1</v>
      </c>
      <c r="BB643" t="s">
        <v>1</v>
      </c>
    </row>
    <row r="644" spans="1:54" x14ac:dyDescent="0.2">
      <c r="A644" t="s">
        <v>2431</v>
      </c>
      <c r="B644" t="str">
        <f t="shared" si="11"/>
        <v>Need a Detector Role</v>
      </c>
      <c r="AJ644" t="s">
        <v>1132</v>
      </c>
      <c r="AK644" t="s">
        <v>2429</v>
      </c>
      <c r="AL644" t="s">
        <v>83</v>
      </c>
      <c r="AM644" t="s">
        <v>91</v>
      </c>
      <c r="AN644" t="s">
        <v>74</v>
      </c>
      <c r="AO644" t="s">
        <v>74</v>
      </c>
      <c r="AP644" t="s">
        <v>476</v>
      </c>
      <c r="AQ644" t="s">
        <v>92</v>
      </c>
      <c r="AR644" t="s">
        <v>75</v>
      </c>
      <c r="AS644" t="s">
        <v>2309</v>
      </c>
      <c r="AT644" t="s">
        <v>75</v>
      </c>
      <c r="AU644" t="s">
        <v>322</v>
      </c>
      <c r="AV644" t="s">
        <v>1134</v>
      </c>
      <c r="AW644" t="s">
        <v>255</v>
      </c>
      <c r="AX644" t="s">
        <v>747</v>
      </c>
      <c r="AY644" t="s">
        <v>2430</v>
      </c>
      <c r="AZ644" t="s">
        <v>1136</v>
      </c>
      <c r="BA644" t="s">
        <v>1</v>
      </c>
      <c r="BB644" t="s">
        <v>1</v>
      </c>
    </row>
    <row r="645" spans="1:54" x14ac:dyDescent="0.2">
      <c r="A645" t="s">
        <v>2440</v>
      </c>
      <c r="B645" t="str">
        <f t="shared" ref="B645:B729" si="12">IF(OR($A643=$A644,ISBLANK($A644)),"",IF(ISERR(SEARCH("cell-based",E645)),IF(AND(ISERR(SEARCH("biochem",E645)),ISERR(SEARCH("protein",E645)),ISERR(SEARCH("nucleic",E645))),"",IF(ISERR(SEARCH("target",G646)),"Define a Target component","")),IF(ISERR(SEARCH("cell",G646)),"Define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>Need a Detector Role</v>
      </c>
      <c r="AJ645" t="s">
        <v>1132</v>
      </c>
      <c r="AK645" t="s">
        <v>2432</v>
      </c>
      <c r="AL645" t="s">
        <v>83</v>
      </c>
      <c r="AM645" t="s">
        <v>91</v>
      </c>
      <c r="AN645" t="s">
        <v>74</v>
      </c>
      <c r="AO645" t="s">
        <v>74</v>
      </c>
      <c r="AP645" t="s">
        <v>476</v>
      </c>
      <c r="AQ645" t="s">
        <v>92</v>
      </c>
      <c r="AR645" t="s">
        <v>75</v>
      </c>
      <c r="AS645" t="s">
        <v>2309</v>
      </c>
      <c r="AT645" t="s">
        <v>75</v>
      </c>
      <c r="AU645" t="s">
        <v>322</v>
      </c>
      <c r="AV645" t="s">
        <v>1134</v>
      </c>
      <c r="AW645" t="s">
        <v>255</v>
      </c>
      <c r="AX645" t="s">
        <v>747</v>
      </c>
      <c r="AY645" t="s">
        <v>2433</v>
      </c>
      <c r="AZ645" t="s">
        <v>1136</v>
      </c>
      <c r="BA645" t="s">
        <v>1</v>
      </c>
      <c r="BB645" t="s">
        <v>1</v>
      </c>
    </row>
    <row r="646" spans="1:54" x14ac:dyDescent="0.2">
      <c r="A646" t="s">
        <v>2425</v>
      </c>
      <c r="B646" t="str">
        <f t="shared" si="12"/>
        <v>Need a Detector Role</v>
      </c>
      <c r="AJ646" t="s">
        <v>1132</v>
      </c>
      <c r="AK646" t="s">
        <v>2441</v>
      </c>
      <c r="AL646" t="s">
        <v>83</v>
      </c>
      <c r="AM646" t="s">
        <v>91</v>
      </c>
      <c r="AN646" t="s">
        <v>74</v>
      </c>
      <c r="AO646" t="s">
        <v>74</v>
      </c>
      <c r="AP646" t="s">
        <v>476</v>
      </c>
      <c r="AQ646" t="s">
        <v>92</v>
      </c>
      <c r="AR646" t="s">
        <v>75</v>
      </c>
      <c r="AS646" t="s">
        <v>2309</v>
      </c>
      <c r="AT646" t="s">
        <v>75</v>
      </c>
      <c r="AU646" t="s">
        <v>322</v>
      </c>
      <c r="AV646" t="s">
        <v>1134</v>
      </c>
      <c r="AW646" t="s">
        <v>255</v>
      </c>
      <c r="AX646" t="s">
        <v>747</v>
      </c>
      <c r="AY646" t="s">
        <v>2442</v>
      </c>
      <c r="AZ646" t="s">
        <v>1136</v>
      </c>
      <c r="BA646" t="s">
        <v>1</v>
      </c>
      <c r="BB646" t="s">
        <v>1</v>
      </c>
    </row>
    <row r="647" spans="1:54" x14ac:dyDescent="0.2">
      <c r="A647" t="s">
        <v>2437</v>
      </c>
      <c r="B647" t="str">
        <f t="shared" si="12"/>
        <v>Need a Detector Role</v>
      </c>
      <c r="AJ647" t="s">
        <v>1132</v>
      </c>
      <c r="AK647" t="s">
        <v>2426</v>
      </c>
      <c r="AL647" t="s">
        <v>83</v>
      </c>
      <c r="AM647" t="s">
        <v>91</v>
      </c>
      <c r="AN647" t="s">
        <v>74</v>
      </c>
      <c r="AO647" t="s">
        <v>74</v>
      </c>
      <c r="AP647" t="s">
        <v>476</v>
      </c>
      <c r="AQ647" t="s">
        <v>92</v>
      </c>
      <c r="AR647" t="s">
        <v>75</v>
      </c>
      <c r="AS647" t="s">
        <v>2309</v>
      </c>
      <c r="AT647" t="s">
        <v>75</v>
      </c>
      <c r="AU647" t="s">
        <v>322</v>
      </c>
      <c r="AV647" t="s">
        <v>1134</v>
      </c>
      <c r="AW647" t="s">
        <v>255</v>
      </c>
      <c r="AX647" t="s">
        <v>747</v>
      </c>
      <c r="AY647" t="s">
        <v>2427</v>
      </c>
      <c r="AZ647" t="s">
        <v>1136</v>
      </c>
      <c r="BA647" t="s">
        <v>1</v>
      </c>
      <c r="BB647" t="s">
        <v>1</v>
      </c>
    </row>
    <row r="648" spans="1:54" x14ac:dyDescent="0.2">
      <c r="A648" t="s">
        <v>2943</v>
      </c>
      <c r="B648" t="str">
        <f>IF(OR($A646=$A647,ISBLANK($A647)),"",IF(ISERR(SEARCH("cell-based",E648)),IF(AND(ISERR(SEARCH("biochem",E648)),ISERR(SEARCH("protein",E648)),ISERR(SEARCH("nucleic",E648))),"",IF(ISERR(SEARCH("target",G650)),"Define a Target component","")),IF(ISERR(SEARCH("cell",G650)),"Define a Cell component",""))&amp;IF(ISERR(SEARCH("small-molecule",E648)),IF(ISBLANK(K648), "Need a Detector Role",""),"")&amp;IF(ISERR(SEARCH("fluorescence",L648)),"",IF(ISBLANK(S648), "Need Emission",IF(ISBLANK(R648), "Need Excitation","")))&amp;IF(ISERR(SEARCH("absorbance",L648)),"",IF(ISBLANK(T648), "Need Absorbance","")))</f>
        <v>Define a Cell componentNeed a Detector Role</v>
      </c>
      <c r="C648" t="s">
        <v>3312</v>
      </c>
      <c r="D648" t="s">
        <v>4048</v>
      </c>
      <c r="E648" t="s">
        <v>3250</v>
      </c>
      <c r="F648" t="s">
        <v>3234</v>
      </c>
      <c r="G648" t="s">
        <v>3719</v>
      </c>
      <c r="H648" t="s">
        <v>3766</v>
      </c>
      <c r="I648" t="s">
        <v>4035</v>
      </c>
      <c r="M648" t="s">
        <v>3398</v>
      </c>
      <c r="N648" t="s">
        <v>3352</v>
      </c>
      <c r="O648" t="s">
        <v>3205</v>
      </c>
      <c r="P648" t="s">
        <v>3705</v>
      </c>
      <c r="Q648" t="s">
        <v>3621</v>
      </c>
      <c r="R648" t="s">
        <v>3189</v>
      </c>
      <c r="S648" t="s">
        <v>3294</v>
      </c>
      <c r="T648" t="s">
        <v>3227</v>
      </c>
      <c r="U648" t="s">
        <v>3357</v>
      </c>
      <c r="Y648" t="s">
        <v>3932</v>
      </c>
      <c r="Z648" t="s">
        <v>4011</v>
      </c>
      <c r="AA648">
        <v>46.1</v>
      </c>
      <c r="AB648" t="s">
        <v>3221</v>
      </c>
      <c r="AC648" t="s">
        <v>4052</v>
      </c>
      <c r="AD648" t="s">
        <v>2947</v>
      </c>
      <c r="AE648" t="s">
        <v>4037</v>
      </c>
      <c r="AF648" t="s">
        <v>3195</v>
      </c>
      <c r="AG648" t="s">
        <v>3177</v>
      </c>
      <c r="AH648">
        <v>7</v>
      </c>
      <c r="AI648">
        <v>2</v>
      </c>
      <c r="AJ648" t="s">
        <v>1132</v>
      </c>
      <c r="AK648" t="s">
        <v>2438</v>
      </c>
      <c r="AL648" t="s">
        <v>83</v>
      </c>
      <c r="AM648" t="s">
        <v>91</v>
      </c>
      <c r="AN648" t="s">
        <v>74</v>
      </c>
      <c r="AO648" t="s">
        <v>74</v>
      </c>
      <c r="AP648" t="s">
        <v>476</v>
      </c>
      <c r="AQ648" t="s">
        <v>92</v>
      </c>
      <c r="AR648" t="s">
        <v>75</v>
      </c>
      <c r="AS648" t="s">
        <v>2309</v>
      </c>
      <c r="AT648" t="s">
        <v>75</v>
      </c>
      <c r="AU648" t="s">
        <v>322</v>
      </c>
      <c r="AV648" t="s">
        <v>1134</v>
      </c>
      <c r="AW648" t="s">
        <v>255</v>
      </c>
      <c r="AX648" t="s">
        <v>747</v>
      </c>
      <c r="AY648" t="s">
        <v>2439</v>
      </c>
      <c r="AZ648" t="s">
        <v>1136</v>
      </c>
      <c r="BA648" t="s">
        <v>1</v>
      </c>
      <c r="BB648" t="s">
        <v>1</v>
      </c>
    </row>
    <row r="649" spans="1:54" x14ac:dyDescent="0.2">
      <c r="G649" t="s">
        <v>3416</v>
      </c>
      <c r="H649" t="s">
        <v>3352</v>
      </c>
    </row>
    <row r="650" spans="1:54" x14ac:dyDescent="0.2">
      <c r="A650" t="s">
        <v>2959</v>
      </c>
      <c r="B650" t="str">
        <f>IF(OR($A647=$A648,ISBLANK($A648)),"",IF(ISERR(SEARCH("cell-based",E650)),IF(AND(ISERR(SEARCH("biochem",E650)),ISERR(SEARCH("protein",E650)),ISERR(SEARCH("nucleic",E650))),"",IF(ISERR(SEARCH("target",G651)),"Define a Target component","")),IF(ISERR(SEARCH("cell",G651)),"Define a Cell component",""))&amp;IF(ISERR(SEARCH("small-molecule",E650)),IF(ISBLANK(K650), "Need a Detector Role",""),"")&amp;IF(ISERR(SEARCH("fluorescence",L650)),"",IF(ISBLANK(S650), "Need Emission",IF(ISBLANK(R650), "Need Excitation","")))&amp;IF(ISERR(SEARCH("absorbance",L650)),"",IF(ISBLANK(T650), "Need Absorbance","")))</f>
        <v>Need a Detector Role</v>
      </c>
      <c r="AJ650" t="s">
        <v>2944</v>
      </c>
      <c r="AK650" t="s">
        <v>2945</v>
      </c>
      <c r="AL650" t="s">
        <v>90</v>
      </c>
      <c r="AM650" t="s">
        <v>684</v>
      </c>
      <c r="AN650" t="s">
        <v>74</v>
      </c>
      <c r="AO650" t="s">
        <v>74</v>
      </c>
      <c r="AP650" t="s">
        <v>476</v>
      </c>
      <c r="AQ650" t="s">
        <v>715</v>
      </c>
      <c r="AR650" t="s">
        <v>1070</v>
      </c>
      <c r="AS650" t="s">
        <v>686</v>
      </c>
      <c r="AT650" t="s">
        <v>744</v>
      </c>
      <c r="AU650" t="s">
        <v>75</v>
      </c>
      <c r="AV650" t="s">
        <v>2946</v>
      </c>
      <c r="AW650" t="s">
        <v>2947</v>
      </c>
      <c r="AX650" t="s">
        <v>2948</v>
      </c>
      <c r="AY650" t="s">
        <v>2949</v>
      </c>
      <c r="AZ650" t="s">
        <v>2950</v>
      </c>
      <c r="BA650" t="s">
        <v>1</v>
      </c>
      <c r="BB650" t="s">
        <v>1</v>
      </c>
    </row>
    <row r="651" spans="1:54" x14ac:dyDescent="0.2">
      <c r="A651" t="s">
        <v>2975</v>
      </c>
      <c r="B651" t="str">
        <f>IF(OR($A648=$A650,ISBLANK($A650)),"",IF(ISERR(SEARCH("cell-based",E651)),IF(AND(ISERR(SEARCH("biochem",E651)),ISERR(SEARCH("protein",E651)),ISERR(SEARCH("nucleic",E651))),"",IF(ISERR(SEARCH("target",G653)),"Define a Target component","")),IF(ISERR(SEARCH("cell",G653)),"Define a Cell component",""))&amp;IF(ISERR(SEARCH("small-molecule",E651)),IF(ISBLANK(K651), "Need a Detector Role",""),"")&amp;IF(ISERR(SEARCH("fluorescence",L651)),"",IF(ISBLANK(S651), "Need Emission",IF(ISBLANK(R651), "Need Excitation","")))&amp;IF(ISERR(SEARCH("absorbance",L651)),"",IF(ISBLANK(T651), "Need Absorbance","")))</f>
        <v>Need a Detector Role</v>
      </c>
      <c r="C651" t="s">
        <v>3312</v>
      </c>
      <c r="D651" t="s">
        <v>4048</v>
      </c>
      <c r="E651" t="s">
        <v>3250</v>
      </c>
      <c r="F651" t="s">
        <v>3234</v>
      </c>
      <c r="G651" t="s">
        <v>3719</v>
      </c>
      <c r="H651" t="s">
        <v>3766</v>
      </c>
      <c r="I651" t="s">
        <v>4035</v>
      </c>
      <c r="M651" t="s">
        <v>3398</v>
      </c>
      <c r="N651" t="s">
        <v>3352</v>
      </c>
      <c r="O651" t="s">
        <v>3205</v>
      </c>
      <c r="P651" t="s">
        <v>3705</v>
      </c>
      <c r="Q651" t="s">
        <v>3621</v>
      </c>
      <c r="R651" t="s">
        <v>3189</v>
      </c>
      <c r="S651" t="s">
        <v>3294</v>
      </c>
      <c r="T651" t="s">
        <v>3227</v>
      </c>
      <c r="U651" t="s">
        <v>3357</v>
      </c>
      <c r="Y651" t="s">
        <v>3932</v>
      </c>
      <c r="Z651" t="s">
        <v>4011</v>
      </c>
      <c r="AA651">
        <v>231</v>
      </c>
      <c r="AB651" t="s">
        <v>3221</v>
      </c>
      <c r="AC651" t="s">
        <v>4036</v>
      </c>
      <c r="AD651" t="s">
        <v>2947</v>
      </c>
      <c r="AE651" t="s">
        <v>4037</v>
      </c>
      <c r="AF651" t="s">
        <v>3195</v>
      </c>
      <c r="AG651" t="s">
        <v>3177</v>
      </c>
      <c r="AH651">
        <v>19</v>
      </c>
      <c r="AI651">
        <v>2</v>
      </c>
      <c r="AJ651" t="s">
        <v>2944</v>
      </c>
      <c r="AK651" t="s">
        <v>2945</v>
      </c>
      <c r="AL651" t="s">
        <v>90</v>
      </c>
      <c r="AM651" t="s">
        <v>684</v>
      </c>
      <c r="AN651" t="s">
        <v>74</v>
      </c>
      <c r="AO651" t="s">
        <v>74</v>
      </c>
      <c r="AP651" t="s">
        <v>476</v>
      </c>
      <c r="AQ651" t="s">
        <v>715</v>
      </c>
      <c r="AR651" t="s">
        <v>1070</v>
      </c>
      <c r="AS651" t="s">
        <v>686</v>
      </c>
      <c r="AT651" t="s">
        <v>744</v>
      </c>
      <c r="AU651" t="s">
        <v>75</v>
      </c>
      <c r="AV651" t="s">
        <v>2946</v>
      </c>
      <c r="AW651" t="s">
        <v>2947</v>
      </c>
      <c r="AX651" t="s">
        <v>2948</v>
      </c>
      <c r="AY651" t="s">
        <v>2949</v>
      </c>
      <c r="AZ651" t="s">
        <v>2950</v>
      </c>
      <c r="BA651" t="s">
        <v>1</v>
      </c>
      <c r="BB651" t="s">
        <v>1</v>
      </c>
    </row>
    <row r="652" spans="1:54" x14ac:dyDescent="0.2">
      <c r="A652">
        <v>624172</v>
      </c>
      <c r="G652" t="s">
        <v>3416</v>
      </c>
      <c r="H652" t="s">
        <v>3352</v>
      </c>
    </row>
    <row r="653" spans="1:54" x14ac:dyDescent="0.2">
      <c r="A653" t="s">
        <v>3100</v>
      </c>
      <c r="B653" t="str">
        <f>IF(OR($A650=$A651,ISBLANK($A651)),"",IF(ISERR(SEARCH("cell-based",E653)),IF(AND(ISERR(SEARCH("biochem",E653)),ISERR(SEARCH("protein",E653)),ISERR(SEARCH("nucleic",E653))),"",IF(ISERR(SEARCH("target",G655)),"Define a Target component","")),IF(ISERR(SEARCH("cell",G655)),"Define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>Define a Cell component</v>
      </c>
      <c r="C653" t="s">
        <v>3312</v>
      </c>
      <c r="D653" t="s">
        <v>4048</v>
      </c>
      <c r="E653" t="s">
        <v>3250</v>
      </c>
      <c r="F653" t="s">
        <v>3234</v>
      </c>
      <c r="G653" t="s">
        <v>3719</v>
      </c>
      <c r="H653" t="s">
        <v>3766</v>
      </c>
      <c r="I653" t="s">
        <v>4035</v>
      </c>
      <c r="J653" s="7">
        <v>120000</v>
      </c>
      <c r="K653" t="s">
        <v>3460</v>
      </c>
      <c r="M653" t="s">
        <v>3398</v>
      </c>
      <c r="N653" t="s">
        <v>3352</v>
      </c>
      <c r="O653" t="s">
        <v>3205</v>
      </c>
      <c r="P653" t="s">
        <v>3705</v>
      </c>
      <c r="Q653" t="s">
        <v>3621</v>
      </c>
      <c r="R653" t="s">
        <v>3189</v>
      </c>
      <c r="S653" t="s">
        <v>3294</v>
      </c>
      <c r="T653" t="s">
        <v>3227</v>
      </c>
      <c r="U653" t="s">
        <v>3357</v>
      </c>
      <c r="Y653" t="s">
        <v>3932</v>
      </c>
      <c r="Z653" t="s">
        <v>4011</v>
      </c>
      <c r="AA653">
        <v>38.299999999999997</v>
      </c>
      <c r="AB653" t="s">
        <v>3221</v>
      </c>
      <c r="AC653" t="s">
        <v>4051</v>
      </c>
      <c r="AD653" t="s">
        <v>2947</v>
      </c>
      <c r="AE653" t="s">
        <v>4037</v>
      </c>
      <c r="AF653" t="s">
        <v>3195</v>
      </c>
      <c r="AG653" t="s">
        <v>3177</v>
      </c>
      <c r="AH653">
        <v>4</v>
      </c>
      <c r="AI653">
        <v>2</v>
      </c>
      <c r="AJ653" t="s">
        <v>2944</v>
      </c>
      <c r="AK653" t="s">
        <v>2945</v>
      </c>
      <c r="AL653" t="s">
        <v>90</v>
      </c>
      <c r="AM653" t="s">
        <v>684</v>
      </c>
      <c r="AN653" t="s">
        <v>74</v>
      </c>
      <c r="AO653" t="s">
        <v>74</v>
      </c>
      <c r="AP653" t="s">
        <v>476</v>
      </c>
      <c r="AQ653" t="s">
        <v>715</v>
      </c>
      <c r="AR653" t="s">
        <v>1070</v>
      </c>
      <c r="AS653" t="s">
        <v>686</v>
      </c>
      <c r="AT653" t="s">
        <v>744</v>
      </c>
      <c r="AU653" t="s">
        <v>75</v>
      </c>
      <c r="AV653" t="s">
        <v>2946</v>
      </c>
      <c r="AW653" t="s">
        <v>2947</v>
      </c>
      <c r="AX653" t="s">
        <v>2948</v>
      </c>
      <c r="AY653" t="s">
        <v>2949</v>
      </c>
      <c r="AZ653" t="s">
        <v>2950</v>
      </c>
      <c r="BA653" t="s">
        <v>1</v>
      </c>
      <c r="BB653" t="s">
        <v>1</v>
      </c>
    </row>
    <row r="654" spans="1:54" x14ac:dyDescent="0.2">
      <c r="A654">
        <v>624417</v>
      </c>
      <c r="G654" t="s">
        <v>3416</v>
      </c>
      <c r="H654" t="s">
        <v>3352</v>
      </c>
    </row>
    <row r="655" spans="1:54" x14ac:dyDescent="0.2">
      <c r="A655" t="s">
        <v>3105</v>
      </c>
      <c r="B655" t="str">
        <f>IF(OR($A651=$A653,ISBLANK($A653)),"",IF(ISERR(SEARCH("cell-based",E655)),IF(AND(ISERR(SEARCH("biochem",E655)),ISERR(SEARCH("protein",E655)),ISERR(SEARCH("nucleic",E655))),"",IF(ISERR(SEARCH("target",G656)),"Define a Target component","")),IF(ISERR(SEARCH("cell",G656)),"Define a Cell component",""))&amp;IF(ISERR(SEARCH("small-molecule",E655)),IF(ISBLANK(K655), "Need a Detector Role",""),"")&amp;IF(ISERR(SEARCH("fluorescence",L655)),"",IF(ISBLANK(S655), "Need Emission",IF(ISBLANK(R655), "Need Excitation","")))&amp;IF(ISERR(SEARCH("absorbance",L655)),"",IF(ISBLANK(T655), "Need Absorbance","")))</f>
        <v>Need a Detector Role</v>
      </c>
      <c r="AJ655" t="s">
        <v>2944</v>
      </c>
      <c r="AK655" t="s">
        <v>3101</v>
      </c>
      <c r="AL655" t="s">
        <v>90</v>
      </c>
      <c r="AM655" t="s">
        <v>2041</v>
      </c>
      <c r="AN655" t="s">
        <v>74</v>
      </c>
      <c r="AO655" t="s">
        <v>74</v>
      </c>
      <c r="AP655" t="s">
        <v>476</v>
      </c>
      <c r="AQ655" t="s">
        <v>715</v>
      </c>
      <c r="AR655" t="s">
        <v>1070</v>
      </c>
      <c r="AS655" t="s">
        <v>686</v>
      </c>
      <c r="AT655" t="s">
        <v>744</v>
      </c>
      <c r="AU655" t="s">
        <v>75</v>
      </c>
      <c r="AV655" t="s">
        <v>2946</v>
      </c>
      <c r="AW655" t="s">
        <v>2947</v>
      </c>
      <c r="AX655" t="s">
        <v>2948</v>
      </c>
      <c r="AY655" t="s">
        <v>3102</v>
      </c>
      <c r="AZ655" t="s">
        <v>3103</v>
      </c>
      <c r="BA655" t="s">
        <v>1</v>
      </c>
      <c r="BB655" t="s">
        <v>1</v>
      </c>
    </row>
    <row r="656" spans="1:54" x14ac:dyDescent="0.2">
      <c r="A656" t="s">
        <v>1431</v>
      </c>
      <c r="B656" t="str">
        <f>IF(OR($A653=$A655,ISBLANK($A655)),"",IF(ISERR(SEARCH("cell-based",E656)),IF(AND(ISERR(SEARCH("biochem",E656)),ISERR(SEARCH("protein",E656)),ISERR(SEARCH("nucleic",E656))),"",IF(ISERR(SEARCH("target",G657)),"Define a Target component","")),IF(ISERR(SEARCH("cell",G657)),"Define a Cell component",""))&amp;IF(ISERR(SEARCH("small-molecule",E656)),IF(ISBLANK(K656), "Need a Detector Role",""),"")&amp;IF(ISERR(SEARCH("fluorescence",L656)),"",IF(ISBLANK(S656), "Need Emission",IF(ISBLANK(R656), "Need Excitation","")))&amp;IF(ISERR(SEARCH("absorbance",L656)),"",IF(ISBLANK(T656), "Need Absorbance","")))</f>
        <v>Need a Detector Role</v>
      </c>
      <c r="AJ656" t="s">
        <v>2944</v>
      </c>
      <c r="AK656" t="s">
        <v>3101</v>
      </c>
      <c r="AL656" t="s">
        <v>90</v>
      </c>
      <c r="AM656" t="s">
        <v>2041</v>
      </c>
      <c r="AN656" t="s">
        <v>74</v>
      </c>
      <c r="AO656" t="s">
        <v>74</v>
      </c>
      <c r="AP656" t="s">
        <v>476</v>
      </c>
      <c r="AQ656" t="s">
        <v>715</v>
      </c>
      <c r="AR656" t="s">
        <v>1070</v>
      </c>
      <c r="AS656" t="s">
        <v>686</v>
      </c>
      <c r="AT656" t="s">
        <v>744</v>
      </c>
      <c r="AU656" t="s">
        <v>75</v>
      </c>
      <c r="AV656" t="s">
        <v>2946</v>
      </c>
      <c r="AW656" t="s">
        <v>2947</v>
      </c>
      <c r="AX656" t="s">
        <v>2948</v>
      </c>
      <c r="AY656" t="s">
        <v>3102</v>
      </c>
      <c r="AZ656" t="s">
        <v>3103</v>
      </c>
      <c r="BA656" t="s">
        <v>1</v>
      </c>
      <c r="BB656" t="s">
        <v>1</v>
      </c>
    </row>
    <row r="657" spans="1:54" x14ac:dyDescent="0.2">
      <c r="A657" t="s">
        <v>2937</v>
      </c>
      <c r="B657" t="str">
        <f>IF(OR($A655=$A656,ISBLANK($A656)),"",IF(ISERR(SEARCH("cell-based",E657)),IF(AND(ISERR(SEARCH("biochem",E657)),ISERR(SEARCH("protein",E657)),ISERR(SEARCH("nucleic",E657))),"",IF(ISERR(SEARCH("target",G660)),"Define a Target component","")),IF(ISERR(SEARCH("cell",G660)),"Define a Cell component",""))&amp;IF(ISERR(SEARCH("small-molecule",E657)),IF(ISBLANK(K657), "Need a Detector Role",""),"")&amp;IF(ISERR(SEARCH("fluorescence",L657)),"",IF(ISBLANK(S657), "Need Emission",IF(ISBLANK(R657), "Need Excitation","")))&amp;IF(ISERR(SEARCH("absorbance",L657)),"",IF(ISBLANK(T657), "Need Absorbance","")))</f>
        <v>Define a Target componentNeed a Detector Role</v>
      </c>
      <c r="C657" t="s">
        <v>3178</v>
      </c>
      <c r="D657" t="s">
        <v>4012</v>
      </c>
      <c r="E657" t="s">
        <v>3198</v>
      </c>
      <c r="F657" t="s">
        <v>3328</v>
      </c>
      <c r="G657" t="s">
        <v>3715</v>
      </c>
      <c r="H657" t="s">
        <v>3853</v>
      </c>
      <c r="I657" t="s">
        <v>4012</v>
      </c>
      <c r="M657" t="s">
        <v>3619</v>
      </c>
      <c r="N657" t="s">
        <v>3522</v>
      </c>
      <c r="O657" t="s">
        <v>3205</v>
      </c>
      <c r="P657" t="s">
        <v>3705</v>
      </c>
      <c r="Q657" t="s">
        <v>3613</v>
      </c>
      <c r="R657" t="s">
        <v>3189</v>
      </c>
      <c r="S657" t="s">
        <v>3294</v>
      </c>
      <c r="T657" t="s">
        <v>3278</v>
      </c>
      <c r="U657" t="s">
        <v>3357</v>
      </c>
      <c r="Y657" t="s">
        <v>3932</v>
      </c>
      <c r="Z657" t="s">
        <v>4011</v>
      </c>
      <c r="AA657">
        <v>92.2</v>
      </c>
      <c r="AB657" t="s">
        <v>3667</v>
      </c>
      <c r="AC657" t="s">
        <v>2939</v>
      </c>
      <c r="AD657" t="s">
        <v>4024</v>
      </c>
      <c r="AE657" t="s">
        <v>4038</v>
      </c>
      <c r="AF657" t="s">
        <v>3195</v>
      </c>
      <c r="AG657" t="s">
        <v>3177</v>
      </c>
      <c r="AH657">
        <v>18</v>
      </c>
      <c r="AI657">
        <v>2</v>
      </c>
      <c r="AJ657" t="s">
        <v>577</v>
      </c>
      <c r="AK657" t="s">
        <v>578</v>
      </c>
      <c r="AL657" t="s">
        <v>90</v>
      </c>
      <c r="AM657" t="s">
        <v>91</v>
      </c>
      <c r="AN657" t="s">
        <v>74</v>
      </c>
      <c r="AO657" t="s">
        <v>74</v>
      </c>
      <c r="AP657" t="s">
        <v>476</v>
      </c>
      <c r="AQ657" t="s">
        <v>168</v>
      </c>
      <c r="AR657" t="s">
        <v>477</v>
      </c>
      <c r="AS657" t="s">
        <v>579</v>
      </c>
      <c r="AT657" t="s">
        <v>580</v>
      </c>
      <c r="AU657" t="s">
        <v>75</v>
      </c>
      <c r="AV657" t="s">
        <v>581</v>
      </c>
      <c r="AW657" t="s">
        <v>85</v>
      </c>
      <c r="AX657" t="s">
        <v>582</v>
      </c>
      <c r="AY657" t="s">
        <v>583</v>
      </c>
      <c r="AZ657" t="s">
        <v>584</v>
      </c>
      <c r="BA657" t="s">
        <v>1</v>
      </c>
      <c r="BB657" t="s">
        <v>1</v>
      </c>
    </row>
    <row r="658" spans="1:54" x14ac:dyDescent="0.2">
      <c r="A658">
        <v>624147</v>
      </c>
      <c r="G658" t="s">
        <v>3416</v>
      </c>
      <c r="H658" t="s">
        <v>3522</v>
      </c>
      <c r="Y658" t="s">
        <v>3972</v>
      </c>
    </row>
    <row r="659" spans="1:54" x14ac:dyDescent="0.2">
      <c r="A659">
        <v>624147</v>
      </c>
      <c r="G659" t="s">
        <v>3669</v>
      </c>
      <c r="H659" t="s">
        <v>3872</v>
      </c>
      <c r="I659" t="s">
        <v>4039</v>
      </c>
      <c r="J659">
        <v>130</v>
      </c>
      <c r="K659" t="s">
        <v>3221</v>
      </c>
    </row>
    <row r="660" spans="1:54" x14ac:dyDescent="0.2">
      <c r="A660" t="s">
        <v>2962</v>
      </c>
      <c r="B660" t="str">
        <f>IF(OR($A656=$A657,ISBLANK($A657)),"",IF(ISERR(SEARCH("cell-based",E660)),IF(AND(ISERR(SEARCH("biochem",E660)),ISERR(SEARCH("protein",E660)),ISERR(SEARCH("nucleic",E660))),"",IF(ISERR(SEARCH("target",G661)),"Define a Target component","")),IF(ISERR(SEARCH("cell",G661)),"Define a Cell component",""))&amp;IF(ISERR(SEARCH("small-molecule",E660)),IF(ISBLANK(K660), "Need a Detector Role",""),"")&amp;IF(ISERR(SEARCH("fluorescence",L660)),"",IF(ISBLANK(S660), "Need Emission",IF(ISBLANK(R660), "Need Excitation","")))&amp;IF(ISERR(SEARCH("absorbance",L660)),"",IF(ISBLANK(T660), "Need Absorbance","")))</f>
        <v>Need a Detector Role</v>
      </c>
      <c r="AJ660" t="s">
        <v>2938</v>
      </c>
      <c r="AK660" t="s">
        <v>2939</v>
      </c>
      <c r="AL660" t="s">
        <v>90</v>
      </c>
      <c r="AM660" t="s">
        <v>91</v>
      </c>
      <c r="AN660" t="s">
        <v>74</v>
      </c>
      <c r="AO660" t="s">
        <v>1517</v>
      </c>
      <c r="AP660" t="s">
        <v>476</v>
      </c>
      <c r="AQ660" t="s">
        <v>92</v>
      </c>
      <c r="AR660" t="s">
        <v>477</v>
      </c>
      <c r="AS660" t="s">
        <v>743</v>
      </c>
      <c r="AT660" t="s">
        <v>1199</v>
      </c>
      <c r="AU660" t="s">
        <v>75</v>
      </c>
      <c r="AV660" t="s">
        <v>2940</v>
      </c>
      <c r="AW660" t="s">
        <v>746</v>
      </c>
      <c r="AX660" t="s">
        <v>1939</v>
      </c>
      <c r="AY660" t="s">
        <v>2941</v>
      </c>
      <c r="AZ660" t="s">
        <v>2942</v>
      </c>
      <c r="BA660" t="s">
        <v>1</v>
      </c>
      <c r="BB660" t="s">
        <v>1</v>
      </c>
    </row>
    <row r="661" spans="1:54" x14ac:dyDescent="0.2">
      <c r="A661" t="s">
        <v>2976</v>
      </c>
      <c r="B661" t="str">
        <f>IF(OR($A657=$A660,ISBLANK($A660)),"",IF(ISERR(SEARCH("cell-based",E661)),IF(AND(ISERR(SEARCH("biochem",E661)),ISERR(SEARCH("protein",E661)),ISERR(SEARCH("nucleic",E661))),"",IF(ISERR(SEARCH("target",G664)),"Define a Target component","")),IF(ISERR(SEARCH("cell",G664)),"Define a Cell component",""))&amp;IF(ISERR(SEARCH("small-molecule",E661)),IF(ISBLANK(K661), "Need a Detector Role",""),"")&amp;IF(ISERR(SEARCH("fluorescence",L661)),"",IF(ISBLANK(S661), "Need Emission",IF(ISBLANK(R661), "Need Excitation","")))&amp;IF(ISERR(SEARCH("absorbance",L661)),"",IF(ISBLANK(T661), "Need Absorbance","")))</f>
        <v>Define a Target componentNeed a Detector Role</v>
      </c>
      <c r="C661" t="s">
        <v>3178</v>
      </c>
      <c r="D661" t="s">
        <v>4012</v>
      </c>
      <c r="E661" t="s">
        <v>3198</v>
      </c>
      <c r="F661" t="s">
        <v>3328</v>
      </c>
      <c r="G661" t="s">
        <v>3715</v>
      </c>
      <c r="H661" t="s">
        <v>3853</v>
      </c>
      <c r="I661" t="s">
        <v>4012</v>
      </c>
      <c r="M661" t="s">
        <v>3619</v>
      </c>
      <c r="N661" t="s">
        <v>3522</v>
      </c>
      <c r="O661" t="s">
        <v>3205</v>
      </c>
      <c r="P661" t="s">
        <v>3705</v>
      </c>
      <c r="Q661" t="s">
        <v>3613</v>
      </c>
      <c r="R661" t="s">
        <v>3189</v>
      </c>
      <c r="S661" t="s">
        <v>3294</v>
      </c>
      <c r="T661" t="s">
        <v>3278</v>
      </c>
      <c r="U661" t="s">
        <v>3357</v>
      </c>
      <c r="Y661" t="s">
        <v>3932</v>
      </c>
      <c r="Z661" t="s">
        <v>4011</v>
      </c>
      <c r="AA661">
        <v>386</v>
      </c>
      <c r="AB661" t="s">
        <v>3667</v>
      </c>
      <c r="AC661" t="s">
        <v>2939</v>
      </c>
      <c r="AD661" t="s">
        <v>4024</v>
      </c>
      <c r="AE661" t="s">
        <v>4038</v>
      </c>
      <c r="AF661" t="s">
        <v>3195</v>
      </c>
      <c r="AG661" t="s">
        <v>3177</v>
      </c>
      <c r="AH661">
        <v>26</v>
      </c>
      <c r="AI661">
        <v>2</v>
      </c>
      <c r="AJ661" t="s">
        <v>2938</v>
      </c>
      <c r="AK661" t="s">
        <v>2939</v>
      </c>
      <c r="AL661" t="s">
        <v>90</v>
      </c>
      <c r="AM661" t="s">
        <v>91</v>
      </c>
      <c r="AN661" t="s">
        <v>74</v>
      </c>
      <c r="AO661" t="s">
        <v>1517</v>
      </c>
      <c r="AP661" t="s">
        <v>476</v>
      </c>
      <c r="AQ661" t="s">
        <v>92</v>
      </c>
      <c r="AR661" t="s">
        <v>477</v>
      </c>
      <c r="AS661" t="s">
        <v>743</v>
      </c>
      <c r="AT661" t="s">
        <v>1199</v>
      </c>
      <c r="AU661" t="s">
        <v>75</v>
      </c>
      <c r="AV661" t="s">
        <v>2940</v>
      </c>
      <c r="AW661" t="s">
        <v>746</v>
      </c>
      <c r="AX661" t="s">
        <v>1939</v>
      </c>
      <c r="AY661" t="s">
        <v>2941</v>
      </c>
      <c r="AZ661" t="s">
        <v>2942</v>
      </c>
      <c r="BA661" t="s">
        <v>1</v>
      </c>
      <c r="BB661" t="s">
        <v>1</v>
      </c>
    </row>
    <row r="662" spans="1:54" x14ac:dyDescent="0.2">
      <c r="A662">
        <v>624173</v>
      </c>
      <c r="G662" t="s">
        <v>3416</v>
      </c>
      <c r="H662" t="s">
        <v>3522</v>
      </c>
      <c r="Y662" t="s">
        <v>3972</v>
      </c>
    </row>
    <row r="663" spans="1:54" x14ac:dyDescent="0.2">
      <c r="A663">
        <v>624173</v>
      </c>
      <c r="G663" t="s">
        <v>3669</v>
      </c>
      <c r="H663" t="s">
        <v>3872</v>
      </c>
      <c r="I663" t="s">
        <v>4039</v>
      </c>
      <c r="J663">
        <v>130</v>
      </c>
      <c r="K663" t="s">
        <v>3221</v>
      </c>
    </row>
    <row r="664" spans="1:54" x14ac:dyDescent="0.2">
      <c r="A664" t="s">
        <v>990</v>
      </c>
      <c r="B664" t="str">
        <f>IF(OR($A660=$A661,ISBLANK($A661)),"",IF(ISERR(SEARCH("cell-based",E664)),IF(AND(ISERR(SEARCH("biochem",E664)),ISERR(SEARCH("protein",E664)),ISERR(SEARCH("nucleic",E664))),"",IF(ISERR(SEARCH("target",G665)),"Define a Target component","")),IF(ISERR(SEARCH("cell",G665)),"Define a Cell component",""))&amp;IF(ISERR(SEARCH("small-molecule",E664)),IF(ISBLANK(K664), "Need a Detector Role",""),"")&amp;IF(ISERR(SEARCH("fluorescence",L664)),"",IF(ISBLANK(S664), "Need Emission",IF(ISBLANK(R664), "Need Excitation","")))&amp;IF(ISERR(SEARCH("absorbance",L664)),"",IF(ISBLANK(T664), "Need Absorbance","")))</f>
        <v>Need a Detector Role</v>
      </c>
      <c r="AJ664" t="s">
        <v>2938</v>
      </c>
      <c r="AK664" t="s">
        <v>2939</v>
      </c>
      <c r="AL664" t="s">
        <v>90</v>
      </c>
      <c r="AM664" t="s">
        <v>91</v>
      </c>
      <c r="AN664" t="s">
        <v>74</v>
      </c>
      <c r="AO664" t="s">
        <v>1517</v>
      </c>
      <c r="AP664" t="s">
        <v>476</v>
      </c>
      <c r="AQ664" t="s">
        <v>92</v>
      </c>
      <c r="AR664" t="s">
        <v>477</v>
      </c>
      <c r="AS664" t="s">
        <v>743</v>
      </c>
      <c r="AT664" t="s">
        <v>1199</v>
      </c>
      <c r="AU664" t="s">
        <v>75</v>
      </c>
      <c r="AV664" t="s">
        <v>2940</v>
      </c>
      <c r="AW664" t="s">
        <v>746</v>
      </c>
      <c r="AX664" t="s">
        <v>1939</v>
      </c>
      <c r="AY664" t="s">
        <v>2941</v>
      </c>
      <c r="AZ664" t="s">
        <v>2942</v>
      </c>
      <c r="BA664" t="s">
        <v>1</v>
      </c>
      <c r="BB664" t="s">
        <v>1</v>
      </c>
    </row>
    <row r="665" spans="1:54" x14ac:dyDescent="0.2">
      <c r="A665" t="s">
        <v>1255</v>
      </c>
      <c r="B665" t="str">
        <f>IF(OR($A661=$A664,ISBLANK($A664)),"",IF(ISERR(SEARCH("cell-based",E665)),IF(AND(ISERR(SEARCH("biochem",E665)),ISERR(SEARCH("protein",E665)),ISERR(SEARCH("nucleic",E665))),"",IF(ISERR(SEARCH("target",G666)),"Define a Target component","")),IF(ISERR(SEARCH("cell",G666)),"Define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>Need a Detector Role</v>
      </c>
      <c r="AJ665" t="s">
        <v>991</v>
      </c>
      <c r="AK665" t="s">
        <v>992</v>
      </c>
      <c r="AL665" t="s">
        <v>90</v>
      </c>
      <c r="AM665" t="s">
        <v>91</v>
      </c>
      <c r="AN665" t="s">
        <v>74</v>
      </c>
      <c r="AO665" t="s">
        <v>74</v>
      </c>
      <c r="AP665" t="s">
        <v>476</v>
      </c>
      <c r="AQ665" t="s">
        <v>168</v>
      </c>
      <c r="AR665" t="s">
        <v>993</v>
      </c>
      <c r="AS665" t="s">
        <v>743</v>
      </c>
      <c r="AT665" t="s">
        <v>580</v>
      </c>
      <c r="AU665" t="s">
        <v>75</v>
      </c>
      <c r="AV665" t="s">
        <v>994</v>
      </c>
      <c r="AW665" t="s">
        <v>85</v>
      </c>
      <c r="AX665" t="s">
        <v>995</v>
      </c>
      <c r="AY665" t="s">
        <v>996</v>
      </c>
      <c r="AZ665" t="s">
        <v>997</v>
      </c>
      <c r="BA665" t="s">
        <v>1</v>
      </c>
      <c r="BB665" t="s">
        <v>1</v>
      </c>
    </row>
    <row r="666" spans="1:54" x14ac:dyDescent="0.2">
      <c r="A666" t="s">
        <v>1052</v>
      </c>
      <c r="B666" t="str">
        <f t="shared" si="12"/>
        <v>Need a Detector Role</v>
      </c>
      <c r="AJ666" t="s">
        <v>991</v>
      </c>
      <c r="AK666" t="s">
        <v>992</v>
      </c>
      <c r="AL666" t="s">
        <v>90</v>
      </c>
      <c r="AM666" t="s">
        <v>91</v>
      </c>
      <c r="AN666" t="s">
        <v>74</v>
      </c>
      <c r="AO666" t="s">
        <v>74</v>
      </c>
      <c r="AP666" t="s">
        <v>476</v>
      </c>
      <c r="AQ666" t="s">
        <v>168</v>
      </c>
      <c r="AR666" t="s">
        <v>993</v>
      </c>
      <c r="AS666" t="s">
        <v>743</v>
      </c>
      <c r="AT666" t="s">
        <v>580</v>
      </c>
      <c r="AU666" t="s">
        <v>75</v>
      </c>
      <c r="AV666" t="s">
        <v>994</v>
      </c>
      <c r="AW666" t="s">
        <v>85</v>
      </c>
      <c r="AX666" t="s">
        <v>995</v>
      </c>
      <c r="AY666" t="s">
        <v>996</v>
      </c>
      <c r="AZ666" t="s">
        <v>997</v>
      </c>
      <c r="BA666" t="s">
        <v>1</v>
      </c>
      <c r="BB666" t="s">
        <v>1</v>
      </c>
    </row>
    <row r="667" spans="1:54" x14ac:dyDescent="0.2">
      <c r="A667" t="s">
        <v>1256</v>
      </c>
      <c r="B667" t="str">
        <f t="shared" si="12"/>
        <v>Need a Detector Role</v>
      </c>
      <c r="AJ667" t="s">
        <v>991</v>
      </c>
      <c r="AK667" t="s">
        <v>1053</v>
      </c>
      <c r="AL667" t="s">
        <v>90</v>
      </c>
      <c r="AM667" t="s">
        <v>91</v>
      </c>
      <c r="AN667" t="s">
        <v>74</v>
      </c>
      <c r="AO667" t="s">
        <v>74</v>
      </c>
      <c r="AP667" t="s">
        <v>476</v>
      </c>
      <c r="AQ667" t="s">
        <v>168</v>
      </c>
      <c r="AR667" t="s">
        <v>993</v>
      </c>
      <c r="AS667" t="s">
        <v>743</v>
      </c>
      <c r="AT667" t="s">
        <v>580</v>
      </c>
      <c r="AU667" t="s">
        <v>75</v>
      </c>
      <c r="AV667" t="s">
        <v>994</v>
      </c>
      <c r="AW667" t="s">
        <v>85</v>
      </c>
      <c r="AX667" t="s">
        <v>995</v>
      </c>
      <c r="AY667" t="s">
        <v>1054</v>
      </c>
      <c r="AZ667" t="s">
        <v>997</v>
      </c>
      <c r="BA667" t="s">
        <v>1</v>
      </c>
      <c r="BB667" t="s">
        <v>1</v>
      </c>
    </row>
    <row r="668" spans="1:54" x14ac:dyDescent="0.2">
      <c r="A668" t="s">
        <v>629</v>
      </c>
      <c r="B668" t="str">
        <f t="shared" si="12"/>
        <v>Need a Detector Role</v>
      </c>
      <c r="AJ668" t="s">
        <v>991</v>
      </c>
      <c r="AK668" t="s">
        <v>1053</v>
      </c>
      <c r="AL668" t="s">
        <v>90</v>
      </c>
      <c r="AM668" t="s">
        <v>91</v>
      </c>
      <c r="AN668" t="s">
        <v>74</v>
      </c>
      <c r="AO668" t="s">
        <v>74</v>
      </c>
      <c r="AP668" t="s">
        <v>476</v>
      </c>
      <c r="AQ668" t="s">
        <v>168</v>
      </c>
      <c r="AR668" t="s">
        <v>993</v>
      </c>
      <c r="AS668" t="s">
        <v>743</v>
      </c>
      <c r="AT668" t="s">
        <v>580</v>
      </c>
      <c r="AU668" t="s">
        <v>75</v>
      </c>
      <c r="AV668" t="s">
        <v>994</v>
      </c>
      <c r="AW668" t="s">
        <v>85</v>
      </c>
      <c r="AX668" t="s">
        <v>995</v>
      </c>
      <c r="AY668" t="s">
        <v>1054</v>
      </c>
      <c r="AZ668" t="s">
        <v>997</v>
      </c>
      <c r="BA668" t="s">
        <v>1</v>
      </c>
      <c r="BB668" t="s">
        <v>1</v>
      </c>
    </row>
    <row r="669" spans="1:54" x14ac:dyDescent="0.2">
      <c r="A669" t="s">
        <v>735</v>
      </c>
      <c r="B669" t="str">
        <f t="shared" si="12"/>
        <v>Need a Detector Role</v>
      </c>
      <c r="AJ669" t="s">
        <v>630</v>
      </c>
      <c r="AK669" t="s">
        <v>631</v>
      </c>
      <c r="AL669" t="s">
        <v>90</v>
      </c>
      <c r="AM669" t="s">
        <v>91</v>
      </c>
      <c r="AN669" t="s">
        <v>74</v>
      </c>
      <c r="AO669" t="s">
        <v>74</v>
      </c>
      <c r="AP669" t="s">
        <v>75</v>
      </c>
      <c r="AQ669" t="s">
        <v>75</v>
      </c>
      <c r="AR669" t="s">
        <v>75</v>
      </c>
      <c r="AS669" t="s">
        <v>75</v>
      </c>
      <c r="AT669" t="s">
        <v>75</v>
      </c>
      <c r="AU669" t="s">
        <v>75</v>
      </c>
      <c r="AV669" t="s">
        <v>632</v>
      </c>
      <c r="AW669" t="s">
        <v>633</v>
      </c>
      <c r="AX669" t="s">
        <v>634</v>
      </c>
      <c r="AY669" t="s">
        <v>635</v>
      </c>
      <c r="AZ669" t="s">
        <v>636</v>
      </c>
      <c r="BA669" t="s">
        <v>1</v>
      </c>
      <c r="BB669" t="s">
        <v>1</v>
      </c>
    </row>
    <row r="670" spans="1:54" x14ac:dyDescent="0.2">
      <c r="A670" t="s">
        <v>735</v>
      </c>
      <c r="B670" t="str">
        <f t="shared" si="12"/>
        <v>Need a Detector Role</v>
      </c>
      <c r="AJ670" t="s">
        <v>630</v>
      </c>
      <c r="AK670" t="s">
        <v>631</v>
      </c>
      <c r="AL670" t="s">
        <v>90</v>
      </c>
      <c r="AM670" t="s">
        <v>91</v>
      </c>
      <c r="AN670" t="s">
        <v>74</v>
      </c>
      <c r="AO670" t="s">
        <v>74</v>
      </c>
      <c r="AP670" t="s">
        <v>75</v>
      </c>
      <c r="AQ670" t="s">
        <v>75</v>
      </c>
      <c r="AR670" t="s">
        <v>75</v>
      </c>
      <c r="AS670" t="s">
        <v>75</v>
      </c>
      <c r="AT670" t="s">
        <v>75</v>
      </c>
      <c r="AU670" t="s">
        <v>75</v>
      </c>
      <c r="AV670" t="s">
        <v>632</v>
      </c>
      <c r="AW670" t="s">
        <v>633</v>
      </c>
      <c r="AX670" t="s">
        <v>634</v>
      </c>
      <c r="AY670" t="s">
        <v>635</v>
      </c>
      <c r="AZ670" t="s">
        <v>636</v>
      </c>
      <c r="BA670" t="s">
        <v>1</v>
      </c>
      <c r="BB670" t="s">
        <v>1</v>
      </c>
    </row>
    <row r="671" spans="1:54" x14ac:dyDescent="0.2">
      <c r="A671" t="s">
        <v>2804</v>
      </c>
      <c r="B671" t="str">
        <f>IF(OR($A669=$A670,ISBLANK($A670)),"",IF(ISERR(SEARCH("cell-based",E671)),IF(AND(ISERR(SEARCH("biochem",E671)),ISERR(SEARCH("protein",E671)),ISERR(SEARCH("nucleic",E671))),"",IF(ISERR(SEARCH("target",G675)),"Define a Target component","")),IF(ISERR(SEARCH("cell",G675)),"Define a Cell component",""))&amp;IF(ISERR(SEARCH("small-molecule",E671)),IF(ISBLANK(K671), "Need a Detector Role",""),"")&amp;IF(ISERR(SEARCH("fluorescence",L671)),"",IF(ISBLANK(S671), "Need Emission",IF(ISBLANK(R671), "Need Excitation","")))&amp;IF(ISERR(SEARCH("absorbance",L671)),"",IF(ISBLANK(T671), "Need Absorbance","")))</f>
        <v/>
      </c>
      <c r="C671" t="s">
        <v>3159</v>
      </c>
      <c r="D671" t="s">
        <v>4040</v>
      </c>
      <c r="E671" t="s">
        <v>3160</v>
      </c>
      <c r="F671" t="s">
        <v>3328</v>
      </c>
      <c r="G671" t="s">
        <v>3715</v>
      </c>
      <c r="H671" t="s">
        <v>3867</v>
      </c>
      <c r="I671" t="s">
        <v>4040</v>
      </c>
      <c r="J671">
        <v>0.1</v>
      </c>
      <c r="K671" t="s">
        <v>3305</v>
      </c>
      <c r="M671" t="s">
        <v>3398</v>
      </c>
      <c r="N671" t="s">
        <v>3514</v>
      </c>
      <c r="O671" t="s">
        <v>3205</v>
      </c>
      <c r="P671" t="s">
        <v>3705</v>
      </c>
      <c r="Q671" t="s">
        <v>3527</v>
      </c>
      <c r="R671" t="s">
        <v>3189</v>
      </c>
      <c r="S671" t="s">
        <v>3294</v>
      </c>
      <c r="T671" t="s">
        <v>3261</v>
      </c>
      <c r="U671" t="s">
        <v>3357</v>
      </c>
      <c r="Y671" t="s">
        <v>3932</v>
      </c>
      <c r="Z671" t="s">
        <v>4011</v>
      </c>
      <c r="AA671">
        <v>57.47</v>
      </c>
      <c r="AB671" t="s">
        <v>3667</v>
      </c>
      <c r="AC671" t="s">
        <v>2802</v>
      </c>
      <c r="AD671" t="s">
        <v>1184</v>
      </c>
      <c r="AE671" t="s">
        <v>4030</v>
      </c>
      <c r="AF671" t="s">
        <v>3176</v>
      </c>
      <c r="AG671" t="s">
        <v>3177</v>
      </c>
      <c r="AH671">
        <v>19</v>
      </c>
      <c r="AI671">
        <v>2</v>
      </c>
      <c r="AJ671" t="s">
        <v>630</v>
      </c>
      <c r="AK671" t="s">
        <v>736</v>
      </c>
      <c r="AL671" t="s">
        <v>83</v>
      </c>
      <c r="AM671" t="s">
        <v>75</v>
      </c>
      <c r="AN671" t="s">
        <v>74</v>
      </c>
      <c r="AO671" t="s">
        <v>74</v>
      </c>
      <c r="AP671" t="s">
        <v>75</v>
      </c>
      <c r="AQ671" t="s">
        <v>75</v>
      </c>
      <c r="AR671" t="s">
        <v>75</v>
      </c>
      <c r="AS671" t="s">
        <v>75</v>
      </c>
      <c r="AT671" t="s">
        <v>75</v>
      </c>
      <c r="AU671" t="s">
        <v>75</v>
      </c>
      <c r="AV671" t="s">
        <v>632</v>
      </c>
      <c r="AW671" t="s">
        <v>633</v>
      </c>
      <c r="AX671" t="s">
        <v>634</v>
      </c>
      <c r="AY671" t="s">
        <v>737</v>
      </c>
      <c r="AZ671" t="s">
        <v>636</v>
      </c>
      <c r="BA671" t="s">
        <v>1</v>
      </c>
      <c r="BB671" t="s">
        <v>1</v>
      </c>
    </row>
    <row r="672" spans="1:54" x14ac:dyDescent="0.2">
      <c r="A672">
        <v>602384</v>
      </c>
      <c r="G672" t="s">
        <v>3669</v>
      </c>
      <c r="H672" t="s">
        <v>3872</v>
      </c>
      <c r="I672" t="s">
        <v>4039</v>
      </c>
      <c r="J672">
        <v>0.1</v>
      </c>
      <c r="K672" t="s">
        <v>3289</v>
      </c>
    </row>
    <row r="673" spans="1:54" x14ac:dyDescent="0.2">
      <c r="A673">
        <v>602384</v>
      </c>
      <c r="G673" t="s">
        <v>3669</v>
      </c>
      <c r="H673" t="s">
        <v>3872</v>
      </c>
      <c r="I673" t="s">
        <v>4043</v>
      </c>
      <c r="J673">
        <v>0.5</v>
      </c>
      <c r="K673" t="s">
        <v>3289</v>
      </c>
    </row>
    <row r="674" spans="1:54" x14ac:dyDescent="0.2">
      <c r="A674">
        <v>602384</v>
      </c>
      <c r="G674" t="s">
        <v>3416</v>
      </c>
      <c r="H674" t="s">
        <v>3514</v>
      </c>
    </row>
    <row r="675" spans="1:54" x14ac:dyDescent="0.2">
      <c r="A675" t="s">
        <v>3087</v>
      </c>
      <c r="B675" t="str">
        <f>IF(OR($A670=$A671,ISBLANK($A671)),"",IF(ISERR(SEARCH("cell-based",E675)),IF(AND(ISERR(SEARCH("biochem",E675)),ISERR(SEARCH("protein",E675)),ISERR(SEARCH("nucleic",E675))),"",IF(ISERR(SEARCH("target",G676)),"Define a Target component","")),IF(ISERR(SEARCH("cell",G676)),"Define a Cell component",""))&amp;IF(ISERR(SEARCH("small-molecule",E675)),IF(ISBLANK(K675), "Need a Detector Role",""),"")&amp;IF(ISERR(SEARCH("fluorescence",L675)),"",IF(ISBLANK(S675), "Need Emission",IF(ISBLANK(R675), "Need Excitation","")))&amp;IF(ISERR(SEARCH("absorbance",L675)),"",IF(ISBLANK(T675), "Need Absorbance","")))</f>
        <v>Need a Detector Role</v>
      </c>
      <c r="AJ675" t="s">
        <v>1181</v>
      </c>
      <c r="AK675" t="s">
        <v>1551</v>
      </c>
      <c r="AL675" t="s">
        <v>83</v>
      </c>
      <c r="AM675" t="s">
        <v>424</v>
      </c>
      <c r="AN675" t="s">
        <v>74</v>
      </c>
      <c r="AO675" t="s">
        <v>74</v>
      </c>
      <c r="AP675" t="s">
        <v>75</v>
      </c>
      <c r="AQ675" t="s">
        <v>1</v>
      </c>
      <c r="AR675" t="s">
        <v>1</v>
      </c>
      <c r="AS675" t="s">
        <v>1</v>
      </c>
      <c r="AT675" t="s">
        <v>1</v>
      </c>
      <c r="AU675" t="s">
        <v>1</v>
      </c>
      <c r="AV675" t="s">
        <v>1183</v>
      </c>
      <c r="AW675" t="s">
        <v>1184</v>
      </c>
      <c r="AX675" t="s">
        <v>316</v>
      </c>
      <c r="AY675" t="s">
        <v>2805</v>
      </c>
      <c r="AZ675" t="s">
        <v>2795</v>
      </c>
      <c r="BA675" t="s">
        <v>1</v>
      </c>
      <c r="BB675" t="s">
        <v>1</v>
      </c>
    </row>
    <row r="676" spans="1:54" x14ac:dyDescent="0.2">
      <c r="A676" t="s">
        <v>2801</v>
      </c>
      <c r="B676" t="str">
        <f>IF(OR($A671=$A675,ISBLANK($A675)),"",IF(ISERR(SEARCH("cell-based",E676)),IF(AND(ISERR(SEARCH("biochem",E676)),ISERR(SEARCH("protein",E676)),ISERR(SEARCH("nucleic",E676))),"",IF(ISERR(SEARCH("target",G680)),"Define a Target component","")),IF(ISERR(SEARCH("cell",G680)),"Define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>Define a Target component</v>
      </c>
      <c r="C676" t="s">
        <v>3159</v>
      </c>
      <c r="D676" t="s">
        <v>4040</v>
      </c>
      <c r="E676" t="s">
        <v>3160</v>
      </c>
      <c r="F676" t="s">
        <v>3328</v>
      </c>
      <c r="G676" t="s">
        <v>3715</v>
      </c>
      <c r="H676" t="s">
        <v>3867</v>
      </c>
      <c r="I676" t="s">
        <v>4040</v>
      </c>
      <c r="J676">
        <v>0.1</v>
      </c>
      <c r="K676" t="s">
        <v>3305</v>
      </c>
      <c r="M676" t="s">
        <v>3398</v>
      </c>
      <c r="N676" t="s">
        <v>3514</v>
      </c>
      <c r="O676" t="s">
        <v>3205</v>
      </c>
      <c r="P676" t="s">
        <v>3705</v>
      </c>
      <c r="Q676" t="s">
        <v>3527</v>
      </c>
      <c r="R676" t="s">
        <v>3189</v>
      </c>
      <c r="S676" t="s">
        <v>3294</v>
      </c>
      <c r="T676" t="s">
        <v>3261</v>
      </c>
      <c r="U676" t="s">
        <v>3357</v>
      </c>
      <c r="Y676" t="s">
        <v>3932</v>
      </c>
      <c r="Z676" t="s">
        <v>4011</v>
      </c>
      <c r="AA676">
        <v>82.76</v>
      </c>
      <c r="AB676" t="s">
        <v>3667</v>
      </c>
      <c r="AC676" t="s">
        <v>2802</v>
      </c>
      <c r="AD676" t="s">
        <v>1184</v>
      </c>
      <c r="AE676" t="s">
        <v>4030</v>
      </c>
      <c r="AF676" t="s">
        <v>3176</v>
      </c>
      <c r="AG676" t="s">
        <v>3177</v>
      </c>
      <c r="AH676">
        <v>25</v>
      </c>
      <c r="AI676">
        <v>2</v>
      </c>
      <c r="AJ676" t="s">
        <v>1181</v>
      </c>
      <c r="AK676" t="s">
        <v>1551</v>
      </c>
      <c r="AL676" t="s">
        <v>83</v>
      </c>
      <c r="AM676" t="s">
        <v>424</v>
      </c>
      <c r="AN676" t="s">
        <v>74</v>
      </c>
      <c r="AO676" t="s">
        <v>74</v>
      </c>
      <c r="AP676" t="s">
        <v>75</v>
      </c>
      <c r="AQ676" t="s">
        <v>1</v>
      </c>
      <c r="AR676" t="s">
        <v>1</v>
      </c>
      <c r="AS676" t="s">
        <v>1</v>
      </c>
      <c r="AT676" t="s">
        <v>1</v>
      </c>
      <c r="AU676" t="s">
        <v>1</v>
      </c>
      <c r="AV676" t="s">
        <v>1183</v>
      </c>
      <c r="AW676" t="s">
        <v>1184</v>
      </c>
      <c r="AX676" t="s">
        <v>316</v>
      </c>
      <c r="AY676" t="s">
        <v>2805</v>
      </c>
      <c r="AZ676" t="s">
        <v>2795</v>
      </c>
      <c r="BA676" t="s">
        <v>1</v>
      </c>
      <c r="BB676" t="s">
        <v>1</v>
      </c>
    </row>
    <row r="677" spans="1:54" x14ac:dyDescent="0.2">
      <c r="B677">
        <v>602383</v>
      </c>
      <c r="G677" t="s">
        <v>3669</v>
      </c>
      <c r="H677" t="s">
        <v>3872</v>
      </c>
      <c r="I677" t="s">
        <v>4039</v>
      </c>
      <c r="J677">
        <v>0.1</v>
      </c>
      <c r="K677" t="s">
        <v>3289</v>
      </c>
    </row>
    <row r="678" spans="1:54" x14ac:dyDescent="0.2">
      <c r="B678">
        <v>602383</v>
      </c>
      <c r="G678" t="s">
        <v>3669</v>
      </c>
      <c r="H678" t="s">
        <v>3872</v>
      </c>
      <c r="I678" t="s">
        <v>4043</v>
      </c>
      <c r="J678">
        <v>0.5</v>
      </c>
      <c r="K678" t="s">
        <v>3289</v>
      </c>
    </row>
    <row r="679" spans="1:54" x14ac:dyDescent="0.2">
      <c r="B679">
        <v>602383</v>
      </c>
      <c r="G679" t="s">
        <v>3416</v>
      </c>
      <c r="H679" t="s">
        <v>3514</v>
      </c>
    </row>
    <row r="680" spans="1:54" x14ac:dyDescent="0.2">
      <c r="A680" t="s">
        <v>3083</v>
      </c>
      <c r="B680" t="str">
        <f>IF(OR($A675=$A676,ISBLANK($A676)),"",IF(ISERR(SEARCH("cell-based",E680)),IF(AND(ISERR(SEARCH("biochem",E680)),ISERR(SEARCH("protein",E680)),ISERR(SEARCH("nucleic",E680))),"",IF(ISERR(SEARCH("target",G681)),"Define a Target component","")),IF(ISERR(SEARCH("cell",G681)),"Define a Cell component",""))&amp;IF(ISERR(SEARCH("small-molecule",E680)),IF(ISBLANK(K680), "Need a Detector Role",""),"")&amp;IF(ISERR(SEARCH("fluorescence",L680)),"",IF(ISBLANK(S680), "Need Emission",IF(ISBLANK(R680), "Need Excitation","")))&amp;IF(ISERR(SEARCH("absorbance",L680)),"",IF(ISBLANK(T680), "Need Absorbance","")))</f>
        <v>Need a Detector Role</v>
      </c>
      <c r="AJ680" t="s">
        <v>1181</v>
      </c>
      <c r="AK680" t="s">
        <v>2802</v>
      </c>
      <c r="AL680" t="s">
        <v>83</v>
      </c>
      <c r="AM680" t="s">
        <v>424</v>
      </c>
      <c r="AN680" t="s">
        <v>74</v>
      </c>
      <c r="AO680" t="s">
        <v>74</v>
      </c>
      <c r="AP680" t="s">
        <v>75</v>
      </c>
      <c r="AQ680" t="s">
        <v>1</v>
      </c>
      <c r="AR680" t="s">
        <v>1</v>
      </c>
      <c r="AS680" t="s">
        <v>1</v>
      </c>
      <c r="AT680" t="s">
        <v>1</v>
      </c>
      <c r="AU680" t="s">
        <v>1</v>
      </c>
      <c r="AV680" t="s">
        <v>1183</v>
      </c>
      <c r="AW680" t="s">
        <v>1184</v>
      </c>
      <c r="AX680" t="s">
        <v>316</v>
      </c>
      <c r="AY680" t="s">
        <v>2803</v>
      </c>
      <c r="AZ680" t="s">
        <v>2795</v>
      </c>
      <c r="BA680" t="s">
        <v>1</v>
      </c>
      <c r="BB680" t="s">
        <v>1</v>
      </c>
    </row>
    <row r="681" spans="1:54" x14ac:dyDescent="0.2">
      <c r="A681" t="s">
        <v>2796</v>
      </c>
      <c r="B681" t="str">
        <f>IF(OR($A676=$A680,ISBLANK($A680)),"",IF(ISERR(SEARCH("cell-based",E681)),IF(AND(ISERR(SEARCH("biochem",E681)),ISERR(SEARCH("protein",E681)),ISERR(SEARCH("nucleic",E681))),"",IF(ISERR(SEARCH("target",G685)),"Define a Target component","")),IF(ISERR(SEARCH("cell",G685)),"Define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>Define a Target component</v>
      </c>
      <c r="C681" t="s">
        <v>3159</v>
      </c>
      <c r="D681" t="s">
        <v>4044</v>
      </c>
      <c r="E681" t="s">
        <v>3160</v>
      </c>
      <c r="F681" t="s">
        <v>3328</v>
      </c>
      <c r="G681" t="s">
        <v>3715</v>
      </c>
      <c r="H681" t="s">
        <v>3867</v>
      </c>
      <c r="I681" t="s">
        <v>4044</v>
      </c>
      <c r="J681">
        <v>0.1</v>
      </c>
      <c r="K681" t="s">
        <v>3305</v>
      </c>
      <c r="M681" t="s">
        <v>3398</v>
      </c>
      <c r="N681" t="s">
        <v>3514</v>
      </c>
      <c r="O681" t="s">
        <v>3205</v>
      </c>
      <c r="P681" t="s">
        <v>3705</v>
      </c>
      <c r="Q681" t="s">
        <v>3527</v>
      </c>
      <c r="R681" t="s">
        <v>3189</v>
      </c>
      <c r="S681" t="s">
        <v>3294</v>
      </c>
      <c r="T681" t="s">
        <v>3261</v>
      </c>
      <c r="U681" t="s">
        <v>3357</v>
      </c>
      <c r="Y681" t="s">
        <v>3932</v>
      </c>
      <c r="Z681" t="s">
        <v>4011</v>
      </c>
      <c r="AA681">
        <v>57.33</v>
      </c>
      <c r="AB681" t="s">
        <v>3667</v>
      </c>
      <c r="AC681" t="s">
        <v>4045</v>
      </c>
      <c r="AD681" t="s">
        <v>1184</v>
      </c>
      <c r="AE681" t="s">
        <v>4030</v>
      </c>
      <c r="AF681" t="s">
        <v>3176</v>
      </c>
      <c r="AG681" t="s">
        <v>3177</v>
      </c>
      <c r="AH681">
        <v>25</v>
      </c>
      <c r="AI681">
        <v>2</v>
      </c>
      <c r="AJ681" t="s">
        <v>1181</v>
      </c>
      <c r="AK681" t="s">
        <v>2802</v>
      </c>
      <c r="AL681" t="s">
        <v>83</v>
      </c>
      <c r="AM681" t="s">
        <v>424</v>
      </c>
      <c r="AN681" t="s">
        <v>74</v>
      </c>
      <c r="AO681" t="s">
        <v>74</v>
      </c>
      <c r="AP681" t="s">
        <v>75</v>
      </c>
      <c r="AQ681" t="s">
        <v>1</v>
      </c>
      <c r="AR681" t="s">
        <v>1</v>
      </c>
      <c r="AS681" t="s">
        <v>1</v>
      </c>
      <c r="AT681" t="s">
        <v>1</v>
      </c>
      <c r="AU681" t="s">
        <v>1</v>
      </c>
      <c r="AV681" t="s">
        <v>1183</v>
      </c>
      <c r="AW681" t="s">
        <v>1184</v>
      </c>
      <c r="AX681" t="s">
        <v>316</v>
      </c>
      <c r="AY681" t="s">
        <v>2803</v>
      </c>
      <c r="AZ681" t="s">
        <v>2795</v>
      </c>
      <c r="BA681" t="s">
        <v>1</v>
      </c>
      <c r="BB681" t="s">
        <v>1</v>
      </c>
    </row>
    <row r="682" spans="1:54" x14ac:dyDescent="0.2">
      <c r="A682">
        <v>602379</v>
      </c>
      <c r="G682" t="s">
        <v>3669</v>
      </c>
      <c r="H682" t="s">
        <v>3872</v>
      </c>
      <c r="I682" t="s">
        <v>4039</v>
      </c>
      <c r="J682">
        <v>0.1</v>
      </c>
      <c r="K682" t="s">
        <v>3289</v>
      </c>
    </row>
    <row r="683" spans="1:54" x14ac:dyDescent="0.2">
      <c r="A683">
        <v>602379</v>
      </c>
      <c r="G683" t="s">
        <v>3669</v>
      </c>
      <c r="H683" t="s">
        <v>3872</v>
      </c>
      <c r="I683" t="s">
        <v>4043</v>
      </c>
      <c r="J683">
        <v>0.5</v>
      </c>
      <c r="K683" t="s">
        <v>3289</v>
      </c>
    </row>
    <row r="684" spans="1:54" x14ac:dyDescent="0.2">
      <c r="A684">
        <v>602379</v>
      </c>
      <c r="G684" t="s">
        <v>3416</v>
      </c>
      <c r="H684" t="s">
        <v>3514</v>
      </c>
    </row>
    <row r="685" spans="1:54" x14ac:dyDescent="0.2">
      <c r="A685" t="s">
        <v>3086</v>
      </c>
      <c r="B685" t="str">
        <f>IF(OR($A680=$A681,ISBLANK($A681)),"",IF(ISERR(SEARCH("cell-based",E685)),IF(AND(ISERR(SEARCH("biochem",E685)),ISERR(SEARCH("protein",E685)),ISERR(SEARCH("nucleic",E685))),"",IF(ISERR(SEARCH("target",G686)),"Define a Target component","")),IF(ISERR(SEARCH("cell",G686)),"Define a Cell component",""))&amp;IF(ISERR(SEARCH("small-molecule",E685)),IF(ISBLANK(K685), "Need a Detector Role",""),"")&amp;IF(ISERR(SEARCH("fluorescence",L685)),"",IF(ISBLANK(S685), "Need Emission",IF(ISBLANK(R685), "Need Excitation","")))&amp;IF(ISERR(SEARCH("absorbance",L685)),"",IF(ISBLANK(T685), "Need Absorbance","")))</f>
        <v>Need a Detector Role</v>
      </c>
      <c r="AJ685" t="s">
        <v>1181</v>
      </c>
      <c r="AK685" t="s">
        <v>2797</v>
      </c>
      <c r="AL685" t="s">
        <v>83</v>
      </c>
      <c r="AM685" t="s">
        <v>424</v>
      </c>
      <c r="AN685" t="s">
        <v>74</v>
      </c>
      <c r="AO685" t="s">
        <v>74</v>
      </c>
      <c r="AP685" t="s">
        <v>75</v>
      </c>
      <c r="AQ685" t="s">
        <v>1</v>
      </c>
      <c r="AR685" t="s">
        <v>1</v>
      </c>
      <c r="AS685" t="s">
        <v>1</v>
      </c>
      <c r="AT685" t="s">
        <v>1</v>
      </c>
      <c r="AU685" t="s">
        <v>1</v>
      </c>
      <c r="AV685" t="s">
        <v>1183</v>
      </c>
      <c r="AW685" t="s">
        <v>1184</v>
      </c>
      <c r="AX685" t="s">
        <v>316</v>
      </c>
      <c r="AY685" t="s">
        <v>2798</v>
      </c>
      <c r="AZ685" t="s">
        <v>2795</v>
      </c>
      <c r="BA685" t="s">
        <v>1</v>
      </c>
      <c r="BB685" t="s">
        <v>1</v>
      </c>
    </row>
    <row r="686" spans="1:54" x14ac:dyDescent="0.2">
      <c r="A686" t="s">
        <v>2799</v>
      </c>
      <c r="B686" t="str">
        <f>IF(OR($A681=$A685,ISBLANK($A685)),"",IF(ISERR(SEARCH("cell-based",E686)),IF(AND(ISERR(SEARCH("biochem",E686)),ISERR(SEARCH("protein",E686)),ISERR(SEARCH("nucleic",E686))),"",IF(ISERR(SEARCH("target",G690)),"Define a Target component","")),IF(ISERR(SEARCH("cell",G690)),"Define a Cell component",""))&amp;IF(ISERR(SEARCH("small-molecule",E686)),IF(ISBLANK(K686), "Need a Detector Role",""),"")&amp;IF(ISERR(SEARCH("fluorescence",L686)),"",IF(ISBLANK(S686), "Need Emission",IF(ISBLANK(R686), "Need Excitation","")))&amp;IF(ISERR(SEARCH("absorbance",L686)),"",IF(ISBLANK(T686), "Need Absorbance","")))</f>
        <v>Define a Target component</v>
      </c>
      <c r="C686" t="s">
        <v>3159</v>
      </c>
      <c r="D686" t="s">
        <v>4044</v>
      </c>
      <c r="E686" t="s">
        <v>3160</v>
      </c>
      <c r="F686" t="s">
        <v>3328</v>
      </c>
      <c r="G686" t="s">
        <v>3715</v>
      </c>
      <c r="H686" t="s">
        <v>3867</v>
      </c>
      <c r="I686" t="s">
        <v>4044</v>
      </c>
      <c r="J686">
        <v>0.1</v>
      </c>
      <c r="K686" t="s">
        <v>3305</v>
      </c>
      <c r="M686" t="s">
        <v>3398</v>
      </c>
      <c r="N686" t="s">
        <v>3514</v>
      </c>
      <c r="O686" t="s">
        <v>3205</v>
      </c>
      <c r="P686" t="s">
        <v>3705</v>
      </c>
      <c r="Q686" t="s">
        <v>3527</v>
      </c>
      <c r="R686" t="s">
        <v>3189</v>
      </c>
      <c r="S686" t="s">
        <v>3294</v>
      </c>
      <c r="T686" t="s">
        <v>3261</v>
      </c>
      <c r="U686" t="s">
        <v>3357</v>
      </c>
      <c r="Y686" t="s">
        <v>3932</v>
      </c>
      <c r="Z686" t="s">
        <v>4011</v>
      </c>
      <c r="AA686">
        <v>57.33</v>
      </c>
      <c r="AB686" t="s">
        <v>3667</v>
      </c>
      <c r="AC686" t="s">
        <v>4045</v>
      </c>
      <c r="AD686" t="s">
        <v>1184</v>
      </c>
      <c r="AE686" t="s">
        <v>4030</v>
      </c>
      <c r="AF686" t="s">
        <v>3176</v>
      </c>
      <c r="AG686" t="s">
        <v>3177</v>
      </c>
      <c r="AH686">
        <v>25</v>
      </c>
      <c r="AI686">
        <v>2</v>
      </c>
      <c r="AJ686" t="s">
        <v>1181</v>
      </c>
      <c r="AK686" t="s">
        <v>2797</v>
      </c>
      <c r="AL686" t="s">
        <v>83</v>
      </c>
      <c r="AM686" t="s">
        <v>424</v>
      </c>
      <c r="AN686" t="s">
        <v>74</v>
      </c>
      <c r="AO686" t="s">
        <v>74</v>
      </c>
      <c r="AP686" t="s">
        <v>75</v>
      </c>
      <c r="AQ686" t="s">
        <v>1</v>
      </c>
      <c r="AR686" t="s">
        <v>1</v>
      </c>
      <c r="AS686" t="s">
        <v>1</v>
      </c>
      <c r="AT686" t="s">
        <v>1</v>
      </c>
      <c r="AU686" t="s">
        <v>1</v>
      </c>
      <c r="AV686" t="s">
        <v>1183</v>
      </c>
      <c r="AW686" t="s">
        <v>1184</v>
      </c>
      <c r="AX686" t="s">
        <v>316</v>
      </c>
      <c r="AY686" t="s">
        <v>2798</v>
      </c>
      <c r="AZ686" t="s">
        <v>2795</v>
      </c>
      <c r="BA686" t="s">
        <v>1</v>
      </c>
      <c r="BB686" t="s">
        <v>1</v>
      </c>
    </row>
    <row r="687" spans="1:54" x14ac:dyDescent="0.2">
      <c r="A687">
        <v>602381</v>
      </c>
      <c r="G687" t="s">
        <v>3669</v>
      </c>
      <c r="H687" t="s">
        <v>3872</v>
      </c>
      <c r="I687" t="s">
        <v>4039</v>
      </c>
      <c r="J687">
        <v>0.1</v>
      </c>
      <c r="K687" t="s">
        <v>3289</v>
      </c>
    </row>
    <row r="688" spans="1:54" x14ac:dyDescent="0.2">
      <c r="A688">
        <v>602381</v>
      </c>
      <c r="G688" t="s">
        <v>3669</v>
      </c>
      <c r="H688" t="s">
        <v>3872</v>
      </c>
      <c r="I688" t="s">
        <v>4043</v>
      </c>
      <c r="J688">
        <v>0.5</v>
      </c>
      <c r="K688" t="s">
        <v>3289</v>
      </c>
    </row>
    <row r="689" spans="1:54" x14ac:dyDescent="0.2">
      <c r="A689">
        <v>602381</v>
      </c>
      <c r="G689" t="s">
        <v>3416</v>
      </c>
      <c r="H689" t="s">
        <v>3514</v>
      </c>
    </row>
    <row r="690" spans="1:54" x14ac:dyDescent="0.2">
      <c r="A690" t="s">
        <v>3084</v>
      </c>
      <c r="B690" t="str">
        <f>IF(OR($A685=$A686,ISBLANK($A686)),"",IF(ISERR(SEARCH("cell-based",E690)),IF(AND(ISERR(SEARCH("biochem",E690)),ISERR(SEARCH("protein",E690)),ISERR(SEARCH("nucleic",E690))),"",IF(ISERR(SEARCH("target",G691)),"Define a Target component","")),IF(ISERR(SEARCH("cell",G691)),"Define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>Need a Detector Role</v>
      </c>
      <c r="AJ690" t="s">
        <v>1181</v>
      </c>
      <c r="AK690" t="s">
        <v>1556</v>
      </c>
      <c r="AL690" t="s">
        <v>83</v>
      </c>
      <c r="AM690" t="s">
        <v>424</v>
      </c>
      <c r="AN690" t="s">
        <v>74</v>
      </c>
      <c r="AO690" t="s">
        <v>74</v>
      </c>
      <c r="AP690" t="s">
        <v>75</v>
      </c>
      <c r="AQ690" t="s">
        <v>1</v>
      </c>
      <c r="AR690" t="s">
        <v>1</v>
      </c>
      <c r="AS690" t="s">
        <v>1</v>
      </c>
      <c r="AT690" t="s">
        <v>1</v>
      </c>
      <c r="AU690" t="s">
        <v>1</v>
      </c>
      <c r="AV690" t="s">
        <v>1183</v>
      </c>
      <c r="AW690" t="s">
        <v>1184</v>
      </c>
      <c r="AX690" t="s">
        <v>316</v>
      </c>
      <c r="AY690" t="s">
        <v>2800</v>
      </c>
      <c r="AZ690" t="s">
        <v>2795</v>
      </c>
      <c r="BA690" t="s">
        <v>1</v>
      </c>
      <c r="BB690" t="s">
        <v>1</v>
      </c>
    </row>
    <row r="691" spans="1:54" x14ac:dyDescent="0.2">
      <c r="A691" t="s">
        <v>2792</v>
      </c>
      <c r="B691" t="str">
        <f>IF(OR($A686=$A690,ISBLANK($A690)),"",IF(ISERR(SEARCH("cell-based",E691)),IF(AND(ISERR(SEARCH("biochem",E691)),ISERR(SEARCH("protein",E691)),ISERR(SEARCH("nucleic",E691))),"",IF(ISERR(SEARCH("target",G693)),"Define a Target component","")),IF(ISERR(SEARCH("cell",G693)),"Define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>Define a Target component</v>
      </c>
      <c r="C691" t="s">
        <v>3159</v>
      </c>
      <c r="D691" t="s">
        <v>4040</v>
      </c>
      <c r="E691" t="s">
        <v>3160</v>
      </c>
      <c r="F691" t="s">
        <v>3328</v>
      </c>
      <c r="G691" t="s">
        <v>3715</v>
      </c>
      <c r="H691" t="s">
        <v>3867</v>
      </c>
      <c r="I691" t="s">
        <v>4040</v>
      </c>
      <c r="J691">
        <v>10</v>
      </c>
      <c r="K691" t="s">
        <v>3305</v>
      </c>
      <c r="M691" t="s">
        <v>3398</v>
      </c>
      <c r="N691" t="s">
        <v>4042</v>
      </c>
      <c r="O691" t="s">
        <v>3205</v>
      </c>
      <c r="P691" t="s">
        <v>3168</v>
      </c>
      <c r="Q691" t="s">
        <v>3527</v>
      </c>
      <c r="R691" t="s">
        <v>3189</v>
      </c>
      <c r="S691" t="s">
        <v>3294</v>
      </c>
      <c r="T691" t="s">
        <v>3261</v>
      </c>
      <c r="U691" t="s">
        <v>3357</v>
      </c>
      <c r="Y691" t="s">
        <v>3932</v>
      </c>
      <c r="Z691" t="s">
        <v>4011</v>
      </c>
      <c r="AA691">
        <v>82.76</v>
      </c>
      <c r="AB691" t="s">
        <v>3667</v>
      </c>
      <c r="AC691" t="s">
        <v>2793</v>
      </c>
      <c r="AD691" t="s">
        <v>1184</v>
      </c>
      <c r="AE691" t="s">
        <v>4030</v>
      </c>
      <c r="AF691" t="s">
        <v>3176</v>
      </c>
      <c r="AG691" t="s">
        <v>3177</v>
      </c>
      <c r="AH691">
        <v>22</v>
      </c>
      <c r="AI691">
        <v>2</v>
      </c>
      <c r="AJ691" t="s">
        <v>1181</v>
      </c>
      <c r="AK691" t="s">
        <v>1556</v>
      </c>
      <c r="AL691" t="s">
        <v>83</v>
      </c>
      <c r="AM691" t="s">
        <v>424</v>
      </c>
      <c r="AN691" t="s">
        <v>74</v>
      </c>
      <c r="AO691" t="s">
        <v>74</v>
      </c>
      <c r="AP691" t="s">
        <v>75</v>
      </c>
      <c r="AQ691" t="s">
        <v>1</v>
      </c>
      <c r="AR691" t="s">
        <v>1</v>
      </c>
      <c r="AS691" t="s">
        <v>1</v>
      </c>
      <c r="AT691" t="s">
        <v>1</v>
      </c>
      <c r="AU691" t="s">
        <v>1</v>
      </c>
      <c r="AV691" t="s">
        <v>1183</v>
      </c>
      <c r="AW691" t="s">
        <v>1184</v>
      </c>
      <c r="AX691" t="s">
        <v>316</v>
      </c>
      <c r="AY691" t="s">
        <v>2800</v>
      </c>
      <c r="AZ691" t="s">
        <v>2795</v>
      </c>
      <c r="BA691" t="s">
        <v>1</v>
      </c>
      <c r="BB691" t="s">
        <v>1</v>
      </c>
    </row>
    <row r="692" spans="1:54" x14ac:dyDescent="0.2">
      <c r="A692">
        <v>602377</v>
      </c>
      <c r="G692" t="s">
        <v>3669</v>
      </c>
      <c r="H692" t="s">
        <v>3872</v>
      </c>
      <c r="I692" t="s">
        <v>4041</v>
      </c>
      <c r="J692">
        <v>1</v>
      </c>
      <c r="K692" t="s">
        <v>3221</v>
      </c>
    </row>
    <row r="693" spans="1:54" x14ac:dyDescent="0.2">
      <c r="A693" t="s">
        <v>3085</v>
      </c>
      <c r="B693" t="str">
        <f>IF(OR($A690=$A691,ISBLANK($A691)),"",IF(ISERR(SEARCH("cell-based",E693)),IF(AND(ISERR(SEARCH("biochem",E693)),ISERR(SEARCH("protein",E693)),ISERR(SEARCH("nucleic",E693))),"",IF(ISERR(SEARCH("target",G694)),"Define a Target component","")),IF(ISERR(SEARCH("cell",G694)),"Define a Cell component",""))&amp;IF(ISERR(SEARCH("small-molecule",E693)),IF(ISBLANK(K693), "Need a Detector Role",""),"")&amp;IF(ISERR(SEARCH("fluorescence",L693)),"",IF(ISBLANK(S693), "Need Emission",IF(ISBLANK(R693), "Need Excitation","")))&amp;IF(ISERR(SEARCH("absorbance",L693)),"",IF(ISBLANK(T693), "Need Absorbance","")))</f>
        <v>Need a Detector Role</v>
      </c>
      <c r="AJ693" t="s">
        <v>1181</v>
      </c>
      <c r="AK693" t="s">
        <v>2793</v>
      </c>
      <c r="AL693" t="s">
        <v>83</v>
      </c>
      <c r="AM693" t="s">
        <v>424</v>
      </c>
      <c r="AN693" t="s">
        <v>74</v>
      </c>
      <c r="AO693" t="s">
        <v>74</v>
      </c>
      <c r="AP693" t="s">
        <v>476</v>
      </c>
      <c r="AQ693" t="s">
        <v>92</v>
      </c>
      <c r="AR693" t="s">
        <v>477</v>
      </c>
      <c r="AS693" t="s">
        <v>743</v>
      </c>
      <c r="AT693" t="s">
        <v>334</v>
      </c>
      <c r="AU693" t="s">
        <v>322</v>
      </c>
      <c r="AV693" t="s">
        <v>1183</v>
      </c>
      <c r="AW693" t="s">
        <v>1184</v>
      </c>
      <c r="AX693" t="s">
        <v>316</v>
      </c>
      <c r="AY693" t="s">
        <v>2794</v>
      </c>
      <c r="AZ693" t="s">
        <v>2795</v>
      </c>
      <c r="BA693" t="s">
        <v>1</v>
      </c>
      <c r="BB693" t="s">
        <v>1</v>
      </c>
    </row>
    <row r="694" spans="1:54" x14ac:dyDescent="0.2">
      <c r="A694" t="s">
        <v>2194</v>
      </c>
      <c r="B694" t="str">
        <f>IF(OR($A691=$A693,ISBLANK($A693)),"",IF(ISERR(SEARCH("cell-based",E694)),IF(AND(ISERR(SEARCH("biochem",E694)),ISERR(SEARCH("protein",E694)),ISERR(SEARCH("nucleic",E694))),"",IF(ISERR(SEARCH("target",G695)),"Define a Target component","")),IF(ISERR(SEARCH("cell",G695)),"Define a Cell component",""))&amp;IF(ISERR(SEARCH("small-molecule",E694)),IF(ISBLANK(K694), "Need a Detector Role",""),"")&amp;IF(ISERR(SEARCH("fluorescence",L694)),"",IF(ISBLANK(S694), "Need Emission",IF(ISBLANK(R694), "Need Excitation","")))&amp;IF(ISERR(SEARCH("absorbance",L694)),"",IF(ISBLANK(T694), "Need Absorbance","")))</f>
        <v>Need a Detector Role</v>
      </c>
      <c r="AJ694" t="s">
        <v>1181</v>
      </c>
      <c r="AK694" t="s">
        <v>2793</v>
      </c>
      <c r="AL694" t="s">
        <v>83</v>
      </c>
      <c r="AM694" t="s">
        <v>424</v>
      </c>
      <c r="AN694" t="s">
        <v>74</v>
      </c>
      <c r="AO694" t="s">
        <v>74</v>
      </c>
      <c r="AP694" t="s">
        <v>476</v>
      </c>
      <c r="AQ694" t="s">
        <v>92</v>
      </c>
      <c r="AR694" t="s">
        <v>477</v>
      </c>
      <c r="AS694" t="s">
        <v>743</v>
      </c>
      <c r="AT694" t="s">
        <v>334</v>
      </c>
      <c r="AU694" t="s">
        <v>322</v>
      </c>
      <c r="AV694" t="s">
        <v>1183</v>
      </c>
      <c r="AW694" t="s">
        <v>1184</v>
      </c>
      <c r="AX694" t="s">
        <v>316</v>
      </c>
      <c r="AY694" t="s">
        <v>2794</v>
      </c>
      <c r="AZ694" t="s">
        <v>2795</v>
      </c>
      <c r="BA694" t="s">
        <v>1</v>
      </c>
      <c r="BB694" t="s">
        <v>1</v>
      </c>
    </row>
    <row r="695" spans="1:54" x14ac:dyDescent="0.2">
      <c r="A695" t="s">
        <v>1400</v>
      </c>
      <c r="B695" t="str">
        <f t="shared" si="12"/>
        <v>Need a Detector Role</v>
      </c>
      <c r="AJ695" t="s">
        <v>474</v>
      </c>
      <c r="AK695" t="s">
        <v>1388</v>
      </c>
      <c r="AL695" t="s">
        <v>83</v>
      </c>
      <c r="AM695" t="s">
        <v>91</v>
      </c>
      <c r="AN695" t="s">
        <v>74</v>
      </c>
      <c r="AO695" t="s">
        <v>74</v>
      </c>
      <c r="AP695" t="s">
        <v>476</v>
      </c>
      <c r="AQ695" t="s">
        <v>92</v>
      </c>
      <c r="AR695" t="s">
        <v>477</v>
      </c>
      <c r="AS695" t="s">
        <v>75</v>
      </c>
      <c r="AT695" t="s">
        <v>479</v>
      </c>
      <c r="AU695" t="s">
        <v>501</v>
      </c>
      <c r="AV695" t="s">
        <v>480</v>
      </c>
      <c r="AW695" t="s">
        <v>481</v>
      </c>
      <c r="AX695" t="s">
        <v>482</v>
      </c>
      <c r="AY695" t="s">
        <v>1389</v>
      </c>
      <c r="AZ695" t="s">
        <v>510</v>
      </c>
      <c r="BA695" t="s">
        <v>1</v>
      </c>
      <c r="BB695" t="s">
        <v>1</v>
      </c>
    </row>
    <row r="696" spans="1:54" x14ac:dyDescent="0.2">
      <c r="A696" t="s">
        <v>3011</v>
      </c>
      <c r="B696" t="str">
        <f>IF(OR($A694=$A695,ISBLANK($A695)),"",IF(ISERR(SEARCH("cell-based",E696)),IF(AND(ISERR(SEARCH("biochem",E696)),ISERR(SEARCH("protein",E696)),ISERR(SEARCH("nucleic",E696))),"",IF(ISERR(SEARCH("target",G698)),"Define a Target component","")),IF(ISERR(SEARCH("cell",G698)),"Define a Cell component",""))&amp;IF(ISERR(SEARCH("small-molecule",E696)),IF(ISBLANK(K696), "Need a Detector Role",""),"")&amp;IF(ISERR(SEARCH("fluorescence",L696)),"",IF(ISBLANK(S696), "Need Emission",IF(ISBLANK(R696), "Need Excitation","")))&amp;IF(ISERR(SEARCH("absorbance",L696)),"",IF(ISBLANK(T696), "Need Absorbance","")))</f>
        <v>Define a Cell component</v>
      </c>
      <c r="C696" t="s">
        <v>3312</v>
      </c>
      <c r="D696" t="s">
        <v>4053</v>
      </c>
      <c r="E696" t="s">
        <v>3250</v>
      </c>
      <c r="F696" t="s">
        <v>3234</v>
      </c>
      <c r="G696" t="s">
        <v>3719</v>
      </c>
      <c r="H696" t="s">
        <v>3685</v>
      </c>
      <c r="I696" t="s">
        <v>3440</v>
      </c>
      <c r="J696">
        <v>150000</v>
      </c>
      <c r="K696" t="s">
        <v>3460</v>
      </c>
      <c r="M696" t="s">
        <v>3398</v>
      </c>
      <c r="O696" t="s">
        <v>3205</v>
      </c>
      <c r="P696" t="s">
        <v>3224</v>
      </c>
      <c r="Q696" s="8" t="s">
        <v>4054</v>
      </c>
      <c r="R696" t="s">
        <v>3189</v>
      </c>
      <c r="S696" t="s">
        <v>3294</v>
      </c>
      <c r="T696" t="s">
        <v>3261</v>
      </c>
      <c r="U696" t="s">
        <v>3357</v>
      </c>
      <c r="Y696" t="s">
        <v>3932</v>
      </c>
      <c r="Z696" t="s">
        <v>4011</v>
      </c>
      <c r="AA696">
        <v>153</v>
      </c>
      <c r="AB696" t="s">
        <v>3667</v>
      </c>
      <c r="AC696" t="s">
        <v>4056</v>
      </c>
      <c r="AD696" t="s">
        <v>3015</v>
      </c>
      <c r="AE696" t="s">
        <v>4055</v>
      </c>
      <c r="AF696" t="s">
        <v>3176</v>
      </c>
      <c r="AG696" t="s">
        <v>3177</v>
      </c>
      <c r="AH696">
        <v>19</v>
      </c>
      <c r="AI696">
        <v>2</v>
      </c>
      <c r="AJ696" t="s">
        <v>474</v>
      </c>
      <c r="AK696" t="s">
        <v>508</v>
      </c>
      <c r="AL696" t="s">
        <v>90</v>
      </c>
      <c r="AM696" t="s">
        <v>91</v>
      </c>
      <c r="AN696" t="s">
        <v>74</v>
      </c>
      <c r="AO696" t="s">
        <v>74</v>
      </c>
      <c r="AP696" t="s">
        <v>476</v>
      </c>
      <c r="AQ696" t="s">
        <v>92</v>
      </c>
      <c r="AR696" t="s">
        <v>477</v>
      </c>
      <c r="AS696" t="s">
        <v>478</v>
      </c>
      <c r="AT696" t="s">
        <v>479</v>
      </c>
      <c r="AU696" t="s">
        <v>75</v>
      </c>
      <c r="AV696" t="s">
        <v>480</v>
      </c>
      <c r="AW696" t="s">
        <v>481</v>
      </c>
      <c r="AX696" t="s">
        <v>482</v>
      </c>
      <c r="AY696" t="s">
        <v>509</v>
      </c>
      <c r="AZ696" t="s">
        <v>510</v>
      </c>
      <c r="BA696" t="s">
        <v>1</v>
      </c>
      <c r="BB696" t="s">
        <v>1</v>
      </c>
    </row>
    <row r="697" spans="1:54" x14ac:dyDescent="0.2">
      <c r="A697">
        <v>624263</v>
      </c>
      <c r="O697" t="s">
        <v>3274</v>
      </c>
      <c r="Y697" t="s">
        <v>3972</v>
      </c>
    </row>
    <row r="698" spans="1:54" x14ac:dyDescent="0.2">
      <c r="A698" t="s">
        <v>3022</v>
      </c>
      <c r="B698" t="str">
        <f>IF(OR($A695=$A696,ISBLANK($A696)),"",IF(ISERR(SEARCH("cell-based",E698)),IF(AND(ISERR(SEARCH("biochem",E698)),ISERR(SEARCH("protein",E698)),ISERR(SEARCH("nucleic",E698))),"",IF(ISERR(SEARCH("target",G699)),"Define a Target component","")),IF(ISERR(SEARCH("cell",G699)),"Define a Cell component",""))&amp;IF(ISERR(SEARCH("small-molecule",E698)),IF(ISBLANK(K698), "Need a Detector Role",""),"")&amp;IF(ISERR(SEARCH("fluorescence",L698)),"",IF(ISBLANK(S698), "Need Emission",IF(ISBLANK(R698), "Need Excitation","")))&amp;IF(ISERR(SEARCH("absorbance",L698)),"",IF(ISBLANK(T698), "Need Absorbance","")))</f>
        <v>Need a Detector Role</v>
      </c>
      <c r="AJ698" t="s">
        <v>3012</v>
      </c>
      <c r="AK698" t="s">
        <v>3013</v>
      </c>
      <c r="AL698" t="s">
        <v>90</v>
      </c>
      <c r="AM698" t="s">
        <v>424</v>
      </c>
      <c r="AN698" t="s">
        <v>74</v>
      </c>
      <c r="AO698" t="s">
        <v>74</v>
      </c>
      <c r="AP698" t="s">
        <v>332</v>
      </c>
      <c r="AQ698" t="s">
        <v>168</v>
      </c>
      <c r="AR698" t="s">
        <v>333</v>
      </c>
      <c r="AS698" t="s">
        <v>169</v>
      </c>
      <c r="AT698" t="s">
        <v>514</v>
      </c>
      <c r="AU698" t="s">
        <v>75</v>
      </c>
      <c r="AV698" t="s">
        <v>3014</v>
      </c>
      <c r="AW698" t="s">
        <v>3015</v>
      </c>
      <c r="AX698" t="s">
        <v>3016</v>
      </c>
      <c r="AY698" t="s">
        <v>3017</v>
      </c>
      <c r="AZ698" t="s">
        <v>1495</v>
      </c>
      <c r="BA698" t="s">
        <v>1</v>
      </c>
      <c r="BB698" t="s">
        <v>1</v>
      </c>
    </row>
    <row r="699" spans="1:54" x14ac:dyDescent="0.2">
      <c r="A699" t="s">
        <v>1717</v>
      </c>
      <c r="B699" t="str">
        <f>IF(OR($A696=$A698,ISBLANK($A698)),"",IF(ISERR(SEARCH("cell-based",E699)),IF(AND(ISERR(SEARCH("biochem",E699)),ISERR(SEARCH("protein",E699)),ISERR(SEARCH("nucleic",E699))),"",IF(ISERR(SEARCH("target",G700)),"Define a Target component","")),IF(ISERR(SEARCH("cell",G700)),"Define a Cell component",""))&amp;IF(ISERR(SEARCH("small-molecule",E699)),IF(ISBLANK(K699), "Need a Detector Role",""),"")&amp;IF(ISERR(SEARCH("fluorescence",L699)),"",IF(ISBLANK(S699), "Need Emission",IF(ISBLANK(R699), "Need Excitation","")))&amp;IF(ISERR(SEARCH("absorbance",L699)),"",IF(ISBLANK(T699), "Need Absorbance","")))</f>
        <v>Need a Detector Role</v>
      </c>
      <c r="AJ699" t="s">
        <v>3012</v>
      </c>
      <c r="AK699" t="s">
        <v>3013</v>
      </c>
      <c r="AL699" t="s">
        <v>90</v>
      </c>
      <c r="AM699" t="s">
        <v>424</v>
      </c>
      <c r="AN699" t="s">
        <v>74</v>
      </c>
      <c r="AO699" t="s">
        <v>74</v>
      </c>
      <c r="AP699" t="s">
        <v>332</v>
      </c>
      <c r="AQ699" t="s">
        <v>168</v>
      </c>
      <c r="AR699" t="s">
        <v>333</v>
      </c>
      <c r="AS699" t="s">
        <v>169</v>
      </c>
      <c r="AT699" t="s">
        <v>514</v>
      </c>
      <c r="AU699" t="s">
        <v>75</v>
      </c>
      <c r="AV699" t="s">
        <v>3014</v>
      </c>
      <c r="AW699" t="s">
        <v>3015</v>
      </c>
      <c r="AX699" t="s">
        <v>3016</v>
      </c>
      <c r="AY699" t="s">
        <v>3017</v>
      </c>
      <c r="AZ699" t="s">
        <v>1495</v>
      </c>
      <c r="BA699" t="s">
        <v>1</v>
      </c>
      <c r="BB699" t="s">
        <v>1</v>
      </c>
    </row>
    <row r="700" spans="1:54" x14ac:dyDescent="0.2">
      <c r="A700" t="s">
        <v>473</v>
      </c>
      <c r="B700" t="str">
        <f t="shared" si="12"/>
        <v>Need a Detector Role</v>
      </c>
      <c r="AJ700" t="s">
        <v>474</v>
      </c>
      <c r="AK700" t="s">
        <v>1718</v>
      </c>
      <c r="AL700" t="s">
        <v>83</v>
      </c>
      <c r="AM700" t="s">
        <v>91</v>
      </c>
      <c r="AN700" t="s">
        <v>74</v>
      </c>
      <c r="AO700" t="s">
        <v>74</v>
      </c>
      <c r="AP700" t="s">
        <v>476</v>
      </c>
      <c r="AQ700" t="s">
        <v>92</v>
      </c>
      <c r="AR700" t="s">
        <v>477</v>
      </c>
      <c r="AS700" t="s">
        <v>478</v>
      </c>
      <c r="AT700" t="s">
        <v>479</v>
      </c>
      <c r="AU700" t="s">
        <v>501</v>
      </c>
      <c r="AV700" t="s">
        <v>480</v>
      </c>
      <c r="AW700" t="s">
        <v>481</v>
      </c>
      <c r="AX700" t="s">
        <v>482</v>
      </c>
      <c r="AY700" t="s">
        <v>1719</v>
      </c>
      <c r="AZ700" t="s">
        <v>484</v>
      </c>
      <c r="BA700" t="s">
        <v>1</v>
      </c>
      <c r="BB700" t="s">
        <v>1</v>
      </c>
    </row>
    <row r="701" spans="1:54" x14ac:dyDescent="0.2">
      <c r="A701" t="s">
        <v>1434</v>
      </c>
      <c r="B701" t="str">
        <f t="shared" si="12"/>
        <v>Need a Detector Role</v>
      </c>
      <c r="AJ701" t="s">
        <v>474</v>
      </c>
      <c r="AK701" t="s">
        <v>475</v>
      </c>
      <c r="AL701" t="s">
        <v>90</v>
      </c>
      <c r="AM701" t="s">
        <v>91</v>
      </c>
      <c r="AN701" t="s">
        <v>74</v>
      </c>
      <c r="AO701" t="s">
        <v>74</v>
      </c>
      <c r="AP701" t="s">
        <v>476</v>
      </c>
      <c r="AQ701" t="s">
        <v>92</v>
      </c>
      <c r="AR701" t="s">
        <v>477</v>
      </c>
      <c r="AS701" t="s">
        <v>478</v>
      </c>
      <c r="AT701" t="s">
        <v>479</v>
      </c>
      <c r="AU701" t="s">
        <v>75</v>
      </c>
      <c r="AV701" t="s">
        <v>480</v>
      </c>
      <c r="AW701" t="s">
        <v>481</v>
      </c>
      <c r="AX701" t="s">
        <v>482</v>
      </c>
      <c r="AY701" t="s">
        <v>483</v>
      </c>
      <c r="AZ701" t="s">
        <v>484</v>
      </c>
      <c r="BA701" t="s">
        <v>1</v>
      </c>
      <c r="BB701" t="s">
        <v>1</v>
      </c>
    </row>
    <row r="702" spans="1:54" x14ac:dyDescent="0.2">
      <c r="A702" t="s">
        <v>1564</v>
      </c>
      <c r="B702" t="str">
        <f t="shared" si="12"/>
        <v>Need a Detector Role</v>
      </c>
      <c r="AJ702" t="s">
        <v>474</v>
      </c>
      <c r="AK702" t="s">
        <v>475</v>
      </c>
      <c r="AL702" t="s">
        <v>90</v>
      </c>
      <c r="AM702" t="s">
        <v>91</v>
      </c>
      <c r="AN702" t="s">
        <v>74</v>
      </c>
      <c r="AO702" t="s">
        <v>74</v>
      </c>
      <c r="AP702" t="s">
        <v>476</v>
      </c>
      <c r="AQ702" t="s">
        <v>92</v>
      </c>
      <c r="AR702" t="s">
        <v>477</v>
      </c>
      <c r="AS702" t="s">
        <v>478</v>
      </c>
      <c r="AT702" t="s">
        <v>479</v>
      </c>
      <c r="AU702" t="s">
        <v>75</v>
      </c>
      <c r="AV702" t="s">
        <v>480</v>
      </c>
      <c r="AW702" t="s">
        <v>481</v>
      </c>
      <c r="AX702" t="s">
        <v>482</v>
      </c>
      <c r="AY702" t="s">
        <v>483</v>
      </c>
      <c r="AZ702" t="s">
        <v>484</v>
      </c>
      <c r="BA702" t="s">
        <v>1</v>
      </c>
      <c r="BB702" t="s">
        <v>1</v>
      </c>
    </row>
    <row r="703" spans="1:54" x14ac:dyDescent="0.2">
      <c r="A703" t="s">
        <v>3096</v>
      </c>
      <c r="B703" t="str">
        <f t="shared" si="12"/>
        <v>Need a Detector Role</v>
      </c>
      <c r="AJ703" t="s">
        <v>474</v>
      </c>
      <c r="AK703" t="s">
        <v>475</v>
      </c>
      <c r="AL703" t="s">
        <v>90</v>
      </c>
      <c r="AM703" t="s">
        <v>91</v>
      </c>
      <c r="AN703" t="s">
        <v>74</v>
      </c>
      <c r="AO703" t="s">
        <v>74</v>
      </c>
      <c r="AP703" t="s">
        <v>476</v>
      </c>
      <c r="AQ703" t="s">
        <v>92</v>
      </c>
      <c r="AR703" t="s">
        <v>477</v>
      </c>
      <c r="AS703" t="s">
        <v>478</v>
      </c>
      <c r="AT703" t="s">
        <v>479</v>
      </c>
      <c r="AU703" t="s">
        <v>75</v>
      </c>
      <c r="AV703" t="s">
        <v>480</v>
      </c>
      <c r="AW703" t="s">
        <v>481</v>
      </c>
      <c r="AX703" t="s">
        <v>482</v>
      </c>
      <c r="AY703" t="s">
        <v>483</v>
      </c>
      <c r="AZ703" t="s">
        <v>484</v>
      </c>
      <c r="BA703" t="s">
        <v>1</v>
      </c>
      <c r="BB703" t="s">
        <v>1</v>
      </c>
    </row>
    <row r="704" spans="1:54" x14ac:dyDescent="0.2">
      <c r="A704" t="s">
        <v>3106</v>
      </c>
      <c r="B704" t="str">
        <f t="shared" si="12"/>
        <v>Need a Detector Role</v>
      </c>
      <c r="AJ704" t="s">
        <v>3089</v>
      </c>
      <c r="AK704" t="s">
        <v>3097</v>
      </c>
      <c r="AL704" t="s">
        <v>90</v>
      </c>
      <c r="AM704" t="s">
        <v>91</v>
      </c>
      <c r="AN704" t="s">
        <v>74</v>
      </c>
      <c r="AO704" t="s">
        <v>74</v>
      </c>
      <c r="AP704" t="s">
        <v>476</v>
      </c>
      <c r="AQ704" t="s">
        <v>92</v>
      </c>
      <c r="AR704" t="s">
        <v>477</v>
      </c>
      <c r="AS704" t="s">
        <v>579</v>
      </c>
      <c r="AT704" t="s">
        <v>514</v>
      </c>
      <c r="AU704" t="s">
        <v>75</v>
      </c>
      <c r="AV704" t="s">
        <v>3091</v>
      </c>
      <c r="AW704" t="s">
        <v>3092</v>
      </c>
      <c r="AX704" t="s">
        <v>3093</v>
      </c>
      <c r="AY704" t="s">
        <v>3098</v>
      </c>
      <c r="AZ704" t="s">
        <v>3099</v>
      </c>
      <c r="BA704" t="s">
        <v>1</v>
      </c>
      <c r="BB704" t="s">
        <v>1</v>
      </c>
    </row>
    <row r="705" spans="1:54" x14ac:dyDescent="0.2">
      <c r="A705" t="s">
        <v>3088</v>
      </c>
      <c r="B705" t="str">
        <f t="shared" si="12"/>
        <v>Need a Detector Role</v>
      </c>
      <c r="AJ705" t="s">
        <v>3089</v>
      </c>
      <c r="AK705" t="s">
        <v>3097</v>
      </c>
      <c r="AL705" t="s">
        <v>90</v>
      </c>
      <c r="AM705" t="s">
        <v>91</v>
      </c>
      <c r="AN705" t="s">
        <v>74</v>
      </c>
      <c r="AO705" t="s">
        <v>74</v>
      </c>
      <c r="AP705" t="s">
        <v>476</v>
      </c>
      <c r="AQ705" t="s">
        <v>92</v>
      </c>
      <c r="AR705" t="s">
        <v>477</v>
      </c>
      <c r="AS705" t="s">
        <v>579</v>
      </c>
      <c r="AT705" t="s">
        <v>514</v>
      </c>
      <c r="AU705" t="s">
        <v>75</v>
      </c>
      <c r="AV705" t="s">
        <v>3091</v>
      </c>
      <c r="AW705" t="s">
        <v>3092</v>
      </c>
      <c r="AX705" t="s">
        <v>3093</v>
      </c>
      <c r="AY705" t="s">
        <v>3098</v>
      </c>
      <c r="AZ705" t="s">
        <v>3099</v>
      </c>
      <c r="BA705" t="s">
        <v>1</v>
      </c>
      <c r="BB705" t="s">
        <v>1</v>
      </c>
    </row>
    <row r="706" spans="1:54" x14ac:dyDescent="0.2">
      <c r="A706" t="s">
        <v>3107</v>
      </c>
      <c r="B706" t="str">
        <f t="shared" si="12"/>
        <v>Need a Detector Role</v>
      </c>
      <c r="AJ706" t="s">
        <v>3089</v>
      </c>
      <c r="AK706" t="s">
        <v>3090</v>
      </c>
      <c r="AL706" t="s">
        <v>90</v>
      </c>
      <c r="AM706" t="s">
        <v>684</v>
      </c>
      <c r="AN706" t="s">
        <v>74</v>
      </c>
      <c r="AO706" t="s">
        <v>74</v>
      </c>
      <c r="AP706" t="s">
        <v>476</v>
      </c>
      <c r="AQ706" t="s">
        <v>168</v>
      </c>
      <c r="AR706" t="s">
        <v>1153</v>
      </c>
      <c r="AS706" t="s">
        <v>2033</v>
      </c>
      <c r="AT706" t="s">
        <v>514</v>
      </c>
      <c r="AU706" t="s">
        <v>75</v>
      </c>
      <c r="AV706" t="s">
        <v>3091</v>
      </c>
      <c r="AW706" t="s">
        <v>3092</v>
      </c>
      <c r="AX706" t="s">
        <v>3093</v>
      </c>
      <c r="AY706" t="s">
        <v>3094</v>
      </c>
      <c r="AZ706" t="s">
        <v>3095</v>
      </c>
      <c r="BA706" t="s">
        <v>1</v>
      </c>
      <c r="BB706" t="s">
        <v>1</v>
      </c>
    </row>
    <row r="707" spans="1:54" x14ac:dyDescent="0.2">
      <c r="A707" t="s">
        <v>1396</v>
      </c>
      <c r="B707" t="str">
        <f t="shared" si="12"/>
        <v>Need a Detector Role</v>
      </c>
      <c r="AJ707" t="s">
        <v>3089</v>
      </c>
      <c r="AK707" t="s">
        <v>3090</v>
      </c>
      <c r="AL707" t="s">
        <v>90</v>
      </c>
      <c r="AM707" t="s">
        <v>684</v>
      </c>
      <c r="AN707" t="s">
        <v>74</v>
      </c>
      <c r="AO707" t="s">
        <v>74</v>
      </c>
      <c r="AP707" t="s">
        <v>476</v>
      </c>
      <c r="AQ707" t="s">
        <v>168</v>
      </c>
      <c r="AR707" t="s">
        <v>1153</v>
      </c>
      <c r="AS707" t="s">
        <v>2033</v>
      </c>
      <c r="AT707" t="s">
        <v>514</v>
      </c>
      <c r="AU707" t="s">
        <v>75</v>
      </c>
      <c r="AV707" t="s">
        <v>3091</v>
      </c>
      <c r="AW707" t="s">
        <v>3092</v>
      </c>
      <c r="AX707" t="s">
        <v>3093</v>
      </c>
      <c r="AY707" t="s">
        <v>3094</v>
      </c>
      <c r="AZ707" t="s">
        <v>3095</v>
      </c>
      <c r="BA707" t="s">
        <v>1</v>
      </c>
      <c r="BB707" t="s">
        <v>1</v>
      </c>
    </row>
    <row r="708" spans="1:54" x14ac:dyDescent="0.2">
      <c r="A708" t="s">
        <v>2189</v>
      </c>
      <c r="B708" t="str">
        <f t="shared" si="12"/>
        <v>Need a Detector Role</v>
      </c>
      <c r="AJ708" t="s">
        <v>474</v>
      </c>
      <c r="AK708" t="s">
        <v>1397</v>
      </c>
      <c r="AL708" t="s">
        <v>83</v>
      </c>
      <c r="AM708" t="s">
        <v>91</v>
      </c>
      <c r="AN708" t="s">
        <v>74</v>
      </c>
      <c r="AO708" t="s">
        <v>74</v>
      </c>
      <c r="AP708" t="s">
        <v>476</v>
      </c>
      <c r="AQ708" t="s">
        <v>92</v>
      </c>
      <c r="AR708" t="s">
        <v>477</v>
      </c>
      <c r="AS708" t="s">
        <v>75</v>
      </c>
      <c r="AT708" t="s">
        <v>479</v>
      </c>
      <c r="AU708" t="s">
        <v>501</v>
      </c>
      <c r="AV708" t="s">
        <v>480</v>
      </c>
      <c r="AW708" t="s">
        <v>481</v>
      </c>
      <c r="AX708" t="s">
        <v>482</v>
      </c>
      <c r="AY708" t="s">
        <v>1398</v>
      </c>
      <c r="AZ708" t="s">
        <v>1051</v>
      </c>
      <c r="BA708" t="s">
        <v>1</v>
      </c>
      <c r="BB708" t="s">
        <v>1</v>
      </c>
    </row>
    <row r="709" spans="1:54" x14ac:dyDescent="0.2">
      <c r="A709" t="s">
        <v>1048</v>
      </c>
      <c r="B709" t="str">
        <f t="shared" si="12"/>
        <v>Need a Detector Role</v>
      </c>
      <c r="AJ709" t="s">
        <v>474</v>
      </c>
      <c r="AK709" t="s">
        <v>1397</v>
      </c>
      <c r="AL709" t="s">
        <v>83</v>
      </c>
      <c r="AM709" t="s">
        <v>91</v>
      </c>
      <c r="AN709" t="s">
        <v>74</v>
      </c>
      <c r="AO709" t="s">
        <v>74</v>
      </c>
      <c r="AP709" t="s">
        <v>476</v>
      </c>
      <c r="AQ709" t="s">
        <v>92</v>
      </c>
      <c r="AR709" t="s">
        <v>477</v>
      </c>
      <c r="AS709" t="s">
        <v>75</v>
      </c>
      <c r="AT709" t="s">
        <v>479</v>
      </c>
      <c r="AU709" t="s">
        <v>501</v>
      </c>
      <c r="AV709" t="s">
        <v>480</v>
      </c>
      <c r="AW709" t="s">
        <v>481</v>
      </c>
      <c r="AX709" t="s">
        <v>482</v>
      </c>
      <c r="AY709" t="s">
        <v>1398</v>
      </c>
      <c r="AZ709" t="s">
        <v>1051</v>
      </c>
      <c r="BA709" t="s">
        <v>1</v>
      </c>
      <c r="BB709" t="s">
        <v>1</v>
      </c>
    </row>
    <row r="710" spans="1:54" x14ac:dyDescent="0.2">
      <c r="A710" t="s">
        <v>1395</v>
      </c>
      <c r="B710" t="str">
        <f t="shared" si="12"/>
        <v>Need a Detector Role</v>
      </c>
      <c r="AJ710" t="s">
        <v>474</v>
      </c>
      <c r="AK710" t="s">
        <v>1049</v>
      </c>
      <c r="AL710" t="s">
        <v>90</v>
      </c>
      <c r="AM710" t="s">
        <v>91</v>
      </c>
      <c r="AN710" t="s">
        <v>74</v>
      </c>
      <c r="AO710" t="s">
        <v>74</v>
      </c>
      <c r="AP710" t="s">
        <v>476</v>
      </c>
      <c r="AQ710" t="s">
        <v>92</v>
      </c>
      <c r="AR710" t="s">
        <v>477</v>
      </c>
      <c r="AS710" t="s">
        <v>478</v>
      </c>
      <c r="AT710" t="s">
        <v>479</v>
      </c>
      <c r="AU710" t="s">
        <v>75</v>
      </c>
      <c r="AV710" t="s">
        <v>480</v>
      </c>
      <c r="AW710" t="s">
        <v>481</v>
      </c>
      <c r="AX710" t="s">
        <v>482</v>
      </c>
      <c r="AY710" t="s">
        <v>1050</v>
      </c>
      <c r="AZ710" t="s">
        <v>1051</v>
      </c>
      <c r="BA710" t="s">
        <v>1</v>
      </c>
      <c r="BB710" t="s">
        <v>1</v>
      </c>
    </row>
    <row r="711" spans="1:54" x14ac:dyDescent="0.2">
      <c r="A711" t="s">
        <v>1399</v>
      </c>
      <c r="B711" t="str">
        <f t="shared" si="12"/>
        <v>Need a Detector Role</v>
      </c>
      <c r="AJ711" t="s">
        <v>474</v>
      </c>
      <c r="AK711" t="s">
        <v>1049</v>
      </c>
      <c r="AL711" t="s">
        <v>90</v>
      </c>
      <c r="AM711" t="s">
        <v>91</v>
      </c>
      <c r="AN711" t="s">
        <v>74</v>
      </c>
      <c r="AO711" t="s">
        <v>74</v>
      </c>
      <c r="AP711" t="s">
        <v>476</v>
      </c>
      <c r="AQ711" t="s">
        <v>92</v>
      </c>
      <c r="AR711" t="s">
        <v>477</v>
      </c>
      <c r="AS711" t="s">
        <v>478</v>
      </c>
      <c r="AT711" t="s">
        <v>479</v>
      </c>
      <c r="AU711" t="s">
        <v>75</v>
      </c>
      <c r="AV711" t="s">
        <v>480</v>
      </c>
      <c r="AW711" t="s">
        <v>481</v>
      </c>
      <c r="AX711" t="s">
        <v>482</v>
      </c>
      <c r="AY711" t="s">
        <v>1050</v>
      </c>
      <c r="AZ711" t="s">
        <v>1051</v>
      </c>
      <c r="BA711" t="s">
        <v>1</v>
      </c>
      <c r="BB711" t="s">
        <v>1</v>
      </c>
    </row>
    <row r="712" spans="1:54" x14ac:dyDescent="0.2">
      <c r="A712" t="s">
        <v>1609</v>
      </c>
      <c r="B712" t="str">
        <f t="shared" si="12"/>
        <v>Need a Detector Role</v>
      </c>
      <c r="AJ712" t="s">
        <v>474</v>
      </c>
      <c r="AK712" t="s">
        <v>1049</v>
      </c>
      <c r="AL712" t="s">
        <v>90</v>
      </c>
      <c r="AM712" t="s">
        <v>91</v>
      </c>
      <c r="AN712" t="s">
        <v>74</v>
      </c>
      <c r="AO712" t="s">
        <v>74</v>
      </c>
      <c r="AP712" t="s">
        <v>476</v>
      </c>
      <c r="AQ712" t="s">
        <v>92</v>
      </c>
      <c r="AR712" t="s">
        <v>477</v>
      </c>
      <c r="AS712" t="s">
        <v>478</v>
      </c>
      <c r="AT712" t="s">
        <v>479</v>
      </c>
      <c r="AU712" t="s">
        <v>75</v>
      </c>
      <c r="AV712" t="s">
        <v>480</v>
      </c>
      <c r="AW712" t="s">
        <v>481</v>
      </c>
      <c r="AX712" t="s">
        <v>482</v>
      </c>
      <c r="AY712" t="s">
        <v>1050</v>
      </c>
      <c r="AZ712" t="s">
        <v>1051</v>
      </c>
      <c r="BA712" t="s">
        <v>1</v>
      </c>
      <c r="BB712" t="s">
        <v>1</v>
      </c>
    </row>
    <row r="713" spans="1:54" x14ac:dyDescent="0.2">
      <c r="A713" t="s">
        <v>2307</v>
      </c>
      <c r="B713" t="str">
        <f t="shared" si="12"/>
        <v>Need a Detector Role</v>
      </c>
      <c r="AJ713" t="s">
        <v>474</v>
      </c>
      <c r="AK713" t="s">
        <v>1049</v>
      </c>
      <c r="AL713" t="s">
        <v>90</v>
      </c>
      <c r="AM713" t="s">
        <v>91</v>
      </c>
      <c r="AN713" t="s">
        <v>74</v>
      </c>
      <c r="AO713" t="s">
        <v>74</v>
      </c>
      <c r="AP713" t="s">
        <v>476</v>
      </c>
      <c r="AQ713" t="s">
        <v>92</v>
      </c>
      <c r="AR713" t="s">
        <v>477</v>
      </c>
      <c r="AS713" t="s">
        <v>478</v>
      </c>
      <c r="AT713" t="s">
        <v>479</v>
      </c>
      <c r="AU713" t="s">
        <v>75</v>
      </c>
      <c r="AV713" t="s">
        <v>480</v>
      </c>
      <c r="AW713" t="s">
        <v>481</v>
      </c>
      <c r="AX713" t="s">
        <v>482</v>
      </c>
      <c r="AY713" t="s">
        <v>1050</v>
      </c>
      <c r="AZ713" t="s">
        <v>1051</v>
      </c>
      <c r="BA713" t="s">
        <v>1</v>
      </c>
      <c r="BB713" t="s">
        <v>1</v>
      </c>
    </row>
    <row r="714" spans="1:54" x14ac:dyDescent="0.2">
      <c r="A714" t="s">
        <v>2333</v>
      </c>
      <c r="B714" t="str">
        <f t="shared" si="12"/>
        <v>Need a Detector Role</v>
      </c>
      <c r="AJ714" t="s">
        <v>474</v>
      </c>
      <c r="AK714" t="s">
        <v>2308</v>
      </c>
      <c r="AL714" t="s">
        <v>83</v>
      </c>
      <c r="AM714" t="s">
        <v>91</v>
      </c>
      <c r="AN714" t="s">
        <v>74</v>
      </c>
      <c r="AO714" t="s">
        <v>74</v>
      </c>
      <c r="AP714" t="s">
        <v>476</v>
      </c>
      <c r="AQ714" t="s">
        <v>92</v>
      </c>
      <c r="AR714" t="s">
        <v>75</v>
      </c>
      <c r="AS714" t="s">
        <v>2309</v>
      </c>
      <c r="AT714" t="s">
        <v>75</v>
      </c>
      <c r="AU714" t="s">
        <v>322</v>
      </c>
      <c r="AV714" t="s">
        <v>480</v>
      </c>
      <c r="AW714" t="s">
        <v>481</v>
      </c>
      <c r="AX714" t="s">
        <v>482</v>
      </c>
      <c r="AY714" t="s">
        <v>2310</v>
      </c>
      <c r="AZ714" t="s">
        <v>1051</v>
      </c>
      <c r="BA714" t="s">
        <v>1</v>
      </c>
      <c r="BB714" t="s">
        <v>1</v>
      </c>
    </row>
    <row r="715" spans="1:54" x14ac:dyDescent="0.2">
      <c r="A715" t="s">
        <v>2330</v>
      </c>
      <c r="B715" t="str">
        <f t="shared" si="12"/>
        <v>Need a Detector Role</v>
      </c>
      <c r="AJ715" t="s">
        <v>474</v>
      </c>
      <c r="AK715" t="s">
        <v>2334</v>
      </c>
      <c r="AL715" t="s">
        <v>83</v>
      </c>
      <c r="AM715" t="s">
        <v>91</v>
      </c>
      <c r="AN715" t="s">
        <v>74</v>
      </c>
      <c r="AO715" t="s">
        <v>74</v>
      </c>
      <c r="AP715" t="s">
        <v>476</v>
      </c>
      <c r="AQ715" t="s">
        <v>92</v>
      </c>
      <c r="AR715" t="s">
        <v>75</v>
      </c>
      <c r="AS715" t="s">
        <v>75</v>
      </c>
      <c r="AT715" t="s">
        <v>75</v>
      </c>
      <c r="AU715" t="s">
        <v>322</v>
      </c>
      <c r="AV715" t="s">
        <v>480</v>
      </c>
      <c r="AW715" t="s">
        <v>481</v>
      </c>
      <c r="AX715" t="s">
        <v>482</v>
      </c>
      <c r="AY715" t="s">
        <v>2335</v>
      </c>
      <c r="AZ715" t="s">
        <v>1051</v>
      </c>
      <c r="BA715" t="s">
        <v>1</v>
      </c>
      <c r="BB715" t="s">
        <v>1</v>
      </c>
    </row>
    <row r="716" spans="1:54" x14ac:dyDescent="0.2">
      <c r="A716" t="s">
        <v>2323</v>
      </c>
      <c r="B716" t="str">
        <f t="shared" si="12"/>
        <v>Need a Detector Role</v>
      </c>
      <c r="AJ716" t="s">
        <v>474</v>
      </c>
      <c r="AK716" t="s">
        <v>2331</v>
      </c>
      <c r="AL716" t="s">
        <v>83</v>
      </c>
      <c r="AM716" t="s">
        <v>91</v>
      </c>
      <c r="AN716" t="s">
        <v>74</v>
      </c>
      <c r="AO716" t="s">
        <v>74</v>
      </c>
      <c r="AP716" t="s">
        <v>476</v>
      </c>
      <c r="AQ716" t="s">
        <v>92</v>
      </c>
      <c r="AR716" t="s">
        <v>75</v>
      </c>
      <c r="AS716" t="s">
        <v>75</v>
      </c>
      <c r="AT716" t="s">
        <v>75</v>
      </c>
      <c r="AU716" t="s">
        <v>322</v>
      </c>
      <c r="AV716" t="s">
        <v>480</v>
      </c>
      <c r="AW716" t="s">
        <v>481</v>
      </c>
      <c r="AX716" t="s">
        <v>482</v>
      </c>
      <c r="AY716" t="s">
        <v>2332</v>
      </c>
      <c r="AZ716" t="s">
        <v>1051</v>
      </c>
      <c r="BA716" t="s">
        <v>1</v>
      </c>
      <c r="BB716" t="s">
        <v>1</v>
      </c>
    </row>
    <row r="717" spans="1:54" x14ac:dyDescent="0.2">
      <c r="A717" t="s">
        <v>2336</v>
      </c>
      <c r="B717" t="str">
        <f t="shared" si="12"/>
        <v>Need a Detector Role</v>
      </c>
      <c r="AJ717" t="s">
        <v>474</v>
      </c>
      <c r="AK717" t="s">
        <v>2324</v>
      </c>
      <c r="AL717" t="s">
        <v>83</v>
      </c>
      <c r="AM717" t="s">
        <v>91</v>
      </c>
      <c r="AN717" t="s">
        <v>74</v>
      </c>
      <c r="AO717" t="s">
        <v>74</v>
      </c>
      <c r="AP717" t="s">
        <v>476</v>
      </c>
      <c r="AQ717" t="s">
        <v>92</v>
      </c>
      <c r="AR717" t="s">
        <v>75</v>
      </c>
      <c r="AS717" t="s">
        <v>75</v>
      </c>
      <c r="AT717" t="s">
        <v>75</v>
      </c>
      <c r="AU717" t="s">
        <v>322</v>
      </c>
      <c r="AV717" t="s">
        <v>480</v>
      </c>
      <c r="AW717" t="s">
        <v>481</v>
      </c>
      <c r="AX717" t="s">
        <v>482</v>
      </c>
      <c r="AY717" t="s">
        <v>2325</v>
      </c>
      <c r="AZ717" t="s">
        <v>1051</v>
      </c>
      <c r="BA717" t="s">
        <v>1</v>
      </c>
      <c r="BB717" t="s">
        <v>1</v>
      </c>
    </row>
    <row r="718" spans="1:54" x14ac:dyDescent="0.2">
      <c r="A718" t="s">
        <v>637</v>
      </c>
      <c r="B718" t="str">
        <f t="shared" si="12"/>
        <v>Need a Detector Role</v>
      </c>
      <c r="AJ718" t="s">
        <v>474</v>
      </c>
      <c r="AK718" t="s">
        <v>2337</v>
      </c>
      <c r="AL718" t="s">
        <v>83</v>
      </c>
      <c r="AM718" t="s">
        <v>91</v>
      </c>
      <c r="AN718" t="s">
        <v>74</v>
      </c>
      <c r="AO718" t="s">
        <v>74</v>
      </c>
      <c r="AP718" t="s">
        <v>75</v>
      </c>
      <c r="AQ718" t="s">
        <v>1</v>
      </c>
      <c r="AR718" t="s">
        <v>1</v>
      </c>
      <c r="AS718" t="s">
        <v>1</v>
      </c>
      <c r="AT718" t="s">
        <v>1</v>
      </c>
      <c r="AU718" t="s">
        <v>1</v>
      </c>
      <c r="AV718" t="s">
        <v>480</v>
      </c>
      <c r="AW718" t="s">
        <v>481</v>
      </c>
      <c r="AX718" t="s">
        <v>482</v>
      </c>
      <c r="AY718" t="s">
        <v>2338</v>
      </c>
      <c r="AZ718" t="s">
        <v>1051</v>
      </c>
      <c r="BA718" t="s">
        <v>1</v>
      </c>
      <c r="BB718" t="s">
        <v>1</v>
      </c>
    </row>
    <row r="719" spans="1:54" x14ac:dyDescent="0.2">
      <c r="A719" t="s">
        <v>645</v>
      </c>
      <c r="B719" t="str">
        <f t="shared" si="12"/>
        <v>Need a Detector Role</v>
      </c>
      <c r="AJ719" t="s">
        <v>638</v>
      </c>
      <c r="AK719" t="s">
        <v>643</v>
      </c>
      <c r="AL719" t="s">
        <v>90</v>
      </c>
      <c r="AM719" t="s">
        <v>75</v>
      </c>
      <c r="AN719" t="s">
        <v>74</v>
      </c>
      <c r="AO719" t="s">
        <v>74</v>
      </c>
      <c r="AP719" t="s">
        <v>75</v>
      </c>
      <c r="AQ719" t="s">
        <v>75</v>
      </c>
      <c r="AR719" t="s">
        <v>75</v>
      </c>
      <c r="AS719" t="s">
        <v>75</v>
      </c>
      <c r="AT719" t="s">
        <v>75</v>
      </c>
      <c r="AU719" t="s">
        <v>75</v>
      </c>
      <c r="AV719" t="s">
        <v>640</v>
      </c>
      <c r="AW719" t="s">
        <v>1</v>
      </c>
      <c r="AX719" t="s">
        <v>1</v>
      </c>
      <c r="AY719" t="s">
        <v>644</v>
      </c>
      <c r="AZ719" t="s">
        <v>642</v>
      </c>
      <c r="BA719" t="s">
        <v>1</v>
      </c>
      <c r="BB719" t="s">
        <v>1</v>
      </c>
    </row>
    <row r="720" spans="1:54" x14ac:dyDescent="0.2">
      <c r="A720" t="s">
        <v>637</v>
      </c>
      <c r="B720" t="str">
        <f t="shared" si="12"/>
        <v>Need a Detector Role</v>
      </c>
      <c r="AJ720" t="s">
        <v>638</v>
      </c>
      <c r="AK720" t="s">
        <v>643</v>
      </c>
      <c r="AL720" t="s">
        <v>90</v>
      </c>
      <c r="AM720" t="s">
        <v>75</v>
      </c>
      <c r="AN720" t="s">
        <v>74</v>
      </c>
      <c r="AO720" t="s">
        <v>74</v>
      </c>
      <c r="AP720" t="s">
        <v>75</v>
      </c>
      <c r="AQ720" t="s">
        <v>75</v>
      </c>
      <c r="AR720" t="s">
        <v>75</v>
      </c>
      <c r="AS720" t="s">
        <v>75</v>
      </c>
      <c r="AT720" t="s">
        <v>75</v>
      </c>
      <c r="AU720" t="s">
        <v>75</v>
      </c>
      <c r="AV720" t="s">
        <v>640</v>
      </c>
      <c r="AW720" t="s">
        <v>1</v>
      </c>
      <c r="AX720" t="s">
        <v>1</v>
      </c>
      <c r="AY720" t="s">
        <v>644</v>
      </c>
      <c r="AZ720" t="s">
        <v>642</v>
      </c>
      <c r="BA720" t="s">
        <v>1</v>
      </c>
      <c r="BB720" t="s">
        <v>1</v>
      </c>
    </row>
    <row r="721" spans="1:54" x14ac:dyDescent="0.2">
      <c r="A721" t="s">
        <v>530</v>
      </c>
      <c r="B721" t="str">
        <f t="shared" si="12"/>
        <v>Need a Detector Role</v>
      </c>
      <c r="AJ721" t="s">
        <v>638</v>
      </c>
      <c r="AK721" t="s">
        <v>639</v>
      </c>
      <c r="AL721" t="s">
        <v>83</v>
      </c>
      <c r="AM721" t="s">
        <v>75</v>
      </c>
      <c r="AN721" t="s">
        <v>74</v>
      </c>
      <c r="AO721" t="s">
        <v>74</v>
      </c>
      <c r="AP721" t="s">
        <v>75</v>
      </c>
      <c r="AQ721" t="s">
        <v>75</v>
      </c>
      <c r="AR721" t="s">
        <v>75</v>
      </c>
      <c r="AS721" t="s">
        <v>75</v>
      </c>
      <c r="AT721" t="s">
        <v>75</v>
      </c>
      <c r="AU721" t="s">
        <v>75</v>
      </c>
      <c r="AV721" t="s">
        <v>640</v>
      </c>
      <c r="AW721" t="s">
        <v>1</v>
      </c>
      <c r="AX721" t="s">
        <v>1</v>
      </c>
      <c r="AY721" t="s">
        <v>641</v>
      </c>
      <c r="AZ721" t="s">
        <v>642</v>
      </c>
      <c r="BA721" t="s">
        <v>1</v>
      </c>
      <c r="BB721" t="s">
        <v>1</v>
      </c>
    </row>
    <row r="722" spans="1:54" x14ac:dyDescent="0.2">
      <c r="A722" t="s">
        <v>666</v>
      </c>
      <c r="B722" t="str">
        <f t="shared" si="12"/>
        <v>Need a Detector Role</v>
      </c>
      <c r="BA722" t="s">
        <v>1</v>
      </c>
      <c r="BB722" t="s">
        <v>1</v>
      </c>
    </row>
    <row r="723" spans="1:54" x14ac:dyDescent="0.2">
      <c r="A723" t="s">
        <v>1027</v>
      </c>
      <c r="B723" t="str">
        <f t="shared" si="12"/>
        <v>Need a Detector Role</v>
      </c>
      <c r="BA723" t="s">
        <v>1</v>
      </c>
      <c r="BB723" t="s">
        <v>1</v>
      </c>
    </row>
    <row r="724" spans="1:54" x14ac:dyDescent="0.2">
      <c r="A724" t="s">
        <v>1029</v>
      </c>
      <c r="B724" t="str">
        <f t="shared" si="12"/>
        <v>Need a Detector Role</v>
      </c>
      <c r="BA724" t="s">
        <v>1</v>
      </c>
      <c r="BB724" t="s">
        <v>1</v>
      </c>
    </row>
    <row r="725" spans="1:54" x14ac:dyDescent="0.2">
      <c r="A725" t="s">
        <v>1039</v>
      </c>
      <c r="B725" t="str">
        <f t="shared" si="12"/>
        <v>Need a Detector Role</v>
      </c>
      <c r="BA725" t="s">
        <v>1</v>
      </c>
      <c r="BB725" t="s">
        <v>1</v>
      </c>
    </row>
    <row r="726" spans="1:54" x14ac:dyDescent="0.2">
      <c r="A726" t="s">
        <v>1209</v>
      </c>
      <c r="B726" t="str">
        <f t="shared" si="12"/>
        <v>Need a Detector Role</v>
      </c>
      <c r="BA726" t="s">
        <v>1</v>
      </c>
      <c r="BB726" t="s">
        <v>1</v>
      </c>
    </row>
    <row r="727" spans="1:54" x14ac:dyDescent="0.2">
      <c r="A727" t="s">
        <v>1269</v>
      </c>
      <c r="B727" t="str">
        <f t="shared" si="12"/>
        <v>Need a Detector Role</v>
      </c>
      <c r="BA727" t="s">
        <v>1</v>
      </c>
      <c r="BB727" t="s">
        <v>1</v>
      </c>
    </row>
    <row r="728" spans="1:54" x14ac:dyDescent="0.2">
      <c r="A728" t="s">
        <v>1308</v>
      </c>
      <c r="B728" t="str">
        <f t="shared" si="12"/>
        <v>Need a Detector Role</v>
      </c>
      <c r="BA728" t="s">
        <v>1</v>
      </c>
      <c r="BB728" t="s">
        <v>1</v>
      </c>
    </row>
    <row r="729" spans="1:54" x14ac:dyDescent="0.2">
      <c r="A729" t="s">
        <v>1309</v>
      </c>
      <c r="B729" t="str">
        <f t="shared" si="12"/>
        <v>Need a Detector Role</v>
      </c>
      <c r="BA729" t="s">
        <v>1</v>
      </c>
      <c r="BB729" t="s">
        <v>1</v>
      </c>
    </row>
    <row r="730" spans="1:54" x14ac:dyDescent="0.2">
      <c r="A730" t="s">
        <v>1311</v>
      </c>
      <c r="B730" t="str">
        <f t="shared" ref="B730:B795" si="13">IF(OR($A728=$A729,ISBLANK($A729)),"",IF(ISERR(SEARCH("cell-based",E730)),IF(AND(ISERR(SEARCH("biochem",E730)),ISERR(SEARCH("protein",E730)),ISERR(SEARCH("nucleic",E730))),"",IF(ISERR(SEARCH("target",G731)),"Define a Target component","")),IF(ISERR(SEARCH("cell",G731)),"Define a Cell component",""))&amp;IF(ISERR(SEARCH("small-molecule",E730)),IF(ISBLANK(K730), "Need a Detector Role",""),"")&amp;IF(ISERR(SEARCH("fluorescence",L730)),"",IF(ISBLANK(S730), "Need Emission",IF(ISBLANK(R730), "Need Excitation","")))&amp;IF(ISERR(SEARCH("absorbance",L730)),"",IF(ISBLANK(T730), "Need Absorbance","")))</f>
        <v>Need a Detector Role</v>
      </c>
      <c r="BA730" t="s">
        <v>1</v>
      </c>
      <c r="BB730" t="s">
        <v>1</v>
      </c>
    </row>
    <row r="731" spans="1:54" x14ac:dyDescent="0.2">
      <c r="A731" t="s">
        <v>1312</v>
      </c>
      <c r="B731" t="str">
        <f t="shared" si="13"/>
        <v>Need a Detector Role</v>
      </c>
      <c r="BA731" t="s">
        <v>1</v>
      </c>
      <c r="BB731" t="s">
        <v>1</v>
      </c>
    </row>
    <row r="732" spans="1:54" x14ac:dyDescent="0.2">
      <c r="A732" t="s">
        <v>1320</v>
      </c>
      <c r="B732" t="str">
        <f t="shared" si="13"/>
        <v>Need a Detector Role</v>
      </c>
      <c r="BA732" t="s">
        <v>1</v>
      </c>
      <c r="BB732" t="s">
        <v>1</v>
      </c>
    </row>
    <row r="733" spans="1:54" x14ac:dyDescent="0.2">
      <c r="A733" t="s">
        <v>1321</v>
      </c>
      <c r="B733" t="str">
        <f t="shared" si="13"/>
        <v>Need a Detector Role</v>
      </c>
      <c r="BA733" t="s">
        <v>1</v>
      </c>
      <c r="BB733" t="s">
        <v>1</v>
      </c>
    </row>
    <row r="734" spans="1:54" x14ac:dyDescent="0.2">
      <c r="A734" t="s">
        <v>1322</v>
      </c>
      <c r="B734" t="str">
        <f t="shared" si="13"/>
        <v>Need a Detector Role</v>
      </c>
      <c r="BA734" t="s">
        <v>1</v>
      </c>
      <c r="BB734" t="s">
        <v>1</v>
      </c>
    </row>
    <row r="735" spans="1:54" x14ac:dyDescent="0.2">
      <c r="A735" t="s">
        <v>1323</v>
      </c>
      <c r="B735" t="str">
        <f t="shared" si="13"/>
        <v>Need a Detector Role</v>
      </c>
      <c r="BA735" t="s">
        <v>1</v>
      </c>
      <c r="BB735" t="s">
        <v>1</v>
      </c>
    </row>
    <row r="736" spans="1:54" x14ac:dyDescent="0.2">
      <c r="A736" t="s">
        <v>1324</v>
      </c>
      <c r="B736" t="str">
        <f t="shared" si="13"/>
        <v>Need a Detector Role</v>
      </c>
      <c r="BA736" t="s">
        <v>1</v>
      </c>
      <c r="BB736" t="s">
        <v>1</v>
      </c>
    </row>
    <row r="737" spans="1:54" x14ac:dyDescent="0.2">
      <c r="A737" t="s">
        <v>1326</v>
      </c>
      <c r="B737" t="str">
        <f>IF(OR($A735=$A736,ISBLANK($A736)),"",IF(ISERR(SEARCH("cell-based",E737)),IF(AND(ISERR(SEARCH("biochem",E737)),ISERR(SEARCH("protein",E737)),ISERR(SEARCH("nucleic",E737))),"",IF(ISERR(SEARCH("target",G739)),"Define a Target component","")),IF(ISERR(SEARCH("cell",G739)),"Define a Cell component",""))&amp;IF(ISERR(SEARCH("small-molecule",E737)),IF(ISBLANK(K737), "Need a Detector Role",""),"")&amp;IF(ISERR(SEARCH("fluorescence",L737)),"",IF(ISBLANK(S737), "Need Emission",IF(ISBLANK(R737), "Need Excitation","")))&amp;IF(ISERR(SEARCH("absorbance",L737)),"",IF(ISBLANK(T737), "Need Absorbance","")))</f>
        <v>Define a Cell component</v>
      </c>
      <c r="C737" t="s">
        <v>3312</v>
      </c>
      <c r="E737" t="s">
        <v>3250</v>
      </c>
      <c r="F737" t="s">
        <v>3350</v>
      </c>
      <c r="G737" t="s">
        <v>3719</v>
      </c>
      <c r="H737" t="s">
        <v>3685</v>
      </c>
      <c r="I737" t="s">
        <v>4062</v>
      </c>
      <c r="J737">
        <v>150000</v>
      </c>
      <c r="K737" t="s">
        <v>3460</v>
      </c>
      <c r="L737" t="s">
        <v>4061</v>
      </c>
      <c r="M737" t="s">
        <v>3470</v>
      </c>
      <c r="N737" t="s">
        <v>3303</v>
      </c>
      <c r="O737" t="s">
        <v>3205</v>
      </c>
      <c r="P737" t="s">
        <v>3705</v>
      </c>
      <c r="Q737" t="s">
        <v>3527</v>
      </c>
      <c r="R737" t="s">
        <v>3189</v>
      </c>
      <c r="S737" t="s">
        <v>3294</v>
      </c>
      <c r="T737" t="s">
        <v>3261</v>
      </c>
      <c r="U737" t="s">
        <v>3357</v>
      </c>
      <c r="Y737" t="s">
        <v>3931</v>
      </c>
      <c r="Z737" t="s">
        <v>4011</v>
      </c>
      <c r="AA737">
        <v>97.3</v>
      </c>
      <c r="AB737" t="s">
        <v>3667</v>
      </c>
      <c r="AC737" t="s">
        <v>4065</v>
      </c>
      <c r="AD737" t="s">
        <v>4063</v>
      </c>
      <c r="AE737" t="s">
        <v>4064</v>
      </c>
      <c r="AF737" t="s">
        <v>3176</v>
      </c>
      <c r="AG737" t="s">
        <v>3177</v>
      </c>
      <c r="AH737">
        <v>24</v>
      </c>
      <c r="AI737">
        <v>2</v>
      </c>
      <c r="BA737" t="s">
        <v>1</v>
      </c>
      <c r="BB737" t="s">
        <v>1</v>
      </c>
    </row>
    <row r="738" spans="1:54" x14ac:dyDescent="0.2">
      <c r="A738">
        <v>1948</v>
      </c>
      <c r="G738" t="s">
        <v>3416</v>
      </c>
      <c r="H738" t="s">
        <v>3303</v>
      </c>
    </row>
    <row r="739" spans="1:54" x14ac:dyDescent="0.2">
      <c r="A739" t="s">
        <v>1382</v>
      </c>
      <c r="B739" t="str">
        <f>IF(OR($A736=$A737,ISBLANK($A737)),"",IF(ISERR(SEARCH("cell-based",E739)),IF(AND(ISERR(SEARCH("biochem",E739)),ISERR(SEARCH("protein",E739)),ISERR(SEARCH("nucleic",E739))),"",IF(ISERR(SEARCH("target",G740)),"Define a Target component","")),IF(ISERR(SEARCH("cell",G740)),"Define a Cell component",""))&amp;IF(ISERR(SEARCH("small-molecule",E739)),IF(ISBLANK(K739), "Need a Detector Role",""),"")&amp;IF(ISERR(SEARCH("fluorescence",L739)),"",IF(ISBLANK(S739), "Need Emission",IF(ISBLANK(R739), "Need Excitation","")))&amp;IF(ISERR(SEARCH("absorbance",L739)),"",IF(ISBLANK(T739), "Need Absorbance","")))</f>
        <v>Need a Detector Role</v>
      </c>
      <c r="BA739" t="s">
        <v>1</v>
      </c>
      <c r="BB739" t="s">
        <v>1</v>
      </c>
    </row>
    <row r="740" spans="1:54" x14ac:dyDescent="0.2">
      <c r="A740" t="s">
        <v>1401</v>
      </c>
      <c r="B740" t="str">
        <f>IF(OR($A737=$A739,ISBLANK($A739)),"",IF(ISERR(SEARCH("cell-based",E740)),IF(AND(ISERR(SEARCH("biochem",E740)),ISERR(SEARCH("protein",E740)),ISERR(SEARCH("nucleic",E740))),"",IF(ISERR(SEARCH("target",G741)),"Define a Target component","")),IF(ISERR(SEARCH("cell",G741)),"Define a Cell component",""))&amp;IF(ISERR(SEARCH("small-molecule",E740)),IF(ISBLANK(K740), "Need a Detector Role",""),"")&amp;IF(ISERR(SEARCH("fluorescence",L740)),"",IF(ISBLANK(S740), "Need Emission",IF(ISBLANK(R740), "Need Excitation","")))&amp;IF(ISERR(SEARCH("absorbance",L740)),"",IF(ISBLANK(T740), "Need Absorbance","")))</f>
        <v>Need a Detector Role</v>
      </c>
      <c r="BA740" t="s">
        <v>1</v>
      </c>
      <c r="BB740" t="s">
        <v>1</v>
      </c>
    </row>
    <row r="741" spans="1:54" x14ac:dyDescent="0.2">
      <c r="A741" t="s">
        <v>1402</v>
      </c>
      <c r="B741" t="str">
        <f t="shared" si="13"/>
        <v>Need a Detector Role</v>
      </c>
      <c r="BA741" t="s">
        <v>1</v>
      </c>
      <c r="BB741" t="s">
        <v>1</v>
      </c>
    </row>
    <row r="742" spans="1:54" x14ac:dyDescent="0.2">
      <c r="A742" t="s">
        <v>1404</v>
      </c>
      <c r="B742" t="str">
        <f t="shared" si="13"/>
        <v>Need a Detector Role</v>
      </c>
      <c r="BA742" t="s">
        <v>1</v>
      </c>
      <c r="BB742" t="s">
        <v>1</v>
      </c>
    </row>
    <row r="743" spans="1:54" x14ac:dyDescent="0.2">
      <c r="A743" t="s">
        <v>1433</v>
      </c>
      <c r="B743" t="str">
        <f t="shared" si="13"/>
        <v>Need a Detector Role</v>
      </c>
      <c r="BA743" t="s">
        <v>1</v>
      </c>
      <c r="BB743" t="s">
        <v>1</v>
      </c>
    </row>
    <row r="744" spans="1:54" x14ac:dyDescent="0.2">
      <c r="A744" t="s">
        <v>1489</v>
      </c>
      <c r="B744" t="str">
        <f t="shared" si="13"/>
        <v>Need a Detector Role</v>
      </c>
      <c r="BA744" t="s">
        <v>1</v>
      </c>
      <c r="BB744" t="s">
        <v>1</v>
      </c>
    </row>
    <row r="745" spans="1:54" x14ac:dyDescent="0.2">
      <c r="A745" t="s">
        <v>1503</v>
      </c>
      <c r="B745" t="str">
        <f>IF(OR($A743=$A744,ISBLANK($A744)),"",IF(ISERR(SEARCH("cell-based",E745)),IF(AND(ISERR(SEARCH("biochem",E745)),ISERR(SEARCH("protein",E745)),ISERR(SEARCH("nucleic",E745))),"",IF(ISERR(SEARCH("target",G747)),"Define a Target component","")),IF(ISERR(SEARCH("cell",G747)),"Define a Cell component",""))&amp;IF(ISERR(SEARCH("small-molecule",E745)),IF(ISBLANK(K745), "Need a Detector Role",""),"")&amp;IF(ISERR(SEARCH("fluorescence",L745)),"",IF(ISBLANK(S745), "Need Emission",IF(ISBLANK(R745), "Need Excitation","")))&amp;IF(ISERR(SEARCH("absorbance",L745)),"",IF(ISBLANK(T745), "Need Absorbance","")))</f>
        <v>Define a Cell component</v>
      </c>
      <c r="C745" t="s">
        <v>3159</v>
      </c>
      <c r="E745" t="s">
        <v>3250</v>
      </c>
      <c r="F745" t="s">
        <v>3251</v>
      </c>
      <c r="G745" t="s">
        <v>3719</v>
      </c>
      <c r="H745" t="s">
        <v>3685</v>
      </c>
      <c r="I745" t="s">
        <v>3440</v>
      </c>
      <c r="J745">
        <v>300000</v>
      </c>
      <c r="K745" t="s">
        <v>3460</v>
      </c>
      <c r="M745" t="s">
        <v>3398</v>
      </c>
      <c r="N745" t="s">
        <v>4066</v>
      </c>
      <c r="O745" t="s">
        <v>3274</v>
      </c>
      <c r="P745" t="s">
        <v>3344</v>
      </c>
      <c r="Q745" s="8" t="s">
        <v>4054</v>
      </c>
      <c r="R745" t="s">
        <v>3189</v>
      </c>
      <c r="S745" t="s">
        <v>3294</v>
      </c>
      <c r="T745" t="s">
        <v>3278</v>
      </c>
      <c r="U745" t="s">
        <v>3357</v>
      </c>
      <c r="Y745" t="s">
        <v>3932</v>
      </c>
      <c r="Z745" t="s">
        <v>4011</v>
      </c>
      <c r="AA745">
        <v>38.299999999999997</v>
      </c>
      <c r="AB745" t="s">
        <v>3667</v>
      </c>
      <c r="AC745" t="s">
        <v>4067</v>
      </c>
      <c r="AE745" t="s">
        <v>4030</v>
      </c>
      <c r="AF745" t="s">
        <v>3195</v>
      </c>
      <c r="AG745" t="s">
        <v>3177</v>
      </c>
      <c r="AH745">
        <v>7</v>
      </c>
      <c r="AI745">
        <v>2</v>
      </c>
      <c r="BA745" t="s">
        <v>1</v>
      </c>
      <c r="BB745" t="s">
        <v>1</v>
      </c>
    </row>
    <row r="746" spans="1:54" x14ac:dyDescent="0.2">
      <c r="A746">
        <v>2441</v>
      </c>
      <c r="G746" t="s">
        <v>3457</v>
      </c>
      <c r="H746" t="s">
        <v>4066</v>
      </c>
    </row>
    <row r="747" spans="1:54" x14ac:dyDescent="0.2">
      <c r="A747" t="s">
        <v>1530</v>
      </c>
      <c r="B747" t="str">
        <f>IF(OR($A744=$A745,ISBLANK($A745)),"",IF(ISERR(SEARCH("cell-based",E747)),IF(AND(ISERR(SEARCH("biochem",E747)),ISERR(SEARCH("protein",E747)),ISERR(SEARCH("nucleic",E747))),"",IF(ISERR(SEARCH("target",G748)),"Define a Target component","")),IF(ISERR(SEARCH("cell",G748)),"Define a Cell component",""))&amp;IF(ISERR(SEARCH("small-molecule",E747)),IF(ISBLANK(K747), "Need a Detector Role",""),"")&amp;IF(ISERR(SEARCH("fluorescence",L747)),"",IF(ISBLANK(S747), "Need Emission",IF(ISBLANK(R747), "Need Excitation","")))&amp;IF(ISERR(SEARCH("absorbance",L747)),"",IF(ISBLANK(T747), "Need Absorbance","")))</f>
        <v>Need a Detector Role</v>
      </c>
      <c r="BA747" t="s">
        <v>1</v>
      </c>
      <c r="BB747" t="s">
        <v>1</v>
      </c>
    </row>
    <row r="748" spans="1:54" x14ac:dyDescent="0.2">
      <c r="A748" t="s">
        <v>1541</v>
      </c>
      <c r="B748" t="str">
        <f>IF(OR($A745=$A747,ISBLANK($A747)),"",IF(ISERR(SEARCH("cell-based",E748)),IF(AND(ISERR(SEARCH("biochem",E748)),ISERR(SEARCH("protein",E748)),ISERR(SEARCH("nucleic",E748))),"",IF(ISERR(SEARCH("target",G749)),"Define a Target component","")),IF(ISERR(SEARCH("cell",G749)),"Define a Cell component",""))&amp;IF(ISERR(SEARCH("small-molecule",E748)),IF(ISBLANK(K748), "Need a Detector Role",""),"")&amp;IF(ISERR(SEARCH("fluorescence",L748)),"",IF(ISBLANK(S748), "Need Emission",IF(ISBLANK(R748), "Need Excitation","")))&amp;IF(ISERR(SEARCH("absorbance",L748)),"",IF(ISBLANK(T748), "Need Absorbance","")))</f>
        <v>Need a Detector Role</v>
      </c>
      <c r="BA748" t="s">
        <v>1</v>
      </c>
      <c r="BB748" t="s">
        <v>1</v>
      </c>
    </row>
    <row r="749" spans="1:54" x14ac:dyDescent="0.2">
      <c r="A749" t="s">
        <v>1677</v>
      </c>
      <c r="B749" t="str">
        <f t="shared" si="13"/>
        <v>Need a Detector Role</v>
      </c>
      <c r="BA749" t="s">
        <v>1</v>
      </c>
      <c r="BB749" t="s">
        <v>1</v>
      </c>
    </row>
    <row r="750" spans="1:54" x14ac:dyDescent="0.2">
      <c r="A750" t="s">
        <v>1710</v>
      </c>
      <c r="B750" t="str">
        <f t="shared" si="13"/>
        <v>Need a Detector Role</v>
      </c>
      <c r="BA750" t="s">
        <v>1</v>
      </c>
      <c r="BB750" t="s">
        <v>1</v>
      </c>
    </row>
    <row r="751" spans="1:54" x14ac:dyDescent="0.2">
      <c r="A751" t="s">
        <v>1752</v>
      </c>
      <c r="B751" t="str">
        <f t="shared" si="13"/>
        <v>Need a Detector Role</v>
      </c>
      <c r="BA751" t="s">
        <v>1</v>
      </c>
      <c r="BB751" t="s">
        <v>1</v>
      </c>
    </row>
    <row r="752" spans="1:54" x14ac:dyDescent="0.2">
      <c r="A752" t="s">
        <v>1997</v>
      </c>
      <c r="B752" t="str">
        <f t="shared" si="13"/>
        <v>Need a Detector Role</v>
      </c>
      <c r="BA752" t="s">
        <v>1</v>
      </c>
      <c r="BB752" t="s">
        <v>1</v>
      </c>
    </row>
    <row r="753" spans="1:54" x14ac:dyDescent="0.2">
      <c r="A753" t="s">
        <v>1998</v>
      </c>
      <c r="B753" t="str">
        <f t="shared" si="13"/>
        <v>Need a Detector Role</v>
      </c>
      <c r="BA753" t="s">
        <v>1</v>
      </c>
      <c r="BB753" t="s">
        <v>1</v>
      </c>
    </row>
    <row r="754" spans="1:54" x14ac:dyDescent="0.2">
      <c r="A754" t="s">
        <v>1999</v>
      </c>
      <c r="B754" t="str">
        <f t="shared" si="13"/>
        <v>Need a Detector Role</v>
      </c>
      <c r="BA754" t="s">
        <v>1</v>
      </c>
      <c r="BB754" t="s">
        <v>1</v>
      </c>
    </row>
    <row r="755" spans="1:54" x14ac:dyDescent="0.2">
      <c r="A755" t="s">
        <v>2062</v>
      </c>
      <c r="B755" t="str">
        <f t="shared" si="13"/>
        <v>Need a Detector Role</v>
      </c>
      <c r="BA755" t="s">
        <v>1</v>
      </c>
      <c r="BB755" t="s">
        <v>1</v>
      </c>
    </row>
    <row r="756" spans="1:54" x14ac:dyDescent="0.2">
      <c r="A756" t="s">
        <v>2100</v>
      </c>
      <c r="B756" t="str">
        <f t="shared" si="13"/>
        <v>Need a Detector Role</v>
      </c>
      <c r="BA756" t="s">
        <v>1</v>
      </c>
      <c r="BB756" t="s">
        <v>1</v>
      </c>
    </row>
    <row r="757" spans="1:54" x14ac:dyDescent="0.2">
      <c r="A757" t="s">
        <v>2158</v>
      </c>
      <c r="B757" t="str">
        <f t="shared" si="13"/>
        <v>Need a Detector Role</v>
      </c>
      <c r="BA757" t="s">
        <v>1</v>
      </c>
      <c r="BB757" t="s">
        <v>1</v>
      </c>
    </row>
    <row r="758" spans="1:54" x14ac:dyDescent="0.2">
      <c r="A758" t="s">
        <v>2184</v>
      </c>
      <c r="B758" t="str">
        <f t="shared" si="13"/>
        <v>Need a Detector Role</v>
      </c>
      <c r="BA758" t="s">
        <v>1</v>
      </c>
      <c r="BB758" t="s">
        <v>1</v>
      </c>
    </row>
    <row r="759" spans="1:54" x14ac:dyDescent="0.2">
      <c r="A759" t="s">
        <v>2193</v>
      </c>
      <c r="B759" t="str">
        <f t="shared" si="13"/>
        <v>Need a Detector Role</v>
      </c>
      <c r="BA759" t="s">
        <v>1</v>
      </c>
      <c r="BB759" t="s">
        <v>1</v>
      </c>
    </row>
    <row r="760" spans="1:54" x14ac:dyDescent="0.2">
      <c r="A760" t="s">
        <v>2195</v>
      </c>
      <c r="B760" t="str">
        <f t="shared" si="13"/>
        <v>Need a Detector Role</v>
      </c>
      <c r="BA760" t="s">
        <v>1</v>
      </c>
      <c r="BB760" t="s">
        <v>1</v>
      </c>
    </row>
    <row r="761" spans="1:54" x14ac:dyDescent="0.2">
      <c r="A761" t="s">
        <v>2196</v>
      </c>
      <c r="B761" t="str">
        <f t="shared" si="13"/>
        <v>Need a Detector Role</v>
      </c>
      <c r="BA761" t="s">
        <v>1</v>
      </c>
      <c r="BB761" t="s">
        <v>1</v>
      </c>
    </row>
    <row r="762" spans="1:54" x14ac:dyDescent="0.2">
      <c r="A762" t="s">
        <v>2197</v>
      </c>
      <c r="B762" t="str">
        <f t="shared" si="13"/>
        <v>Need a Detector Role</v>
      </c>
      <c r="BA762" t="s">
        <v>1</v>
      </c>
      <c r="BB762" t="s">
        <v>1</v>
      </c>
    </row>
    <row r="763" spans="1:54" x14ac:dyDescent="0.2">
      <c r="A763" t="s">
        <v>2198</v>
      </c>
      <c r="B763" t="str">
        <f t="shared" si="13"/>
        <v>Need a Detector Role</v>
      </c>
      <c r="BA763" t="s">
        <v>1</v>
      </c>
      <c r="BB763" t="s">
        <v>1</v>
      </c>
    </row>
    <row r="764" spans="1:54" x14ac:dyDescent="0.2">
      <c r="A764" t="s">
        <v>2199</v>
      </c>
      <c r="B764" t="str">
        <f t="shared" si="13"/>
        <v>Need a Detector Role</v>
      </c>
      <c r="BA764" t="s">
        <v>1</v>
      </c>
      <c r="BB764" t="s">
        <v>1</v>
      </c>
    </row>
    <row r="765" spans="1:54" x14ac:dyDescent="0.2">
      <c r="A765" t="s">
        <v>2216</v>
      </c>
      <c r="B765" t="str">
        <f t="shared" si="13"/>
        <v>Need a Detector Role</v>
      </c>
      <c r="BA765" t="s">
        <v>1</v>
      </c>
      <c r="BB765" t="s">
        <v>1</v>
      </c>
    </row>
    <row r="766" spans="1:54" x14ac:dyDescent="0.2">
      <c r="A766" t="s">
        <v>2257</v>
      </c>
      <c r="B766" t="str">
        <f t="shared" si="13"/>
        <v>Need a Detector Role</v>
      </c>
      <c r="BA766" t="s">
        <v>1</v>
      </c>
      <c r="BB766" t="s">
        <v>1</v>
      </c>
    </row>
    <row r="767" spans="1:54" x14ac:dyDescent="0.2">
      <c r="A767" t="s">
        <v>2302</v>
      </c>
      <c r="B767" t="str">
        <f t="shared" si="13"/>
        <v>Need a Detector Role</v>
      </c>
      <c r="BA767" t="s">
        <v>1</v>
      </c>
      <c r="BB767" t="s">
        <v>1</v>
      </c>
    </row>
    <row r="768" spans="1:54" x14ac:dyDescent="0.2">
      <c r="A768" t="s">
        <v>2378</v>
      </c>
      <c r="B768" t="str">
        <f t="shared" si="13"/>
        <v>Need a Detector Role</v>
      </c>
      <c r="BA768" t="s">
        <v>1</v>
      </c>
      <c r="BB768" t="s">
        <v>1</v>
      </c>
    </row>
    <row r="769" spans="1:54" x14ac:dyDescent="0.2">
      <c r="A769" t="s">
        <v>2379</v>
      </c>
      <c r="B769" t="str">
        <f t="shared" si="13"/>
        <v>Need a Detector Role</v>
      </c>
      <c r="BA769" t="s">
        <v>1</v>
      </c>
      <c r="BB769" t="s">
        <v>1</v>
      </c>
    </row>
    <row r="770" spans="1:54" x14ac:dyDescent="0.2">
      <c r="A770" t="s">
        <v>2380</v>
      </c>
      <c r="B770" t="str">
        <f t="shared" si="13"/>
        <v>Need a Detector Role</v>
      </c>
      <c r="BA770" t="s">
        <v>1</v>
      </c>
      <c r="BB770" t="s">
        <v>1</v>
      </c>
    </row>
    <row r="771" spans="1:54" x14ac:dyDescent="0.2">
      <c r="A771" t="s">
        <v>2424</v>
      </c>
      <c r="B771" t="str">
        <f t="shared" si="13"/>
        <v>Need a Detector Role</v>
      </c>
      <c r="BA771" t="s">
        <v>1</v>
      </c>
      <c r="BB771" t="s">
        <v>1</v>
      </c>
    </row>
    <row r="772" spans="1:54" x14ac:dyDescent="0.2">
      <c r="A772" t="s">
        <v>2501</v>
      </c>
      <c r="B772" t="str">
        <f t="shared" si="13"/>
        <v>Need a Detector Role</v>
      </c>
      <c r="BA772" t="s">
        <v>1</v>
      </c>
      <c r="BB772" t="s">
        <v>1</v>
      </c>
    </row>
    <row r="773" spans="1:54" x14ac:dyDescent="0.2">
      <c r="A773" t="s">
        <v>2503</v>
      </c>
      <c r="B773" t="str">
        <f t="shared" si="13"/>
        <v>Need a Detector Role</v>
      </c>
      <c r="BA773" t="s">
        <v>1</v>
      </c>
      <c r="BB773" t="s">
        <v>1</v>
      </c>
    </row>
    <row r="774" spans="1:54" x14ac:dyDescent="0.2">
      <c r="A774" t="s">
        <v>2531</v>
      </c>
      <c r="B774" t="str">
        <f t="shared" si="13"/>
        <v>Need a Detector Role</v>
      </c>
      <c r="BA774" t="s">
        <v>1</v>
      </c>
      <c r="BB774" t="s">
        <v>1</v>
      </c>
    </row>
    <row r="775" spans="1:54" x14ac:dyDescent="0.2">
      <c r="A775" t="s">
        <v>2650</v>
      </c>
      <c r="B775" t="str">
        <f t="shared" si="13"/>
        <v>Need a Detector Role</v>
      </c>
      <c r="BA775" t="s">
        <v>1</v>
      </c>
      <c r="BB775" t="s">
        <v>1</v>
      </c>
    </row>
    <row r="776" spans="1:54" x14ac:dyDescent="0.2">
      <c r="A776" t="s">
        <v>2651</v>
      </c>
      <c r="B776" t="str">
        <f t="shared" si="13"/>
        <v>Need a Detector Role</v>
      </c>
      <c r="BA776" t="s">
        <v>1</v>
      </c>
      <c r="BB776" t="s">
        <v>1</v>
      </c>
    </row>
    <row r="777" spans="1:54" x14ac:dyDescent="0.2">
      <c r="A777" t="s">
        <v>2652</v>
      </c>
      <c r="B777" t="str">
        <f t="shared" si="13"/>
        <v>Need a Detector Role</v>
      </c>
      <c r="BA777" t="s">
        <v>1</v>
      </c>
      <c r="BB777" t="s">
        <v>1</v>
      </c>
    </row>
    <row r="778" spans="1:54" x14ac:dyDescent="0.2">
      <c r="A778" t="s">
        <v>2653</v>
      </c>
      <c r="B778" t="str">
        <f t="shared" si="13"/>
        <v>Need a Detector Role</v>
      </c>
      <c r="BA778" t="s">
        <v>1</v>
      </c>
      <c r="BB778" t="s">
        <v>1</v>
      </c>
    </row>
    <row r="779" spans="1:54" x14ac:dyDescent="0.2">
      <c r="A779" t="s">
        <v>2654</v>
      </c>
      <c r="B779" t="str">
        <f t="shared" si="13"/>
        <v>Need a Detector Role</v>
      </c>
      <c r="BA779" t="s">
        <v>1</v>
      </c>
      <c r="BB779" t="s">
        <v>1</v>
      </c>
    </row>
    <row r="780" spans="1:54" x14ac:dyDescent="0.2">
      <c r="A780" t="s">
        <v>2655</v>
      </c>
      <c r="B780" t="str">
        <f t="shared" si="13"/>
        <v>Need a Detector Role</v>
      </c>
      <c r="BA780" t="s">
        <v>1</v>
      </c>
      <c r="BB780" t="s">
        <v>1</v>
      </c>
    </row>
    <row r="781" spans="1:54" x14ac:dyDescent="0.2">
      <c r="A781" t="s">
        <v>2656</v>
      </c>
      <c r="B781" t="str">
        <f t="shared" si="13"/>
        <v>Need a Detector Role</v>
      </c>
      <c r="BA781" t="s">
        <v>1</v>
      </c>
      <c r="BB781" t="s">
        <v>1</v>
      </c>
    </row>
    <row r="782" spans="1:54" x14ac:dyDescent="0.2">
      <c r="A782" t="s">
        <v>2657</v>
      </c>
      <c r="B782" t="str">
        <f t="shared" si="13"/>
        <v>Need a Detector Role</v>
      </c>
      <c r="BA782" t="s">
        <v>1</v>
      </c>
      <c r="BB782" t="s">
        <v>1</v>
      </c>
    </row>
    <row r="783" spans="1:54" x14ac:dyDescent="0.2">
      <c r="A783" t="s">
        <v>2658</v>
      </c>
      <c r="B783" t="str">
        <f t="shared" si="13"/>
        <v>Need a Detector Role</v>
      </c>
      <c r="BA783" t="s">
        <v>1</v>
      </c>
      <c r="BB783" t="s">
        <v>1</v>
      </c>
    </row>
    <row r="784" spans="1:54" x14ac:dyDescent="0.2">
      <c r="A784" t="s">
        <v>2659</v>
      </c>
      <c r="B784" t="str">
        <f t="shared" si="13"/>
        <v>Need a Detector Role</v>
      </c>
      <c r="BA784" t="s">
        <v>1</v>
      </c>
      <c r="BB784" t="s">
        <v>1</v>
      </c>
    </row>
    <row r="785" spans="1:54" x14ac:dyDescent="0.2">
      <c r="A785" t="s">
        <v>2660</v>
      </c>
      <c r="B785" t="str">
        <f t="shared" si="13"/>
        <v>Need a Detector Role</v>
      </c>
      <c r="BA785" t="s">
        <v>1</v>
      </c>
      <c r="BB785" t="s">
        <v>1</v>
      </c>
    </row>
    <row r="786" spans="1:54" x14ac:dyDescent="0.2">
      <c r="A786" t="s">
        <v>2661</v>
      </c>
      <c r="B786" t="str">
        <f t="shared" si="13"/>
        <v>Need a Detector Role</v>
      </c>
      <c r="BA786" t="s">
        <v>1</v>
      </c>
      <c r="BB786" t="s">
        <v>1</v>
      </c>
    </row>
    <row r="787" spans="1:54" x14ac:dyDescent="0.2">
      <c r="A787" t="s">
        <v>2662</v>
      </c>
      <c r="B787" t="str">
        <f t="shared" si="13"/>
        <v>Need a Detector Role</v>
      </c>
      <c r="BA787" t="s">
        <v>1</v>
      </c>
      <c r="BB787" t="s">
        <v>1</v>
      </c>
    </row>
    <row r="788" spans="1:54" x14ac:dyDescent="0.2">
      <c r="A788" t="s">
        <v>2663</v>
      </c>
      <c r="B788" t="str">
        <f t="shared" si="13"/>
        <v>Need a Detector Role</v>
      </c>
      <c r="BA788" t="s">
        <v>1</v>
      </c>
      <c r="BB788" t="s">
        <v>1</v>
      </c>
    </row>
    <row r="789" spans="1:54" x14ac:dyDescent="0.2">
      <c r="A789" t="s">
        <v>2664</v>
      </c>
      <c r="B789" t="str">
        <f t="shared" si="13"/>
        <v>Need a Detector Role</v>
      </c>
      <c r="BA789" t="s">
        <v>1</v>
      </c>
      <c r="BB789" t="s">
        <v>1</v>
      </c>
    </row>
    <row r="790" spans="1:54" x14ac:dyDescent="0.2">
      <c r="A790" t="s">
        <v>2665</v>
      </c>
      <c r="B790" t="str">
        <f t="shared" si="13"/>
        <v>Need a Detector Role</v>
      </c>
      <c r="BA790" t="s">
        <v>1</v>
      </c>
      <c r="BB790" t="s">
        <v>1</v>
      </c>
    </row>
    <row r="791" spans="1:54" x14ac:dyDescent="0.2">
      <c r="A791" t="s">
        <v>2666</v>
      </c>
      <c r="B791" t="str">
        <f t="shared" si="13"/>
        <v>Need a Detector Role</v>
      </c>
      <c r="BA791" t="s">
        <v>1</v>
      </c>
      <c r="BB791" t="s">
        <v>1</v>
      </c>
    </row>
    <row r="792" spans="1:54" x14ac:dyDescent="0.2">
      <c r="A792" t="s">
        <v>2667</v>
      </c>
      <c r="B792" t="str">
        <f t="shared" si="13"/>
        <v>Need a Detector Role</v>
      </c>
      <c r="BA792" t="s">
        <v>1</v>
      </c>
      <c r="BB792" t="s">
        <v>1</v>
      </c>
    </row>
    <row r="793" spans="1:54" x14ac:dyDescent="0.2">
      <c r="A793" t="s">
        <v>2702</v>
      </c>
      <c r="B793" t="str">
        <f t="shared" si="13"/>
        <v>Need a Detector Role</v>
      </c>
      <c r="BA793" t="s">
        <v>1</v>
      </c>
      <c r="BB793" t="s">
        <v>1</v>
      </c>
    </row>
    <row r="794" spans="1:54" x14ac:dyDescent="0.2">
      <c r="A794" t="s">
        <v>2703</v>
      </c>
      <c r="B794" t="str">
        <f t="shared" si="13"/>
        <v>Need a Detector Role</v>
      </c>
      <c r="BA794" t="s">
        <v>1</v>
      </c>
      <c r="BB794" t="s">
        <v>1</v>
      </c>
    </row>
    <row r="795" spans="1:54" x14ac:dyDescent="0.2">
      <c r="A795" t="s">
        <v>2704</v>
      </c>
      <c r="B795" t="str">
        <f t="shared" si="13"/>
        <v>Need a Detector Role</v>
      </c>
      <c r="BA795" t="s">
        <v>1</v>
      </c>
      <c r="BB795" t="s">
        <v>1</v>
      </c>
    </row>
    <row r="796" spans="1:54" x14ac:dyDescent="0.2">
      <c r="A796" t="s">
        <v>2713</v>
      </c>
      <c r="B796" t="str">
        <f>IF(OR($A794=$A795,ISBLANK($A795)),"",IF(ISERR(SEARCH("cell-based",E796)),IF(AND(ISERR(SEARCH("biochem",E796)),ISERR(SEARCH("protein",E796)),ISERR(SEARCH("nucleic",E796))),"",IF(ISERR(SEARCH("target",G798)),"Define a Target component","")),IF(ISERR(SEARCH("cell",G798)),"Define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>Define a Cell component</v>
      </c>
      <c r="C796" t="s">
        <v>3283</v>
      </c>
      <c r="D796" t="s">
        <v>4111</v>
      </c>
      <c r="E796" t="s">
        <v>3250</v>
      </c>
      <c r="F796" t="s">
        <v>3726</v>
      </c>
      <c r="G796" t="s">
        <v>3719</v>
      </c>
      <c r="H796" t="s">
        <v>3685</v>
      </c>
      <c r="I796" t="s">
        <v>3450</v>
      </c>
      <c r="J796" s="7">
        <v>200000</v>
      </c>
      <c r="K796" t="s">
        <v>3460</v>
      </c>
      <c r="M796" t="s">
        <v>3398</v>
      </c>
      <c r="N796" s="6" t="s">
        <v>3374</v>
      </c>
      <c r="O796" t="s">
        <v>3205</v>
      </c>
      <c r="P796" t="s">
        <v>3705</v>
      </c>
      <c r="Q796" s="6" t="s">
        <v>3527</v>
      </c>
      <c r="R796" t="s">
        <v>3189</v>
      </c>
      <c r="S796" t="s">
        <v>3294</v>
      </c>
      <c r="T796" t="s">
        <v>3278</v>
      </c>
      <c r="U796" t="s">
        <v>3357</v>
      </c>
      <c r="Y796" t="s">
        <v>3932</v>
      </c>
      <c r="Z796" t="s">
        <v>4011</v>
      </c>
      <c r="AA796">
        <v>92.2</v>
      </c>
      <c r="AB796" t="s">
        <v>3667</v>
      </c>
      <c r="AC796" t="s">
        <v>3374</v>
      </c>
      <c r="AD796" t="s">
        <v>4114</v>
      </c>
      <c r="AF796" t="s">
        <v>3195</v>
      </c>
      <c r="AG796" t="s">
        <v>3177</v>
      </c>
      <c r="AH796">
        <v>16</v>
      </c>
      <c r="AI796">
        <v>2</v>
      </c>
      <c r="BA796" t="s">
        <v>1</v>
      </c>
      <c r="BB796" t="s">
        <v>1</v>
      </c>
    </row>
    <row r="797" spans="1:54" x14ac:dyDescent="0.2">
      <c r="A797">
        <v>588856</v>
      </c>
      <c r="G797" t="s">
        <v>3416</v>
      </c>
      <c r="H797" s="6" t="s">
        <v>3374</v>
      </c>
    </row>
    <row r="798" spans="1:54" x14ac:dyDescent="0.2">
      <c r="A798" t="s">
        <v>2730</v>
      </c>
      <c r="B798" t="str">
        <f>IF(OR($A795=$A796,ISBLANK($A796)),"",IF(ISERR(SEARCH("cell-based",E798)),IF(AND(ISERR(SEARCH("biochem",E798)),ISERR(SEARCH("protein",E798)),ISERR(SEARCH("nucleic",E798))),"",IF(ISERR(SEARCH("target",G799)),"Define a Target component","")),IF(ISERR(SEARCH("cell",G799)),"Define a Cell component",""))&amp;IF(ISERR(SEARCH("small-molecule",E798)),IF(ISBLANK(K798), "Need a Detector Role",""),"")&amp;IF(ISERR(SEARCH("fluorescence",L798)),"",IF(ISBLANK(S798), "Need Emission",IF(ISBLANK(R798), "Need Excitation","")))&amp;IF(ISERR(SEARCH("absorbance",L798)),"",IF(ISBLANK(T798), "Need Absorbance","")))</f>
        <v>Need a Detector Role</v>
      </c>
      <c r="BA798" t="s">
        <v>1</v>
      </c>
      <c r="BB798" t="s">
        <v>1</v>
      </c>
    </row>
    <row r="799" spans="1:54" x14ac:dyDescent="0.2">
      <c r="A799" t="s">
        <v>2731</v>
      </c>
      <c r="B799" t="str">
        <f>IF(OR($A796=$A798,ISBLANK($A798)),"",IF(ISERR(SEARCH("cell-based",E799)),IF(AND(ISERR(SEARCH("biochem",E799)),ISERR(SEARCH("protein",E799)),ISERR(SEARCH("nucleic",E799))),"",IF(ISERR(SEARCH("target",G800)),"Define a Target component","")),IF(ISERR(SEARCH("cell",G800)),"Define a Cell component",""))&amp;IF(ISERR(SEARCH("small-molecule",E799)),IF(ISBLANK(K799), "Need a Detector Role",""),"")&amp;IF(ISERR(SEARCH("fluorescence",L799)),"",IF(ISBLANK(S799), "Need Emission",IF(ISBLANK(R799), "Need Excitation","")))&amp;IF(ISERR(SEARCH("absorbance",L799)),"",IF(ISBLANK(T799), "Need Absorbance","")))</f>
        <v>Need a Detector Role</v>
      </c>
      <c r="BA799" t="s">
        <v>1</v>
      </c>
      <c r="BB799" t="s">
        <v>1</v>
      </c>
    </row>
    <row r="800" spans="1:54" x14ac:dyDescent="0.2">
      <c r="A800" t="s">
        <v>2742</v>
      </c>
      <c r="B800" t="str">
        <f t="shared" ref="B800:B848" si="14">IF(OR($A798=$A799,ISBLANK($A799)),"",IF(ISERR(SEARCH("cell-based",E800)),IF(AND(ISERR(SEARCH("biochem",E800)),ISERR(SEARCH("protein",E800)),ISERR(SEARCH("nucleic",E800))),"",IF(ISERR(SEARCH("target",G801)),"Define a Target component","")),IF(ISERR(SEARCH("cell",G801)),"Define a Cell component",""))&amp;IF(ISERR(SEARCH("small-molecule",E800)),IF(ISBLANK(K800), "Need a Detector Role",""),"")&amp;IF(ISERR(SEARCH("fluorescence",L800)),"",IF(ISBLANK(S800), "Need Emission",IF(ISBLANK(R800), "Need Excitation","")))&amp;IF(ISERR(SEARCH("absorbance",L800)),"",IF(ISBLANK(T800), "Need Absorbance","")))</f>
        <v>Need a Detector Role</v>
      </c>
      <c r="BA800" t="s">
        <v>1</v>
      </c>
      <c r="BB800" t="s">
        <v>1</v>
      </c>
    </row>
    <row r="801" spans="1:54" x14ac:dyDescent="0.2">
      <c r="A801" t="s">
        <v>2743</v>
      </c>
      <c r="B801" t="str">
        <f t="shared" si="14"/>
        <v>Need a Detector Role</v>
      </c>
      <c r="BA801" t="s">
        <v>1</v>
      </c>
      <c r="BB801" t="s">
        <v>1</v>
      </c>
    </row>
    <row r="802" spans="1:54" x14ac:dyDescent="0.2">
      <c r="A802" t="s">
        <v>2744</v>
      </c>
      <c r="B802" t="str">
        <f t="shared" si="14"/>
        <v>Need a Detector Role</v>
      </c>
      <c r="BA802" t="s">
        <v>1</v>
      </c>
      <c r="BB802" t="s">
        <v>1</v>
      </c>
    </row>
    <row r="803" spans="1:54" x14ac:dyDescent="0.2">
      <c r="A803" t="s">
        <v>2777</v>
      </c>
      <c r="B803" t="str">
        <f t="shared" si="14"/>
        <v>Need a Detector Role</v>
      </c>
      <c r="BA803" t="s">
        <v>1</v>
      </c>
      <c r="BB803" t="s">
        <v>1</v>
      </c>
    </row>
    <row r="804" spans="1:54" x14ac:dyDescent="0.2">
      <c r="A804" t="s">
        <v>2778</v>
      </c>
      <c r="B804" t="str">
        <f t="shared" si="14"/>
        <v>Need a Detector Role</v>
      </c>
      <c r="BA804" t="s">
        <v>1</v>
      </c>
      <c r="BB804" t="s">
        <v>1</v>
      </c>
    </row>
    <row r="805" spans="1:54" x14ac:dyDescent="0.2">
      <c r="A805" t="s">
        <v>2784</v>
      </c>
      <c r="B805" t="str">
        <f t="shared" si="14"/>
        <v>Need a Detector Role</v>
      </c>
      <c r="BA805" t="s">
        <v>1</v>
      </c>
      <c r="BB805" t="s">
        <v>1</v>
      </c>
    </row>
    <row r="806" spans="1:54" x14ac:dyDescent="0.2">
      <c r="A806" t="s">
        <v>2785</v>
      </c>
      <c r="B806" t="str">
        <f t="shared" si="14"/>
        <v>Need a Detector Role</v>
      </c>
      <c r="BA806" t="s">
        <v>1</v>
      </c>
      <c r="BB806" t="s">
        <v>1</v>
      </c>
    </row>
    <row r="807" spans="1:54" x14ac:dyDescent="0.2">
      <c r="A807" t="s">
        <v>2830</v>
      </c>
      <c r="B807" t="str">
        <f t="shared" si="14"/>
        <v>Need a Detector Role</v>
      </c>
      <c r="BA807" t="s">
        <v>1</v>
      </c>
      <c r="BB807" t="s">
        <v>1</v>
      </c>
    </row>
    <row r="808" spans="1:54" x14ac:dyDescent="0.2">
      <c r="A808" t="s">
        <v>2833</v>
      </c>
      <c r="B808" t="str">
        <f t="shared" si="14"/>
        <v>Need a Detector Role</v>
      </c>
      <c r="BA808" t="s">
        <v>1</v>
      </c>
      <c r="BB808" t="s">
        <v>1</v>
      </c>
    </row>
    <row r="809" spans="1:54" x14ac:dyDescent="0.2">
      <c r="A809" t="s">
        <v>2835</v>
      </c>
      <c r="B809" t="str">
        <f t="shared" si="14"/>
        <v>Need a Detector Role</v>
      </c>
      <c r="BA809" t="s">
        <v>1</v>
      </c>
      <c r="BB809" t="s">
        <v>1</v>
      </c>
    </row>
    <row r="810" spans="1:54" x14ac:dyDescent="0.2">
      <c r="A810" t="s">
        <v>2839</v>
      </c>
      <c r="B810" t="str">
        <f t="shared" si="14"/>
        <v>Need a Detector Role</v>
      </c>
      <c r="BA810" t="s">
        <v>1</v>
      </c>
      <c r="BB810" t="s">
        <v>1</v>
      </c>
    </row>
    <row r="811" spans="1:54" x14ac:dyDescent="0.2">
      <c r="A811" t="s">
        <v>2840</v>
      </c>
      <c r="B811" t="str">
        <f t="shared" si="14"/>
        <v>Need a Detector Role</v>
      </c>
      <c r="BA811" t="s">
        <v>1</v>
      </c>
      <c r="BB811" t="s">
        <v>1</v>
      </c>
    </row>
    <row r="812" spans="1:54" x14ac:dyDescent="0.2">
      <c r="A812" t="s">
        <v>2841</v>
      </c>
      <c r="B812" t="str">
        <f t="shared" si="14"/>
        <v>Need a Detector Role</v>
      </c>
      <c r="BA812" t="s">
        <v>1</v>
      </c>
      <c r="BB812" t="s">
        <v>1</v>
      </c>
    </row>
    <row r="813" spans="1:54" x14ac:dyDescent="0.2">
      <c r="A813" t="s">
        <v>2842</v>
      </c>
      <c r="B813" t="str">
        <f t="shared" si="14"/>
        <v>Need a Detector Role</v>
      </c>
      <c r="BA813" t="s">
        <v>1</v>
      </c>
      <c r="BB813" t="s">
        <v>1</v>
      </c>
    </row>
    <row r="814" spans="1:54" x14ac:dyDescent="0.2">
      <c r="A814" t="s">
        <v>2843</v>
      </c>
      <c r="B814" t="str">
        <f t="shared" si="14"/>
        <v>Need a Detector Role</v>
      </c>
      <c r="BA814" t="s">
        <v>1</v>
      </c>
      <c r="BB814" t="s">
        <v>1</v>
      </c>
    </row>
    <row r="815" spans="1:54" x14ac:dyDescent="0.2">
      <c r="A815" t="s">
        <v>2871</v>
      </c>
      <c r="B815" t="str">
        <f t="shared" si="14"/>
        <v>Need a Detector Role</v>
      </c>
      <c r="BA815" t="s">
        <v>1</v>
      </c>
      <c r="BB815" t="s">
        <v>1</v>
      </c>
    </row>
    <row r="816" spans="1:54" x14ac:dyDescent="0.2">
      <c r="A816" t="s">
        <v>2872</v>
      </c>
      <c r="B816" t="str">
        <f t="shared" si="14"/>
        <v>Need a Detector Role</v>
      </c>
      <c r="BA816" t="s">
        <v>1</v>
      </c>
      <c r="BB816" t="s">
        <v>1</v>
      </c>
    </row>
    <row r="817" spans="1:54" x14ac:dyDescent="0.2">
      <c r="A817" t="s">
        <v>2873</v>
      </c>
      <c r="B817" t="str">
        <f t="shared" si="14"/>
        <v>Need a Detector Role</v>
      </c>
      <c r="BA817" t="s">
        <v>1</v>
      </c>
      <c r="BB817" t="s">
        <v>1</v>
      </c>
    </row>
    <row r="818" spans="1:54" x14ac:dyDescent="0.2">
      <c r="A818" t="s">
        <v>2874</v>
      </c>
      <c r="B818" t="str">
        <f t="shared" si="14"/>
        <v>Need a Detector Role</v>
      </c>
      <c r="BA818" t="s">
        <v>1</v>
      </c>
      <c r="BB818" t="s">
        <v>1</v>
      </c>
    </row>
    <row r="819" spans="1:54" x14ac:dyDescent="0.2">
      <c r="A819" t="s">
        <v>2875</v>
      </c>
      <c r="B819" t="str">
        <f t="shared" si="14"/>
        <v>Need a Detector Role</v>
      </c>
      <c r="BA819" t="s">
        <v>1</v>
      </c>
      <c r="BB819" t="s">
        <v>1</v>
      </c>
    </row>
    <row r="820" spans="1:54" x14ac:dyDescent="0.2">
      <c r="A820" t="s">
        <v>2876</v>
      </c>
      <c r="B820" t="str">
        <f t="shared" si="14"/>
        <v>Need a Detector Role</v>
      </c>
      <c r="BA820" t="s">
        <v>1</v>
      </c>
      <c r="BB820" t="s">
        <v>1</v>
      </c>
    </row>
    <row r="821" spans="1:54" x14ac:dyDescent="0.2">
      <c r="A821" t="s">
        <v>2878</v>
      </c>
      <c r="B821" t="str">
        <f t="shared" si="14"/>
        <v>Need a Detector Role</v>
      </c>
      <c r="BA821" t="s">
        <v>1</v>
      </c>
      <c r="BB821" t="s">
        <v>1</v>
      </c>
    </row>
    <row r="822" spans="1:54" x14ac:dyDescent="0.2">
      <c r="A822" t="s">
        <v>2881</v>
      </c>
      <c r="B822" t="str">
        <f t="shared" si="14"/>
        <v>Need a Detector Role</v>
      </c>
      <c r="BA822" t="s">
        <v>1</v>
      </c>
      <c r="BB822" t="s">
        <v>1</v>
      </c>
    </row>
    <row r="823" spans="1:54" x14ac:dyDescent="0.2">
      <c r="A823" t="s">
        <v>2895</v>
      </c>
      <c r="B823" t="str">
        <f t="shared" si="14"/>
        <v>Need a Detector Role</v>
      </c>
      <c r="BA823" t="s">
        <v>1</v>
      </c>
      <c r="BB823" t="s">
        <v>1</v>
      </c>
    </row>
    <row r="824" spans="1:54" x14ac:dyDescent="0.2">
      <c r="A824" t="s">
        <v>2902</v>
      </c>
      <c r="B824" t="str">
        <f t="shared" si="14"/>
        <v>Need a Detector Role</v>
      </c>
      <c r="BA824" t="s">
        <v>1</v>
      </c>
      <c r="BB824" t="s">
        <v>1</v>
      </c>
    </row>
    <row r="825" spans="1:54" x14ac:dyDescent="0.2">
      <c r="A825" t="s">
        <v>2977</v>
      </c>
      <c r="B825" t="str">
        <f t="shared" si="14"/>
        <v>Need a Detector Role</v>
      </c>
      <c r="BA825" t="s">
        <v>1</v>
      </c>
      <c r="BB825" t="s">
        <v>1</v>
      </c>
    </row>
    <row r="826" spans="1:54" x14ac:dyDescent="0.2">
      <c r="A826" t="s">
        <v>3047</v>
      </c>
      <c r="B826" t="str">
        <f t="shared" si="14"/>
        <v>Need a Detector Role</v>
      </c>
      <c r="BA826" t="s">
        <v>1</v>
      </c>
      <c r="BB826" t="s">
        <v>1</v>
      </c>
    </row>
    <row r="827" spans="1:54" x14ac:dyDescent="0.2">
      <c r="A827" t="s">
        <v>3104</v>
      </c>
      <c r="B827" t="str">
        <f t="shared" si="14"/>
        <v>Need a Detector Role</v>
      </c>
      <c r="BA827" t="s">
        <v>1</v>
      </c>
      <c r="BB827" t="s">
        <v>1</v>
      </c>
    </row>
    <row r="828" spans="1:54" x14ac:dyDescent="0.2">
      <c r="A828" t="s">
        <v>3138</v>
      </c>
      <c r="B828" t="str">
        <f t="shared" si="14"/>
        <v>Need a Detector Role</v>
      </c>
      <c r="BA828" t="s">
        <v>1</v>
      </c>
      <c r="BB828" t="s">
        <v>1</v>
      </c>
    </row>
    <row r="829" spans="1:54" x14ac:dyDescent="0.2">
      <c r="A829" t="s">
        <v>3139</v>
      </c>
      <c r="B829" t="str">
        <f t="shared" si="14"/>
        <v>Need a Detector Role</v>
      </c>
      <c r="BA829" t="s">
        <v>1</v>
      </c>
      <c r="BB829" t="s">
        <v>1</v>
      </c>
    </row>
    <row r="830" spans="1:54" x14ac:dyDescent="0.2">
      <c r="A830" t="s">
        <v>1337</v>
      </c>
      <c r="B830" t="str">
        <f t="shared" si="14"/>
        <v>Need a Detector Role</v>
      </c>
      <c r="BA830" t="s">
        <v>1</v>
      </c>
      <c r="BB830" t="s">
        <v>1</v>
      </c>
    </row>
    <row r="831" spans="1:54" x14ac:dyDescent="0.2">
      <c r="A831" t="s">
        <v>2006</v>
      </c>
      <c r="B831" t="str">
        <f t="shared" si="14"/>
        <v>Need a Detector Role</v>
      </c>
      <c r="AJ831" t="s">
        <v>1286</v>
      </c>
      <c r="AK831" t="s">
        <v>1293</v>
      </c>
      <c r="AL831" t="s">
        <v>90</v>
      </c>
      <c r="AM831" t="s">
        <v>91</v>
      </c>
      <c r="AN831" t="s">
        <v>74</v>
      </c>
      <c r="AO831" t="s">
        <v>1288</v>
      </c>
      <c r="AP831" t="s">
        <v>476</v>
      </c>
      <c r="AQ831" t="s">
        <v>92</v>
      </c>
      <c r="AR831" t="s">
        <v>1032</v>
      </c>
      <c r="AS831" t="s">
        <v>169</v>
      </c>
      <c r="AT831" t="s">
        <v>1101</v>
      </c>
      <c r="AU831" t="s">
        <v>75</v>
      </c>
      <c r="AV831" t="s">
        <v>1289</v>
      </c>
      <c r="AW831" t="s">
        <v>1290</v>
      </c>
      <c r="AX831" t="s">
        <v>316</v>
      </c>
      <c r="AY831" t="s">
        <v>1294</v>
      </c>
      <c r="AZ831" t="s">
        <v>912</v>
      </c>
      <c r="BA831" t="s">
        <v>464</v>
      </c>
      <c r="BB831" t="s">
        <v>1</v>
      </c>
    </row>
    <row r="832" spans="1:54" x14ac:dyDescent="0.2">
      <c r="A832" t="s">
        <v>2312</v>
      </c>
      <c r="B832" t="str">
        <f t="shared" si="14"/>
        <v>Need a Detector Role</v>
      </c>
      <c r="AJ832" t="s">
        <v>1223</v>
      </c>
      <c r="AK832" t="s">
        <v>2007</v>
      </c>
      <c r="AL832" t="s">
        <v>83</v>
      </c>
      <c r="AM832" t="s">
        <v>91</v>
      </c>
      <c r="AN832" t="s">
        <v>74</v>
      </c>
      <c r="AO832" t="s">
        <v>74</v>
      </c>
      <c r="AP832" t="s">
        <v>476</v>
      </c>
      <c r="AQ832" t="s">
        <v>92</v>
      </c>
      <c r="AR832" t="s">
        <v>477</v>
      </c>
      <c r="AS832" t="s">
        <v>75</v>
      </c>
      <c r="AT832" t="s">
        <v>1248</v>
      </c>
      <c r="AU832" t="s">
        <v>501</v>
      </c>
      <c r="AV832" t="s">
        <v>1226</v>
      </c>
      <c r="AW832" t="s">
        <v>1227</v>
      </c>
      <c r="AX832" t="s">
        <v>316</v>
      </c>
      <c r="AY832" t="s">
        <v>2008</v>
      </c>
      <c r="AZ832" t="s">
        <v>1229</v>
      </c>
      <c r="BA832" t="s">
        <v>464</v>
      </c>
      <c r="BB832" t="s">
        <v>1</v>
      </c>
    </row>
    <row r="833" spans="1:54" x14ac:dyDescent="0.2">
      <c r="A833" t="s">
        <v>2319</v>
      </c>
      <c r="B833" t="str">
        <f t="shared" si="14"/>
        <v>Need a Detector Role</v>
      </c>
      <c r="AJ833" t="s">
        <v>1223</v>
      </c>
      <c r="AK833" t="s">
        <v>2313</v>
      </c>
      <c r="AL833" t="s">
        <v>83</v>
      </c>
      <c r="AM833" t="s">
        <v>91</v>
      </c>
      <c r="AN833" t="s">
        <v>74</v>
      </c>
      <c r="AO833" t="s">
        <v>74</v>
      </c>
      <c r="AP833" t="s">
        <v>476</v>
      </c>
      <c r="AQ833" t="s">
        <v>92</v>
      </c>
      <c r="AR833" t="s">
        <v>75</v>
      </c>
      <c r="AS833" t="s">
        <v>2309</v>
      </c>
      <c r="AT833" t="s">
        <v>75</v>
      </c>
      <c r="AU833" t="s">
        <v>322</v>
      </c>
      <c r="AV833" t="s">
        <v>1226</v>
      </c>
      <c r="AW833" t="s">
        <v>1227</v>
      </c>
      <c r="AX833" t="s">
        <v>316</v>
      </c>
      <c r="AY833" t="s">
        <v>2314</v>
      </c>
      <c r="AZ833" t="s">
        <v>1229</v>
      </c>
      <c r="BA833" t="s">
        <v>464</v>
      </c>
      <c r="BB833" t="s">
        <v>1</v>
      </c>
    </row>
    <row r="834" spans="1:54" x14ac:dyDescent="0.2">
      <c r="A834" t="s">
        <v>2345</v>
      </c>
      <c r="B834" t="str">
        <f t="shared" si="14"/>
        <v>Need a Detector Role</v>
      </c>
      <c r="AJ834" t="s">
        <v>1223</v>
      </c>
      <c r="AK834" t="s">
        <v>2320</v>
      </c>
      <c r="AL834" t="s">
        <v>83</v>
      </c>
      <c r="AM834" t="s">
        <v>91</v>
      </c>
      <c r="AN834" t="s">
        <v>74</v>
      </c>
      <c r="AO834" t="s">
        <v>74</v>
      </c>
      <c r="AP834" t="s">
        <v>476</v>
      </c>
      <c r="AQ834" t="s">
        <v>92</v>
      </c>
      <c r="AR834" t="s">
        <v>75</v>
      </c>
      <c r="AS834" t="s">
        <v>75</v>
      </c>
      <c r="AT834" t="s">
        <v>75</v>
      </c>
      <c r="AU834" t="s">
        <v>322</v>
      </c>
      <c r="AV834" t="s">
        <v>1226</v>
      </c>
      <c r="AW834" t="s">
        <v>1227</v>
      </c>
      <c r="AX834" t="s">
        <v>316</v>
      </c>
      <c r="AY834" t="s">
        <v>2321</v>
      </c>
      <c r="AZ834" t="s">
        <v>1229</v>
      </c>
      <c r="BA834" t="s">
        <v>464</v>
      </c>
      <c r="BB834" t="s">
        <v>1</v>
      </c>
    </row>
    <row r="835" spans="1:54" x14ac:dyDescent="0.2">
      <c r="A835" t="s">
        <v>2360</v>
      </c>
      <c r="B835" t="str">
        <f t="shared" si="14"/>
        <v>Need a Detector Role</v>
      </c>
      <c r="AJ835" t="s">
        <v>1223</v>
      </c>
      <c r="AK835" t="s">
        <v>2346</v>
      </c>
      <c r="AL835" t="s">
        <v>83</v>
      </c>
      <c r="AM835" t="s">
        <v>91</v>
      </c>
      <c r="AN835" t="s">
        <v>74</v>
      </c>
      <c r="AO835" t="s">
        <v>74</v>
      </c>
      <c r="AP835" t="s">
        <v>476</v>
      </c>
      <c r="AQ835" t="s">
        <v>92</v>
      </c>
      <c r="AR835" t="s">
        <v>75</v>
      </c>
      <c r="AS835" t="s">
        <v>75</v>
      </c>
      <c r="AT835" t="s">
        <v>75</v>
      </c>
      <c r="AU835" t="s">
        <v>322</v>
      </c>
      <c r="AV835" t="s">
        <v>1226</v>
      </c>
      <c r="AW835" t="s">
        <v>1227</v>
      </c>
      <c r="AX835" t="s">
        <v>316</v>
      </c>
      <c r="AY835" t="s">
        <v>2347</v>
      </c>
      <c r="AZ835" t="s">
        <v>1229</v>
      </c>
      <c r="BA835" t="s">
        <v>464</v>
      </c>
      <c r="BB835" t="s">
        <v>1</v>
      </c>
    </row>
    <row r="836" spans="1:54" x14ac:dyDescent="0.2">
      <c r="A836" t="s">
        <v>2342</v>
      </c>
      <c r="B836" t="str">
        <f t="shared" si="14"/>
        <v>Need a Detector Role</v>
      </c>
      <c r="AJ836" t="s">
        <v>1223</v>
      </c>
      <c r="AK836" t="s">
        <v>2361</v>
      </c>
      <c r="AL836" t="s">
        <v>83</v>
      </c>
      <c r="AM836" t="s">
        <v>91</v>
      </c>
      <c r="AN836" t="s">
        <v>74</v>
      </c>
      <c r="AO836" t="s">
        <v>74</v>
      </c>
      <c r="AP836" t="s">
        <v>476</v>
      </c>
      <c r="AQ836" t="s">
        <v>92</v>
      </c>
      <c r="AR836" t="s">
        <v>75</v>
      </c>
      <c r="AS836" t="s">
        <v>75</v>
      </c>
      <c r="AT836" t="s">
        <v>75</v>
      </c>
      <c r="AU836" t="s">
        <v>322</v>
      </c>
      <c r="AV836" t="s">
        <v>1226</v>
      </c>
      <c r="AW836" t="s">
        <v>1227</v>
      </c>
      <c r="AX836" t="s">
        <v>316</v>
      </c>
      <c r="AY836" t="s">
        <v>2362</v>
      </c>
      <c r="AZ836" t="s">
        <v>1229</v>
      </c>
      <c r="BA836" t="s">
        <v>464</v>
      </c>
      <c r="BB836" t="s">
        <v>1</v>
      </c>
    </row>
    <row r="837" spans="1:54" x14ac:dyDescent="0.2">
      <c r="A837" t="s">
        <v>1222</v>
      </c>
      <c r="B837" t="str">
        <f t="shared" si="14"/>
        <v>Need a Detector Role</v>
      </c>
      <c r="AJ837" t="s">
        <v>1223</v>
      </c>
      <c r="AK837" t="s">
        <v>2343</v>
      </c>
      <c r="AL837" t="s">
        <v>83</v>
      </c>
      <c r="AM837" t="s">
        <v>91</v>
      </c>
      <c r="AN837" t="s">
        <v>74</v>
      </c>
      <c r="AO837" t="s">
        <v>74</v>
      </c>
      <c r="AP837" t="s">
        <v>75</v>
      </c>
      <c r="AQ837" t="s">
        <v>1</v>
      </c>
      <c r="AR837" t="s">
        <v>1</v>
      </c>
      <c r="AS837" t="s">
        <v>1</v>
      </c>
      <c r="AT837" t="s">
        <v>1</v>
      </c>
      <c r="AU837" t="s">
        <v>1</v>
      </c>
      <c r="AV837" t="s">
        <v>1226</v>
      </c>
      <c r="AW837" t="s">
        <v>1227</v>
      </c>
      <c r="AX837" t="s">
        <v>316</v>
      </c>
      <c r="AY837" t="s">
        <v>2344</v>
      </c>
      <c r="AZ837" t="s">
        <v>1229</v>
      </c>
      <c r="BA837" t="s">
        <v>464</v>
      </c>
      <c r="BB837" t="s">
        <v>1</v>
      </c>
    </row>
    <row r="838" spans="1:54" x14ac:dyDescent="0.2">
      <c r="A838" t="s">
        <v>1456</v>
      </c>
      <c r="B838" t="str">
        <f t="shared" si="14"/>
        <v>Need a Detector Role</v>
      </c>
      <c r="AJ838" t="s">
        <v>1223</v>
      </c>
      <c r="AK838" t="s">
        <v>1224</v>
      </c>
      <c r="AL838" t="s">
        <v>90</v>
      </c>
      <c r="AM838" t="s">
        <v>91</v>
      </c>
      <c r="AN838" t="s">
        <v>74</v>
      </c>
      <c r="AO838" t="s">
        <v>74</v>
      </c>
      <c r="AP838" t="s">
        <v>476</v>
      </c>
      <c r="AQ838" t="s">
        <v>92</v>
      </c>
      <c r="AR838" t="s">
        <v>477</v>
      </c>
      <c r="AS838" t="s">
        <v>1225</v>
      </c>
      <c r="AT838" t="s">
        <v>514</v>
      </c>
      <c r="AU838" t="s">
        <v>75</v>
      </c>
      <c r="AV838" t="s">
        <v>1226</v>
      </c>
      <c r="AW838" t="s">
        <v>1227</v>
      </c>
      <c r="AX838" t="s">
        <v>316</v>
      </c>
      <c r="AY838" t="s">
        <v>1228</v>
      </c>
      <c r="AZ838" t="s">
        <v>1229</v>
      </c>
      <c r="BA838" t="s">
        <v>464</v>
      </c>
      <c r="BB838" t="s">
        <v>1</v>
      </c>
    </row>
    <row r="839" spans="1:54" x14ac:dyDescent="0.2">
      <c r="A839" t="s">
        <v>1545</v>
      </c>
      <c r="B839" t="str">
        <f t="shared" si="14"/>
        <v>Need a Detector Role</v>
      </c>
      <c r="AJ839" t="s">
        <v>1223</v>
      </c>
      <c r="AK839" t="s">
        <v>1224</v>
      </c>
      <c r="AL839" t="s">
        <v>90</v>
      </c>
      <c r="AM839" t="s">
        <v>91</v>
      </c>
      <c r="AN839" t="s">
        <v>74</v>
      </c>
      <c r="AO839" t="s">
        <v>74</v>
      </c>
      <c r="AP839" t="s">
        <v>476</v>
      </c>
      <c r="AQ839" t="s">
        <v>92</v>
      </c>
      <c r="AR839" t="s">
        <v>477</v>
      </c>
      <c r="AS839" t="s">
        <v>1225</v>
      </c>
      <c r="AT839" t="s">
        <v>514</v>
      </c>
      <c r="AU839" t="s">
        <v>75</v>
      </c>
      <c r="AV839" t="s">
        <v>1226</v>
      </c>
      <c r="AW839" t="s">
        <v>1227</v>
      </c>
      <c r="AX839" t="s">
        <v>316</v>
      </c>
      <c r="AY839" t="s">
        <v>1228</v>
      </c>
      <c r="AZ839" t="s">
        <v>1229</v>
      </c>
      <c r="BA839" t="s">
        <v>464</v>
      </c>
      <c r="BB839" t="s">
        <v>1</v>
      </c>
    </row>
    <row r="840" spans="1:54" x14ac:dyDescent="0.2">
      <c r="A840" t="s">
        <v>1598</v>
      </c>
      <c r="B840" t="str">
        <f t="shared" si="14"/>
        <v>Need a Detector Role</v>
      </c>
      <c r="AJ840" t="s">
        <v>1223</v>
      </c>
      <c r="AK840" t="s">
        <v>1224</v>
      </c>
      <c r="AL840" t="s">
        <v>90</v>
      </c>
      <c r="AM840" t="s">
        <v>91</v>
      </c>
      <c r="AN840" t="s">
        <v>74</v>
      </c>
      <c r="AO840" t="s">
        <v>74</v>
      </c>
      <c r="AP840" t="s">
        <v>476</v>
      </c>
      <c r="AQ840" t="s">
        <v>92</v>
      </c>
      <c r="AR840" t="s">
        <v>477</v>
      </c>
      <c r="AS840" t="s">
        <v>1225</v>
      </c>
      <c r="AT840" t="s">
        <v>514</v>
      </c>
      <c r="AU840" t="s">
        <v>75</v>
      </c>
      <c r="AV840" t="s">
        <v>1226</v>
      </c>
      <c r="AW840" t="s">
        <v>1227</v>
      </c>
      <c r="AX840" t="s">
        <v>316</v>
      </c>
      <c r="AY840" t="s">
        <v>1228</v>
      </c>
      <c r="AZ840" t="s">
        <v>1229</v>
      </c>
      <c r="BA840" t="s">
        <v>464</v>
      </c>
      <c r="BB840" t="s">
        <v>1</v>
      </c>
    </row>
    <row r="841" spans="1:54" x14ac:dyDescent="0.2">
      <c r="A841" t="s">
        <v>1599</v>
      </c>
      <c r="B841" t="str">
        <f t="shared" si="14"/>
        <v>Need a Detector Role</v>
      </c>
      <c r="AJ841" t="s">
        <v>1223</v>
      </c>
      <c r="AK841" t="s">
        <v>1224</v>
      </c>
      <c r="AL841" t="s">
        <v>90</v>
      </c>
      <c r="AM841" t="s">
        <v>91</v>
      </c>
      <c r="AN841" t="s">
        <v>74</v>
      </c>
      <c r="AO841" t="s">
        <v>74</v>
      </c>
      <c r="AP841" t="s">
        <v>476</v>
      </c>
      <c r="AQ841" t="s">
        <v>92</v>
      </c>
      <c r="AR841" t="s">
        <v>477</v>
      </c>
      <c r="AS841" t="s">
        <v>1225</v>
      </c>
      <c r="AT841" t="s">
        <v>514</v>
      </c>
      <c r="AU841" t="s">
        <v>75</v>
      </c>
      <c r="AV841" t="s">
        <v>1226</v>
      </c>
      <c r="AW841" t="s">
        <v>1227</v>
      </c>
      <c r="AX841" t="s">
        <v>316</v>
      </c>
      <c r="AY841" t="s">
        <v>1228</v>
      </c>
      <c r="AZ841" t="s">
        <v>1229</v>
      </c>
      <c r="BA841" t="s">
        <v>464</v>
      </c>
      <c r="BB841" t="s">
        <v>1</v>
      </c>
    </row>
    <row r="842" spans="1:54" x14ac:dyDescent="0.2">
      <c r="A842" t="s">
        <v>1468</v>
      </c>
      <c r="B842" t="str">
        <f t="shared" si="14"/>
        <v>Need a Detector Role</v>
      </c>
      <c r="AJ842" t="s">
        <v>1223</v>
      </c>
      <c r="AK842" t="s">
        <v>1600</v>
      </c>
      <c r="AL842" t="s">
        <v>83</v>
      </c>
      <c r="AM842" t="s">
        <v>91</v>
      </c>
      <c r="AN842" t="s">
        <v>74</v>
      </c>
      <c r="AO842" t="s">
        <v>74</v>
      </c>
      <c r="AP842" t="s">
        <v>476</v>
      </c>
      <c r="AQ842" t="s">
        <v>92</v>
      </c>
      <c r="AR842" t="s">
        <v>993</v>
      </c>
      <c r="AS842" t="s">
        <v>75</v>
      </c>
      <c r="AT842" t="s">
        <v>1101</v>
      </c>
      <c r="AU842" t="s">
        <v>75</v>
      </c>
      <c r="AV842" t="s">
        <v>1226</v>
      </c>
      <c r="AW842" t="s">
        <v>1227</v>
      </c>
      <c r="AX842" t="s">
        <v>316</v>
      </c>
      <c r="AY842" t="s">
        <v>1601</v>
      </c>
      <c r="AZ842" t="s">
        <v>1229</v>
      </c>
      <c r="BA842" t="s">
        <v>464</v>
      </c>
      <c r="BB842" t="s">
        <v>1</v>
      </c>
    </row>
    <row r="843" spans="1:54" x14ac:dyDescent="0.2">
      <c r="A843" t="s">
        <v>1479</v>
      </c>
      <c r="B843" t="str">
        <f t="shared" si="14"/>
        <v>Need a Detector Role</v>
      </c>
      <c r="AJ843" t="s">
        <v>1469</v>
      </c>
      <c r="AK843" t="s">
        <v>1470</v>
      </c>
      <c r="AL843" t="s">
        <v>90</v>
      </c>
      <c r="AM843" t="s">
        <v>91</v>
      </c>
      <c r="AN843" t="s">
        <v>74</v>
      </c>
      <c r="AO843" t="s">
        <v>74</v>
      </c>
      <c r="AP843" t="s">
        <v>476</v>
      </c>
      <c r="AQ843" t="s">
        <v>92</v>
      </c>
      <c r="AR843" t="s">
        <v>477</v>
      </c>
      <c r="AS843" t="s">
        <v>75</v>
      </c>
      <c r="AT843" t="s">
        <v>334</v>
      </c>
      <c r="AU843" t="s">
        <v>75</v>
      </c>
      <c r="AV843" t="s">
        <v>1471</v>
      </c>
      <c r="AW843" t="s">
        <v>1472</v>
      </c>
      <c r="AX843" t="s">
        <v>1453</v>
      </c>
      <c r="AY843" t="s">
        <v>1473</v>
      </c>
      <c r="AZ843" t="s">
        <v>1474</v>
      </c>
      <c r="BA843" t="s">
        <v>464</v>
      </c>
      <c r="BB843" t="s">
        <v>1</v>
      </c>
    </row>
    <row r="844" spans="1:54" x14ac:dyDescent="0.2">
      <c r="A844" t="s">
        <v>1580</v>
      </c>
      <c r="B844" t="str">
        <f t="shared" si="14"/>
        <v>Need a Detector Role</v>
      </c>
      <c r="AJ844" t="s">
        <v>1469</v>
      </c>
      <c r="AK844" t="s">
        <v>1470</v>
      </c>
      <c r="AL844" t="s">
        <v>90</v>
      </c>
      <c r="AM844" t="s">
        <v>91</v>
      </c>
      <c r="AN844" t="s">
        <v>74</v>
      </c>
      <c r="AO844" t="s">
        <v>74</v>
      </c>
      <c r="AP844" t="s">
        <v>476</v>
      </c>
      <c r="AQ844" t="s">
        <v>92</v>
      </c>
      <c r="AR844" t="s">
        <v>477</v>
      </c>
      <c r="AS844" t="s">
        <v>75</v>
      </c>
      <c r="AT844" t="s">
        <v>334</v>
      </c>
      <c r="AU844" t="s">
        <v>75</v>
      </c>
      <c r="AV844" t="s">
        <v>1471</v>
      </c>
      <c r="AW844" t="s">
        <v>1472</v>
      </c>
      <c r="AX844" t="s">
        <v>1453</v>
      </c>
      <c r="AY844" t="s">
        <v>1473</v>
      </c>
      <c r="AZ844" t="s">
        <v>1474</v>
      </c>
      <c r="BA844" t="s">
        <v>464</v>
      </c>
      <c r="BB844" t="s">
        <v>1</v>
      </c>
    </row>
    <row r="845" spans="1:54" x14ac:dyDescent="0.2">
      <c r="A845" t="s">
        <v>1727</v>
      </c>
      <c r="B845" t="str">
        <f t="shared" si="14"/>
        <v>Need a Detector Role</v>
      </c>
      <c r="AJ845" t="s">
        <v>1469</v>
      </c>
      <c r="AK845" t="s">
        <v>1470</v>
      </c>
      <c r="AL845" t="s">
        <v>90</v>
      </c>
      <c r="AM845" t="s">
        <v>91</v>
      </c>
      <c r="AN845" t="s">
        <v>74</v>
      </c>
      <c r="AO845" t="s">
        <v>74</v>
      </c>
      <c r="AP845" t="s">
        <v>476</v>
      </c>
      <c r="AQ845" t="s">
        <v>92</v>
      </c>
      <c r="AR845" t="s">
        <v>477</v>
      </c>
      <c r="AS845" t="s">
        <v>75</v>
      </c>
      <c r="AT845" t="s">
        <v>334</v>
      </c>
      <c r="AU845" t="s">
        <v>75</v>
      </c>
      <c r="AV845" t="s">
        <v>1471</v>
      </c>
      <c r="AW845" t="s">
        <v>1472</v>
      </c>
      <c r="AX845" t="s">
        <v>1453</v>
      </c>
      <c r="AY845" t="s">
        <v>1473</v>
      </c>
      <c r="AZ845" t="s">
        <v>1474</v>
      </c>
      <c r="BA845" t="s">
        <v>464</v>
      </c>
      <c r="BB845" t="s">
        <v>1</v>
      </c>
    </row>
    <row r="846" spans="1:54" x14ac:dyDescent="0.2">
      <c r="A846" t="s">
        <v>2483</v>
      </c>
      <c r="B846" t="str">
        <f t="shared" si="14"/>
        <v>Need a Detector Role</v>
      </c>
      <c r="AJ846" t="s">
        <v>1469</v>
      </c>
      <c r="AK846" t="s">
        <v>1470</v>
      </c>
      <c r="AL846" t="s">
        <v>90</v>
      </c>
      <c r="AM846" t="s">
        <v>91</v>
      </c>
      <c r="AN846" t="s">
        <v>74</v>
      </c>
      <c r="AO846" t="s">
        <v>74</v>
      </c>
      <c r="AP846" t="s">
        <v>476</v>
      </c>
      <c r="AQ846" t="s">
        <v>92</v>
      </c>
      <c r="AR846" t="s">
        <v>477</v>
      </c>
      <c r="AS846" t="s">
        <v>75</v>
      </c>
      <c r="AT846" t="s">
        <v>334</v>
      </c>
      <c r="AU846" t="s">
        <v>75</v>
      </c>
      <c r="AV846" t="s">
        <v>1471</v>
      </c>
      <c r="AW846" t="s">
        <v>1472</v>
      </c>
      <c r="AX846" t="s">
        <v>1453</v>
      </c>
      <c r="AY846" t="s">
        <v>1473</v>
      </c>
      <c r="AZ846" t="s">
        <v>1474</v>
      </c>
      <c r="BA846" t="s">
        <v>464</v>
      </c>
      <c r="BB846" t="s">
        <v>1</v>
      </c>
    </row>
    <row r="847" spans="1:54" x14ac:dyDescent="0.2">
      <c r="A847" t="s">
        <v>1731</v>
      </c>
      <c r="B847" t="str">
        <f t="shared" si="14"/>
        <v>Need a Detector Role</v>
      </c>
      <c r="AJ847" t="s">
        <v>1469</v>
      </c>
      <c r="AK847" t="s">
        <v>1470</v>
      </c>
      <c r="AL847" t="s">
        <v>90</v>
      </c>
      <c r="AM847" t="s">
        <v>91</v>
      </c>
      <c r="AN847" t="s">
        <v>74</v>
      </c>
      <c r="AO847" t="s">
        <v>74</v>
      </c>
      <c r="AP847" t="s">
        <v>476</v>
      </c>
      <c r="AQ847" t="s">
        <v>92</v>
      </c>
      <c r="AR847" t="s">
        <v>477</v>
      </c>
      <c r="AS847" t="s">
        <v>75</v>
      </c>
      <c r="AT847" t="s">
        <v>334</v>
      </c>
      <c r="AU847" t="s">
        <v>75</v>
      </c>
      <c r="AV847" t="s">
        <v>1471</v>
      </c>
      <c r="AW847" t="s">
        <v>1472</v>
      </c>
      <c r="AX847" t="s">
        <v>1453</v>
      </c>
      <c r="AY847" t="s">
        <v>1473</v>
      </c>
      <c r="AZ847" t="s">
        <v>1474</v>
      </c>
      <c r="BA847" t="s">
        <v>464</v>
      </c>
      <c r="BB847" t="s">
        <v>1</v>
      </c>
    </row>
    <row r="848" spans="1:54" x14ac:dyDescent="0.2">
      <c r="A848" t="s">
        <v>1802</v>
      </c>
      <c r="B848" t="str">
        <f t="shared" si="14"/>
        <v>Need a Detector Role</v>
      </c>
      <c r="AJ848" t="s">
        <v>1469</v>
      </c>
      <c r="AK848" t="s">
        <v>1732</v>
      </c>
      <c r="AL848" t="s">
        <v>83</v>
      </c>
      <c r="AM848" t="s">
        <v>91</v>
      </c>
      <c r="AN848" t="s">
        <v>74</v>
      </c>
      <c r="AO848" t="s">
        <v>74</v>
      </c>
      <c r="AP848" t="s">
        <v>476</v>
      </c>
      <c r="AQ848" t="s">
        <v>92</v>
      </c>
      <c r="AR848" t="s">
        <v>993</v>
      </c>
      <c r="AS848" t="s">
        <v>75</v>
      </c>
      <c r="AT848" t="s">
        <v>1101</v>
      </c>
      <c r="AU848" t="s">
        <v>669</v>
      </c>
      <c r="AV848" t="s">
        <v>1471</v>
      </c>
      <c r="AW848" t="s">
        <v>1472</v>
      </c>
      <c r="AX848" t="s">
        <v>1453</v>
      </c>
      <c r="AY848" t="s">
        <v>1733</v>
      </c>
      <c r="AZ848" t="s">
        <v>1474</v>
      </c>
      <c r="BA848" t="s">
        <v>464</v>
      </c>
      <c r="BB848" t="s">
        <v>1</v>
      </c>
    </row>
    <row r="849" spans="1:54" x14ac:dyDescent="0.2">
      <c r="A849" t="s">
        <v>1854</v>
      </c>
      <c r="B849" t="str">
        <f>IF(OR($A15=$A848,ISBLANK($A848)),"",IF(ISERR(SEARCH("cell-based",E849)),IF(AND(ISERR(SEARCH("biochem",E849)),ISERR(SEARCH("protein",E849)),ISERR(SEARCH("nucleic",E849))),"",IF(ISERR(SEARCH("target",G850)),"Define a Target component","")),IF(ISERR(SEARCH("cell",G850)),"Define a Cell component",""))&amp;IF(ISERR(SEARCH("small-molecule",E849)),IF(ISBLANK(K849), "Need a Detector Role",""),"")&amp;IF(ISERR(SEARCH("fluorescence",L849)),"",IF(ISBLANK(S849), "Need Emission",IF(ISBLANK(R849), "Need Excitation","")))&amp;IF(ISERR(SEARCH("absorbance",L849)),"",IF(ISBLANK(T849), "Need Absorbance","")))</f>
        <v>Need a Detector Role</v>
      </c>
      <c r="AJ849" t="s">
        <v>1803</v>
      </c>
      <c r="AK849" t="s">
        <v>1804</v>
      </c>
      <c r="AL849" t="s">
        <v>90</v>
      </c>
      <c r="AM849" t="s">
        <v>91</v>
      </c>
      <c r="AN849" t="s">
        <v>74</v>
      </c>
      <c r="AO849" t="s">
        <v>74</v>
      </c>
      <c r="AP849" t="s">
        <v>476</v>
      </c>
      <c r="AQ849" t="s">
        <v>92</v>
      </c>
      <c r="AR849" t="s">
        <v>477</v>
      </c>
      <c r="AS849" t="s">
        <v>93</v>
      </c>
      <c r="AT849" t="s">
        <v>1114</v>
      </c>
      <c r="AU849" t="s">
        <v>75</v>
      </c>
      <c r="AV849" t="s">
        <v>1805</v>
      </c>
      <c r="AW849" t="s">
        <v>1806</v>
      </c>
      <c r="AX849" t="s">
        <v>172</v>
      </c>
      <c r="AY849" t="s">
        <v>1807</v>
      </c>
      <c r="AZ849" t="s">
        <v>1808</v>
      </c>
      <c r="BA849" t="s">
        <v>464</v>
      </c>
      <c r="BB849" t="s">
        <v>1</v>
      </c>
    </row>
    <row r="850" spans="1:54" x14ac:dyDescent="0.2">
      <c r="A850" t="s">
        <v>2065</v>
      </c>
      <c r="B850" t="str">
        <f t="shared" ref="B850:B882" si="15">IF(OR($A848=$A849,ISBLANK($A849)),"",IF(ISERR(SEARCH("cell-based",E850)),IF(AND(ISERR(SEARCH("biochem",E850)),ISERR(SEARCH("protein",E850)),ISERR(SEARCH("nucleic",E850))),"",IF(ISERR(SEARCH("target",G851)),"Define a Target component","")),IF(ISERR(SEARCH("cell",G851)),"Define a Cell component",""))&amp;IF(ISERR(SEARCH("small-molecule",E850)),IF(ISBLANK(K850), "Need a Detector Role",""),"")&amp;IF(ISERR(SEARCH("fluorescence",L850)),"",IF(ISBLANK(S850), "Need Emission",IF(ISBLANK(R850), "Need Excitation","")))&amp;IF(ISERR(SEARCH("absorbance",L850)),"",IF(ISBLANK(T850), "Need Absorbance","")))</f>
        <v>Need a Detector Role</v>
      </c>
      <c r="AJ850" t="s">
        <v>1803</v>
      </c>
      <c r="AK850" t="s">
        <v>1804</v>
      </c>
      <c r="AL850" t="s">
        <v>90</v>
      </c>
      <c r="AM850" t="s">
        <v>91</v>
      </c>
      <c r="AN850" t="s">
        <v>74</v>
      </c>
      <c r="AO850" t="s">
        <v>74</v>
      </c>
      <c r="AP850" t="s">
        <v>476</v>
      </c>
      <c r="AQ850" t="s">
        <v>92</v>
      </c>
      <c r="AR850" t="s">
        <v>477</v>
      </c>
      <c r="AS850" t="s">
        <v>93</v>
      </c>
      <c r="AT850" t="s">
        <v>1114</v>
      </c>
      <c r="AU850" t="s">
        <v>75</v>
      </c>
      <c r="AV850" t="s">
        <v>1805</v>
      </c>
      <c r="AW850" t="s">
        <v>1806</v>
      </c>
      <c r="AX850" t="s">
        <v>172</v>
      </c>
      <c r="AY850" t="s">
        <v>1807</v>
      </c>
      <c r="AZ850" t="s">
        <v>1808</v>
      </c>
      <c r="BA850" t="s">
        <v>464</v>
      </c>
      <c r="BB850" t="s">
        <v>1</v>
      </c>
    </row>
    <row r="851" spans="1:54" x14ac:dyDescent="0.2">
      <c r="A851" t="s">
        <v>2097</v>
      </c>
      <c r="B851" t="str">
        <f t="shared" si="15"/>
        <v>Need a Detector Role</v>
      </c>
      <c r="AJ851" t="s">
        <v>1803</v>
      </c>
      <c r="AK851" t="s">
        <v>1804</v>
      </c>
      <c r="AL851" t="s">
        <v>90</v>
      </c>
      <c r="AM851" t="s">
        <v>91</v>
      </c>
      <c r="AN851" t="s">
        <v>74</v>
      </c>
      <c r="AO851" t="s">
        <v>74</v>
      </c>
      <c r="AP851" t="s">
        <v>476</v>
      </c>
      <c r="AQ851" t="s">
        <v>92</v>
      </c>
      <c r="AR851" t="s">
        <v>477</v>
      </c>
      <c r="AS851" t="s">
        <v>93</v>
      </c>
      <c r="AT851" t="s">
        <v>1114</v>
      </c>
      <c r="AU851" t="s">
        <v>75</v>
      </c>
      <c r="AV851" t="s">
        <v>1805</v>
      </c>
      <c r="AW851" t="s">
        <v>1806</v>
      </c>
      <c r="AX851" t="s">
        <v>172</v>
      </c>
      <c r="AY851" t="s">
        <v>1807</v>
      </c>
      <c r="AZ851" t="s">
        <v>1808</v>
      </c>
      <c r="BA851" t="s">
        <v>464</v>
      </c>
      <c r="BB851" t="s">
        <v>1</v>
      </c>
    </row>
    <row r="852" spans="1:54" x14ac:dyDescent="0.2">
      <c r="A852" t="s">
        <v>2280</v>
      </c>
      <c r="B852" t="str">
        <f t="shared" si="15"/>
        <v>Need a Detector Role</v>
      </c>
      <c r="AJ852" t="s">
        <v>1803</v>
      </c>
      <c r="AK852" t="s">
        <v>2098</v>
      </c>
      <c r="AL852" t="s">
        <v>83</v>
      </c>
      <c r="AM852" t="s">
        <v>91</v>
      </c>
      <c r="AN852" t="s">
        <v>74</v>
      </c>
      <c r="AO852" t="s">
        <v>74</v>
      </c>
      <c r="AP852" t="s">
        <v>476</v>
      </c>
      <c r="AQ852" t="s">
        <v>92</v>
      </c>
      <c r="AR852" t="s">
        <v>477</v>
      </c>
      <c r="AS852" t="s">
        <v>93</v>
      </c>
      <c r="AT852" t="s">
        <v>1167</v>
      </c>
      <c r="AU852" t="s">
        <v>501</v>
      </c>
      <c r="AV852" t="s">
        <v>1805</v>
      </c>
      <c r="AW852" t="s">
        <v>1806</v>
      </c>
      <c r="AX852" t="s">
        <v>172</v>
      </c>
      <c r="AY852" t="s">
        <v>2099</v>
      </c>
      <c r="AZ852" t="s">
        <v>1808</v>
      </c>
      <c r="BA852" t="s">
        <v>464</v>
      </c>
      <c r="BB852" t="s">
        <v>1</v>
      </c>
    </row>
    <row r="853" spans="1:54" x14ac:dyDescent="0.2">
      <c r="A853" t="s">
        <v>1475</v>
      </c>
      <c r="B853" t="str">
        <f t="shared" si="15"/>
        <v>Need a Detector Role</v>
      </c>
      <c r="AJ853" t="s">
        <v>1803</v>
      </c>
      <c r="AK853" t="s">
        <v>2098</v>
      </c>
      <c r="AL853" t="s">
        <v>83</v>
      </c>
      <c r="AM853" t="s">
        <v>91</v>
      </c>
      <c r="AN853" t="s">
        <v>74</v>
      </c>
      <c r="AO853" t="s">
        <v>74</v>
      </c>
      <c r="AP853" t="s">
        <v>476</v>
      </c>
      <c r="AQ853" t="s">
        <v>92</v>
      </c>
      <c r="AR853" t="s">
        <v>477</v>
      </c>
      <c r="AS853" t="s">
        <v>93</v>
      </c>
      <c r="AT853" t="s">
        <v>1167</v>
      </c>
      <c r="AU853" t="s">
        <v>501</v>
      </c>
      <c r="AV853" t="s">
        <v>1805</v>
      </c>
      <c r="AW853" t="s">
        <v>1806</v>
      </c>
      <c r="AX853" t="s">
        <v>172</v>
      </c>
      <c r="AY853" t="s">
        <v>2099</v>
      </c>
      <c r="AZ853" t="s">
        <v>1808</v>
      </c>
      <c r="BA853" t="s">
        <v>464</v>
      </c>
      <c r="BB853" t="s">
        <v>1</v>
      </c>
    </row>
    <row r="854" spans="1:54" x14ac:dyDescent="0.2">
      <c r="A854" t="s">
        <v>1482</v>
      </c>
      <c r="B854" t="str">
        <f t="shared" si="15"/>
        <v>Need a Detector Role</v>
      </c>
      <c r="AJ854" t="s">
        <v>1469</v>
      </c>
      <c r="AK854" t="s">
        <v>1476</v>
      </c>
      <c r="AL854" t="s">
        <v>90</v>
      </c>
      <c r="AM854" t="s">
        <v>91</v>
      </c>
      <c r="AN854" t="s">
        <v>74</v>
      </c>
      <c r="AO854" t="s">
        <v>74</v>
      </c>
      <c r="AP854" t="s">
        <v>476</v>
      </c>
      <c r="AQ854" t="s">
        <v>92</v>
      </c>
      <c r="AR854" t="s">
        <v>477</v>
      </c>
      <c r="AS854" t="s">
        <v>1225</v>
      </c>
      <c r="AT854" t="s">
        <v>334</v>
      </c>
      <c r="AU854" t="s">
        <v>75</v>
      </c>
      <c r="AV854" t="s">
        <v>1471</v>
      </c>
      <c r="AW854" t="s">
        <v>1472</v>
      </c>
      <c r="AX854" t="s">
        <v>1453</v>
      </c>
      <c r="AY854" t="s">
        <v>1477</v>
      </c>
      <c r="AZ854" t="s">
        <v>1478</v>
      </c>
      <c r="BA854" t="s">
        <v>464</v>
      </c>
      <c r="BB854" t="s">
        <v>1</v>
      </c>
    </row>
    <row r="855" spans="1:54" x14ac:dyDescent="0.2">
      <c r="A855" t="s">
        <v>1546</v>
      </c>
      <c r="B855" t="str">
        <f t="shared" si="15"/>
        <v>Need a Detector Role</v>
      </c>
      <c r="AJ855" t="s">
        <v>1469</v>
      </c>
      <c r="AK855" t="s">
        <v>1476</v>
      </c>
      <c r="AL855" t="s">
        <v>90</v>
      </c>
      <c r="AM855" t="s">
        <v>91</v>
      </c>
      <c r="AN855" t="s">
        <v>74</v>
      </c>
      <c r="AO855" t="s">
        <v>74</v>
      </c>
      <c r="AP855" t="s">
        <v>476</v>
      </c>
      <c r="AQ855" t="s">
        <v>92</v>
      </c>
      <c r="AR855" t="s">
        <v>477</v>
      </c>
      <c r="AS855" t="s">
        <v>1225</v>
      </c>
      <c r="AT855" t="s">
        <v>334</v>
      </c>
      <c r="AU855" t="s">
        <v>75</v>
      </c>
      <c r="AV855" t="s">
        <v>1471</v>
      </c>
      <c r="AW855" t="s">
        <v>1472</v>
      </c>
      <c r="AX855" t="s">
        <v>1453</v>
      </c>
      <c r="AY855" t="s">
        <v>1477</v>
      </c>
      <c r="AZ855" t="s">
        <v>1478</v>
      </c>
      <c r="BA855" t="s">
        <v>464</v>
      </c>
      <c r="BB855" t="s">
        <v>1</v>
      </c>
    </row>
    <row r="856" spans="1:54" x14ac:dyDescent="0.2">
      <c r="A856" t="s">
        <v>1610</v>
      </c>
      <c r="B856" t="str">
        <f t="shared" si="15"/>
        <v>Need a Detector Role</v>
      </c>
      <c r="AJ856" t="s">
        <v>1469</v>
      </c>
      <c r="AK856" t="s">
        <v>1476</v>
      </c>
      <c r="AL856" t="s">
        <v>90</v>
      </c>
      <c r="AM856" t="s">
        <v>91</v>
      </c>
      <c r="AN856" t="s">
        <v>74</v>
      </c>
      <c r="AO856" t="s">
        <v>74</v>
      </c>
      <c r="AP856" t="s">
        <v>476</v>
      </c>
      <c r="AQ856" t="s">
        <v>92</v>
      </c>
      <c r="AR856" t="s">
        <v>477</v>
      </c>
      <c r="AS856" t="s">
        <v>1225</v>
      </c>
      <c r="AT856" t="s">
        <v>334</v>
      </c>
      <c r="AU856" t="s">
        <v>75</v>
      </c>
      <c r="AV856" t="s">
        <v>1471</v>
      </c>
      <c r="AW856" t="s">
        <v>1472</v>
      </c>
      <c r="AX856" t="s">
        <v>1453</v>
      </c>
      <c r="AY856" t="s">
        <v>1477</v>
      </c>
      <c r="AZ856" t="s">
        <v>1478</v>
      </c>
      <c r="BA856" t="s">
        <v>464</v>
      </c>
      <c r="BB856" t="s">
        <v>1</v>
      </c>
    </row>
    <row r="857" spans="1:54" x14ac:dyDescent="0.2">
      <c r="A857" t="s">
        <v>1734</v>
      </c>
      <c r="B857" t="str">
        <f t="shared" si="15"/>
        <v>Need a Detector Role</v>
      </c>
      <c r="AJ857" t="s">
        <v>1469</v>
      </c>
      <c r="AK857" t="s">
        <v>1476</v>
      </c>
      <c r="AL857" t="s">
        <v>90</v>
      </c>
      <c r="AM857" t="s">
        <v>91</v>
      </c>
      <c r="AN857" t="s">
        <v>74</v>
      </c>
      <c r="AO857" t="s">
        <v>74</v>
      </c>
      <c r="AP857" t="s">
        <v>476</v>
      </c>
      <c r="AQ857" t="s">
        <v>92</v>
      </c>
      <c r="AR857" t="s">
        <v>477</v>
      </c>
      <c r="AS857" t="s">
        <v>1225</v>
      </c>
      <c r="AT857" t="s">
        <v>334</v>
      </c>
      <c r="AU857" t="s">
        <v>75</v>
      </c>
      <c r="AV857" t="s">
        <v>1471</v>
      </c>
      <c r="AW857" t="s">
        <v>1472</v>
      </c>
      <c r="AX857" t="s">
        <v>1453</v>
      </c>
      <c r="AY857" t="s">
        <v>1477</v>
      </c>
      <c r="AZ857" t="s">
        <v>1478</v>
      </c>
      <c r="BA857" t="s">
        <v>464</v>
      </c>
      <c r="BB857" t="s">
        <v>1</v>
      </c>
    </row>
    <row r="858" spans="1:54" x14ac:dyDescent="0.2">
      <c r="A858" t="s">
        <v>2400</v>
      </c>
      <c r="B858" t="str">
        <f t="shared" si="15"/>
        <v>Need a Detector Role</v>
      </c>
      <c r="AJ858" t="s">
        <v>1469</v>
      </c>
      <c r="AK858" t="s">
        <v>1732</v>
      </c>
      <c r="AL858" t="s">
        <v>83</v>
      </c>
      <c r="AM858" t="s">
        <v>91</v>
      </c>
      <c r="AN858" t="s">
        <v>74</v>
      </c>
      <c r="AO858" t="s">
        <v>74</v>
      </c>
      <c r="AP858" t="s">
        <v>476</v>
      </c>
      <c r="AQ858" t="s">
        <v>92</v>
      </c>
      <c r="AR858" t="s">
        <v>993</v>
      </c>
      <c r="AS858" t="s">
        <v>75</v>
      </c>
      <c r="AT858" t="s">
        <v>1101</v>
      </c>
      <c r="AU858" t="s">
        <v>669</v>
      </c>
      <c r="AV858" t="s">
        <v>1471</v>
      </c>
      <c r="AW858" t="s">
        <v>1472</v>
      </c>
      <c r="AX858" t="s">
        <v>1453</v>
      </c>
      <c r="AY858" t="s">
        <v>1735</v>
      </c>
      <c r="AZ858" t="s">
        <v>1478</v>
      </c>
      <c r="BA858" t="s">
        <v>464</v>
      </c>
      <c r="BB858" t="s">
        <v>1</v>
      </c>
    </row>
    <row r="859" spans="1:54" x14ac:dyDescent="0.2">
      <c r="A859" t="s">
        <v>2394</v>
      </c>
      <c r="B859" t="str">
        <f t="shared" si="15"/>
        <v>Need a Detector Role</v>
      </c>
      <c r="AJ859" t="s">
        <v>1469</v>
      </c>
      <c r="AK859" t="s">
        <v>2401</v>
      </c>
      <c r="AL859" t="s">
        <v>83</v>
      </c>
      <c r="AM859" t="s">
        <v>91</v>
      </c>
      <c r="AN859" t="s">
        <v>74</v>
      </c>
      <c r="AO859" t="s">
        <v>74</v>
      </c>
      <c r="AP859" t="s">
        <v>476</v>
      </c>
      <c r="AQ859" t="s">
        <v>92</v>
      </c>
      <c r="AR859" t="s">
        <v>75</v>
      </c>
      <c r="AS859" t="s">
        <v>2309</v>
      </c>
      <c r="AT859" t="s">
        <v>75</v>
      </c>
      <c r="AU859" t="s">
        <v>322</v>
      </c>
      <c r="AV859" t="s">
        <v>1471</v>
      </c>
      <c r="AW859" t="s">
        <v>1472</v>
      </c>
      <c r="AX859" t="s">
        <v>1453</v>
      </c>
      <c r="AY859" t="s">
        <v>2402</v>
      </c>
      <c r="AZ859" t="s">
        <v>1478</v>
      </c>
      <c r="BA859" t="s">
        <v>464</v>
      </c>
      <c r="BB859" t="s">
        <v>1</v>
      </c>
    </row>
    <row r="860" spans="1:54" x14ac:dyDescent="0.2">
      <c r="A860" t="s">
        <v>2397</v>
      </c>
      <c r="B860" t="str">
        <f t="shared" si="15"/>
        <v>Need a Detector Role</v>
      </c>
      <c r="AJ860" t="s">
        <v>1469</v>
      </c>
      <c r="AK860" t="s">
        <v>2395</v>
      </c>
      <c r="AL860" t="s">
        <v>83</v>
      </c>
      <c r="AM860" t="s">
        <v>91</v>
      </c>
      <c r="AN860" t="s">
        <v>74</v>
      </c>
      <c r="AO860" t="s">
        <v>74</v>
      </c>
      <c r="AP860" t="s">
        <v>476</v>
      </c>
      <c r="AQ860" t="s">
        <v>92</v>
      </c>
      <c r="AR860" t="s">
        <v>75</v>
      </c>
      <c r="AS860" t="s">
        <v>2309</v>
      </c>
      <c r="AT860" t="s">
        <v>75</v>
      </c>
      <c r="AU860" t="s">
        <v>322</v>
      </c>
      <c r="AV860" t="s">
        <v>1471</v>
      </c>
      <c r="AW860" t="s">
        <v>1472</v>
      </c>
      <c r="AX860" t="s">
        <v>1453</v>
      </c>
      <c r="AY860" t="s">
        <v>2396</v>
      </c>
      <c r="AZ860" t="s">
        <v>1478</v>
      </c>
      <c r="BA860" t="s">
        <v>464</v>
      </c>
      <c r="BB860" t="s">
        <v>1</v>
      </c>
    </row>
    <row r="861" spans="1:54" x14ac:dyDescent="0.2">
      <c r="A861" t="s">
        <v>2406</v>
      </c>
      <c r="B861" t="str">
        <f t="shared" si="15"/>
        <v>Need a Detector Role</v>
      </c>
      <c r="AJ861" t="s">
        <v>1469</v>
      </c>
      <c r="AK861" t="s">
        <v>2398</v>
      </c>
      <c r="AL861" t="s">
        <v>83</v>
      </c>
      <c r="AM861" t="s">
        <v>91</v>
      </c>
      <c r="AN861" t="s">
        <v>74</v>
      </c>
      <c r="AO861" t="s">
        <v>74</v>
      </c>
      <c r="AP861" t="s">
        <v>476</v>
      </c>
      <c r="AQ861" t="s">
        <v>92</v>
      </c>
      <c r="AR861" t="s">
        <v>75</v>
      </c>
      <c r="AS861" t="s">
        <v>2309</v>
      </c>
      <c r="AT861" t="s">
        <v>75</v>
      </c>
      <c r="AU861" t="s">
        <v>322</v>
      </c>
      <c r="AV861" t="s">
        <v>1471</v>
      </c>
      <c r="AW861" t="s">
        <v>1472</v>
      </c>
      <c r="AX861" t="s">
        <v>1453</v>
      </c>
      <c r="AY861" t="s">
        <v>2399</v>
      </c>
      <c r="AZ861" t="s">
        <v>1478</v>
      </c>
      <c r="BA861" t="s">
        <v>464</v>
      </c>
      <c r="BB861" t="s">
        <v>1</v>
      </c>
    </row>
    <row r="862" spans="1:54" x14ac:dyDescent="0.2">
      <c r="A862" t="s">
        <v>2409</v>
      </c>
      <c r="B862" t="str">
        <f t="shared" si="15"/>
        <v>Need a Detector Role</v>
      </c>
      <c r="AJ862" t="s">
        <v>1469</v>
      </c>
      <c r="AK862" t="s">
        <v>2407</v>
      </c>
      <c r="AL862" t="s">
        <v>83</v>
      </c>
      <c r="AM862" t="s">
        <v>91</v>
      </c>
      <c r="AN862" t="s">
        <v>74</v>
      </c>
      <c r="AO862" t="s">
        <v>74</v>
      </c>
      <c r="AP862" t="s">
        <v>476</v>
      </c>
      <c r="AQ862" t="s">
        <v>92</v>
      </c>
      <c r="AR862" t="s">
        <v>75</v>
      </c>
      <c r="AS862" t="s">
        <v>2309</v>
      </c>
      <c r="AT862" t="s">
        <v>75</v>
      </c>
      <c r="AU862" t="s">
        <v>322</v>
      </c>
      <c r="AV862" t="s">
        <v>1471</v>
      </c>
      <c r="AW862" t="s">
        <v>1472</v>
      </c>
      <c r="AX862" t="s">
        <v>1453</v>
      </c>
      <c r="AY862" t="s">
        <v>2408</v>
      </c>
      <c r="AZ862" t="s">
        <v>1478</v>
      </c>
      <c r="BA862" t="s">
        <v>464</v>
      </c>
      <c r="BB862" t="s">
        <v>1</v>
      </c>
    </row>
    <row r="863" spans="1:54" x14ac:dyDescent="0.2">
      <c r="A863" t="s">
        <v>2403</v>
      </c>
      <c r="B863" t="str">
        <f t="shared" si="15"/>
        <v>Need a Detector Role</v>
      </c>
      <c r="AJ863" t="s">
        <v>1469</v>
      </c>
      <c r="AK863" t="s">
        <v>2410</v>
      </c>
      <c r="AL863" t="s">
        <v>83</v>
      </c>
      <c r="AM863" t="s">
        <v>91</v>
      </c>
      <c r="AN863" t="s">
        <v>74</v>
      </c>
      <c r="AO863" t="s">
        <v>74</v>
      </c>
      <c r="AP863" t="s">
        <v>476</v>
      </c>
      <c r="AQ863" t="s">
        <v>92</v>
      </c>
      <c r="AR863" t="s">
        <v>75</v>
      </c>
      <c r="AS863" t="s">
        <v>75</v>
      </c>
      <c r="AT863" t="s">
        <v>75</v>
      </c>
      <c r="AU863" t="s">
        <v>322</v>
      </c>
      <c r="AV863" t="s">
        <v>1471</v>
      </c>
      <c r="AW863" t="s">
        <v>1472</v>
      </c>
      <c r="AX863" t="s">
        <v>1453</v>
      </c>
      <c r="AY863" t="s">
        <v>2411</v>
      </c>
      <c r="AZ863" t="s">
        <v>1478</v>
      </c>
      <c r="BA863" t="s">
        <v>464</v>
      </c>
      <c r="BB863" t="s">
        <v>1</v>
      </c>
    </row>
    <row r="864" spans="1:54" x14ac:dyDescent="0.2">
      <c r="A864" t="s">
        <v>1979</v>
      </c>
      <c r="B864" t="str">
        <f t="shared" si="15"/>
        <v>Need a Detector Role</v>
      </c>
      <c r="AJ864" t="s">
        <v>1469</v>
      </c>
      <c r="AK864" t="s">
        <v>2404</v>
      </c>
      <c r="AL864" t="s">
        <v>83</v>
      </c>
      <c r="AM864" t="s">
        <v>91</v>
      </c>
      <c r="AN864" t="s">
        <v>74</v>
      </c>
      <c r="AO864" t="s">
        <v>74</v>
      </c>
      <c r="AP864" t="s">
        <v>476</v>
      </c>
      <c r="AQ864" t="s">
        <v>92</v>
      </c>
      <c r="AR864" t="s">
        <v>75</v>
      </c>
      <c r="AS864" t="s">
        <v>75</v>
      </c>
      <c r="AT864" t="s">
        <v>75</v>
      </c>
      <c r="AU864" t="s">
        <v>322</v>
      </c>
      <c r="AV864" t="s">
        <v>1471</v>
      </c>
      <c r="AW864" t="s">
        <v>1472</v>
      </c>
      <c r="AX864" t="s">
        <v>1453</v>
      </c>
      <c r="AY864" t="s">
        <v>2405</v>
      </c>
      <c r="AZ864" t="s">
        <v>1478</v>
      </c>
      <c r="BA864" t="s">
        <v>464</v>
      </c>
      <c r="BB864" t="s">
        <v>1</v>
      </c>
    </row>
    <row r="865" spans="1:54" x14ac:dyDescent="0.2">
      <c r="A865" t="s">
        <v>2005</v>
      </c>
      <c r="B865" t="str">
        <f t="shared" si="15"/>
        <v>Need a Detector Role</v>
      </c>
      <c r="AJ865" t="s">
        <v>1980</v>
      </c>
      <c r="AK865" t="s">
        <v>1981</v>
      </c>
      <c r="AL865" t="s">
        <v>90</v>
      </c>
      <c r="AM865" t="s">
        <v>91</v>
      </c>
      <c r="AN865" t="s">
        <v>74</v>
      </c>
      <c r="AO865" t="s">
        <v>74</v>
      </c>
      <c r="AP865" t="s">
        <v>476</v>
      </c>
      <c r="AQ865" t="s">
        <v>92</v>
      </c>
      <c r="AR865" t="s">
        <v>477</v>
      </c>
      <c r="AS865" t="s">
        <v>579</v>
      </c>
      <c r="AT865" t="s">
        <v>514</v>
      </c>
      <c r="AU865" t="s">
        <v>75</v>
      </c>
      <c r="AV865" t="s">
        <v>1982</v>
      </c>
      <c r="AW865" t="s">
        <v>1983</v>
      </c>
      <c r="AX865" t="s">
        <v>172</v>
      </c>
      <c r="AY865" t="s">
        <v>1984</v>
      </c>
      <c r="AZ865" t="s">
        <v>1985</v>
      </c>
      <c r="BA865" t="s">
        <v>464</v>
      </c>
      <c r="BB865" t="s">
        <v>1</v>
      </c>
    </row>
    <row r="866" spans="1:54" x14ac:dyDescent="0.2">
      <c r="A866" t="s">
        <v>2522</v>
      </c>
      <c r="B866" t="str">
        <f t="shared" si="15"/>
        <v>Need a Detector Role</v>
      </c>
      <c r="AJ866" t="s">
        <v>1980</v>
      </c>
      <c r="AK866" t="s">
        <v>1981</v>
      </c>
      <c r="AL866" t="s">
        <v>90</v>
      </c>
      <c r="AM866" t="s">
        <v>91</v>
      </c>
      <c r="AN866" t="s">
        <v>74</v>
      </c>
      <c r="AO866" t="s">
        <v>74</v>
      </c>
      <c r="AP866" t="s">
        <v>476</v>
      </c>
      <c r="AQ866" t="s">
        <v>92</v>
      </c>
      <c r="AR866" t="s">
        <v>477</v>
      </c>
      <c r="AS866" t="s">
        <v>579</v>
      </c>
      <c r="AT866" t="s">
        <v>514</v>
      </c>
      <c r="AU866" t="s">
        <v>75</v>
      </c>
      <c r="AV866" t="s">
        <v>1982</v>
      </c>
      <c r="AW866" t="s">
        <v>1983</v>
      </c>
      <c r="AX866" t="s">
        <v>172</v>
      </c>
      <c r="AY866" t="s">
        <v>1984</v>
      </c>
      <c r="AZ866" t="s">
        <v>1985</v>
      </c>
      <c r="BA866" t="s">
        <v>464</v>
      </c>
      <c r="BB866" t="s">
        <v>1</v>
      </c>
    </row>
    <row r="867" spans="1:54" x14ac:dyDescent="0.2">
      <c r="A867" t="s">
        <v>2588</v>
      </c>
      <c r="B867" t="str">
        <f t="shared" si="15"/>
        <v>Need a Detector Role</v>
      </c>
      <c r="AJ867" t="s">
        <v>1980</v>
      </c>
      <c r="AK867" t="s">
        <v>1981</v>
      </c>
      <c r="AL867" t="s">
        <v>90</v>
      </c>
      <c r="AM867" t="s">
        <v>91</v>
      </c>
      <c r="AN867" t="s">
        <v>74</v>
      </c>
      <c r="AO867" t="s">
        <v>74</v>
      </c>
      <c r="AP867" t="s">
        <v>476</v>
      </c>
      <c r="AQ867" t="s">
        <v>92</v>
      </c>
      <c r="AR867" t="s">
        <v>477</v>
      </c>
      <c r="AS867" t="s">
        <v>579</v>
      </c>
      <c r="AT867" t="s">
        <v>514</v>
      </c>
      <c r="AU867" t="s">
        <v>75</v>
      </c>
      <c r="AV867" t="s">
        <v>1982</v>
      </c>
      <c r="AW867" t="s">
        <v>1983</v>
      </c>
      <c r="AX867" t="s">
        <v>172</v>
      </c>
      <c r="AY867" t="s">
        <v>1984</v>
      </c>
      <c r="AZ867" t="s">
        <v>1985</v>
      </c>
      <c r="BA867" t="s">
        <v>464</v>
      </c>
      <c r="BB867" t="s">
        <v>1</v>
      </c>
    </row>
    <row r="868" spans="1:54" x14ac:dyDescent="0.2">
      <c r="A868" t="s">
        <v>1847</v>
      </c>
      <c r="B868" t="str">
        <f t="shared" si="15"/>
        <v>Need a Detector Role</v>
      </c>
      <c r="AJ868" t="s">
        <v>1980</v>
      </c>
      <c r="AK868" t="s">
        <v>2589</v>
      </c>
      <c r="AL868" t="s">
        <v>83</v>
      </c>
      <c r="AM868" t="s">
        <v>91</v>
      </c>
      <c r="AN868" t="s">
        <v>74</v>
      </c>
      <c r="AO868" t="s">
        <v>74</v>
      </c>
      <c r="AP868" t="s">
        <v>476</v>
      </c>
      <c r="AQ868" t="s">
        <v>92</v>
      </c>
      <c r="AR868" t="s">
        <v>477</v>
      </c>
      <c r="AS868" t="s">
        <v>579</v>
      </c>
      <c r="AT868" t="s">
        <v>479</v>
      </c>
      <c r="AU868" t="s">
        <v>501</v>
      </c>
      <c r="AV868" t="s">
        <v>1982</v>
      </c>
      <c r="AW868" t="s">
        <v>1983</v>
      </c>
      <c r="AX868" t="s">
        <v>172</v>
      </c>
      <c r="AY868" t="s">
        <v>2590</v>
      </c>
      <c r="AZ868" t="s">
        <v>1985</v>
      </c>
      <c r="BA868" t="s">
        <v>464</v>
      </c>
      <c r="BB868" t="s">
        <v>1</v>
      </c>
    </row>
    <row r="869" spans="1:54" x14ac:dyDescent="0.2">
      <c r="A869" t="s">
        <v>1861</v>
      </c>
      <c r="B869" t="str">
        <f t="shared" si="15"/>
        <v>Need a Detector Role</v>
      </c>
      <c r="AJ869" t="s">
        <v>1848</v>
      </c>
      <c r="AK869" t="s">
        <v>1849</v>
      </c>
      <c r="AL869" t="s">
        <v>90</v>
      </c>
      <c r="AM869" t="s">
        <v>91</v>
      </c>
      <c r="AN869" t="s">
        <v>74</v>
      </c>
      <c r="AO869" t="s">
        <v>74</v>
      </c>
      <c r="AP869" t="s">
        <v>476</v>
      </c>
      <c r="AQ869" t="s">
        <v>92</v>
      </c>
      <c r="AR869" t="s">
        <v>477</v>
      </c>
      <c r="AS869" t="s">
        <v>1225</v>
      </c>
      <c r="AT869" t="s">
        <v>334</v>
      </c>
      <c r="AU869" t="s">
        <v>75</v>
      </c>
      <c r="AV869" t="s">
        <v>1850</v>
      </c>
      <c r="AW869" t="s">
        <v>1851</v>
      </c>
      <c r="AX869" t="s">
        <v>1843</v>
      </c>
      <c r="AY869" t="s">
        <v>1852</v>
      </c>
      <c r="AZ869" t="s">
        <v>1853</v>
      </c>
      <c r="BA869" t="s">
        <v>464</v>
      </c>
      <c r="BB869" t="s">
        <v>1</v>
      </c>
    </row>
    <row r="870" spans="1:54" x14ac:dyDescent="0.2">
      <c r="A870" t="s">
        <v>2566</v>
      </c>
      <c r="B870" t="str">
        <f t="shared" si="15"/>
        <v>Need a Detector Role</v>
      </c>
      <c r="AJ870" t="s">
        <v>1848</v>
      </c>
      <c r="AK870" t="s">
        <v>1849</v>
      </c>
      <c r="AL870" t="s">
        <v>90</v>
      </c>
      <c r="AM870" t="s">
        <v>91</v>
      </c>
      <c r="AN870" t="s">
        <v>74</v>
      </c>
      <c r="AO870" t="s">
        <v>74</v>
      </c>
      <c r="AP870" t="s">
        <v>476</v>
      </c>
      <c r="AQ870" t="s">
        <v>92</v>
      </c>
      <c r="AR870" t="s">
        <v>477</v>
      </c>
      <c r="AS870" t="s">
        <v>1225</v>
      </c>
      <c r="AT870" t="s">
        <v>334</v>
      </c>
      <c r="AU870" t="s">
        <v>75</v>
      </c>
      <c r="AV870" t="s">
        <v>1850</v>
      </c>
      <c r="AW870" t="s">
        <v>1851</v>
      </c>
      <c r="AX870" t="s">
        <v>1843</v>
      </c>
      <c r="AY870" t="s">
        <v>1852</v>
      </c>
      <c r="AZ870" t="s">
        <v>1853</v>
      </c>
      <c r="BA870" t="s">
        <v>464</v>
      </c>
      <c r="BB870" t="s">
        <v>1</v>
      </c>
    </row>
    <row r="871" spans="1:54" x14ac:dyDescent="0.2">
      <c r="A871" t="s">
        <v>2575</v>
      </c>
      <c r="B871" t="str">
        <f t="shared" si="15"/>
        <v>Need a Detector Role</v>
      </c>
      <c r="AJ871" t="s">
        <v>1848</v>
      </c>
      <c r="AK871" t="s">
        <v>1849</v>
      </c>
      <c r="AL871" t="s">
        <v>90</v>
      </c>
      <c r="AM871" t="s">
        <v>91</v>
      </c>
      <c r="AN871" t="s">
        <v>74</v>
      </c>
      <c r="AO871" t="s">
        <v>74</v>
      </c>
      <c r="AP871" t="s">
        <v>476</v>
      </c>
      <c r="AQ871" t="s">
        <v>92</v>
      </c>
      <c r="AR871" t="s">
        <v>477</v>
      </c>
      <c r="AS871" t="s">
        <v>1225</v>
      </c>
      <c r="AT871" t="s">
        <v>334</v>
      </c>
      <c r="AU871" t="s">
        <v>75</v>
      </c>
      <c r="AV871" t="s">
        <v>1850</v>
      </c>
      <c r="AW871" t="s">
        <v>1851</v>
      </c>
      <c r="AX871" t="s">
        <v>1843</v>
      </c>
      <c r="AY871" t="s">
        <v>1852</v>
      </c>
      <c r="AZ871" t="s">
        <v>1853</v>
      </c>
      <c r="BA871" t="s">
        <v>464</v>
      </c>
      <c r="BB871" t="s">
        <v>1</v>
      </c>
    </row>
    <row r="872" spans="1:54" x14ac:dyDescent="0.2">
      <c r="A872" t="s">
        <v>2567</v>
      </c>
      <c r="B872" t="str">
        <f t="shared" si="15"/>
        <v>Need a Detector Role</v>
      </c>
      <c r="AJ872" t="s">
        <v>1848</v>
      </c>
      <c r="AK872" t="s">
        <v>2576</v>
      </c>
      <c r="AL872" t="s">
        <v>83</v>
      </c>
      <c r="AM872" t="s">
        <v>91</v>
      </c>
      <c r="AN872" t="s">
        <v>74</v>
      </c>
      <c r="AO872" t="s">
        <v>74</v>
      </c>
      <c r="AP872" t="s">
        <v>476</v>
      </c>
      <c r="AQ872" t="s">
        <v>92</v>
      </c>
      <c r="AR872" t="s">
        <v>477</v>
      </c>
      <c r="AS872" t="s">
        <v>1225</v>
      </c>
      <c r="AT872" t="s">
        <v>1167</v>
      </c>
      <c r="AU872" t="s">
        <v>501</v>
      </c>
      <c r="AV872" t="s">
        <v>1850</v>
      </c>
      <c r="AW872" t="s">
        <v>1851</v>
      </c>
      <c r="AX872" t="s">
        <v>1843</v>
      </c>
      <c r="AY872" t="s">
        <v>2577</v>
      </c>
      <c r="AZ872" t="s">
        <v>1853</v>
      </c>
      <c r="BA872" t="s">
        <v>464</v>
      </c>
      <c r="BB872" t="s">
        <v>1</v>
      </c>
    </row>
    <row r="873" spans="1:54" x14ac:dyDescent="0.2">
      <c r="A873" t="s">
        <v>2570</v>
      </c>
      <c r="B873" t="str">
        <f t="shared" si="15"/>
        <v>Need a Detector Role</v>
      </c>
      <c r="AJ873" t="s">
        <v>1848</v>
      </c>
      <c r="AK873" t="s">
        <v>2568</v>
      </c>
      <c r="AL873" t="s">
        <v>83</v>
      </c>
      <c r="AM873" t="s">
        <v>91</v>
      </c>
      <c r="AN873" t="s">
        <v>74</v>
      </c>
      <c r="AO873" t="s">
        <v>74</v>
      </c>
      <c r="AP873" t="s">
        <v>476</v>
      </c>
      <c r="AQ873" t="s">
        <v>92</v>
      </c>
      <c r="AR873" t="s">
        <v>477</v>
      </c>
      <c r="AS873" t="s">
        <v>1225</v>
      </c>
      <c r="AT873" t="s">
        <v>334</v>
      </c>
      <c r="AU873" t="s">
        <v>515</v>
      </c>
      <c r="AV873" t="s">
        <v>1850</v>
      </c>
      <c r="AW873" t="s">
        <v>1851</v>
      </c>
      <c r="AX873" t="s">
        <v>1843</v>
      </c>
      <c r="AY873" t="s">
        <v>2569</v>
      </c>
      <c r="AZ873" t="s">
        <v>1853</v>
      </c>
      <c r="BA873" t="s">
        <v>464</v>
      </c>
      <c r="BB873" t="s">
        <v>1</v>
      </c>
    </row>
    <row r="874" spans="1:54" x14ac:dyDescent="0.2">
      <c r="A874" t="s">
        <v>2506</v>
      </c>
      <c r="B874" t="str">
        <f t="shared" si="15"/>
        <v>Need a Detector Role</v>
      </c>
      <c r="AJ874" t="s">
        <v>1848</v>
      </c>
      <c r="AK874" t="s">
        <v>2571</v>
      </c>
      <c r="AL874" t="s">
        <v>83</v>
      </c>
      <c r="AM874" t="s">
        <v>91</v>
      </c>
      <c r="AN874" t="s">
        <v>74</v>
      </c>
      <c r="AO874" t="s">
        <v>74</v>
      </c>
      <c r="AP874" t="s">
        <v>476</v>
      </c>
      <c r="AQ874" t="s">
        <v>92</v>
      </c>
      <c r="AR874" t="s">
        <v>477</v>
      </c>
      <c r="AS874" t="s">
        <v>1225</v>
      </c>
      <c r="AT874" t="s">
        <v>334</v>
      </c>
      <c r="AU874" t="s">
        <v>515</v>
      </c>
      <c r="AV874" t="s">
        <v>1850</v>
      </c>
      <c r="AW874" t="s">
        <v>1851</v>
      </c>
      <c r="AX874" t="s">
        <v>1843</v>
      </c>
      <c r="AY874" t="s">
        <v>2572</v>
      </c>
      <c r="AZ874" t="s">
        <v>1853</v>
      </c>
      <c r="BA874" t="s">
        <v>464</v>
      </c>
      <c r="BB874" t="s">
        <v>1</v>
      </c>
    </row>
    <row r="875" spans="1:54" x14ac:dyDescent="0.2">
      <c r="A875" t="s">
        <v>2513</v>
      </c>
      <c r="B875" t="str">
        <f t="shared" si="15"/>
        <v>Need a Detector Role</v>
      </c>
      <c r="AJ875" t="s">
        <v>2507</v>
      </c>
      <c r="AK875" t="s">
        <v>2508</v>
      </c>
      <c r="AL875" t="s">
        <v>90</v>
      </c>
      <c r="AM875" t="s">
        <v>91</v>
      </c>
      <c r="AN875" t="s">
        <v>74</v>
      </c>
      <c r="AO875" t="s">
        <v>74</v>
      </c>
      <c r="AP875" t="s">
        <v>476</v>
      </c>
      <c r="AQ875" t="s">
        <v>92</v>
      </c>
      <c r="AR875" t="s">
        <v>477</v>
      </c>
      <c r="AS875" t="s">
        <v>253</v>
      </c>
      <c r="AT875" t="s">
        <v>514</v>
      </c>
      <c r="AU875" t="s">
        <v>75</v>
      </c>
      <c r="AV875" t="s">
        <v>2509</v>
      </c>
      <c r="AW875" t="s">
        <v>2510</v>
      </c>
      <c r="AX875" t="s">
        <v>995</v>
      </c>
      <c r="AY875" t="s">
        <v>2511</v>
      </c>
      <c r="AZ875" t="s">
        <v>2512</v>
      </c>
      <c r="BA875" t="s">
        <v>464</v>
      </c>
      <c r="BB875" t="s">
        <v>1</v>
      </c>
    </row>
    <row r="876" spans="1:54" x14ac:dyDescent="0.2">
      <c r="A876" t="s">
        <v>2578</v>
      </c>
      <c r="B876" t="str">
        <f t="shared" si="15"/>
        <v>Need a Detector Role</v>
      </c>
      <c r="AJ876" t="s">
        <v>2507</v>
      </c>
      <c r="AK876" t="s">
        <v>2508</v>
      </c>
      <c r="AL876" t="s">
        <v>90</v>
      </c>
      <c r="AM876" t="s">
        <v>91</v>
      </c>
      <c r="AN876" t="s">
        <v>74</v>
      </c>
      <c r="AO876" t="s">
        <v>74</v>
      </c>
      <c r="AP876" t="s">
        <v>476</v>
      </c>
      <c r="AQ876" t="s">
        <v>92</v>
      </c>
      <c r="AR876" t="s">
        <v>477</v>
      </c>
      <c r="AS876" t="s">
        <v>253</v>
      </c>
      <c r="AT876" t="s">
        <v>514</v>
      </c>
      <c r="AU876" t="s">
        <v>75</v>
      </c>
      <c r="AV876" t="s">
        <v>2509</v>
      </c>
      <c r="AW876" t="s">
        <v>2510</v>
      </c>
      <c r="AX876" t="s">
        <v>995</v>
      </c>
      <c r="AY876" t="s">
        <v>2511</v>
      </c>
      <c r="AZ876" t="s">
        <v>2512</v>
      </c>
      <c r="BA876" t="s">
        <v>464</v>
      </c>
      <c r="BB876" t="s">
        <v>1</v>
      </c>
    </row>
    <row r="877" spans="1:54" x14ac:dyDescent="0.2">
      <c r="A877" t="s">
        <v>3077</v>
      </c>
      <c r="B877" t="str">
        <f t="shared" si="15"/>
        <v>Need a Detector Role</v>
      </c>
      <c r="AJ877" t="s">
        <v>2507</v>
      </c>
      <c r="AK877" t="s">
        <v>2508</v>
      </c>
      <c r="AL877" t="s">
        <v>90</v>
      </c>
      <c r="AM877" t="s">
        <v>91</v>
      </c>
      <c r="AN877" t="s">
        <v>74</v>
      </c>
      <c r="AO877" t="s">
        <v>74</v>
      </c>
      <c r="AP877" t="s">
        <v>476</v>
      </c>
      <c r="AQ877" t="s">
        <v>92</v>
      </c>
      <c r="AR877" t="s">
        <v>477</v>
      </c>
      <c r="AS877" t="s">
        <v>253</v>
      </c>
      <c r="AT877" t="s">
        <v>514</v>
      </c>
      <c r="AU877" t="s">
        <v>75</v>
      </c>
      <c r="AV877" t="s">
        <v>2509</v>
      </c>
      <c r="AW877" t="s">
        <v>2510</v>
      </c>
      <c r="AX877" t="s">
        <v>995</v>
      </c>
      <c r="AY877" t="s">
        <v>2511</v>
      </c>
      <c r="AZ877" t="s">
        <v>2512</v>
      </c>
      <c r="BA877" t="s">
        <v>464</v>
      </c>
      <c r="BB877" t="s">
        <v>1</v>
      </c>
    </row>
    <row r="878" spans="1:54" x14ac:dyDescent="0.2">
      <c r="A878" t="s">
        <v>3070</v>
      </c>
      <c r="B878" t="str">
        <f t="shared" si="15"/>
        <v>Need a Detector Role</v>
      </c>
      <c r="AJ878" t="s">
        <v>2507</v>
      </c>
      <c r="AK878" t="s">
        <v>3078</v>
      </c>
      <c r="AL878" t="s">
        <v>83</v>
      </c>
      <c r="AM878" t="s">
        <v>91</v>
      </c>
      <c r="AN878" t="s">
        <v>74</v>
      </c>
      <c r="AO878" t="s">
        <v>74</v>
      </c>
      <c r="AP878" t="s">
        <v>476</v>
      </c>
      <c r="AQ878" t="s">
        <v>92</v>
      </c>
      <c r="AR878" t="s">
        <v>477</v>
      </c>
      <c r="AS878" t="s">
        <v>75</v>
      </c>
      <c r="AT878" t="s">
        <v>75</v>
      </c>
      <c r="AU878" t="s">
        <v>501</v>
      </c>
      <c r="AV878" t="s">
        <v>2509</v>
      </c>
      <c r="AW878" t="s">
        <v>2510</v>
      </c>
      <c r="AX878" t="s">
        <v>995</v>
      </c>
      <c r="AY878" t="s">
        <v>3079</v>
      </c>
      <c r="AZ878" t="s">
        <v>2512</v>
      </c>
      <c r="BA878" t="s">
        <v>464</v>
      </c>
      <c r="BB878" t="s">
        <v>1</v>
      </c>
    </row>
    <row r="879" spans="1:54" x14ac:dyDescent="0.2">
      <c r="A879" t="s">
        <v>2381</v>
      </c>
      <c r="B879" t="str">
        <f t="shared" si="15"/>
        <v>Need a Detector Role</v>
      </c>
      <c r="AJ879" t="s">
        <v>2507</v>
      </c>
      <c r="AK879" t="s">
        <v>3071</v>
      </c>
      <c r="AL879" t="s">
        <v>83</v>
      </c>
      <c r="AM879" t="s">
        <v>91</v>
      </c>
      <c r="AN879" t="s">
        <v>74</v>
      </c>
      <c r="AO879" t="s">
        <v>74</v>
      </c>
      <c r="AP879" t="s">
        <v>476</v>
      </c>
      <c r="AQ879" t="s">
        <v>92</v>
      </c>
      <c r="AR879" t="s">
        <v>477</v>
      </c>
      <c r="AS879" t="s">
        <v>75</v>
      </c>
      <c r="AT879" t="s">
        <v>75</v>
      </c>
      <c r="AU879" t="s">
        <v>970</v>
      </c>
      <c r="AV879" t="s">
        <v>2509</v>
      </c>
      <c r="AW879" t="s">
        <v>2510</v>
      </c>
      <c r="AX879" t="s">
        <v>995</v>
      </c>
      <c r="AY879" t="s">
        <v>3072</v>
      </c>
      <c r="AZ879" t="s">
        <v>2512</v>
      </c>
      <c r="BA879" t="s">
        <v>464</v>
      </c>
      <c r="BB879" t="s">
        <v>1</v>
      </c>
    </row>
    <row r="880" spans="1:54" x14ac:dyDescent="0.2">
      <c r="A880" t="s">
        <v>2387</v>
      </c>
      <c r="B880" t="str">
        <f t="shared" si="15"/>
        <v>Need a Detector Role</v>
      </c>
      <c r="AJ880" t="s">
        <v>2382</v>
      </c>
      <c r="AK880" t="s">
        <v>2383</v>
      </c>
      <c r="AL880" t="s">
        <v>90</v>
      </c>
      <c r="AM880" t="s">
        <v>424</v>
      </c>
      <c r="AN880" t="s">
        <v>74</v>
      </c>
      <c r="AO880" t="s">
        <v>74</v>
      </c>
      <c r="AP880" t="s">
        <v>476</v>
      </c>
      <c r="AQ880" t="s">
        <v>168</v>
      </c>
      <c r="AR880" t="s">
        <v>1238</v>
      </c>
      <c r="AS880" t="s">
        <v>2137</v>
      </c>
      <c r="AT880" t="s">
        <v>1199</v>
      </c>
      <c r="AU880" t="s">
        <v>75</v>
      </c>
      <c r="AV880" t="s">
        <v>2384</v>
      </c>
      <c r="AW880" t="s">
        <v>589</v>
      </c>
      <c r="AX880" t="s">
        <v>316</v>
      </c>
      <c r="AY880" t="s">
        <v>2385</v>
      </c>
      <c r="AZ880" t="s">
        <v>2386</v>
      </c>
      <c r="BA880" t="s">
        <v>464</v>
      </c>
      <c r="BB880" t="s">
        <v>1</v>
      </c>
    </row>
    <row r="881" spans="1:54" x14ac:dyDescent="0.2">
      <c r="A881" t="s">
        <v>3048</v>
      </c>
      <c r="B881" t="str">
        <f t="shared" si="15"/>
        <v>Need a Detector Role</v>
      </c>
      <c r="AJ881" t="s">
        <v>2382</v>
      </c>
      <c r="AK881" t="s">
        <v>2383</v>
      </c>
      <c r="AL881" t="s">
        <v>90</v>
      </c>
      <c r="AM881" t="s">
        <v>424</v>
      </c>
      <c r="AN881" t="s">
        <v>74</v>
      </c>
      <c r="AO881" t="s">
        <v>74</v>
      </c>
      <c r="AP881" t="s">
        <v>476</v>
      </c>
      <c r="AQ881" t="s">
        <v>168</v>
      </c>
      <c r="AR881" t="s">
        <v>1238</v>
      </c>
      <c r="AS881" t="s">
        <v>2137</v>
      </c>
      <c r="AT881" t="s">
        <v>1199</v>
      </c>
      <c r="AU881" t="s">
        <v>75</v>
      </c>
      <c r="AV881" t="s">
        <v>2384</v>
      </c>
      <c r="AW881" t="s">
        <v>589</v>
      </c>
      <c r="AX881" t="s">
        <v>316</v>
      </c>
      <c r="AY881" t="s">
        <v>2385</v>
      </c>
      <c r="AZ881" t="s">
        <v>2386</v>
      </c>
      <c r="BA881" t="s">
        <v>464</v>
      </c>
      <c r="BB881" t="s">
        <v>1</v>
      </c>
    </row>
    <row r="882" spans="1:54" x14ac:dyDescent="0.2">
      <c r="A882" t="s">
        <v>1969</v>
      </c>
      <c r="B882" t="str">
        <f t="shared" si="15"/>
        <v>Need a Detector Role</v>
      </c>
      <c r="AJ882" t="s">
        <v>2382</v>
      </c>
      <c r="AK882" t="s">
        <v>2383</v>
      </c>
      <c r="AL882" t="s">
        <v>90</v>
      </c>
      <c r="AM882" t="s">
        <v>424</v>
      </c>
      <c r="AN882" t="s">
        <v>74</v>
      </c>
      <c r="AO882" t="s">
        <v>74</v>
      </c>
      <c r="AP882" t="s">
        <v>476</v>
      </c>
      <c r="AQ882" t="s">
        <v>168</v>
      </c>
      <c r="AR882" t="s">
        <v>1238</v>
      </c>
      <c r="AS882" t="s">
        <v>2137</v>
      </c>
      <c r="AT882" t="s">
        <v>1199</v>
      </c>
      <c r="AU882" t="s">
        <v>75</v>
      </c>
      <c r="AV882" t="s">
        <v>2384</v>
      </c>
      <c r="AW882" t="s">
        <v>589</v>
      </c>
      <c r="AX882" t="s">
        <v>316</v>
      </c>
      <c r="AY882" t="s">
        <v>2385</v>
      </c>
      <c r="AZ882" t="s">
        <v>2386</v>
      </c>
      <c r="BA882" t="s">
        <v>464</v>
      </c>
      <c r="BB882" t="s">
        <v>1</v>
      </c>
    </row>
    <row r="883" spans="1:54" x14ac:dyDescent="0.2">
      <c r="A883" t="s">
        <v>1975</v>
      </c>
      <c r="B883" t="str">
        <f>IF(OR($A28=$A882,ISBLANK($A882)),"",IF(ISERR(SEARCH("cell-based",E883)),IF(AND(ISERR(SEARCH("biochem",E883)),ISERR(SEARCH("protein",E883)),ISERR(SEARCH("nucleic",E883))),"",IF(ISERR(SEARCH("target",G884)),"Define a Target component","")),IF(ISERR(SEARCH("cell",G884)),"Define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>Need a Detector Role</v>
      </c>
      <c r="AJ883" t="s">
        <v>1970</v>
      </c>
      <c r="AK883" t="s">
        <v>1971</v>
      </c>
      <c r="AL883" t="s">
        <v>90</v>
      </c>
      <c r="AM883" t="s">
        <v>91</v>
      </c>
      <c r="AN883" t="s">
        <v>74</v>
      </c>
      <c r="AO883" t="s">
        <v>74</v>
      </c>
      <c r="AP883" t="s">
        <v>476</v>
      </c>
      <c r="AQ883" t="s">
        <v>92</v>
      </c>
      <c r="AR883" t="s">
        <v>477</v>
      </c>
      <c r="AS883" t="s">
        <v>75</v>
      </c>
      <c r="AT883" t="s">
        <v>334</v>
      </c>
      <c r="AU883" t="s">
        <v>75</v>
      </c>
      <c r="AV883" t="s">
        <v>1972</v>
      </c>
      <c r="AW883" t="s">
        <v>1227</v>
      </c>
      <c r="AX883" t="s">
        <v>172</v>
      </c>
      <c r="AY883" t="s">
        <v>1973</v>
      </c>
      <c r="AZ883" t="s">
        <v>1974</v>
      </c>
      <c r="BA883" t="s">
        <v>464</v>
      </c>
      <c r="BB883" t="s">
        <v>1</v>
      </c>
    </row>
    <row r="884" spans="1:54" x14ac:dyDescent="0.2">
      <c r="A884" t="s">
        <v>2700</v>
      </c>
      <c r="B884" t="str">
        <f t="shared" ref="B884:B947" si="16">IF(OR($A882=$A883,ISBLANK($A883)),"",IF(ISERR(SEARCH("cell-based",E884)),IF(AND(ISERR(SEARCH("biochem",E884)),ISERR(SEARCH("protein",E884)),ISERR(SEARCH("nucleic",E884))),"",IF(ISERR(SEARCH("target",G885)),"Define a Target component","")),IF(ISERR(SEARCH("cell",G885)),"Define a Cell component",""))&amp;IF(ISERR(SEARCH("small-molecule",E884)),IF(ISBLANK(K884), "Need a Detector Role",""),"")&amp;IF(ISERR(SEARCH("fluorescence",L884)),"",IF(ISBLANK(S884), "Need Emission",IF(ISBLANK(R884), "Need Excitation","")))&amp;IF(ISERR(SEARCH("absorbance",L884)),"",IF(ISBLANK(T884), "Need Absorbance","")))</f>
        <v>Need a Detector Role</v>
      </c>
      <c r="AJ884" t="s">
        <v>1970</v>
      </c>
      <c r="AK884" t="s">
        <v>1971</v>
      </c>
      <c r="AL884" t="s">
        <v>90</v>
      </c>
      <c r="AM884" t="s">
        <v>91</v>
      </c>
      <c r="AN884" t="s">
        <v>74</v>
      </c>
      <c r="AO884" t="s">
        <v>74</v>
      </c>
      <c r="AP884" t="s">
        <v>476</v>
      </c>
      <c r="AQ884" t="s">
        <v>92</v>
      </c>
      <c r="AR884" t="s">
        <v>477</v>
      </c>
      <c r="AS884" t="s">
        <v>75</v>
      </c>
      <c r="AT884" t="s">
        <v>334</v>
      </c>
      <c r="AU884" t="s">
        <v>75</v>
      </c>
      <c r="AV884" t="s">
        <v>1972</v>
      </c>
      <c r="AW884" t="s">
        <v>1227</v>
      </c>
      <c r="AX884" t="s">
        <v>172</v>
      </c>
      <c r="AY884" t="s">
        <v>1973</v>
      </c>
      <c r="AZ884" t="s">
        <v>1974</v>
      </c>
      <c r="BA884" t="s">
        <v>464</v>
      </c>
      <c r="BB884" t="s">
        <v>1</v>
      </c>
    </row>
    <row r="885" spans="1:54" x14ac:dyDescent="0.2">
      <c r="A885" t="s">
        <v>585</v>
      </c>
      <c r="B885" t="str">
        <f t="shared" si="16"/>
        <v>Need a Detector Role</v>
      </c>
      <c r="AJ885" t="s">
        <v>1970</v>
      </c>
      <c r="AK885" t="s">
        <v>1971</v>
      </c>
      <c r="AL885" t="s">
        <v>90</v>
      </c>
      <c r="AM885" t="s">
        <v>91</v>
      </c>
      <c r="AN885" t="s">
        <v>74</v>
      </c>
      <c r="AO885" t="s">
        <v>74</v>
      </c>
      <c r="AP885" t="s">
        <v>476</v>
      </c>
      <c r="AQ885" t="s">
        <v>92</v>
      </c>
      <c r="AR885" t="s">
        <v>477</v>
      </c>
      <c r="AS885" t="s">
        <v>75</v>
      </c>
      <c r="AT885" t="s">
        <v>334</v>
      </c>
      <c r="AU885" t="s">
        <v>75</v>
      </c>
      <c r="AV885" t="s">
        <v>1972</v>
      </c>
      <c r="AW885" t="s">
        <v>1227</v>
      </c>
      <c r="AX885" t="s">
        <v>172</v>
      </c>
      <c r="AY885" t="s">
        <v>1973</v>
      </c>
      <c r="AZ885" t="s">
        <v>1974</v>
      </c>
      <c r="BA885" t="s">
        <v>464</v>
      </c>
      <c r="BB885" t="s">
        <v>1</v>
      </c>
    </row>
    <row r="886" spans="1:54" x14ac:dyDescent="0.2">
      <c r="A886" t="s">
        <v>595</v>
      </c>
      <c r="B886" t="str">
        <f t="shared" si="16"/>
        <v>Need a Detector Role</v>
      </c>
      <c r="AJ886" t="s">
        <v>586</v>
      </c>
      <c r="AK886" t="s">
        <v>593</v>
      </c>
      <c r="AL886" t="s">
        <v>90</v>
      </c>
      <c r="AM886" t="s">
        <v>75</v>
      </c>
      <c r="AN886" t="s">
        <v>74</v>
      </c>
      <c r="AO886" t="s">
        <v>74</v>
      </c>
      <c r="AP886" t="s">
        <v>75</v>
      </c>
      <c r="AQ886" t="s">
        <v>75</v>
      </c>
      <c r="AR886" t="s">
        <v>75</v>
      </c>
      <c r="AS886" t="s">
        <v>75</v>
      </c>
      <c r="AT886" t="s">
        <v>75</v>
      </c>
      <c r="AU886" t="s">
        <v>75</v>
      </c>
      <c r="AV886" t="s">
        <v>588</v>
      </c>
      <c r="AW886" t="s">
        <v>589</v>
      </c>
      <c r="AX886" t="s">
        <v>590</v>
      </c>
      <c r="AY886" t="s">
        <v>594</v>
      </c>
      <c r="AZ886" t="s">
        <v>592</v>
      </c>
      <c r="BA886" t="s">
        <v>464</v>
      </c>
      <c r="BB886" t="s">
        <v>1</v>
      </c>
    </row>
    <row r="887" spans="1:54" x14ac:dyDescent="0.2">
      <c r="A887" t="s">
        <v>598</v>
      </c>
      <c r="B887" t="str">
        <f t="shared" si="16"/>
        <v>Need a Detector Role</v>
      </c>
      <c r="AJ887" t="s">
        <v>586</v>
      </c>
      <c r="AK887" t="s">
        <v>593</v>
      </c>
      <c r="AL887" t="s">
        <v>90</v>
      </c>
      <c r="AM887" t="s">
        <v>75</v>
      </c>
      <c r="AN887" t="s">
        <v>74</v>
      </c>
      <c r="AO887" t="s">
        <v>74</v>
      </c>
      <c r="AP887" t="s">
        <v>75</v>
      </c>
      <c r="AQ887" t="s">
        <v>75</v>
      </c>
      <c r="AR887" t="s">
        <v>75</v>
      </c>
      <c r="AS887" t="s">
        <v>75</v>
      </c>
      <c r="AT887" t="s">
        <v>75</v>
      </c>
      <c r="AU887" t="s">
        <v>75</v>
      </c>
      <c r="AV887" t="s">
        <v>588</v>
      </c>
      <c r="AW887" t="s">
        <v>589</v>
      </c>
      <c r="AX887" t="s">
        <v>590</v>
      </c>
      <c r="AY887" t="s">
        <v>594</v>
      </c>
      <c r="AZ887" t="s">
        <v>592</v>
      </c>
      <c r="BA887" t="s">
        <v>464</v>
      </c>
      <c r="BB887" t="s">
        <v>1</v>
      </c>
    </row>
    <row r="888" spans="1:54" x14ac:dyDescent="0.2">
      <c r="A888" t="s">
        <v>673</v>
      </c>
      <c r="B888" t="str">
        <f t="shared" si="16"/>
        <v>Need a Detector Role</v>
      </c>
      <c r="AJ888" t="s">
        <v>586</v>
      </c>
      <c r="AK888" t="s">
        <v>593</v>
      </c>
      <c r="AL888" t="s">
        <v>90</v>
      </c>
      <c r="AM888" t="s">
        <v>75</v>
      </c>
      <c r="AN888" t="s">
        <v>74</v>
      </c>
      <c r="AO888" t="s">
        <v>74</v>
      </c>
      <c r="AP888" t="s">
        <v>75</v>
      </c>
      <c r="AQ888" t="s">
        <v>75</v>
      </c>
      <c r="AR888" t="s">
        <v>75</v>
      </c>
      <c r="AS888" t="s">
        <v>75</v>
      </c>
      <c r="AT888" t="s">
        <v>75</v>
      </c>
      <c r="AU888" t="s">
        <v>75</v>
      </c>
      <c r="AV888" t="s">
        <v>588</v>
      </c>
      <c r="AW888" t="s">
        <v>589</v>
      </c>
      <c r="AX888" t="s">
        <v>590</v>
      </c>
      <c r="AY888" t="s">
        <v>594</v>
      </c>
      <c r="AZ888" t="s">
        <v>592</v>
      </c>
      <c r="BA888" t="s">
        <v>464</v>
      </c>
      <c r="BB888" t="s">
        <v>1</v>
      </c>
    </row>
    <row r="889" spans="1:54" x14ac:dyDescent="0.2">
      <c r="A889" t="s">
        <v>595</v>
      </c>
      <c r="B889" t="str">
        <f t="shared" si="16"/>
        <v>Need a Detector Role</v>
      </c>
      <c r="AJ889" t="s">
        <v>586</v>
      </c>
      <c r="AK889" t="s">
        <v>593</v>
      </c>
      <c r="AL889" t="s">
        <v>90</v>
      </c>
      <c r="AM889" t="s">
        <v>75</v>
      </c>
      <c r="AN889" t="s">
        <v>74</v>
      </c>
      <c r="AO889" t="s">
        <v>74</v>
      </c>
      <c r="AP889" t="s">
        <v>75</v>
      </c>
      <c r="AQ889" t="s">
        <v>75</v>
      </c>
      <c r="AR889" t="s">
        <v>75</v>
      </c>
      <c r="AS889" t="s">
        <v>75</v>
      </c>
      <c r="AT889" t="s">
        <v>75</v>
      </c>
      <c r="AU889" t="s">
        <v>75</v>
      </c>
      <c r="AV889" t="s">
        <v>588</v>
      </c>
      <c r="AW889" t="s">
        <v>589</v>
      </c>
      <c r="AX889" t="s">
        <v>590</v>
      </c>
      <c r="AY889" t="s">
        <v>594</v>
      </c>
      <c r="AZ889" t="s">
        <v>592</v>
      </c>
      <c r="BA889" t="s">
        <v>464</v>
      </c>
      <c r="BB889" t="s">
        <v>1</v>
      </c>
    </row>
    <row r="890" spans="1:54" x14ac:dyDescent="0.2">
      <c r="A890" t="s">
        <v>585</v>
      </c>
      <c r="B890" t="str">
        <f t="shared" si="16"/>
        <v>Need a Detector Role</v>
      </c>
      <c r="AJ890" t="s">
        <v>586</v>
      </c>
      <c r="AK890" t="s">
        <v>596</v>
      </c>
      <c r="AL890" t="s">
        <v>83</v>
      </c>
      <c r="AM890" t="s">
        <v>75</v>
      </c>
      <c r="AN890" t="s">
        <v>74</v>
      </c>
      <c r="AO890" t="s">
        <v>74</v>
      </c>
      <c r="AP890" t="s">
        <v>75</v>
      </c>
      <c r="AQ890" t="s">
        <v>75</v>
      </c>
      <c r="AR890" t="s">
        <v>75</v>
      </c>
      <c r="AS890" t="s">
        <v>75</v>
      </c>
      <c r="AT890" t="s">
        <v>75</v>
      </c>
      <c r="AU890" t="s">
        <v>75</v>
      </c>
      <c r="AV890" t="s">
        <v>588</v>
      </c>
      <c r="AW890" t="s">
        <v>589</v>
      </c>
      <c r="AX890" t="s">
        <v>590</v>
      </c>
      <c r="AY890" t="s">
        <v>597</v>
      </c>
      <c r="AZ890" t="s">
        <v>592</v>
      </c>
      <c r="BA890" t="s">
        <v>464</v>
      </c>
      <c r="BB890" t="s">
        <v>1</v>
      </c>
    </row>
    <row r="891" spans="1:54" x14ac:dyDescent="0.2">
      <c r="A891" t="s">
        <v>598</v>
      </c>
      <c r="B891" t="str">
        <f t="shared" si="16"/>
        <v>Need a Detector Role</v>
      </c>
      <c r="AJ891" t="s">
        <v>586</v>
      </c>
      <c r="AK891" t="s">
        <v>587</v>
      </c>
      <c r="AL891" t="s">
        <v>83</v>
      </c>
      <c r="AM891" t="s">
        <v>75</v>
      </c>
      <c r="AN891" t="s">
        <v>74</v>
      </c>
      <c r="AO891" t="s">
        <v>74</v>
      </c>
      <c r="AP891" t="s">
        <v>75</v>
      </c>
      <c r="AQ891" t="s">
        <v>75</v>
      </c>
      <c r="AR891" t="s">
        <v>75</v>
      </c>
      <c r="AS891" t="s">
        <v>75</v>
      </c>
      <c r="AT891" t="s">
        <v>75</v>
      </c>
      <c r="AU891" t="s">
        <v>75</v>
      </c>
      <c r="AV891" t="s">
        <v>588</v>
      </c>
      <c r="AW891" t="s">
        <v>589</v>
      </c>
      <c r="AX891" t="s">
        <v>590</v>
      </c>
      <c r="AY891" t="s">
        <v>591</v>
      </c>
      <c r="AZ891" t="s">
        <v>592</v>
      </c>
      <c r="BA891" t="s">
        <v>464</v>
      </c>
      <c r="BB891" t="s">
        <v>1</v>
      </c>
    </row>
    <row r="892" spans="1:54" x14ac:dyDescent="0.2">
      <c r="A892" t="s">
        <v>2963</v>
      </c>
      <c r="B892" t="str">
        <f t="shared" si="16"/>
        <v>Need a Detector Role</v>
      </c>
      <c r="AJ892" t="s">
        <v>586</v>
      </c>
      <c r="AK892" t="s">
        <v>599</v>
      </c>
      <c r="AL892" t="s">
        <v>83</v>
      </c>
      <c r="AM892" t="s">
        <v>75</v>
      </c>
      <c r="AN892" t="s">
        <v>74</v>
      </c>
      <c r="AO892" t="s">
        <v>74</v>
      </c>
      <c r="AP892" t="s">
        <v>75</v>
      </c>
      <c r="AQ892" t="s">
        <v>75</v>
      </c>
      <c r="AR892" t="s">
        <v>75</v>
      </c>
      <c r="AS892" t="s">
        <v>75</v>
      </c>
      <c r="AT892" t="s">
        <v>75</v>
      </c>
      <c r="AU892" t="s">
        <v>75</v>
      </c>
      <c r="AV892" t="s">
        <v>588</v>
      </c>
      <c r="AW892" t="s">
        <v>589</v>
      </c>
      <c r="AX892" t="s">
        <v>590</v>
      </c>
      <c r="AY892" t="s">
        <v>600</v>
      </c>
      <c r="AZ892" t="s">
        <v>592</v>
      </c>
      <c r="BA892" t="s">
        <v>464</v>
      </c>
      <c r="BB892" t="s">
        <v>1</v>
      </c>
    </row>
    <row r="893" spans="1:54" x14ac:dyDescent="0.2">
      <c r="A893" t="s">
        <v>2978</v>
      </c>
      <c r="B893" t="str">
        <f t="shared" si="16"/>
        <v>Need a Detector Role</v>
      </c>
      <c r="AJ893" t="s">
        <v>2964</v>
      </c>
      <c r="AK893" t="s">
        <v>2965</v>
      </c>
      <c r="AL893" t="s">
        <v>90</v>
      </c>
      <c r="AM893" t="s">
        <v>424</v>
      </c>
      <c r="AN893" t="s">
        <v>74</v>
      </c>
      <c r="AO893" t="s">
        <v>1517</v>
      </c>
      <c r="AP893" t="s">
        <v>476</v>
      </c>
      <c r="AQ893" t="s">
        <v>715</v>
      </c>
      <c r="AR893" t="s">
        <v>1032</v>
      </c>
      <c r="AS893" t="s">
        <v>1225</v>
      </c>
      <c r="AT893" t="s">
        <v>1199</v>
      </c>
      <c r="AU893" t="s">
        <v>75</v>
      </c>
      <c r="AV893" t="s">
        <v>2966</v>
      </c>
      <c r="AW893" t="s">
        <v>2967</v>
      </c>
      <c r="AX893" t="s">
        <v>316</v>
      </c>
      <c r="AY893" t="s">
        <v>2968</v>
      </c>
      <c r="AZ893" t="s">
        <v>2969</v>
      </c>
      <c r="BA893" t="s">
        <v>464</v>
      </c>
      <c r="BB893" t="s">
        <v>1</v>
      </c>
    </row>
    <row r="894" spans="1:54" x14ac:dyDescent="0.2">
      <c r="A894" t="s">
        <v>2682</v>
      </c>
      <c r="B894" t="str">
        <f t="shared" si="16"/>
        <v>Need a Detector Role</v>
      </c>
      <c r="AJ894" t="s">
        <v>2964</v>
      </c>
      <c r="AK894" t="s">
        <v>2965</v>
      </c>
      <c r="AL894" t="s">
        <v>90</v>
      </c>
      <c r="AM894" t="s">
        <v>424</v>
      </c>
      <c r="AN894" t="s">
        <v>74</v>
      </c>
      <c r="AO894" t="s">
        <v>1517</v>
      </c>
      <c r="AP894" t="s">
        <v>476</v>
      </c>
      <c r="AQ894" t="s">
        <v>715</v>
      </c>
      <c r="AR894" t="s">
        <v>1032</v>
      </c>
      <c r="AS894" t="s">
        <v>1225</v>
      </c>
      <c r="AT894" t="s">
        <v>1199</v>
      </c>
      <c r="AU894" t="s">
        <v>75</v>
      </c>
      <c r="AV894" t="s">
        <v>2966</v>
      </c>
      <c r="AW894" t="s">
        <v>2967</v>
      </c>
      <c r="AX894" t="s">
        <v>316</v>
      </c>
      <c r="AY894" t="s">
        <v>2968</v>
      </c>
      <c r="AZ894" t="s">
        <v>2969</v>
      </c>
      <c r="BA894" t="s">
        <v>464</v>
      </c>
      <c r="BB894" t="s">
        <v>1</v>
      </c>
    </row>
    <row r="895" spans="1:54" x14ac:dyDescent="0.2">
      <c r="A895" t="s">
        <v>2687</v>
      </c>
      <c r="B895" t="str">
        <f t="shared" si="16"/>
        <v>Need a Detector Role</v>
      </c>
      <c r="AJ895" t="s">
        <v>2676</v>
      </c>
      <c r="AK895" t="s">
        <v>2683</v>
      </c>
      <c r="AL895" t="s">
        <v>90</v>
      </c>
      <c r="AM895" t="s">
        <v>91</v>
      </c>
      <c r="AN895" t="s">
        <v>74</v>
      </c>
      <c r="AO895" t="s">
        <v>74</v>
      </c>
      <c r="AP895" t="s">
        <v>476</v>
      </c>
      <c r="AQ895" t="s">
        <v>92</v>
      </c>
      <c r="AR895" t="s">
        <v>477</v>
      </c>
      <c r="AS895" t="s">
        <v>323</v>
      </c>
      <c r="AT895" t="s">
        <v>334</v>
      </c>
      <c r="AU895" t="s">
        <v>75</v>
      </c>
      <c r="AV895" t="s">
        <v>2678</v>
      </c>
      <c r="AW895" t="s">
        <v>2679</v>
      </c>
      <c r="AX895" t="s">
        <v>1843</v>
      </c>
      <c r="AY895" t="s">
        <v>2684</v>
      </c>
      <c r="AZ895" t="s">
        <v>2685</v>
      </c>
      <c r="BA895" t="s">
        <v>464</v>
      </c>
      <c r="BB895" t="s">
        <v>1</v>
      </c>
    </row>
    <row r="896" spans="1:54" x14ac:dyDescent="0.2">
      <c r="A896" t="s">
        <v>2675</v>
      </c>
      <c r="B896" t="str">
        <f t="shared" si="16"/>
        <v>Need a Detector Role</v>
      </c>
      <c r="AJ896" t="s">
        <v>2676</v>
      </c>
      <c r="AK896" t="s">
        <v>2683</v>
      </c>
      <c r="AL896" t="s">
        <v>90</v>
      </c>
      <c r="AM896" t="s">
        <v>91</v>
      </c>
      <c r="AN896" t="s">
        <v>74</v>
      </c>
      <c r="AO896" t="s">
        <v>74</v>
      </c>
      <c r="AP896" t="s">
        <v>476</v>
      </c>
      <c r="AQ896" t="s">
        <v>92</v>
      </c>
      <c r="AR896" t="s">
        <v>477</v>
      </c>
      <c r="AS896" t="s">
        <v>323</v>
      </c>
      <c r="AT896" t="s">
        <v>334</v>
      </c>
      <c r="AU896" t="s">
        <v>75</v>
      </c>
      <c r="AV896" t="s">
        <v>2678</v>
      </c>
      <c r="AW896" t="s">
        <v>2679</v>
      </c>
      <c r="AX896" t="s">
        <v>1843</v>
      </c>
      <c r="AY896" t="s">
        <v>2684</v>
      </c>
      <c r="AZ896" t="s">
        <v>2685</v>
      </c>
      <c r="BA896" t="s">
        <v>464</v>
      </c>
      <c r="BB896" t="s">
        <v>1</v>
      </c>
    </row>
    <row r="897" spans="1:54" x14ac:dyDescent="0.2">
      <c r="A897" t="s">
        <v>2686</v>
      </c>
      <c r="B897" t="str">
        <f t="shared" si="16"/>
        <v>Need a Detector Role</v>
      </c>
      <c r="AJ897" t="s">
        <v>2676</v>
      </c>
      <c r="AK897" t="s">
        <v>2677</v>
      </c>
      <c r="AL897" t="s">
        <v>90</v>
      </c>
      <c r="AM897" t="s">
        <v>91</v>
      </c>
      <c r="AN897" t="s">
        <v>74</v>
      </c>
      <c r="AO897" t="s">
        <v>74</v>
      </c>
      <c r="AP897" t="s">
        <v>476</v>
      </c>
      <c r="AQ897" t="s">
        <v>92</v>
      </c>
      <c r="AR897" t="s">
        <v>477</v>
      </c>
      <c r="AS897" t="s">
        <v>75</v>
      </c>
      <c r="AT897" t="s">
        <v>334</v>
      </c>
      <c r="AU897" t="s">
        <v>75</v>
      </c>
      <c r="AV897" t="s">
        <v>2678</v>
      </c>
      <c r="AW897" t="s">
        <v>2679</v>
      </c>
      <c r="AX897" t="s">
        <v>1843</v>
      </c>
      <c r="AY897" t="s">
        <v>2680</v>
      </c>
      <c r="AZ897" t="s">
        <v>2681</v>
      </c>
      <c r="BA897" t="s">
        <v>464</v>
      </c>
      <c r="BB897" t="s">
        <v>1</v>
      </c>
    </row>
    <row r="898" spans="1:54" x14ac:dyDescent="0.2">
      <c r="A898" t="s">
        <v>457</v>
      </c>
      <c r="B898" t="str">
        <f t="shared" si="16"/>
        <v>Need a Detector Role</v>
      </c>
      <c r="AJ898" t="s">
        <v>2676</v>
      </c>
      <c r="AK898" t="s">
        <v>2677</v>
      </c>
      <c r="AL898" t="s">
        <v>90</v>
      </c>
      <c r="AM898" t="s">
        <v>91</v>
      </c>
      <c r="AN898" t="s">
        <v>74</v>
      </c>
      <c r="AO898" t="s">
        <v>74</v>
      </c>
      <c r="AP898" t="s">
        <v>476</v>
      </c>
      <c r="AQ898" t="s">
        <v>92</v>
      </c>
      <c r="AR898" t="s">
        <v>477</v>
      </c>
      <c r="AS898" t="s">
        <v>75</v>
      </c>
      <c r="AT898" t="s">
        <v>334</v>
      </c>
      <c r="AU898" t="s">
        <v>75</v>
      </c>
      <c r="AV898" t="s">
        <v>2678</v>
      </c>
      <c r="AW898" t="s">
        <v>2679</v>
      </c>
      <c r="AX898" t="s">
        <v>1843</v>
      </c>
      <c r="AY898" t="s">
        <v>2680</v>
      </c>
      <c r="AZ898" t="s">
        <v>2681</v>
      </c>
      <c r="BA898" t="s">
        <v>464</v>
      </c>
      <c r="BB898" t="s">
        <v>1</v>
      </c>
    </row>
    <row r="899" spans="1:54" x14ac:dyDescent="0.2">
      <c r="A899" t="s">
        <v>537</v>
      </c>
      <c r="B899" t="str">
        <f t="shared" si="16"/>
        <v>Need a Detector Role</v>
      </c>
      <c r="AJ899" t="s">
        <v>458</v>
      </c>
      <c r="AK899" t="s">
        <v>459</v>
      </c>
      <c r="AL899" t="s">
        <v>90</v>
      </c>
      <c r="AM899" t="s">
        <v>91</v>
      </c>
      <c r="AN899" t="s">
        <v>74</v>
      </c>
      <c r="AO899" t="s">
        <v>74</v>
      </c>
      <c r="AP899" t="s">
        <v>75</v>
      </c>
      <c r="AQ899" t="s">
        <v>75</v>
      </c>
      <c r="AR899" t="s">
        <v>75</v>
      </c>
      <c r="AS899" t="s">
        <v>75</v>
      </c>
      <c r="AT899" t="s">
        <v>75</v>
      </c>
      <c r="AU899" t="s">
        <v>75</v>
      </c>
      <c r="AV899" t="s">
        <v>460</v>
      </c>
      <c r="AW899" t="s">
        <v>461</v>
      </c>
      <c r="AX899" t="s">
        <v>316</v>
      </c>
      <c r="AY899" t="s">
        <v>462</v>
      </c>
      <c r="AZ899" t="s">
        <v>463</v>
      </c>
      <c r="BA899" t="s">
        <v>464</v>
      </c>
      <c r="BB899" t="s">
        <v>1</v>
      </c>
    </row>
    <row r="900" spans="1:54" x14ac:dyDescent="0.2">
      <c r="A900" t="s">
        <v>537</v>
      </c>
      <c r="B900" t="str">
        <f t="shared" si="16"/>
        <v>Need a Detector Role</v>
      </c>
      <c r="AJ900" t="s">
        <v>458</v>
      </c>
      <c r="AK900" t="s">
        <v>459</v>
      </c>
      <c r="AL900" t="s">
        <v>90</v>
      </c>
      <c r="AM900" t="s">
        <v>91</v>
      </c>
      <c r="AN900" t="s">
        <v>74</v>
      </c>
      <c r="AO900" t="s">
        <v>74</v>
      </c>
      <c r="AP900" t="s">
        <v>75</v>
      </c>
      <c r="AQ900" t="s">
        <v>75</v>
      </c>
      <c r="AR900" t="s">
        <v>75</v>
      </c>
      <c r="AS900" t="s">
        <v>75</v>
      </c>
      <c r="AT900" t="s">
        <v>75</v>
      </c>
      <c r="AU900" t="s">
        <v>75</v>
      </c>
      <c r="AV900" t="s">
        <v>460</v>
      </c>
      <c r="AW900" t="s">
        <v>461</v>
      </c>
      <c r="AX900" t="s">
        <v>316</v>
      </c>
      <c r="AY900" t="s">
        <v>462</v>
      </c>
      <c r="AZ900" t="s">
        <v>463</v>
      </c>
      <c r="BA900" t="s">
        <v>464</v>
      </c>
      <c r="BB900" t="s">
        <v>1</v>
      </c>
    </row>
    <row r="901" spans="1:54" x14ac:dyDescent="0.2">
      <c r="A901" t="s">
        <v>2668</v>
      </c>
      <c r="B901" t="str">
        <f t="shared" si="16"/>
        <v/>
      </c>
      <c r="AJ901" t="s">
        <v>458</v>
      </c>
      <c r="AK901" t="s">
        <v>538</v>
      </c>
      <c r="AL901" t="s">
        <v>83</v>
      </c>
      <c r="AM901" t="s">
        <v>75</v>
      </c>
      <c r="AN901" t="s">
        <v>74</v>
      </c>
      <c r="AO901" t="s">
        <v>74</v>
      </c>
      <c r="AP901" t="s">
        <v>75</v>
      </c>
      <c r="AQ901" t="s">
        <v>75</v>
      </c>
      <c r="AR901" t="s">
        <v>75</v>
      </c>
      <c r="AS901" t="s">
        <v>75</v>
      </c>
      <c r="AT901" t="s">
        <v>75</v>
      </c>
      <c r="AU901" t="s">
        <v>75</v>
      </c>
      <c r="AV901" t="s">
        <v>460</v>
      </c>
      <c r="AW901" t="s">
        <v>461</v>
      </c>
      <c r="AX901" t="s">
        <v>316</v>
      </c>
      <c r="AY901" t="s">
        <v>539</v>
      </c>
      <c r="AZ901" t="s">
        <v>463</v>
      </c>
      <c r="BA901" t="s">
        <v>464</v>
      </c>
      <c r="BB901" t="s">
        <v>1</v>
      </c>
    </row>
    <row r="902" spans="1:54" x14ac:dyDescent="0.2">
      <c r="A902" t="s">
        <v>2688</v>
      </c>
      <c r="B902" t="str">
        <f t="shared" si="16"/>
        <v>Need a Detector Role</v>
      </c>
      <c r="AJ902" t="s">
        <v>2669</v>
      </c>
      <c r="AK902" t="s">
        <v>2670</v>
      </c>
      <c r="AL902" t="s">
        <v>90</v>
      </c>
      <c r="AM902" t="s">
        <v>91</v>
      </c>
      <c r="AN902" t="s">
        <v>74</v>
      </c>
      <c r="AO902" t="s">
        <v>74</v>
      </c>
      <c r="AP902" t="s">
        <v>476</v>
      </c>
      <c r="AQ902" t="s">
        <v>92</v>
      </c>
      <c r="AR902" t="s">
        <v>477</v>
      </c>
      <c r="AS902" t="s">
        <v>75</v>
      </c>
      <c r="AT902" t="s">
        <v>334</v>
      </c>
      <c r="AU902" t="s">
        <v>75</v>
      </c>
      <c r="AV902" t="s">
        <v>2671</v>
      </c>
      <c r="AW902" t="s">
        <v>2672</v>
      </c>
      <c r="AX902" t="s">
        <v>2140</v>
      </c>
      <c r="AY902" t="s">
        <v>2673</v>
      </c>
      <c r="AZ902" t="s">
        <v>2674</v>
      </c>
      <c r="BA902" t="s">
        <v>464</v>
      </c>
      <c r="BB902" t="s">
        <v>1</v>
      </c>
    </row>
    <row r="903" spans="1:54" x14ac:dyDescent="0.2">
      <c r="A903" t="s">
        <v>1283</v>
      </c>
      <c r="B903" t="str">
        <f t="shared" si="16"/>
        <v>Need a Detector Role</v>
      </c>
      <c r="AJ903" t="s">
        <v>2669</v>
      </c>
      <c r="AK903" t="s">
        <v>2670</v>
      </c>
      <c r="AL903" t="s">
        <v>90</v>
      </c>
      <c r="AM903" t="s">
        <v>91</v>
      </c>
      <c r="AN903" t="s">
        <v>74</v>
      </c>
      <c r="AO903" t="s">
        <v>74</v>
      </c>
      <c r="AP903" t="s">
        <v>476</v>
      </c>
      <c r="AQ903" t="s">
        <v>92</v>
      </c>
      <c r="AR903" t="s">
        <v>477</v>
      </c>
      <c r="AS903" t="s">
        <v>75</v>
      </c>
      <c r="AT903" t="s">
        <v>334</v>
      </c>
      <c r="AU903" t="s">
        <v>75</v>
      </c>
      <c r="AV903" t="s">
        <v>2671</v>
      </c>
      <c r="AW903" t="s">
        <v>2672</v>
      </c>
      <c r="AX903" t="s">
        <v>2140</v>
      </c>
      <c r="AY903" t="s">
        <v>2673</v>
      </c>
      <c r="AZ903" t="s">
        <v>2674</v>
      </c>
      <c r="BA903" t="s">
        <v>464</v>
      </c>
      <c r="BB903" t="s">
        <v>1</v>
      </c>
    </row>
    <row r="904" spans="1:54" x14ac:dyDescent="0.2">
      <c r="A904" t="s">
        <v>2376</v>
      </c>
      <c r="B904" t="str">
        <f t="shared" si="16"/>
        <v>Need a Detector Role</v>
      </c>
      <c r="AJ904" t="s">
        <v>991</v>
      </c>
      <c r="AK904" t="s">
        <v>992</v>
      </c>
      <c r="AL904" t="s">
        <v>90</v>
      </c>
      <c r="AM904" t="s">
        <v>91</v>
      </c>
      <c r="AN904" t="s">
        <v>74</v>
      </c>
      <c r="AO904" t="s">
        <v>74</v>
      </c>
      <c r="AP904" t="s">
        <v>476</v>
      </c>
      <c r="AQ904" t="s">
        <v>168</v>
      </c>
      <c r="AR904" t="s">
        <v>993</v>
      </c>
      <c r="AS904" t="s">
        <v>743</v>
      </c>
      <c r="AT904" t="s">
        <v>580</v>
      </c>
      <c r="AU904" t="s">
        <v>75</v>
      </c>
      <c r="AV904" t="s">
        <v>994</v>
      </c>
      <c r="AW904" t="s">
        <v>85</v>
      </c>
      <c r="AX904" t="s">
        <v>995</v>
      </c>
      <c r="AY904" t="s">
        <v>996</v>
      </c>
      <c r="AZ904" t="s">
        <v>997</v>
      </c>
      <c r="BA904" t="s">
        <v>464</v>
      </c>
      <c r="BB904" t="s">
        <v>1</v>
      </c>
    </row>
    <row r="905" spans="1:54" x14ac:dyDescent="0.2">
      <c r="A905" t="s">
        <v>2377</v>
      </c>
      <c r="B905" t="str">
        <f t="shared" si="16"/>
        <v>Need a Detector Role</v>
      </c>
      <c r="BA905" t="s">
        <v>464</v>
      </c>
      <c r="BB905" t="s">
        <v>1</v>
      </c>
    </row>
    <row r="906" spans="1:54" x14ac:dyDescent="0.2">
      <c r="A906" t="s">
        <v>1197</v>
      </c>
      <c r="B906" t="str">
        <f t="shared" si="16"/>
        <v>Need a Detector Role</v>
      </c>
      <c r="BA906" t="s">
        <v>464</v>
      </c>
      <c r="BB906" t="s">
        <v>1</v>
      </c>
    </row>
    <row r="907" spans="1:54" x14ac:dyDescent="0.2">
      <c r="A907" t="s">
        <v>1201</v>
      </c>
      <c r="B907" t="str">
        <f t="shared" si="16"/>
        <v>Need a Detector Role</v>
      </c>
      <c r="AJ907" t="s">
        <v>1104</v>
      </c>
      <c r="AK907" t="s">
        <v>1198</v>
      </c>
      <c r="AL907" t="s">
        <v>83</v>
      </c>
      <c r="AM907" t="s">
        <v>91</v>
      </c>
      <c r="AN907" t="s">
        <v>74</v>
      </c>
      <c r="AO907" t="s">
        <v>74</v>
      </c>
      <c r="AP907" t="s">
        <v>476</v>
      </c>
      <c r="AQ907" t="s">
        <v>715</v>
      </c>
      <c r="AR907" t="s">
        <v>1070</v>
      </c>
      <c r="AS907" t="s">
        <v>169</v>
      </c>
      <c r="AT907" t="s">
        <v>1199</v>
      </c>
      <c r="AU907" t="s">
        <v>322</v>
      </c>
      <c r="AV907" t="s">
        <v>1107</v>
      </c>
      <c r="AW907" t="s">
        <v>1108</v>
      </c>
      <c r="AX907" t="s">
        <v>590</v>
      </c>
      <c r="AY907" t="s">
        <v>1200</v>
      </c>
      <c r="AZ907" t="s">
        <v>1110</v>
      </c>
      <c r="BA907" t="s">
        <v>1</v>
      </c>
      <c r="BB907" t="s">
        <v>79</v>
      </c>
    </row>
    <row r="908" spans="1:54" x14ac:dyDescent="0.2">
      <c r="A908" t="s">
        <v>1080</v>
      </c>
      <c r="B908" t="str">
        <f t="shared" si="16"/>
        <v>Need a Detector Role</v>
      </c>
      <c r="AJ908" t="s">
        <v>1104</v>
      </c>
      <c r="AK908" t="s">
        <v>1202</v>
      </c>
      <c r="AL908" t="s">
        <v>83</v>
      </c>
      <c r="AM908" t="s">
        <v>91</v>
      </c>
      <c r="AN908" t="s">
        <v>74</v>
      </c>
      <c r="AO908" t="s">
        <v>74</v>
      </c>
      <c r="AP908" t="s">
        <v>476</v>
      </c>
      <c r="AQ908" t="s">
        <v>715</v>
      </c>
      <c r="AR908" t="s">
        <v>1025</v>
      </c>
      <c r="AS908" t="s">
        <v>169</v>
      </c>
      <c r="AT908" t="s">
        <v>1199</v>
      </c>
      <c r="AU908" t="s">
        <v>322</v>
      </c>
      <c r="AV908" t="s">
        <v>1107</v>
      </c>
      <c r="AW908" t="s">
        <v>1108</v>
      </c>
      <c r="AX908" t="s">
        <v>590</v>
      </c>
      <c r="AY908" t="s">
        <v>1203</v>
      </c>
      <c r="AZ908" t="s">
        <v>1110</v>
      </c>
      <c r="BA908" t="s">
        <v>1</v>
      </c>
      <c r="BB908" t="s">
        <v>79</v>
      </c>
    </row>
    <row r="909" spans="1:54" x14ac:dyDescent="0.2">
      <c r="A909" t="s">
        <v>1161</v>
      </c>
      <c r="B909" t="str">
        <f t="shared" si="16"/>
        <v>Need a Detector Role</v>
      </c>
      <c r="AJ909" t="s">
        <v>1081</v>
      </c>
      <c r="AK909" t="s">
        <v>1082</v>
      </c>
      <c r="AL909" t="s">
        <v>90</v>
      </c>
      <c r="AM909" t="s">
        <v>678</v>
      </c>
      <c r="AN909" t="s">
        <v>74</v>
      </c>
      <c r="AO909" t="s">
        <v>74</v>
      </c>
      <c r="AP909" t="s">
        <v>476</v>
      </c>
      <c r="AQ909" t="s">
        <v>715</v>
      </c>
      <c r="AR909" t="s">
        <v>716</v>
      </c>
      <c r="AS909" t="s">
        <v>169</v>
      </c>
      <c r="AT909" t="s">
        <v>514</v>
      </c>
      <c r="AU909" t="s">
        <v>75</v>
      </c>
      <c r="AV909" t="s">
        <v>1083</v>
      </c>
      <c r="AW909" t="s">
        <v>1084</v>
      </c>
      <c r="AX909" t="s">
        <v>362</v>
      </c>
      <c r="AY909" t="s">
        <v>1085</v>
      </c>
      <c r="AZ909" t="s">
        <v>218</v>
      </c>
      <c r="BA909" t="s">
        <v>1</v>
      </c>
      <c r="BB909" t="s">
        <v>79</v>
      </c>
    </row>
    <row r="910" spans="1:54" x14ac:dyDescent="0.2">
      <c r="A910" t="s">
        <v>1596</v>
      </c>
      <c r="B910" t="str">
        <f t="shared" si="16"/>
        <v>Need a Detector Role</v>
      </c>
      <c r="AJ910" t="s">
        <v>1081</v>
      </c>
      <c r="AK910" t="s">
        <v>1082</v>
      </c>
      <c r="AL910" t="s">
        <v>90</v>
      </c>
      <c r="AM910" t="s">
        <v>678</v>
      </c>
      <c r="AN910" t="s">
        <v>74</v>
      </c>
      <c r="AO910" t="s">
        <v>74</v>
      </c>
      <c r="AP910" t="s">
        <v>476</v>
      </c>
      <c r="AQ910" t="s">
        <v>715</v>
      </c>
      <c r="AR910" t="s">
        <v>716</v>
      </c>
      <c r="AS910" t="s">
        <v>169</v>
      </c>
      <c r="AT910" t="s">
        <v>514</v>
      </c>
      <c r="AU910" t="s">
        <v>75</v>
      </c>
      <c r="AV910" t="s">
        <v>1083</v>
      </c>
      <c r="AW910" t="s">
        <v>1084</v>
      </c>
      <c r="AX910" t="s">
        <v>362</v>
      </c>
      <c r="AY910" t="s">
        <v>1085</v>
      </c>
      <c r="AZ910" t="s">
        <v>218</v>
      </c>
      <c r="BA910" t="s">
        <v>1</v>
      </c>
      <c r="BB910" t="s">
        <v>79</v>
      </c>
    </row>
    <row r="911" spans="1:54" x14ac:dyDescent="0.2">
      <c r="A911" t="s">
        <v>1779</v>
      </c>
      <c r="B911" t="str">
        <f t="shared" si="16"/>
        <v>Need a Detector Role</v>
      </c>
      <c r="AJ911" t="s">
        <v>1081</v>
      </c>
      <c r="AK911" t="s">
        <v>1082</v>
      </c>
      <c r="AL911" t="s">
        <v>90</v>
      </c>
      <c r="AM911" t="s">
        <v>678</v>
      </c>
      <c r="AN911" t="s">
        <v>74</v>
      </c>
      <c r="AO911" t="s">
        <v>74</v>
      </c>
      <c r="AP911" t="s">
        <v>476</v>
      </c>
      <c r="AQ911" t="s">
        <v>715</v>
      </c>
      <c r="AR911" t="s">
        <v>716</v>
      </c>
      <c r="AS911" t="s">
        <v>169</v>
      </c>
      <c r="AT911" t="s">
        <v>514</v>
      </c>
      <c r="AU911" t="s">
        <v>75</v>
      </c>
      <c r="AV911" t="s">
        <v>1083</v>
      </c>
      <c r="AW911" t="s">
        <v>1084</v>
      </c>
      <c r="AX911" t="s">
        <v>362</v>
      </c>
      <c r="AY911" t="s">
        <v>1085</v>
      </c>
      <c r="AZ911" t="s">
        <v>218</v>
      </c>
      <c r="BA911" t="s">
        <v>1</v>
      </c>
      <c r="BB911" t="s">
        <v>79</v>
      </c>
    </row>
    <row r="912" spans="1:54" x14ac:dyDescent="0.2">
      <c r="A912" t="s">
        <v>1162</v>
      </c>
      <c r="B912" t="str">
        <f t="shared" si="16"/>
        <v>Need a Detector Role</v>
      </c>
      <c r="AJ912" t="s">
        <v>1081</v>
      </c>
      <c r="AK912" t="s">
        <v>1082</v>
      </c>
      <c r="AL912" t="s">
        <v>90</v>
      </c>
      <c r="AM912" t="s">
        <v>678</v>
      </c>
      <c r="AN912" t="s">
        <v>74</v>
      </c>
      <c r="AO912" t="s">
        <v>74</v>
      </c>
      <c r="AP912" t="s">
        <v>476</v>
      </c>
      <c r="AQ912" t="s">
        <v>715</v>
      </c>
      <c r="AR912" t="s">
        <v>716</v>
      </c>
      <c r="AS912" t="s">
        <v>169</v>
      </c>
      <c r="AT912" t="s">
        <v>514</v>
      </c>
      <c r="AU912" t="s">
        <v>75</v>
      </c>
      <c r="AV912" t="s">
        <v>1083</v>
      </c>
      <c r="AW912" t="s">
        <v>1084</v>
      </c>
      <c r="AX912" t="s">
        <v>362</v>
      </c>
      <c r="AY912" t="s">
        <v>1085</v>
      </c>
      <c r="AZ912" t="s">
        <v>218</v>
      </c>
      <c r="BA912" t="s">
        <v>1</v>
      </c>
      <c r="BB912" t="s">
        <v>79</v>
      </c>
    </row>
    <row r="913" spans="1:54" x14ac:dyDescent="0.2">
      <c r="A913" t="s">
        <v>1597</v>
      </c>
      <c r="B913" t="str">
        <f t="shared" si="16"/>
        <v>Need a Detector Role</v>
      </c>
      <c r="AJ913" t="s">
        <v>1081</v>
      </c>
      <c r="AK913" t="s">
        <v>1163</v>
      </c>
      <c r="AL913" t="s">
        <v>83</v>
      </c>
      <c r="AM913" t="s">
        <v>678</v>
      </c>
      <c r="AN913" t="s">
        <v>74</v>
      </c>
      <c r="AO913" t="s">
        <v>74</v>
      </c>
      <c r="AP913" t="s">
        <v>476</v>
      </c>
      <c r="AQ913" t="s">
        <v>168</v>
      </c>
      <c r="AR913" t="s">
        <v>1153</v>
      </c>
      <c r="AS913" t="s">
        <v>169</v>
      </c>
      <c r="AT913" t="s">
        <v>514</v>
      </c>
      <c r="AU913" t="s">
        <v>970</v>
      </c>
      <c r="AV913" t="s">
        <v>1083</v>
      </c>
      <c r="AW913" t="s">
        <v>1084</v>
      </c>
      <c r="AX913" t="s">
        <v>362</v>
      </c>
      <c r="AY913" t="s">
        <v>1164</v>
      </c>
      <c r="AZ913" t="s">
        <v>218</v>
      </c>
      <c r="BA913" t="s">
        <v>1</v>
      </c>
      <c r="BB913" t="s">
        <v>79</v>
      </c>
    </row>
    <row r="914" spans="1:54" x14ac:dyDescent="0.2">
      <c r="A914" t="s">
        <v>1165</v>
      </c>
      <c r="B914" t="str">
        <f t="shared" si="16"/>
        <v>Need a Detector Role</v>
      </c>
      <c r="AJ914" t="s">
        <v>1081</v>
      </c>
      <c r="AK914" t="s">
        <v>1163</v>
      </c>
      <c r="AL914" t="s">
        <v>83</v>
      </c>
      <c r="AM914" t="s">
        <v>678</v>
      </c>
      <c r="AN914" t="s">
        <v>74</v>
      </c>
      <c r="AO914" t="s">
        <v>74</v>
      </c>
      <c r="AP914" t="s">
        <v>476</v>
      </c>
      <c r="AQ914" t="s">
        <v>168</v>
      </c>
      <c r="AR914" t="s">
        <v>1153</v>
      </c>
      <c r="AS914" t="s">
        <v>169</v>
      </c>
      <c r="AT914" t="s">
        <v>514</v>
      </c>
      <c r="AU914" t="s">
        <v>970</v>
      </c>
      <c r="AV914" t="s">
        <v>1083</v>
      </c>
      <c r="AW914" t="s">
        <v>1084</v>
      </c>
      <c r="AX914" t="s">
        <v>362</v>
      </c>
      <c r="AY914" t="s">
        <v>1164</v>
      </c>
      <c r="AZ914" t="s">
        <v>218</v>
      </c>
      <c r="BA914" t="s">
        <v>1</v>
      </c>
      <c r="BB914" t="s">
        <v>79</v>
      </c>
    </row>
    <row r="915" spans="1:54" x14ac:dyDescent="0.2">
      <c r="A915" t="s">
        <v>1594</v>
      </c>
      <c r="B915" t="str">
        <f t="shared" si="16"/>
        <v>Need a Detector Role</v>
      </c>
      <c r="AJ915" t="s">
        <v>1081</v>
      </c>
      <c r="AK915" t="s">
        <v>1166</v>
      </c>
      <c r="AL915" t="s">
        <v>83</v>
      </c>
      <c r="AM915" t="s">
        <v>678</v>
      </c>
      <c r="AN915" t="s">
        <v>74</v>
      </c>
      <c r="AO915" t="s">
        <v>74</v>
      </c>
      <c r="AP915" t="s">
        <v>476</v>
      </c>
      <c r="AQ915" t="s">
        <v>92</v>
      </c>
      <c r="AR915" t="s">
        <v>993</v>
      </c>
      <c r="AS915" t="s">
        <v>686</v>
      </c>
      <c r="AT915" t="s">
        <v>1167</v>
      </c>
      <c r="AU915" t="s">
        <v>970</v>
      </c>
      <c r="AV915" t="s">
        <v>1083</v>
      </c>
      <c r="AW915" t="s">
        <v>1084</v>
      </c>
      <c r="AX915" t="s">
        <v>362</v>
      </c>
      <c r="AY915" t="s">
        <v>1168</v>
      </c>
      <c r="AZ915" t="s">
        <v>218</v>
      </c>
      <c r="BA915" t="s">
        <v>1</v>
      </c>
      <c r="BB915" t="s">
        <v>79</v>
      </c>
    </row>
    <row r="916" spans="1:54" x14ac:dyDescent="0.2">
      <c r="A916" t="s">
        <v>1151</v>
      </c>
      <c r="B916" t="str">
        <f t="shared" si="16"/>
        <v>Need a Detector Role</v>
      </c>
      <c r="AJ916" t="s">
        <v>1081</v>
      </c>
      <c r="AK916" t="s">
        <v>1166</v>
      </c>
      <c r="AL916" t="s">
        <v>83</v>
      </c>
      <c r="AM916" t="s">
        <v>678</v>
      </c>
      <c r="AN916" t="s">
        <v>74</v>
      </c>
      <c r="AO916" t="s">
        <v>74</v>
      </c>
      <c r="AP916" t="s">
        <v>476</v>
      </c>
      <c r="AQ916" t="s">
        <v>92</v>
      </c>
      <c r="AR916" t="s">
        <v>993</v>
      </c>
      <c r="AS916" t="s">
        <v>686</v>
      </c>
      <c r="AT916" t="s">
        <v>1167</v>
      </c>
      <c r="AU916" t="s">
        <v>970</v>
      </c>
      <c r="AV916" t="s">
        <v>1083</v>
      </c>
      <c r="AW916" t="s">
        <v>1084</v>
      </c>
      <c r="AX916" t="s">
        <v>362</v>
      </c>
      <c r="AY916" t="s">
        <v>1168</v>
      </c>
      <c r="AZ916" t="s">
        <v>218</v>
      </c>
      <c r="BA916" t="s">
        <v>1</v>
      </c>
      <c r="BB916" t="s">
        <v>79</v>
      </c>
    </row>
    <row r="917" spans="1:54" x14ac:dyDescent="0.2">
      <c r="A917" t="s">
        <v>1595</v>
      </c>
      <c r="B917" t="str">
        <f t="shared" si="16"/>
        <v>Need a Detector Role</v>
      </c>
      <c r="AJ917" t="s">
        <v>1081</v>
      </c>
      <c r="AK917" t="s">
        <v>1152</v>
      </c>
      <c r="AL917" t="s">
        <v>83</v>
      </c>
      <c r="AM917" t="s">
        <v>678</v>
      </c>
      <c r="AN917" t="s">
        <v>74</v>
      </c>
      <c r="AO917" t="s">
        <v>74</v>
      </c>
      <c r="AP917" t="s">
        <v>476</v>
      </c>
      <c r="AQ917" t="s">
        <v>168</v>
      </c>
      <c r="AR917" t="s">
        <v>1153</v>
      </c>
      <c r="AS917" t="s">
        <v>169</v>
      </c>
      <c r="AT917" t="s">
        <v>514</v>
      </c>
      <c r="AU917" t="s">
        <v>970</v>
      </c>
      <c r="AV917" t="s">
        <v>1083</v>
      </c>
      <c r="AW917" t="s">
        <v>1084</v>
      </c>
      <c r="AX917" t="s">
        <v>362</v>
      </c>
      <c r="AY917" t="s">
        <v>1154</v>
      </c>
      <c r="AZ917" t="s">
        <v>218</v>
      </c>
      <c r="BA917" t="s">
        <v>1</v>
      </c>
      <c r="BB917" t="s">
        <v>79</v>
      </c>
    </row>
    <row r="918" spans="1:54" x14ac:dyDescent="0.2">
      <c r="A918" t="s">
        <v>1778</v>
      </c>
      <c r="B918" t="str">
        <f t="shared" si="16"/>
        <v>Need a Detector Role</v>
      </c>
      <c r="AJ918" t="s">
        <v>1081</v>
      </c>
      <c r="AK918" t="s">
        <v>1152</v>
      </c>
      <c r="AL918" t="s">
        <v>83</v>
      </c>
      <c r="AM918" t="s">
        <v>678</v>
      </c>
      <c r="AN918" t="s">
        <v>74</v>
      </c>
      <c r="AO918" t="s">
        <v>74</v>
      </c>
      <c r="AP918" t="s">
        <v>476</v>
      </c>
      <c r="AQ918" t="s">
        <v>168</v>
      </c>
      <c r="AR918" t="s">
        <v>1153</v>
      </c>
      <c r="AS918" t="s">
        <v>169</v>
      </c>
      <c r="AT918" t="s">
        <v>514</v>
      </c>
      <c r="AU918" t="s">
        <v>970</v>
      </c>
      <c r="AV918" t="s">
        <v>1083</v>
      </c>
      <c r="AW918" t="s">
        <v>1084</v>
      </c>
      <c r="AX918" t="s">
        <v>362</v>
      </c>
      <c r="AY918" t="s">
        <v>1154</v>
      </c>
      <c r="AZ918" t="s">
        <v>218</v>
      </c>
      <c r="BA918" t="s">
        <v>1</v>
      </c>
      <c r="BB918" t="s">
        <v>79</v>
      </c>
    </row>
    <row r="919" spans="1:54" x14ac:dyDescent="0.2">
      <c r="A919" t="s">
        <v>1279</v>
      </c>
      <c r="B919" t="str">
        <f t="shared" si="16"/>
        <v>Need a Detector Role</v>
      </c>
      <c r="AJ919" t="s">
        <v>1081</v>
      </c>
      <c r="AK919" t="s">
        <v>1152</v>
      </c>
      <c r="AL919" t="s">
        <v>83</v>
      </c>
      <c r="AM919" t="s">
        <v>678</v>
      </c>
      <c r="AN919" t="s">
        <v>74</v>
      </c>
      <c r="AO919" t="s">
        <v>74</v>
      </c>
      <c r="AP919" t="s">
        <v>476</v>
      </c>
      <c r="AQ919" t="s">
        <v>168</v>
      </c>
      <c r="AR919" t="s">
        <v>1153</v>
      </c>
      <c r="AS919" t="s">
        <v>169</v>
      </c>
      <c r="AT919" t="s">
        <v>514</v>
      </c>
      <c r="AU919" t="s">
        <v>970</v>
      </c>
      <c r="AV919" t="s">
        <v>1083</v>
      </c>
      <c r="AW919" t="s">
        <v>1084</v>
      </c>
      <c r="AX919" t="s">
        <v>362</v>
      </c>
      <c r="AY919" t="s">
        <v>1154</v>
      </c>
      <c r="AZ919" t="s">
        <v>218</v>
      </c>
      <c r="BA919" t="s">
        <v>1</v>
      </c>
      <c r="BB919" t="s">
        <v>79</v>
      </c>
    </row>
    <row r="920" spans="1:54" x14ac:dyDescent="0.2">
      <c r="A920" t="s">
        <v>1059</v>
      </c>
      <c r="B920" t="str">
        <f t="shared" si="16"/>
        <v>Need a Detector Role</v>
      </c>
      <c r="AJ920" t="s">
        <v>1060</v>
      </c>
      <c r="AK920" t="s">
        <v>1280</v>
      </c>
      <c r="AL920" t="s">
        <v>83</v>
      </c>
      <c r="AM920" t="s">
        <v>1062</v>
      </c>
      <c r="AN920" t="s">
        <v>74</v>
      </c>
      <c r="AO920" t="s">
        <v>74</v>
      </c>
      <c r="AP920" t="s">
        <v>332</v>
      </c>
      <c r="AQ920" t="s">
        <v>715</v>
      </c>
      <c r="AR920" t="s">
        <v>1025</v>
      </c>
      <c r="AS920" t="s">
        <v>169</v>
      </c>
      <c r="AT920" t="s">
        <v>744</v>
      </c>
      <c r="AU920" t="s">
        <v>515</v>
      </c>
      <c r="AV920" t="s">
        <v>1063</v>
      </c>
      <c r="AW920" t="s">
        <v>1064</v>
      </c>
      <c r="AX920" t="s">
        <v>1065</v>
      </c>
      <c r="AY920" t="s">
        <v>1281</v>
      </c>
      <c r="AZ920" t="s">
        <v>248</v>
      </c>
      <c r="BA920" t="s">
        <v>1</v>
      </c>
      <c r="BB920" t="s">
        <v>79</v>
      </c>
    </row>
    <row r="921" spans="1:54" x14ac:dyDescent="0.2">
      <c r="A921" t="s">
        <v>1282</v>
      </c>
      <c r="B921" t="str">
        <f t="shared" si="16"/>
        <v>Need a Detector Role</v>
      </c>
      <c r="AJ921" t="s">
        <v>1060</v>
      </c>
      <c r="AK921" t="s">
        <v>1061</v>
      </c>
      <c r="AL921" t="s">
        <v>90</v>
      </c>
      <c r="AM921" t="s">
        <v>1062</v>
      </c>
      <c r="AN921" t="s">
        <v>74</v>
      </c>
      <c r="AO921" t="s">
        <v>74</v>
      </c>
      <c r="AP921" t="s">
        <v>332</v>
      </c>
      <c r="AQ921" t="s">
        <v>715</v>
      </c>
      <c r="AR921" t="s">
        <v>1032</v>
      </c>
      <c r="AS921" t="s">
        <v>169</v>
      </c>
      <c r="AT921" t="s">
        <v>744</v>
      </c>
      <c r="AU921" t="s">
        <v>75</v>
      </c>
      <c r="AV921" t="s">
        <v>1063</v>
      </c>
      <c r="AW921" t="s">
        <v>1064</v>
      </c>
      <c r="AX921" t="s">
        <v>1065</v>
      </c>
      <c r="AY921" t="s">
        <v>1066</v>
      </c>
      <c r="AZ921" t="s">
        <v>248</v>
      </c>
      <c r="BA921" t="s">
        <v>1</v>
      </c>
      <c r="BB921" t="s">
        <v>79</v>
      </c>
    </row>
    <row r="922" spans="1:54" x14ac:dyDescent="0.2">
      <c r="A922" t="s">
        <v>1276</v>
      </c>
      <c r="B922" t="str">
        <f t="shared" si="16"/>
        <v>Need a Detector Role</v>
      </c>
      <c r="AJ922" t="s">
        <v>1060</v>
      </c>
      <c r="AK922" t="s">
        <v>1061</v>
      </c>
      <c r="AL922" t="s">
        <v>90</v>
      </c>
      <c r="AM922" t="s">
        <v>1062</v>
      </c>
      <c r="AN922" t="s">
        <v>74</v>
      </c>
      <c r="AO922" t="s">
        <v>74</v>
      </c>
      <c r="AP922" t="s">
        <v>332</v>
      </c>
      <c r="AQ922" t="s">
        <v>715</v>
      </c>
      <c r="AR922" t="s">
        <v>1032</v>
      </c>
      <c r="AS922" t="s">
        <v>169</v>
      </c>
      <c r="AT922" t="s">
        <v>744</v>
      </c>
      <c r="AU922" t="s">
        <v>75</v>
      </c>
      <c r="AV922" t="s">
        <v>1063</v>
      </c>
      <c r="AW922" t="s">
        <v>1064</v>
      </c>
      <c r="AX922" t="s">
        <v>1065</v>
      </c>
      <c r="AY922" t="s">
        <v>1066</v>
      </c>
      <c r="AZ922" t="s">
        <v>248</v>
      </c>
      <c r="BA922" t="s">
        <v>1</v>
      </c>
      <c r="BB922" t="s">
        <v>79</v>
      </c>
    </row>
    <row r="923" spans="1:54" x14ac:dyDescent="0.2">
      <c r="A923" t="s">
        <v>1581</v>
      </c>
      <c r="B923" t="str">
        <f t="shared" si="16"/>
        <v>Need a Detector Role</v>
      </c>
      <c r="AJ923" t="s">
        <v>1060</v>
      </c>
      <c r="AK923" t="s">
        <v>1277</v>
      </c>
      <c r="AL923" t="s">
        <v>83</v>
      </c>
      <c r="AM923" t="s">
        <v>1128</v>
      </c>
      <c r="AN923" t="s">
        <v>74</v>
      </c>
      <c r="AO923" t="s">
        <v>74</v>
      </c>
      <c r="AP923" t="s">
        <v>476</v>
      </c>
      <c r="AQ923" t="s">
        <v>92</v>
      </c>
      <c r="AR923" t="s">
        <v>477</v>
      </c>
      <c r="AS923" t="s">
        <v>1091</v>
      </c>
      <c r="AT923" t="s">
        <v>1199</v>
      </c>
      <c r="AU923" t="s">
        <v>515</v>
      </c>
      <c r="AV923" t="s">
        <v>1063</v>
      </c>
      <c r="AW923" t="s">
        <v>1064</v>
      </c>
      <c r="AX923" t="s">
        <v>1065</v>
      </c>
      <c r="AY923" t="s">
        <v>1278</v>
      </c>
      <c r="AZ923" t="s">
        <v>248</v>
      </c>
      <c r="BA923" t="s">
        <v>1</v>
      </c>
      <c r="BB923" t="s">
        <v>79</v>
      </c>
    </row>
    <row r="924" spans="1:54" x14ac:dyDescent="0.2">
      <c r="A924" t="s">
        <v>1754</v>
      </c>
      <c r="B924" t="str">
        <f t="shared" si="16"/>
        <v>Need a Detector Role</v>
      </c>
      <c r="AJ924" t="s">
        <v>1566</v>
      </c>
      <c r="AK924" t="s">
        <v>1582</v>
      </c>
      <c r="AL924" t="s">
        <v>90</v>
      </c>
      <c r="AM924" t="s">
        <v>678</v>
      </c>
      <c r="AN924" t="s">
        <v>74</v>
      </c>
      <c r="AO924" t="s">
        <v>74</v>
      </c>
      <c r="AP924" t="s">
        <v>332</v>
      </c>
      <c r="AQ924" t="s">
        <v>168</v>
      </c>
      <c r="AR924" t="s">
        <v>1032</v>
      </c>
      <c r="AS924" t="s">
        <v>169</v>
      </c>
      <c r="AT924" t="s">
        <v>1199</v>
      </c>
      <c r="AU924" t="s">
        <v>75</v>
      </c>
      <c r="AV924" t="s">
        <v>1568</v>
      </c>
      <c r="AW924" t="s">
        <v>1569</v>
      </c>
      <c r="AX924" t="s">
        <v>590</v>
      </c>
      <c r="AY924" t="s">
        <v>1583</v>
      </c>
      <c r="AZ924" t="s">
        <v>437</v>
      </c>
      <c r="BA924" t="s">
        <v>1</v>
      </c>
      <c r="BB924" t="s">
        <v>79</v>
      </c>
    </row>
    <row r="925" spans="1:54" x14ac:dyDescent="0.2">
      <c r="A925" t="s">
        <v>1565</v>
      </c>
      <c r="B925" t="str">
        <f t="shared" si="16"/>
        <v>Need a Detector Role</v>
      </c>
      <c r="AJ925" t="s">
        <v>1566</v>
      </c>
      <c r="AK925" t="s">
        <v>1582</v>
      </c>
      <c r="AL925" t="s">
        <v>90</v>
      </c>
      <c r="AM925" t="s">
        <v>678</v>
      </c>
      <c r="AN925" t="s">
        <v>74</v>
      </c>
      <c r="AO925" t="s">
        <v>74</v>
      </c>
      <c r="AP925" t="s">
        <v>332</v>
      </c>
      <c r="AQ925" t="s">
        <v>168</v>
      </c>
      <c r="AR925" t="s">
        <v>1032</v>
      </c>
      <c r="AS925" t="s">
        <v>169</v>
      </c>
      <c r="AT925" t="s">
        <v>1199</v>
      </c>
      <c r="AU925" t="s">
        <v>75</v>
      </c>
      <c r="AV925" t="s">
        <v>1568</v>
      </c>
      <c r="AW925" t="s">
        <v>1569</v>
      </c>
      <c r="AX925" t="s">
        <v>590</v>
      </c>
      <c r="AY925" t="s">
        <v>1583</v>
      </c>
      <c r="AZ925" t="s">
        <v>437</v>
      </c>
      <c r="BA925" t="s">
        <v>1</v>
      </c>
      <c r="BB925" t="s">
        <v>79</v>
      </c>
    </row>
    <row r="926" spans="1:54" x14ac:dyDescent="0.2">
      <c r="A926" t="s">
        <v>1755</v>
      </c>
      <c r="B926" t="str">
        <f t="shared" si="16"/>
        <v>Need a Detector Role</v>
      </c>
      <c r="AJ926" t="s">
        <v>1566</v>
      </c>
      <c r="AK926" t="s">
        <v>1567</v>
      </c>
      <c r="AL926" t="s">
        <v>90</v>
      </c>
      <c r="AM926" t="s">
        <v>678</v>
      </c>
      <c r="AN926" t="s">
        <v>74</v>
      </c>
      <c r="AO926" t="s">
        <v>74</v>
      </c>
      <c r="AP926" t="s">
        <v>332</v>
      </c>
      <c r="AQ926" t="s">
        <v>168</v>
      </c>
      <c r="AR926" t="s">
        <v>1032</v>
      </c>
      <c r="AS926" t="s">
        <v>169</v>
      </c>
      <c r="AT926" t="s">
        <v>1199</v>
      </c>
      <c r="AU926" t="s">
        <v>75</v>
      </c>
      <c r="AV926" t="s">
        <v>1568</v>
      </c>
      <c r="AW926" t="s">
        <v>1569</v>
      </c>
      <c r="AX926" t="s">
        <v>590</v>
      </c>
      <c r="AY926" t="s">
        <v>1570</v>
      </c>
      <c r="AZ926" t="s">
        <v>437</v>
      </c>
      <c r="BA926" t="s">
        <v>1</v>
      </c>
      <c r="BB926" t="s">
        <v>79</v>
      </c>
    </row>
    <row r="927" spans="1:54" x14ac:dyDescent="0.2">
      <c r="A927" t="s">
        <v>1295</v>
      </c>
      <c r="B927" t="str">
        <f t="shared" si="16"/>
        <v>Need a Detector Role</v>
      </c>
      <c r="AJ927" t="s">
        <v>1566</v>
      </c>
      <c r="AK927" t="s">
        <v>1567</v>
      </c>
      <c r="AL927" t="s">
        <v>90</v>
      </c>
      <c r="AM927" t="s">
        <v>678</v>
      </c>
      <c r="AN927" t="s">
        <v>74</v>
      </c>
      <c r="AO927" t="s">
        <v>74</v>
      </c>
      <c r="AP927" t="s">
        <v>332</v>
      </c>
      <c r="AQ927" t="s">
        <v>168</v>
      </c>
      <c r="AR927" t="s">
        <v>1032</v>
      </c>
      <c r="AS927" t="s">
        <v>169</v>
      </c>
      <c r="AT927" t="s">
        <v>1199</v>
      </c>
      <c r="AU927" t="s">
        <v>75</v>
      </c>
      <c r="AV927" t="s">
        <v>1568</v>
      </c>
      <c r="AW927" t="s">
        <v>1569</v>
      </c>
      <c r="AX927" t="s">
        <v>590</v>
      </c>
      <c r="AY927" t="s">
        <v>1570</v>
      </c>
      <c r="AZ927" t="s">
        <v>437</v>
      </c>
      <c r="BA927" t="s">
        <v>1</v>
      </c>
      <c r="BB927" t="s">
        <v>79</v>
      </c>
    </row>
    <row r="928" spans="1:54" x14ac:dyDescent="0.2">
      <c r="A928" t="s">
        <v>1565</v>
      </c>
      <c r="B928" t="str">
        <f t="shared" si="16"/>
        <v>Need a Detector Role</v>
      </c>
      <c r="AJ928" t="s">
        <v>1068</v>
      </c>
      <c r="AK928" t="s">
        <v>1069</v>
      </c>
      <c r="AL928" t="s">
        <v>90</v>
      </c>
      <c r="AM928" t="s">
        <v>91</v>
      </c>
      <c r="AN928" t="s">
        <v>74</v>
      </c>
      <c r="AO928" t="s">
        <v>74</v>
      </c>
      <c r="AP928" t="s">
        <v>476</v>
      </c>
      <c r="AQ928" t="s">
        <v>168</v>
      </c>
      <c r="AR928" t="s">
        <v>1070</v>
      </c>
      <c r="AS928" t="s">
        <v>169</v>
      </c>
      <c r="AT928" t="s">
        <v>334</v>
      </c>
      <c r="AU928" t="s">
        <v>75</v>
      </c>
      <c r="AV928" t="s">
        <v>1071</v>
      </c>
      <c r="AW928" t="s">
        <v>1072</v>
      </c>
      <c r="AX928" t="s">
        <v>995</v>
      </c>
      <c r="AY928" t="s">
        <v>1073</v>
      </c>
      <c r="AZ928" t="s">
        <v>378</v>
      </c>
      <c r="BA928" t="s">
        <v>1</v>
      </c>
      <c r="BB928" t="s">
        <v>79</v>
      </c>
    </row>
    <row r="929" spans="1:54" x14ac:dyDescent="0.2">
      <c r="A929" t="s">
        <v>2339</v>
      </c>
      <c r="B929" t="str">
        <f t="shared" si="16"/>
        <v>Need a Detector Role</v>
      </c>
      <c r="AJ929" t="s">
        <v>1571</v>
      </c>
      <c r="AK929" t="s">
        <v>1572</v>
      </c>
      <c r="AL929" t="s">
        <v>83</v>
      </c>
      <c r="AM929" t="s">
        <v>75</v>
      </c>
      <c r="AN929" t="s">
        <v>1573</v>
      </c>
      <c r="AO929" t="s">
        <v>1573</v>
      </c>
      <c r="AP929" t="s">
        <v>332</v>
      </c>
      <c r="AQ929" t="s">
        <v>168</v>
      </c>
      <c r="AR929" t="s">
        <v>716</v>
      </c>
      <c r="AS929" t="s">
        <v>323</v>
      </c>
      <c r="AT929" t="s">
        <v>514</v>
      </c>
      <c r="AU929" t="s">
        <v>515</v>
      </c>
      <c r="AV929" t="s">
        <v>1574</v>
      </c>
      <c r="AW929" t="s">
        <v>1575</v>
      </c>
      <c r="AX929" t="s">
        <v>482</v>
      </c>
      <c r="AY929" t="s">
        <v>1576</v>
      </c>
      <c r="AZ929" t="s">
        <v>449</v>
      </c>
      <c r="BA929" t="s">
        <v>1</v>
      </c>
      <c r="BB929" t="s">
        <v>79</v>
      </c>
    </row>
    <row r="930" spans="1:54" x14ac:dyDescent="0.2">
      <c r="A930" t="s">
        <v>1137</v>
      </c>
      <c r="B930" t="str">
        <f t="shared" si="16"/>
        <v>Need a Detector Role</v>
      </c>
      <c r="AJ930" t="s">
        <v>1286</v>
      </c>
      <c r="AK930" t="s">
        <v>2340</v>
      </c>
      <c r="AL930" t="s">
        <v>83</v>
      </c>
      <c r="AM930" t="s">
        <v>322</v>
      </c>
      <c r="AN930" t="s">
        <v>74</v>
      </c>
      <c r="AO930" t="s">
        <v>1288</v>
      </c>
      <c r="AP930" t="s">
        <v>476</v>
      </c>
      <c r="AQ930" t="s">
        <v>168</v>
      </c>
      <c r="AR930" t="s">
        <v>1025</v>
      </c>
      <c r="AS930" t="s">
        <v>169</v>
      </c>
      <c r="AT930" t="s">
        <v>75</v>
      </c>
      <c r="AU930" t="s">
        <v>970</v>
      </c>
      <c r="AV930" t="s">
        <v>1289</v>
      </c>
      <c r="AW930" t="s">
        <v>1290</v>
      </c>
      <c r="AX930" t="s">
        <v>316</v>
      </c>
      <c r="AY930" t="s">
        <v>2341</v>
      </c>
      <c r="AZ930" t="s">
        <v>912</v>
      </c>
      <c r="BA930" t="s">
        <v>1</v>
      </c>
      <c r="BB930" t="s">
        <v>79</v>
      </c>
    </row>
    <row r="931" spans="1:54" x14ac:dyDescent="0.2">
      <c r="A931" t="s">
        <v>1339</v>
      </c>
      <c r="B931" t="str">
        <f t="shared" si="16"/>
        <v>Need a Detector Role</v>
      </c>
      <c r="AJ931" t="s">
        <v>1138</v>
      </c>
      <c r="AK931" t="s">
        <v>1139</v>
      </c>
      <c r="AL931" t="s">
        <v>90</v>
      </c>
      <c r="AM931" t="s">
        <v>91</v>
      </c>
      <c r="AN931" t="s">
        <v>74</v>
      </c>
      <c r="AO931" t="s">
        <v>74</v>
      </c>
      <c r="AP931" t="s">
        <v>476</v>
      </c>
      <c r="AQ931" t="s">
        <v>92</v>
      </c>
      <c r="AR931" t="s">
        <v>993</v>
      </c>
      <c r="AS931" t="s">
        <v>313</v>
      </c>
      <c r="AT931" t="s">
        <v>514</v>
      </c>
      <c r="AU931" t="s">
        <v>75</v>
      </c>
      <c r="AV931" t="s">
        <v>1140</v>
      </c>
      <c r="AW931" t="s">
        <v>1141</v>
      </c>
      <c r="AX931" t="s">
        <v>590</v>
      </c>
      <c r="AY931" t="s">
        <v>1142</v>
      </c>
      <c r="AZ931" t="s">
        <v>942</v>
      </c>
      <c r="BA931" t="s">
        <v>1</v>
      </c>
      <c r="BB931" t="s">
        <v>79</v>
      </c>
    </row>
    <row r="932" spans="1:54" x14ac:dyDescent="0.2">
      <c r="A932" t="s">
        <v>1344</v>
      </c>
      <c r="B932" t="str">
        <f t="shared" si="16"/>
        <v>Need a Detector Role</v>
      </c>
      <c r="AJ932" t="s">
        <v>1089</v>
      </c>
      <c r="AK932" t="s">
        <v>1342</v>
      </c>
      <c r="AL932" t="s">
        <v>90</v>
      </c>
      <c r="AM932" t="s">
        <v>91</v>
      </c>
      <c r="AN932" t="s">
        <v>74</v>
      </c>
      <c r="AO932" t="s">
        <v>74</v>
      </c>
      <c r="AP932" t="s">
        <v>476</v>
      </c>
      <c r="AQ932" t="s">
        <v>92</v>
      </c>
      <c r="AR932" t="s">
        <v>477</v>
      </c>
      <c r="AS932" t="s">
        <v>1091</v>
      </c>
      <c r="AT932" t="s">
        <v>514</v>
      </c>
      <c r="AU932" t="s">
        <v>501</v>
      </c>
      <c r="AV932" t="s">
        <v>1092</v>
      </c>
      <c r="AW932" t="s">
        <v>85</v>
      </c>
      <c r="AX932" t="s">
        <v>995</v>
      </c>
      <c r="AY932" t="s">
        <v>1343</v>
      </c>
      <c r="AZ932" t="s">
        <v>966</v>
      </c>
      <c r="BA932" t="s">
        <v>1</v>
      </c>
      <c r="BB932" t="s">
        <v>79</v>
      </c>
    </row>
    <row r="933" spans="1:54" x14ac:dyDescent="0.2">
      <c r="A933" t="s">
        <v>1362</v>
      </c>
      <c r="B933" t="str">
        <f t="shared" si="16"/>
        <v>Need a Detector Role</v>
      </c>
      <c r="AJ933" t="s">
        <v>1089</v>
      </c>
      <c r="AK933" t="s">
        <v>1345</v>
      </c>
      <c r="AL933" t="s">
        <v>83</v>
      </c>
      <c r="AM933" t="s">
        <v>91</v>
      </c>
      <c r="AN933" t="s">
        <v>74</v>
      </c>
      <c r="AO933" t="s">
        <v>74</v>
      </c>
      <c r="AP933" t="s">
        <v>476</v>
      </c>
      <c r="AQ933" t="s">
        <v>92</v>
      </c>
      <c r="AR933" t="s">
        <v>477</v>
      </c>
      <c r="AS933" t="s">
        <v>1091</v>
      </c>
      <c r="AT933" t="s">
        <v>514</v>
      </c>
      <c r="AU933" t="s">
        <v>970</v>
      </c>
      <c r="AV933" t="s">
        <v>1092</v>
      </c>
      <c r="AW933" t="s">
        <v>85</v>
      </c>
      <c r="AX933" t="s">
        <v>995</v>
      </c>
      <c r="AY933" t="s">
        <v>1346</v>
      </c>
      <c r="AZ933" t="s">
        <v>966</v>
      </c>
      <c r="BA933" t="s">
        <v>1</v>
      </c>
      <c r="BB933" t="s">
        <v>79</v>
      </c>
    </row>
    <row r="934" spans="1:54" x14ac:dyDescent="0.2">
      <c r="A934" t="s">
        <v>1364</v>
      </c>
      <c r="B934" t="str">
        <f t="shared" si="16"/>
        <v>Need a Detector Role</v>
      </c>
      <c r="AJ934" t="s">
        <v>1089</v>
      </c>
      <c r="AK934" t="s">
        <v>1097</v>
      </c>
      <c r="AL934" t="s">
        <v>83</v>
      </c>
      <c r="AM934" t="s">
        <v>91</v>
      </c>
      <c r="AN934" t="s">
        <v>74</v>
      </c>
      <c r="AO934" t="s">
        <v>74</v>
      </c>
      <c r="AP934" t="s">
        <v>476</v>
      </c>
      <c r="AQ934" t="s">
        <v>92</v>
      </c>
      <c r="AR934" t="s">
        <v>477</v>
      </c>
      <c r="AS934" t="s">
        <v>1091</v>
      </c>
      <c r="AT934" t="s">
        <v>514</v>
      </c>
      <c r="AU934" t="s">
        <v>970</v>
      </c>
      <c r="AV934" t="s">
        <v>1092</v>
      </c>
      <c r="AW934" t="s">
        <v>85</v>
      </c>
      <c r="AX934" t="s">
        <v>995</v>
      </c>
      <c r="AY934" t="s">
        <v>1098</v>
      </c>
      <c r="AZ934" t="s">
        <v>966</v>
      </c>
      <c r="BA934" t="s">
        <v>1</v>
      </c>
      <c r="BB934" t="s">
        <v>79</v>
      </c>
    </row>
    <row r="935" spans="1:54" x14ac:dyDescent="0.2">
      <c r="A935" t="s">
        <v>1088</v>
      </c>
      <c r="B935" t="str">
        <f t="shared" si="16"/>
        <v>Need a Detector Role</v>
      </c>
      <c r="AJ935" t="s">
        <v>1089</v>
      </c>
      <c r="AK935" t="s">
        <v>1367</v>
      </c>
      <c r="AL935" t="s">
        <v>83</v>
      </c>
      <c r="AM935" t="s">
        <v>91</v>
      </c>
      <c r="AN935" t="s">
        <v>74</v>
      </c>
      <c r="AO935" t="s">
        <v>74</v>
      </c>
      <c r="AP935" t="s">
        <v>476</v>
      </c>
      <c r="AQ935" t="s">
        <v>92</v>
      </c>
      <c r="AR935" t="s">
        <v>477</v>
      </c>
      <c r="AS935" t="s">
        <v>1091</v>
      </c>
      <c r="AT935" t="s">
        <v>514</v>
      </c>
      <c r="AU935" t="s">
        <v>501</v>
      </c>
      <c r="AV935" t="s">
        <v>1092</v>
      </c>
      <c r="AW935" t="s">
        <v>85</v>
      </c>
      <c r="AX935" t="s">
        <v>995</v>
      </c>
      <c r="AY935" t="s">
        <v>1368</v>
      </c>
      <c r="AZ935" t="s">
        <v>966</v>
      </c>
      <c r="BA935" t="s">
        <v>1</v>
      </c>
      <c r="BB935" t="s">
        <v>79</v>
      </c>
    </row>
    <row r="936" spans="1:54" x14ac:dyDescent="0.2">
      <c r="A936" t="s">
        <v>1381</v>
      </c>
      <c r="B936" t="str">
        <f t="shared" si="16"/>
        <v>Need a Detector Role</v>
      </c>
      <c r="AJ936" t="s">
        <v>1089</v>
      </c>
      <c r="AK936" t="s">
        <v>1090</v>
      </c>
      <c r="AL936" t="s">
        <v>90</v>
      </c>
      <c r="AM936" t="s">
        <v>91</v>
      </c>
      <c r="AN936" t="s">
        <v>74</v>
      </c>
      <c r="AO936" t="s">
        <v>74</v>
      </c>
      <c r="AP936" t="s">
        <v>476</v>
      </c>
      <c r="AQ936" t="s">
        <v>92</v>
      </c>
      <c r="AR936" t="s">
        <v>477</v>
      </c>
      <c r="AS936" t="s">
        <v>1091</v>
      </c>
      <c r="AT936" t="s">
        <v>514</v>
      </c>
      <c r="AU936" t="s">
        <v>75</v>
      </c>
      <c r="AV936" t="s">
        <v>1092</v>
      </c>
      <c r="AW936" t="s">
        <v>85</v>
      </c>
      <c r="AX936" t="s">
        <v>995</v>
      </c>
      <c r="AY936" t="s">
        <v>1093</v>
      </c>
      <c r="AZ936" t="s">
        <v>966</v>
      </c>
      <c r="BA936" t="s">
        <v>1</v>
      </c>
      <c r="BB936" t="s">
        <v>79</v>
      </c>
    </row>
    <row r="937" spans="1:54" x14ac:dyDescent="0.2">
      <c r="A937" t="s">
        <v>1339</v>
      </c>
      <c r="B937" t="str">
        <f t="shared" si="16"/>
        <v>Need a Detector Role</v>
      </c>
      <c r="AJ937" t="s">
        <v>1089</v>
      </c>
      <c r="AK937" t="s">
        <v>1090</v>
      </c>
      <c r="AL937" t="s">
        <v>90</v>
      </c>
      <c r="AM937" t="s">
        <v>91</v>
      </c>
      <c r="AN937" t="s">
        <v>74</v>
      </c>
      <c r="AO937" t="s">
        <v>74</v>
      </c>
      <c r="AP937" t="s">
        <v>476</v>
      </c>
      <c r="AQ937" t="s">
        <v>92</v>
      </c>
      <c r="AR937" t="s">
        <v>477</v>
      </c>
      <c r="AS937" t="s">
        <v>1091</v>
      </c>
      <c r="AT937" t="s">
        <v>514</v>
      </c>
      <c r="AU937" t="s">
        <v>75</v>
      </c>
      <c r="AV937" t="s">
        <v>1092</v>
      </c>
      <c r="AW937" t="s">
        <v>85</v>
      </c>
      <c r="AX937" t="s">
        <v>995</v>
      </c>
      <c r="AY937" t="s">
        <v>1093</v>
      </c>
      <c r="AZ937" t="s">
        <v>966</v>
      </c>
      <c r="BA937" t="s">
        <v>1</v>
      </c>
      <c r="BB937" t="s">
        <v>79</v>
      </c>
    </row>
    <row r="938" spans="1:54" x14ac:dyDescent="0.2">
      <c r="A938" t="s">
        <v>1344</v>
      </c>
      <c r="B938" t="str">
        <f t="shared" si="16"/>
        <v>Need a Detector Role</v>
      </c>
      <c r="AJ938" t="s">
        <v>1089</v>
      </c>
      <c r="AK938" t="s">
        <v>1340</v>
      </c>
      <c r="AL938" t="s">
        <v>90</v>
      </c>
      <c r="AM938" t="s">
        <v>424</v>
      </c>
      <c r="AN938" t="s">
        <v>74</v>
      </c>
      <c r="AO938" t="s">
        <v>74</v>
      </c>
      <c r="AP938" t="s">
        <v>476</v>
      </c>
      <c r="AQ938" t="s">
        <v>92</v>
      </c>
      <c r="AR938" t="s">
        <v>477</v>
      </c>
      <c r="AS938" t="s">
        <v>1091</v>
      </c>
      <c r="AT938" t="s">
        <v>514</v>
      </c>
      <c r="AU938" t="s">
        <v>501</v>
      </c>
      <c r="AV938" t="s">
        <v>1092</v>
      </c>
      <c r="AW938" t="s">
        <v>85</v>
      </c>
      <c r="AX938" t="s">
        <v>995</v>
      </c>
      <c r="AY938" t="s">
        <v>1341</v>
      </c>
      <c r="AZ938" t="s">
        <v>766</v>
      </c>
      <c r="BA938" t="s">
        <v>1</v>
      </c>
      <c r="BB938" t="s">
        <v>79</v>
      </c>
    </row>
    <row r="939" spans="1:54" x14ac:dyDescent="0.2">
      <c r="A939" t="s">
        <v>1362</v>
      </c>
      <c r="B939" t="str">
        <f t="shared" si="16"/>
        <v>Need a Detector Role</v>
      </c>
      <c r="AJ939" t="s">
        <v>1089</v>
      </c>
      <c r="AK939" t="s">
        <v>1345</v>
      </c>
      <c r="AL939" t="s">
        <v>83</v>
      </c>
      <c r="AM939" t="s">
        <v>424</v>
      </c>
      <c r="AN939" t="s">
        <v>74</v>
      </c>
      <c r="AO939" t="s">
        <v>74</v>
      </c>
      <c r="AP939" t="s">
        <v>476</v>
      </c>
      <c r="AQ939" t="s">
        <v>92</v>
      </c>
      <c r="AR939" t="s">
        <v>477</v>
      </c>
      <c r="AS939" t="s">
        <v>1091</v>
      </c>
      <c r="AT939" t="s">
        <v>514</v>
      </c>
      <c r="AU939" t="s">
        <v>970</v>
      </c>
      <c r="AV939" t="s">
        <v>1092</v>
      </c>
      <c r="AW939" t="s">
        <v>85</v>
      </c>
      <c r="AX939" t="s">
        <v>995</v>
      </c>
      <c r="AY939" t="s">
        <v>1353</v>
      </c>
      <c r="AZ939" t="s">
        <v>766</v>
      </c>
      <c r="BA939" t="s">
        <v>1</v>
      </c>
      <c r="BB939" t="s">
        <v>79</v>
      </c>
    </row>
    <row r="940" spans="1:54" x14ac:dyDescent="0.2">
      <c r="A940" t="s">
        <v>1364</v>
      </c>
      <c r="B940" t="str">
        <f t="shared" si="16"/>
        <v>Need a Detector Role</v>
      </c>
      <c r="AJ940" t="s">
        <v>1089</v>
      </c>
      <c r="AK940" t="s">
        <v>1097</v>
      </c>
      <c r="AL940" t="s">
        <v>83</v>
      </c>
      <c r="AM940" t="s">
        <v>424</v>
      </c>
      <c r="AN940" t="s">
        <v>74</v>
      </c>
      <c r="AO940" t="s">
        <v>74</v>
      </c>
      <c r="AP940" t="s">
        <v>476</v>
      </c>
      <c r="AQ940" t="s">
        <v>92</v>
      </c>
      <c r="AR940" t="s">
        <v>477</v>
      </c>
      <c r="AS940" t="s">
        <v>1091</v>
      </c>
      <c r="AT940" t="s">
        <v>514</v>
      </c>
      <c r="AU940" t="s">
        <v>970</v>
      </c>
      <c r="AV940" t="s">
        <v>1092</v>
      </c>
      <c r="AW940" t="s">
        <v>85</v>
      </c>
      <c r="AX940" t="s">
        <v>995</v>
      </c>
      <c r="AY940" t="s">
        <v>1363</v>
      </c>
      <c r="AZ940" t="s">
        <v>766</v>
      </c>
      <c r="BA940" t="s">
        <v>1</v>
      </c>
      <c r="BB940" t="s">
        <v>79</v>
      </c>
    </row>
    <row r="941" spans="1:54" x14ac:dyDescent="0.2">
      <c r="A941" t="s">
        <v>1428</v>
      </c>
      <c r="B941" t="str">
        <f t="shared" si="16"/>
        <v>Need a Detector Role</v>
      </c>
      <c r="AJ941" t="s">
        <v>1089</v>
      </c>
      <c r="AK941" t="s">
        <v>1365</v>
      </c>
      <c r="AL941" t="s">
        <v>83</v>
      </c>
      <c r="AM941" t="s">
        <v>424</v>
      </c>
      <c r="AN941" t="s">
        <v>74</v>
      </c>
      <c r="AO941" t="s">
        <v>74</v>
      </c>
      <c r="AP941" t="s">
        <v>476</v>
      </c>
      <c r="AQ941" t="s">
        <v>92</v>
      </c>
      <c r="AR941" t="s">
        <v>477</v>
      </c>
      <c r="AS941" t="s">
        <v>1091</v>
      </c>
      <c r="AT941" t="s">
        <v>514</v>
      </c>
      <c r="AU941" t="s">
        <v>501</v>
      </c>
      <c r="AV941" t="s">
        <v>1092</v>
      </c>
      <c r="AW941" t="s">
        <v>85</v>
      </c>
      <c r="AX941" t="s">
        <v>995</v>
      </c>
      <c r="AY941" t="s">
        <v>1366</v>
      </c>
      <c r="AZ941" t="s">
        <v>766</v>
      </c>
      <c r="BA941" t="s">
        <v>1</v>
      </c>
      <c r="BB941" t="s">
        <v>79</v>
      </c>
    </row>
    <row r="942" spans="1:54" x14ac:dyDescent="0.2">
      <c r="A942" t="s">
        <v>1088</v>
      </c>
      <c r="B942" t="str">
        <f t="shared" si="16"/>
        <v>Need a Detector Role</v>
      </c>
      <c r="AJ942" t="s">
        <v>1089</v>
      </c>
      <c r="AK942" t="s">
        <v>1429</v>
      </c>
      <c r="AL942" t="s">
        <v>83</v>
      </c>
      <c r="AM942" t="s">
        <v>424</v>
      </c>
      <c r="AN942" t="s">
        <v>74</v>
      </c>
      <c r="AO942" t="s">
        <v>74</v>
      </c>
      <c r="AP942" t="s">
        <v>476</v>
      </c>
      <c r="AQ942" t="s">
        <v>92</v>
      </c>
      <c r="AR942" t="s">
        <v>477</v>
      </c>
      <c r="AS942" t="s">
        <v>1091</v>
      </c>
      <c r="AT942" t="s">
        <v>75</v>
      </c>
      <c r="AU942" t="s">
        <v>501</v>
      </c>
      <c r="AV942" t="s">
        <v>1092</v>
      </c>
      <c r="AW942" t="s">
        <v>85</v>
      </c>
      <c r="AX942" t="s">
        <v>995</v>
      </c>
      <c r="AY942" t="s">
        <v>1430</v>
      </c>
      <c r="AZ942" t="s">
        <v>766</v>
      </c>
      <c r="BA942" t="s">
        <v>1</v>
      </c>
      <c r="BB942" t="s">
        <v>79</v>
      </c>
    </row>
    <row r="943" spans="1:54" x14ac:dyDescent="0.2">
      <c r="A943" t="s">
        <v>1381</v>
      </c>
      <c r="B943" t="str">
        <f t="shared" si="16"/>
        <v>Need a Detector Role</v>
      </c>
      <c r="AJ943" t="s">
        <v>1089</v>
      </c>
      <c r="AK943" t="s">
        <v>1094</v>
      </c>
      <c r="AL943" t="s">
        <v>90</v>
      </c>
      <c r="AM943" t="s">
        <v>424</v>
      </c>
      <c r="AN943" t="s">
        <v>74</v>
      </c>
      <c r="AO943" t="s">
        <v>74</v>
      </c>
      <c r="AP943" t="s">
        <v>476</v>
      </c>
      <c r="AQ943" t="s">
        <v>92</v>
      </c>
      <c r="AR943" t="s">
        <v>477</v>
      </c>
      <c r="AS943" t="s">
        <v>1091</v>
      </c>
      <c r="AT943" t="s">
        <v>514</v>
      </c>
      <c r="AU943" t="s">
        <v>75</v>
      </c>
      <c r="AV943" t="s">
        <v>1092</v>
      </c>
      <c r="AW943" t="s">
        <v>85</v>
      </c>
      <c r="AX943" t="s">
        <v>995</v>
      </c>
      <c r="AY943" t="s">
        <v>1095</v>
      </c>
      <c r="AZ943" t="s">
        <v>766</v>
      </c>
      <c r="BA943" t="s">
        <v>1</v>
      </c>
      <c r="BB943" t="s">
        <v>79</v>
      </c>
    </row>
    <row r="944" spans="1:54" x14ac:dyDescent="0.2">
      <c r="A944" t="s">
        <v>1403</v>
      </c>
      <c r="B944" t="str">
        <f t="shared" si="16"/>
        <v>Need a Detector Role</v>
      </c>
      <c r="AJ944" t="s">
        <v>1089</v>
      </c>
      <c r="AK944" t="s">
        <v>1094</v>
      </c>
      <c r="AL944" t="s">
        <v>90</v>
      </c>
      <c r="AM944" t="s">
        <v>424</v>
      </c>
      <c r="AN944" t="s">
        <v>74</v>
      </c>
      <c r="AO944" t="s">
        <v>74</v>
      </c>
      <c r="AP944" t="s">
        <v>476</v>
      </c>
      <c r="AQ944" t="s">
        <v>92</v>
      </c>
      <c r="AR944" t="s">
        <v>477</v>
      </c>
      <c r="AS944" t="s">
        <v>1091</v>
      </c>
      <c r="AT944" t="s">
        <v>514</v>
      </c>
      <c r="AU944" t="s">
        <v>75</v>
      </c>
      <c r="AV944" t="s">
        <v>1092</v>
      </c>
      <c r="AW944" t="s">
        <v>85</v>
      </c>
      <c r="AX944" t="s">
        <v>995</v>
      </c>
      <c r="AY944" t="s">
        <v>1095</v>
      </c>
      <c r="AZ944" t="s">
        <v>766</v>
      </c>
      <c r="BA944" t="s">
        <v>1</v>
      </c>
      <c r="BB944" t="s">
        <v>79</v>
      </c>
    </row>
    <row r="945" spans="1:54" x14ac:dyDescent="0.2">
      <c r="A945" t="s">
        <v>1314</v>
      </c>
      <c r="B945" t="str">
        <f t="shared" si="16"/>
        <v>Need a Detector Role</v>
      </c>
      <c r="AJ945" t="s">
        <v>1089</v>
      </c>
      <c r="AK945" t="s">
        <v>1094</v>
      </c>
      <c r="AL945" t="s">
        <v>90</v>
      </c>
      <c r="AM945" t="s">
        <v>424</v>
      </c>
      <c r="AN945" t="s">
        <v>74</v>
      </c>
      <c r="AO945" t="s">
        <v>74</v>
      </c>
      <c r="AP945" t="s">
        <v>476</v>
      </c>
      <c r="AQ945" t="s">
        <v>92</v>
      </c>
      <c r="AR945" t="s">
        <v>477</v>
      </c>
      <c r="AS945" t="s">
        <v>1091</v>
      </c>
      <c r="AT945" t="s">
        <v>514</v>
      </c>
      <c r="AU945" t="s">
        <v>75</v>
      </c>
      <c r="AV945" t="s">
        <v>1092</v>
      </c>
      <c r="AW945" t="s">
        <v>85</v>
      </c>
      <c r="AX945" t="s">
        <v>995</v>
      </c>
      <c r="AY945" t="s">
        <v>1095</v>
      </c>
      <c r="AZ945" t="s">
        <v>766</v>
      </c>
      <c r="BA945" t="s">
        <v>1</v>
      </c>
      <c r="BB945" t="s">
        <v>79</v>
      </c>
    </row>
    <row r="946" spans="1:54" x14ac:dyDescent="0.2">
      <c r="A946" t="s">
        <v>1332</v>
      </c>
      <c r="B946" t="str">
        <f t="shared" si="16"/>
        <v>Need a Detector Role</v>
      </c>
      <c r="AJ946" t="s">
        <v>1315</v>
      </c>
      <c r="AK946" t="s">
        <v>1316</v>
      </c>
      <c r="AL946" t="s">
        <v>90</v>
      </c>
      <c r="AM946" t="s">
        <v>91</v>
      </c>
      <c r="AN946" t="s">
        <v>74</v>
      </c>
      <c r="AO946" t="s">
        <v>74</v>
      </c>
      <c r="AP946" t="s">
        <v>476</v>
      </c>
      <c r="AQ946" t="s">
        <v>92</v>
      </c>
      <c r="AR946" t="s">
        <v>477</v>
      </c>
      <c r="AS946" t="s">
        <v>743</v>
      </c>
      <c r="AT946" t="s">
        <v>744</v>
      </c>
      <c r="AU946" t="s">
        <v>75</v>
      </c>
      <c r="AV946" t="s">
        <v>1317</v>
      </c>
      <c r="AW946" t="s">
        <v>1318</v>
      </c>
      <c r="AX946" t="s">
        <v>86</v>
      </c>
      <c r="AY946" t="s">
        <v>1319</v>
      </c>
      <c r="AZ946" t="s">
        <v>804</v>
      </c>
      <c r="BA946" t="s">
        <v>1</v>
      </c>
      <c r="BB946" t="s">
        <v>79</v>
      </c>
    </row>
    <row r="947" spans="1:54" x14ac:dyDescent="0.2">
      <c r="A947" t="s">
        <v>1421</v>
      </c>
      <c r="B947" t="str">
        <f t="shared" si="16"/>
        <v>Need a Detector Role</v>
      </c>
      <c r="AJ947" t="s">
        <v>1315</v>
      </c>
      <c r="AK947" t="s">
        <v>1316</v>
      </c>
      <c r="AL947" t="s">
        <v>90</v>
      </c>
      <c r="AM947" t="s">
        <v>91</v>
      </c>
      <c r="AN947" t="s">
        <v>74</v>
      </c>
      <c r="AO947" t="s">
        <v>74</v>
      </c>
      <c r="AP947" t="s">
        <v>476</v>
      </c>
      <c r="AQ947" t="s">
        <v>92</v>
      </c>
      <c r="AR947" t="s">
        <v>477</v>
      </c>
      <c r="AS947" t="s">
        <v>743</v>
      </c>
      <c r="AT947" t="s">
        <v>744</v>
      </c>
      <c r="AU947" t="s">
        <v>75</v>
      </c>
      <c r="AV947" t="s">
        <v>1317</v>
      </c>
      <c r="AW947" t="s">
        <v>1318</v>
      </c>
      <c r="AX947" t="s">
        <v>86</v>
      </c>
      <c r="AY947" t="s">
        <v>1319</v>
      </c>
      <c r="AZ947" t="s">
        <v>804</v>
      </c>
      <c r="BA947" t="s">
        <v>1</v>
      </c>
      <c r="BB947" t="s">
        <v>79</v>
      </c>
    </row>
    <row r="948" spans="1:54" x14ac:dyDescent="0.2">
      <c r="A948" t="s">
        <v>1427</v>
      </c>
      <c r="B948" t="str">
        <f t="shared" ref="B948:B1011" si="17">IF(OR($A946=$A947,ISBLANK($A947)),"",IF(ISERR(SEARCH("cell-based",E948)),IF(AND(ISERR(SEARCH("biochem",E948)),ISERR(SEARCH("protein",E948)),ISERR(SEARCH("nucleic",E948))),"",IF(ISERR(SEARCH("target",G949)),"Define a Target component","")),IF(ISERR(SEARCH("cell",G949)),"Define a Cell component",""))&amp;IF(ISERR(SEARCH("small-molecule",E948)),IF(ISBLANK(K948), "Need a Detector Role",""),"")&amp;IF(ISERR(SEARCH("fluorescence",L948)),"",IF(ISBLANK(S948), "Need Emission",IF(ISBLANK(R948), "Need Excitation","")))&amp;IF(ISERR(SEARCH("absorbance",L948)),"",IF(ISBLANK(T948), "Need Absorbance","")))</f>
        <v>Need a Detector Role</v>
      </c>
      <c r="AJ948" t="s">
        <v>1422</v>
      </c>
      <c r="AK948" t="s">
        <v>1423</v>
      </c>
      <c r="AL948" t="s">
        <v>90</v>
      </c>
      <c r="AM948" t="s">
        <v>91</v>
      </c>
      <c r="AN948" t="s">
        <v>74</v>
      </c>
      <c r="AO948" t="s">
        <v>74</v>
      </c>
      <c r="AP948" t="s">
        <v>476</v>
      </c>
      <c r="AQ948" t="s">
        <v>168</v>
      </c>
      <c r="AR948" t="s">
        <v>1070</v>
      </c>
      <c r="AS948" t="s">
        <v>169</v>
      </c>
      <c r="AT948" t="s">
        <v>744</v>
      </c>
      <c r="AU948" t="s">
        <v>75</v>
      </c>
      <c r="AV948" t="s">
        <v>1424</v>
      </c>
      <c r="AW948" t="s">
        <v>1425</v>
      </c>
      <c r="AX948" t="s">
        <v>316</v>
      </c>
      <c r="AY948" t="s">
        <v>1426</v>
      </c>
      <c r="AZ948" t="s">
        <v>754</v>
      </c>
      <c r="BA948" t="s">
        <v>1</v>
      </c>
      <c r="BB948" t="s">
        <v>79</v>
      </c>
    </row>
    <row r="949" spans="1:54" x14ac:dyDescent="0.2">
      <c r="A949" t="s">
        <v>1540</v>
      </c>
      <c r="B949" t="str">
        <f t="shared" si="17"/>
        <v>Need a Detector Role</v>
      </c>
      <c r="AJ949" t="s">
        <v>1422</v>
      </c>
      <c r="AK949" t="s">
        <v>1423</v>
      </c>
      <c r="AL949" t="s">
        <v>90</v>
      </c>
      <c r="AM949" t="s">
        <v>91</v>
      </c>
      <c r="AN949" t="s">
        <v>74</v>
      </c>
      <c r="AO949" t="s">
        <v>74</v>
      </c>
      <c r="AP949" t="s">
        <v>476</v>
      </c>
      <c r="AQ949" t="s">
        <v>168</v>
      </c>
      <c r="AR949" t="s">
        <v>1070</v>
      </c>
      <c r="AS949" t="s">
        <v>169</v>
      </c>
      <c r="AT949" t="s">
        <v>744</v>
      </c>
      <c r="AU949" t="s">
        <v>75</v>
      </c>
      <c r="AV949" t="s">
        <v>1424</v>
      </c>
      <c r="AW949" t="s">
        <v>1425</v>
      </c>
      <c r="AX949" t="s">
        <v>316</v>
      </c>
      <c r="AY949" t="s">
        <v>1426</v>
      </c>
      <c r="AZ949" t="s">
        <v>754</v>
      </c>
      <c r="BA949" t="s">
        <v>1</v>
      </c>
      <c r="BB949" t="s">
        <v>79</v>
      </c>
    </row>
    <row r="950" spans="1:54" x14ac:dyDescent="0.2">
      <c r="A950" t="s">
        <v>1537</v>
      </c>
      <c r="B950" t="str">
        <f t="shared" si="17"/>
        <v>Need a Detector Role</v>
      </c>
      <c r="AJ950" t="s">
        <v>1422</v>
      </c>
      <c r="AK950" t="s">
        <v>1423</v>
      </c>
      <c r="AL950" t="s">
        <v>90</v>
      </c>
      <c r="AM950" t="s">
        <v>91</v>
      </c>
      <c r="AN950" t="s">
        <v>74</v>
      </c>
      <c r="AO950" t="s">
        <v>74</v>
      </c>
      <c r="AP950" t="s">
        <v>476</v>
      </c>
      <c r="AQ950" t="s">
        <v>168</v>
      </c>
      <c r="AR950" t="s">
        <v>1070</v>
      </c>
      <c r="AS950" t="s">
        <v>169</v>
      </c>
      <c r="AT950" t="s">
        <v>744</v>
      </c>
      <c r="AU950" t="s">
        <v>75</v>
      </c>
      <c r="AV950" t="s">
        <v>1424</v>
      </c>
      <c r="AW950" t="s">
        <v>1425</v>
      </c>
      <c r="AX950" t="s">
        <v>316</v>
      </c>
      <c r="AY950" t="s">
        <v>1426</v>
      </c>
      <c r="AZ950" t="s">
        <v>754</v>
      </c>
      <c r="BA950" t="s">
        <v>1</v>
      </c>
      <c r="BB950" t="s">
        <v>79</v>
      </c>
    </row>
    <row r="951" spans="1:54" x14ac:dyDescent="0.2">
      <c r="A951" t="s">
        <v>1561</v>
      </c>
      <c r="B951" t="str">
        <f t="shared" si="17"/>
        <v>Need a Detector Role</v>
      </c>
      <c r="AJ951" t="s">
        <v>1422</v>
      </c>
      <c r="AK951" t="s">
        <v>1538</v>
      </c>
      <c r="AL951" t="s">
        <v>83</v>
      </c>
      <c r="AM951" t="s">
        <v>91</v>
      </c>
      <c r="AN951" t="s">
        <v>74</v>
      </c>
      <c r="AO951" t="s">
        <v>74</v>
      </c>
      <c r="AP951" t="s">
        <v>476</v>
      </c>
      <c r="AQ951" t="s">
        <v>168</v>
      </c>
      <c r="AR951" t="s">
        <v>75</v>
      </c>
      <c r="AS951" t="s">
        <v>75</v>
      </c>
      <c r="AT951" t="s">
        <v>75</v>
      </c>
      <c r="AU951" t="s">
        <v>75</v>
      </c>
      <c r="AV951" t="s">
        <v>1424</v>
      </c>
      <c r="AW951" t="s">
        <v>1425</v>
      </c>
      <c r="AX951" t="s">
        <v>316</v>
      </c>
      <c r="AY951" t="s">
        <v>1539</v>
      </c>
      <c r="AZ951" t="s">
        <v>754</v>
      </c>
      <c r="BA951" t="s">
        <v>1</v>
      </c>
      <c r="BB951" t="s">
        <v>79</v>
      </c>
    </row>
    <row r="952" spans="1:54" x14ac:dyDescent="0.2">
      <c r="A952" t="s">
        <v>1558</v>
      </c>
      <c r="B952" t="str">
        <f t="shared" si="17"/>
        <v>Need a Detector Role</v>
      </c>
      <c r="AJ952" t="s">
        <v>1181</v>
      </c>
      <c r="AK952" t="s">
        <v>1562</v>
      </c>
      <c r="AL952" t="s">
        <v>83</v>
      </c>
      <c r="AM952" t="s">
        <v>424</v>
      </c>
      <c r="AN952" t="s">
        <v>74</v>
      </c>
      <c r="AO952" t="s">
        <v>74</v>
      </c>
      <c r="AP952" t="s">
        <v>476</v>
      </c>
      <c r="AQ952" t="s">
        <v>92</v>
      </c>
      <c r="AR952" t="s">
        <v>477</v>
      </c>
      <c r="AS952" t="s">
        <v>743</v>
      </c>
      <c r="AT952" t="s">
        <v>744</v>
      </c>
      <c r="AU952" t="s">
        <v>970</v>
      </c>
      <c r="AV952" t="s">
        <v>1183</v>
      </c>
      <c r="AW952" t="s">
        <v>1184</v>
      </c>
      <c r="AX952" t="s">
        <v>316</v>
      </c>
      <c r="AY952" t="s">
        <v>1563</v>
      </c>
      <c r="AZ952" t="s">
        <v>760</v>
      </c>
      <c r="BA952" t="s">
        <v>1</v>
      </c>
      <c r="BB952" t="s">
        <v>79</v>
      </c>
    </row>
    <row r="953" spans="1:54" x14ac:dyDescent="0.2">
      <c r="A953" t="s">
        <v>1553</v>
      </c>
      <c r="B953" t="str">
        <f t="shared" si="17"/>
        <v>Need a Detector Role</v>
      </c>
      <c r="AJ953" t="s">
        <v>1181</v>
      </c>
      <c r="AK953" t="s">
        <v>1559</v>
      </c>
      <c r="AL953" t="s">
        <v>83</v>
      </c>
      <c r="AM953" t="s">
        <v>424</v>
      </c>
      <c r="AN953" t="s">
        <v>74</v>
      </c>
      <c r="AO953" t="s">
        <v>74</v>
      </c>
      <c r="AP953" t="s">
        <v>476</v>
      </c>
      <c r="AQ953" t="s">
        <v>92</v>
      </c>
      <c r="AR953" t="s">
        <v>477</v>
      </c>
      <c r="AS953" t="s">
        <v>743</v>
      </c>
      <c r="AT953" t="s">
        <v>744</v>
      </c>
      <c r="AU953" t="s">
        <v>970</v>
      </c>
      <c r="AV953" t="s">
        <v>1183</v>
      </c>
      <c r="AW953" t="s">
        <v>1184</v>
      </c>
      <c r="AX953" t="s">
        <v>316</v>
      </c>
      <c r="AY953" t="s">
        <v>1560</v>
      </c>
      <c r="AZ953" t="s">
        <v>760</v>
      </c>
      <c r="BA953" t="s">
        <v>1</v>
      </c>
      <c r="BB953" t="s">
        <v>79</v>
      </c>
    </row>
    <row r="954" spans="1:54" x14ac:dyDescent="0.2">
      <c r="A954" t="s">
        <v>1660</v>
      </c>
      <c r="B954" t="str">
        <f t="shared" si="17"/>
        <v>Need a Detector Role</v>
      </c>
      <c r="AJ954" t="s">
        <v>1181</v>
      </c>
      <c r="AK954" t="s">
        <v>1554</v>
      </c>
      <c r="AL954" t="s">
        <v>83</v>
      </c>
      <c r="AM954" t="s">
        <v>424</v>
      </c>
      <c r="AN954" t="s">
        <v>74</v>
      </c>
      <c r="AO954" t="s">
        <v>74</v>
      </c>
      <c r="AP954" t="s">
        <v>476</v>
      </c>
      <c r="AQ954" t="s">
        <v>92</v>
      </c>
      <c r="AR954" t="s">
        <v>477</v>
      </c>
      <c r="AS954" t="s">
        <v>743</v>
      </c>
      <c r="AT954" t="s">
        <v>744</v>
      </c>
      <c r="AU954" t="s">
        <v>970</v>
      </c>
      <c r="AV954" t="s">
        <v>1183</v>
      </c>
      <c r="AW954" t="s">
        <v>1184</v>
      </c>
      <c r="AX954" t="s">
        <v>316</v>
      </c>
      <c r="AY954" t="s">
        <v>1555</v>
      </c>
      <c r="AZ954" t="s">
        <v>760</v>
      </c>
      <c r="BA954" t="s">
        <v>1</v>
      </c>
      <c r="BB954" t="s">
        <v>79</v>
      </c>
    </row>
    <row r="955" spans="1:54" x14ac:dyDescent="0.2">
      <c r="A955" t="s">
        <v>1212</v>
      </c>
      <c r="B955" t="str">
        <f t="shared" si="17"/>
        <v>Need a Detector Role</v>
      </c>
      <c r="AJ955" t="s">
        <v>1181</v>
      </c>
      <c r="AK955" t="s">
        <v>1661</v>
      </c>
      <c r="AL955" t="s">
        <v>83</v>
      </c>
      <c r="AM955" t="s">
        <v>424</v>
      </c>
      <c r="AN955" t="s">
        <v>74</v>
      </c>
      <c r="AO955" t="s">
        <v>74</v>
      </c>
      <c r="AP955" t="s">
        <v>476</v>
      </c>
      <c r="AQ955" t="s">
        <v>715</v>
      </c>
      <c r="AR955" t="s">
        <v>1025</v>
      </c>
      <c r="AS955" t="s">
        <v>169</v>
      </c>
      <c r="AT955" t="s">
        <v>334</v>
      </c>
      <c r="AU955" t="s">
        <v>970</v>
      </c>
      <c r="AV955" t="s">
        <v>1183</v>
      </c>
      <c r="AW955" t="s">
        <v>1184</v>
      </c>
      <c r="AX955" t="s">
        <v>316</v>
      </c>
      <c r="AY955" t="s">
        <v>1662</v>
      </c>
      <c r="AZ955" t="s">
        <v>760</v>
      </c>
      <c r="BA955" t="s">
        <v>1</v>
      </c>
      <c r="BB955" t="s">
        <v>79</v>
      </c>
    </row>
    <row r="956" spans="1:54" x14ac:dyDescent="0.2">
      <c r="A956" t="s">
        <v>1284</v>
      </c>
      <c r="B956" t="str">
        <f t="shared" si="17"/>
        <v>Need a Detector Role</v>
      </c>
      <c r="AJ956" t="s">
        <v>1181</v>
      </c>
      <c r="AK956" t="s">
        <v>1213</v>
      </c>
      <c r="AL956" t="s">
        <v>90</v>
      </c>
      <c r="AM956" t="s">
        <v>424</v>
      </c>
      <c r="AN956" t="s">
        <v>74</v>
      </c>
      <c r="AO956" t="s">
        <v>74</v>
      </c>
      <c r="AP956" t="s">
        <v>476</v>
      </c>
      <c r="AQ956" t="s">
        <v>92</v>
      </c>
      <c r="AR956" t="s">
        <v>477</v>
      </c>
      <c r="AS956" t="s">
        <v>743</v>
      </c>
      <c r="AT956" t="s">
        <v>744</v>
      </c>
      <c r="AU956" t="s">
        <v>75</v>
      </c>
      <c r="AV956" t="s">
        <v>1183</v>
      </c>
      <c r="AW956" t="s">
        <v>1184</v>
      </c>
      <c r="AX956" t="s">
        <v>316</v>
      </c>
      <c r="AY956" t="s">
        <v>1214</v>
      </c>
      <c r="AZ956" t="s">
        <v>760</v>
      </c>
      <c r="BA956" t="s">
        <v>1</v>
      </c>
      <c r="BB956" t="s">
        <v>79</v>
      </c>
    </row>
    <row r="957" spans="1:54" x14ac:dyDescent="0.2">
      <c r="A957" t="s">
        <v>1550</v>
      </c>
      <c r="B957" t="str">
        <f t="shared" si="17"/>
        <v>Need a Detector Role</v>
      </c>
      <c r="AJ957" t="s">
        <v>1181</v>
      </c>
      <c r="AK957" t="s">
        <v>1213</v>
      </c>
      <c r="AL957" t="s">
        <v>90</v>
      </c>
      <c r="AM957" t="s">
        <v>424</v>
      </c>
      <c r="AN957" t="s">
        <v>74</v>
      </c>
      <c r="AO957" t="s">
        <v>74</v>
      </c>
      <c r="AP957" t="s">
        <v>476</v>
      </c>
      <c r="AQ957" t="s">
        <v>92</v>
      </c>
      <c r="AR957" t="s">
        <v>477</v>
      </c>
      <c r="AS957" t="s">
        <v>743</v>
      </c>
      <c r="AT957" t="s">
        <v>744</v>
      </c>
      <c r="AU957" t="s">
        <v>75</v>
      </c>
      <c r="AV957" t="s">
        <v>1183</v>
      </c>
      <c r="AW957" t="s">
        <v>1184</v>
      </c>
      <c r="AX957" t="s">
        <v>316</v>
      </c>
      <c r="AY957" t="s">
        <v>1214</v>
      </c>
      <c r="AZ957" t="s">
        <v>760</v>
      </c>
      <c r="BA957" t="s">
        <v>1</v>
      </c>
      <c r="BB957" t="s">
        <v>79</v>
      </c>
    </row>
    <row r="958" spans="1:54" x14ac:dyDescent="0.2">
      <c r="A958" t="s">
        <v>1180</v>
      </c>
      <c r="B958" t="str">
        <f t="shared" si="17"/>
        <v>Need a Detector Role</v>
      </c>
      <c r="AJ958" t="s">
        <v>1181</v>
      </c>
      <c r="AK958" t="s">
        <v>1213</v>
      </c>
      <c r="AL958" t="s">
        <v>90</v>
      </c>
      <c r="AM958" t="s">
        <v>424</v>
      </c>
      <c r="AN958" t="s">
        <v>74</v>
      </c>
      <c r="AO958" t="s">
        <v>74</v>
      </c>
      <c r="AP958" t="s">
        <v>476</v>
      </c>
      <c r="AQ958" t="s">
        <v>92</v>
      </c>
      <c r="AR958" t="s">
        <v>477</v>
      </c>
      <c r="AS958" t="s">
        <v>743</v>
      </c>
      <c r="AT958" t="s">
        <v>744</v>
      </c>
      <c r="AU958" t="s">
        <v>75</v>
      </c>
      <c r="AV958" t="s">
        <v>1183</v>
      </c>
      <c r="AW958" t="s">
        <v>1184</v>
      </c>
      <c r="AX958" t="s">
        <v>316</v>
      </c>
      <c r="AY958" t="s">
        <v>1214</v>
      </c>
      <c r="AZ958" t="s">
        <v>760</v>
      </c>
      <c r="BA958" t="s">
        <v>1</v>
      </c>
      <c r="BB958" t="s">
        <v>79</v>
      </c>
    </row>
    <row r="959" spans="1:54" x14ac:dyDescent="0.2">
      <c r="A959" t="s">
        <v>1602</v>
      </c>
      <c r="B959" t="str">
        <f t="shared" si="17"/>
        <v>Need a Detector Role</v>
      </c>
      <c r="AJ959" t="s">
        <v>1181</v>
      </c>
      <c r="AK959" t="s">
        <v>1182</v>
      </c>
      <c r="AL959" t="s">
        <v>83</v>
      </c>
      <c r="AM959" t="s">
        <v>424</v>
      </c>
      <c r="AN959" t="s">
        <v>74</v>
      </c>
      <c r="AO959" t="s">
        <v>74</v>
      </c>
      <c r="AP959" t="s">
        <v>476</v>
      </c>
      <c r="AQ959" t="s">
        <v>92</v>
      </c>
      <c r="AR959" t="s">
        <v>477</v>
      </c>
      <c r="AS959" t="s">
        <v>743</v>
      </c>
      <c r="AT959" t="s">
        <v>334</v>
      </c>
      <c r="AU959" t="s">
        <v>501</v>
      </c>
      <c r="AV959" t="s">
        <v>1183</v>
      </c>
      <c r="AW959" t="s">
        <v>1184</v>
      </c>
      <c r="AX959" t="s">
        <v>316</v>
      </c>
      <c r="AY959" t="s">
        <v>1185</v>
      </c>
      <c r="AZ959" t="s">
        <v>760</v>
      </c>
      <c r="BA959" t="s">
        <v>1</v>
      </c>
      <c r="BB959" t="s">
        <v>79</v>
      </c>
    </row>
    <row r="960" spans="1:54" x14ac:dyDescent="0.2">
      <c r="A960" t="s">
        <v>1639</v>
      </c>
      <c r="B960" t="str">
        <f t="shared" si="17"/>
        <v>Need a Detector Role</v>
      </c>
      <c r="AJ960" t="s">
        <v>1181</v>
      </c>
      <c r="AK960" t="s">
        <v>1182</v>
      </c>
      <c r="AL960" t="s">
        <v>83</v>
      </c>
      <c r="AM960" t="s">
        <v>424</v>
      </c>
      <c r="AN960" t="s">
        <v>74</v>
      </c>
      <c r="AO960" t="s">
        <v>74</v>
      </c>
      <c r="AP960" t="s">
        <v>476</v>
      </c>
      <c r="AQ960" t="s">
        <v>92</v>
      </c>
      <c r="AR960" t="s">
        <v>477</v>
      </c>
      <c r="AS960" t="s">
        <v>743</v>
      </c>
      <c r="AT960" t="s">
        <v>334</v>
      </c>
      <c r="AU960" t="s">
        <v>501</v>
      </c>
      <c r="AV960" t="s">
        <v>1183</v>
      </c>
      <c r="AW960" t="s">
        <v>1184</v>
      </c>
      <c r="AX960" t="s">
        <v>316</v>
      </c>
      <c r="AY960" t="s">
        <v>1185</v>
      </c>
      <c r="AZ960" t="s">
        <v>760</v>
      </c>
      <c r="BA960" t="s">
        <v>1</v>
      </c>
      <c r="BB960" t="s">
        <v>79</v>
      </c>
    </row>
    <row r="961" spans="1:54" x14ac:dyDescent="0.2">
      <c r="A961" t="s">
        <v>1589</v>
      </c>
      <c r="B961" t="str">
        <f t="shared" si="17"/>
        <v>Need a Detector Role</v>
      </c>
      <c r="AJ961" t="s">
        <v>1181</v>
      </c>
      <c r="AK961" t="s">
        <v>1640</v>
      </c>
      <c r="AL961" t="s">
        <v>83</v>
      </c>
      <c r="AM961" t="s">
        <v>75</v>
      </c>
      <c r="AN961" t="s">
        <v>74</v>
      </c>
      <c r="AO961" t="s">
        <v>74</v>
      </c>
      <c r="AP961" t="s">
        <v>476</v>
      </c>
      <c r="AQ961" t="s">
        <v>92</v>
      </c>
      <c r="AR961" t="s">
        <v>477</v>
      </c>
      <c r="AS961" t="s">
        <v>743</v>
      </c>
      <c r="AT961" t="s">
        <v>334</v>
      </c>
      <c r="AU961" t="s">
        <v>501</v>
      </c>
      <c r="AV961" t="s">
        <v>1183</v>
      </c>
      <c r="AW961" t="s">
        <v>1184</v>
      </c>
      <c r="AX961" t="s">
        <v>316</v>
      </c>
      <c r="AY961" t="s">
        <v>1641</v>
      </c>
      <c r="AZ961" t="s">
        <v>760</v>
      </c>
      <c r="BA961" t="s">
        <v>1</v>
      </c>
      <c r="BB961" t="s">
        <v>79</v>
      </c>
    </row>
    <row r="962" spans="1:54" x14ac:dyDescent="0.2">
      <c r="A962" t="s">
        <v>1642</v>
      </c>
      <c r="B962" t="str">
        <f t="shared" si="17"/>
        <v>Need a Detector Role</v>
      </c>
      <c r="AJ962" t="s">
        <v>1181</v>
      </c>
      <c r="AK962" t="s">
        <v>1590</v>
      </c>
      <c r="AL962" t="s">
        <v>83</v>
      </c>
      <c r="AM962" t="s">
        <v>75</v>
      </c>
      <c r="AN962" t="s">
        <v>74</v>
      </c>
      <c r="AO962" t="s">
        <v>74</v>
      </c>
      <c r="AP962" t="s">
        <v>476</v>
      </c>
      <c r="AQ962" t="s">
        <v>92</v>
      </c>
      <c r="AR962" t="s">
        <v>477</v>
      </c>
      <c r="AS962" t="s">
        <v>743</v>
      </c>
      <c r="AT962" t="s">
        <v>334</v>
      </c>
      <c r="AU962" t="s">
        <v>501</v>
      </c>
      <c r="AV962" t="s">
        <v>1183</v>
      </c>
      <c r="AW962" t="s">
        <v>1184</v>
      </c>
      <c r="AX962" t="s">
        <v>316</v>
      </c>
      <c r="AY962" t="s">
        <v>1591</v>
      </c>
      <c r="AZ962" t="s">
        <v>760</v>
      </c>
      <c r="BA962" t="s">
        <v>1</v>
      </c>
      <c r="BB962" t="s">
        <v>79</v>
      </c>
    </row>
    <row r="963" spans="1:54" x14ac:dyDescent="0.2">
      <c r="A963" t="s">
        <v>1405</v>
      </c>
      <c r="B963" t="str">
        <f t="shared" si="17"/>
        <v>Need a Detector Role</v>
      </c>
      <c r="AJ963" t="s">
        <v>1181</v>
      </c>
      <c r="AK963" t="s">
        <v>1643</v>
      </c>
      <c r="AL963" t="s">
        <v>83</v>
      </c>
      <c r="AM963" t="s">
        <v>75</v>
      </c>
      <c r="AN963" t="s">
        <v>74</v>
      </c>
      <c r="AO963" t="s">
        <v>74</v>
      </c>
      <c r="AP963" t="s">
        <v>476</v>
      </c>
      <c r="AQ963" t="s">
        <v>92</v>
      </c>
      <c r="AR963" t="s">
        <v>477</v>
      </c>
      <c r="AS963" t="s">
        <v>743</v>
      </c>
      <c r="AT963" t="s">
        <v>334</v>
      </c>
      <c r="AU963" t="s">
        <v>501</v>
      </c>
      <c r="AV963" t="s">
        <v>1183</v>
      </c>
      <c r="AW963" t="s">
        <v>1184</v>
      </c>
      <c r="AX963" t="s">
        <v>316</v>
      </c>
      <c r="AY963" t="s">
        <v>1644</v>
      </c>
      <c r="AZ963" t="s">
        <v>760</v>
      </c>
      <c r="BA963" t="s">
        <v>1</v>
      </c>
      <c r="BB963" t="s">
        <v>79</v>
      </c>
    </row>
    <row r="964" spans="1:54" x14ac:dyDescent="0.2">
      <c r="A964" t="s">
        <v>1215</v>
      </c>
      <c r="B964" t="str">
        <f t="shared" si="17"/>
        <v>Need a Detector Role</v>
      </c>
      <c r="AJ964" t="s">
        <v>1181</v>
      </c>
      <c r="AK964" t="s">
        <v>1406</v>
      </c>
      <c r="AL964" t="s">
        <v>83</v>
      </c>
      <c r="AM964" t="s">
        <v>91</v>
      </c>
      <c r="AN964" t="s">
        <v>74</v>
      </c>
      <c r="AO964" t="s">
        <v>74</v>
      </c>
      <c r="AP964" t="s">
        <v>75</v>
      </c>
      <c r="AQ964" t="s">
        <v>75</v>
      </c>
      <c r="AR964" t="s">
        <v>75</v>
      </c>
      <c r="AS964" t="s">
        <v>75</v>
      </c>
      <c r="AT964" t="s">
        <v>75</v>
      </c>
      <c r="AU964" t="s">
        <v>75</v>
      </c>
      <c r="AV964" t="s">
        <v>1183</v>
      </c>
      <c r="AW964" t="s">
        <v>1184</v>
      </c>
      <c r="AX964" t="s">
        <v>316</v>
      </c>
      <c r="AY964" t="s">
        <v>1407</v>
      </c>
      <c r="AZ964" t="s">
        <v>1218</v>
      </c>
      <c r="BA964" t="s">
        <v>1</v>
      </c>
      <c r="BB964" t="s">
        <v>79</v>
      </c>
    </row>
    <row r="965" spans="1:54" x14ac:dyDescent="0.2">
      <c r="A965" t="s">
        <v>1405</v>
      </c>
      <c r="B965" t="str">
        <f t="shared" si="17"/>
        <v>Need a Detector Role</v>
      </c>
      <c r="AJ965" t="s">
        <v>1181</v>
      </c>
      <c r="AK965" t="s">
        <v>1216</v>
      </c>
      <c r="AL965" t="s">
        <v>90</v>
      </c>
      <c r="AM965" t="s">
        <v>91</v>
      </c>
      <c r="AN965" t="s">
        <v>74</v>
      </c>
      <c r="AO965" t="s">
        <v>74</v>
      </c>
      <c r="AP965" t="s">
        <v>476</v>
      </c>
      <c r="AQ965" t="s">
        <v>92</v>
      </c>
      <c r="AR965" t="s">
        <v>477</v>
      </c>
      <c r="AS965" t="s">
        <v>743</v>
      </c>
      <c r="AT965" t="s">
        <v>744</v>
      </c>
      <c r="AU965" t="s">
        <v>75</v>
      </c>
      <c r="AV965" t="s">
        <v>1183</v>
      </c>
      <c r="AW965" t="s">
        <v>1184</v>
      </c>
      <c r="AX965" t="s">
        <v>316</v>
      </c>
      <c r="AY965" t="s">
        <v>1217</v>
      </c>
      <c r="AZ965" t="s">
        <v>1218</v>
      </c>
      <c r="BA965" t="s">
        <v>1</v>
      </c>
      <c r="BB965" t="s">
        <v>79</v>
      </c>
    </row>
    <row r="966" spans="1:54" x14ac:dyDescent="0.2">
      <c r="A966" t="s">
        <v>1408</v>
      </c>
      <c r="B966" t="str">
        <f t="shared" si="17"/>
        <v>Need a Detector Role</v>
      </c>
      <c r="AJ966" t="s">
        <v>1181</v>
      </c>
      <c r="AK966" t="s">
        <v>1216</v>
      </c>
      <c r="AL966" t="s">
        <v>90</v>
      </c>
      <c r="AM966" t="s">
        <v>91</v>
      </c>
      <c r="AN966" t="s">
        <v>74</v>
      </c>
      <c r="AO966" t="s">
        <v>74</v>
      </c>
      <c r="AP966" t="s">
        <v>476</v>
      </c>
      <c r="AQ966" t="s">
        <v>92</v>
      </c>
      <c r="AR966" t="s">
        <v>477</v>
      </c>
      <c r="AS966" t="s">
        <v>743</v>
      </c>
      <c r="AT966" t="s">
        <v>744</v>
      </c>
      <c r="AU966" t="s">
        <v>75</v>
      </c>
      <c r="AV966" t="s">
        <v>1183</v>
      </c>
      <c r="AW966" t="s">
        <v>1184</v>
      </c>
      <c r="AX966" t="s">
        <v>316</v>
      </c>
      <c r="AY966" t="s">
        <v>1217</v>
      </c>
      <c r="AZ966" t="s">
        <v>1218</v>
      </c>
      <c r="BA966" t="s">
        <v>1</v>
      </c>
      <c r="BB966" t="s">
        <v>79</v>
      </c>
    </row>
    <row r="967" spans="1:54" x14ac:dyDescent="0.2">
      <c r="A967" t="s">
        <v>1412</v>
      </c>
      <c r="B967" t="str">
        <f t="shared" si="17"/>
        <v>Need a Detector Role</v>
      </c>
      <c r="AJ967" t="s">
        <v>1181</v>
      </c>
      <c r="AK967" t="s">
        <v>1409</v>
      </c>
      <c r="AL967" t="s">
        <v>83</v>
      </c>
      <c r="AM967" t="s">
        <v>75</v>
      </c>
      <c r="AN967" t="s">
        <v>74</v>
      </c>
      <c r="AO967" t="s">
        <v>74</v>
      </c>
      <c r="AP967" t="s">
        <v>476</v>
      </c>
      <c r="AQ967" t="s">
        <v>92</v>
      </c>
      <c r="AR967" t="s">
        <v>75</v>
      </c>
      <c r="AS967" t="s">
        <v>75</v>
      </c>
      <c r="AT967" t="s">
        <v>75</v>
      </c>
      <c r="AU967" t="s">
        <v>75</v>
      </c>
      <c r="AV967" t="s">
        <v>1183</v>
      </c>
      <c r="AW967" t="s">
        <v>1184</v>
      </c>
      <c r="AX967" t="s">
        <v>316</v>
      </c>
      <c r="AY967" t="s">
        <v>1410</v>
      </c>
      <c r="AZ967" t="s">
        <v>1218</v>
      </c>
      <c r="BA967" t="s">
        <v>1</v>
      </c>
      <c r="BB967" t="s">
        <v>79</v>
      </c>
    </row>
    <row r="968" spans="1:54" x14ac:dyDescent="0.2">
      <c r="A968" t="s">
        <v>740</v>
      </c>
      <c r="B968" t="str">
        <f t="shared" si="17"/>
        <v>Need a Detector Role</v>
      </c>
      <c r="AJ968" t="s">
        <v>1181</v>
      </c>
      <c r="AK968" t="s">
        <v>1413</v>
      </c>
      <c r="AL968" t="s">
        <v>83</v>
      </c>
      <c r="AM968" t="s">
        <v>91</v>
      </c>
      <c r="AN968" t="s">
        <v>74</v>
      </c>
      <c r="AO968" t="s">
        <v>74</v>
      </c>
      <c r="AP968" t="s">
        <v>476</v>
      </c>
      <c r="AQ968" t="s">
        <v>92</v>
      </c>
      <c r="AR968" t="s">
        <v>75</v>
      </c>
      <c r="AS968" t="s">
        <v>75</v>
      </c>
      <c r="AT968" t="s">
        <v>75</v>
      </c>
      <c r="AU968" t="s">
        <v>75</v>
      </c>
      <c r="AV968" t="s">
        <v>1183</v>
      </c>
      <c r="AW968" t="s">
        <v>1184</v>
      </c>
      <c r="AX968" t="s">
        <v>316</v>
      </c>
      <c r="AY968" t="s">
        <v>1414</v>
      </c>
      <c r="AZ968" t="s">
        <v>1218</v>
      </c>
      <c r="BA968" t="s">
        <v>1</v>
      </c>
      <c r="BB968" t="s">
        <v>79</v>
      </c>
    </row>
    <row r="969" spans="1:54" x14ac:dyDescent="0.2">
      <c r="A969" t="s">
        <v>785</v>
      </c>
      <c r="B969" t="str">
        <f t="shared" si="17"/>
        <v>Need a Detector Role</v>
      </c>
      <c r="AJ969" t="s">
        <v>741</v>
      </c>
      <c r="AK969" t="s">
        <v>742</v>
      </c>
      <c r="AL969" t="s">
        <v>90</v>
      </c>
      <c r="AM969" t="s">
        <v>322</v>
      </c>
      <c r="AN969" t="s">
        <v>74</v>
      </c>
      <c r="AO969" t="s">
        <v>74</v>
      </c>
      <c r="AP969" t="s">
        <v>332</v>
      </c>
      <c r="AQ969" t="s">
        <v>92</v>
      </c>
      <c r="AR969" t="s">
        <v>477</v>
      </c>
      <c r="AS969" t="s">
        <v>743</v>
      </c>
      <c r="AT969" t="s">
        <v>744</v>
      </c>
      <c r="AU969" t="s">
        <v>75</v>
      </c>
      <c r="AV969" t="s">
        <v>745</v>
      </c>
      <c r="AW969" t="s">
        <v>746</v>
      </c>
      <c r="AX969" t="s">
        <v>747</v>
      </c>
      <c r="AY969" t="s">
        <v>748</v>
      </c>
      <c r="AZ969" t="s">
        <v>749</v>
      </c>
      <c r="BA969" t="s">
        <v>1</v>
      </c>
      <c r="BB969" t="s">
        <v>79</v>
      </c>
    </row>
    <row r="970" spans="1:54" x14ac:dyDescent="0.2">
      <c r="A970" t="s">
        <v>1253</v>
      </c>
      <c r="B970" t="str">
        <f t="shared" si="17"/>
        <v>Need a Detector Role</v>
      </c>
      <c r="AJ970" t="s">
        <v>741</v>
      </c>
      <c r="AK970" t="s">
        <v>742</v>
      </c>
      <c r="AL970" t="s">
        <v>90</v>
      </c>
      <c r="AM970" t="s">
        <v>322</v>
      </c>
      <c r="AN970" t="s">
        <v>74</v>
      </c>
      <c r="AO970" t="s">
        <v>74</v>
      </c>
      <c r="AP970" t="s">
        <v>332</v>
      </c>
      <c r="AQ970" t="s">
        <v>92</v>
      </c>
      <c r="AR970" t="s">
        <v>477</v>
      </c>
      <c r="AS970" t="s">
        <v>743</v>
      </c>
      <c r="AT970" t="s">
        <v>744</v>
      </c>
      <c r="AU970" t="s">
        <v>75</v>
      </c>
      <c r="AV970" t="s">
        <v>745</v>
      </c>
      <c r="AW970" t="s">
        <v>746</v>
      </c>
      <c r="AX970" t="s">
        <v>747</v>
      </c>
      <c r="AY970" t="s">
        <v>748</v>
      </c>
      <c r="AZ970" t="s">
        <v>749</v>
      </c>
      <c r="BA970" t="s">
        <v>1</v>
      </c>
      <c r="BB970" t="s">
        <v>79</v>
      </c>
    </row>
    <row r="971" spans="1:54" x14ac:dyDescent="0.2">
      <c r="A971" t="s">
        <v>1254</v>
      </c>
      <c r="B971" t="str">
        <f t="shared" si="17"/>
        <v>Need a Detector Role</v>
      </c>
      <c r="AJ971" t="s">
        <v>741</v>
      </c>
      <c r="AK971" t="s">
        <v>742</v>
      </c>
      <c r="AL971" t="s">
        <v>90</v>
      </c>
      <c r="AM971" t="s">
        <v>322</v>
      </c>
      <c r="AN971" t="s">
        <v>74</v>
      </c>
      <c r="AO971" t="s">
        <v>74</v>
      </c>
      <c r="AP971" t="s">
        <v>332</v>
      </c>
      <c r="AQ971" t="s">
        <v>92</v>
      </c>
      <c r="AR971" t="s">
        <v>477</v>
      </c>
      <c r="AS971" t="s">
        <v>743</v>
      </c>
      <c r="AT971" t="s">
        <v>744</v>
      </c>
      <c r="AU971" t="s">
        <v>75</v>
      </c>
      <c r="AV971" t="s">
        <v>745</v>
      </c>
      <c r="AW971" t="s">
        <v>746</v>
      </c>
      <c r="AX971" t="s">
        <v>747</v>
      </c>
      <c r="AY971" t="s">
        <v>748</v>
      </c>
      <c r="AZ971" t="s">
        <v>749</v>
      </c>
      <c r="BA971" t="s">
        <v>1</v>
      </c>
      <c r="BB971" t="s">
        <v>79</v>
      </c>
    </row>
    <row r="972" spans="1:54" x14ac:dyDescent="0.2">
      <c r="A972" t="s">
        <v>1587</v>
      </c>
      <c r="B972" t="str">
        <f t="shared" si="17"/>
        <v>Need a Detector Role</v>
      </c>
      <c r="AJ972" t="s">
        <v>741</v>
      </c>
      <c r="AK972" t="s">
        <v>742</v>
      </c>
      <c r="AL972" t="s">
        <v>90</v>
      </c>
      <c r="AM972" t="s">
        <v>322</v>
      </c>
      <c r="AN972" t="s">
        <v>74</v>
      </c>
      <c r="AO972" t="s">
        <v>74</v>
      </c>
      <c r="AP972" t="s">
        <v>332</v>
      </c>
      <c r="AQ972" t="s">
        <v>92</v>
      </c>
      <c r="AR972" t="s">
        <v>477</v>
      </c>
      <c r="AS972" t="s">
        <v>743</v>
      </c>
      <c r="AT972" t="s">
        <v>744</v>
      </c>
      <c r="AU972" t="s">
        <v>75</v>
      </c>
      <c r="AV972" t="s">
        <v>745</v>
      </c>
      <c r="AW972" t="s">
        <v>746</v>
      </c>
      <c r="AX972" t="s">
        <v>747</v>
      </c>
      <c r="AY972" t="s">
        <v>748</v>
      </c>
      <c r="AZ972" t="s">
        <v>749</v>
      </c>
      <c r="BA972" t="s">
        <v>1</v>
      </c>
      <c r="BB972" t="s">
        <v>79</v>
      </c>
    </row>
    <row r="973" spans="1:54" x14ac:dyDescent="0.2">
      <c r="A973" t="s">
        <v>1550</v>
      </c>
      <c r="B973" t="str">
        <f t="shared" si="17"/>
        <v>Need a Detector Role</v>
      </c>
      <c r="AJ973" t="s">
        <v>741</v>
      </c>
      <c r="AK973" t="s">
        <v>742</v>
      </c>
      <c r="AL973" t="s">
        <v>90</v>
      </c>
      <c r="AM973" t="s">
        <v>322</v>
      </c>
      <c r="AN973" t="s">
        <v>74</v>
      </c>
      <c r="AO973" t="s">
        <v>74</v>
      </c>
      <c r="AP973" t="s">
        <v>332</v>
      </c>
      <c r="AQ973" t="s">
        <v>92</v>
      </c>
      <c r="AR973" t="s">
        <v>477</v>
      </c>
      <c r="AS973" t="s">
        <v>743</v>
      </c>
      <c r="AT973" t="s">
        <v>744</v>
      </c>
      <c r="AU973" t="s">
        <v>75</v>
      </c>
      <c r="AV973" t="s">
        <v>745</v>
      </c>
      <c r="AW973" t="s">
        <v>746</v>
      </c>
      <c r="AX973" t="s">
        <v>747</v>
      </c>
      <c r="AY973" t="s">
        <v>748</v>
      </c>
      <c r="AZ973" t="s">
        <v>749</v>
      </c>
      <c r="BA973" t="s">
        <v>1</v>
      </c>
      <c r="BB973" t="s">
        <v>79</v>
      </c>
    </row>
    <row r="974" spans="1:54" x14ac:dyDescent="0.2">
      <c r="A974" t="s">
        <v>1553</v>
      </c>
      <c r="B974" t="str">
        <f t="shared" si="17"/>
        <v>Need a Detector Role</v>
      </c>
      <c r="AJ974" t="s">
        <v>741</v>
      </c>
      <c r="AK974" t="s">
        <v>1551</v>
      </c>
      <c r="AL974" t="s">
        <v>83</v>
      </c>
      <c r="AM974" t="s">
        <v>322</v>
      </c>
      <c r="AN974" t="s">
        <v>74</v>
      </c>
      <c r="AO974" t="s">
        <v>74</v>
      </c>
      <c r="AP974" t="s">
        <v>476</v>
      </c>
      <c r="AQ974" t="s">
        <v>92</v>
      </c>
      <c r="AR974" t="s">
        <v>477</v>
      </c>
      <c r="AS974" t="s">
        <v>743</v>
      </c>
      <c r="AT974" t="s">
        <v>744</v>
      </c>
      <c r="AU974" t="s">
        <v>970</v>
      </c>
      <c r="AV974" t="s">
        <v>745</v>
      </c>
      <c r="AW974" t="s">
        <v>746</v>
      </c>
      <c r="AX974" t="s">
        <v>747</v>
      </c>
      <c r="AY974" t="s">
        <v>1552</v>
      </c>
      <c r="AZ974" t="s">
        <v>749</v>
      </c>
      <c r="BA974" t="s">
        <v>1</v>
      </c>
      <c r="BB974" t="s">
        <v>79</v>
      </c>
    </row>
    <row r="975" spans="1:54" x14ac:dyDescent="0.2">
      <c r="A975" t="s">
        <v>1945</v>
      </c>
      <c r="B975" t="str">
        <f t="shared" si="17"/>
        <v>Need a Detector Role</v>
      </c>
      <c r="AJ975" t="s">
        <v>741</v>
      </c>
      <c r="AK975" t="s">
        <v>1556</v>
      </c>
      <c r="AL975" t="s">
        <v>83</v>
      </c>
      <c r="AM975" t="s">
        <v>75</v>
      </c>
      <c r="AN975" t="s">
        <v>74</v>
      </c>
      <c r="AO975" t="s">
        <v>74</v>
      </c>
      <c r="AP975" t="s">
        <v>476</v>
      </c>
      <c r="AQ975" t="s">
        <v>92</v>
      </c>
      <c r="AR975" t="s">
        <v>477</v>
      </c>
      <c r="AS975" t="s">
        <v>743</v>
      </c>
      <c r="AT975" t="s">
        <v>744</v>
      </c>
      <c r="AU975" t="s">
        <v>970</v>
      </c>
      <c r="AV975" t="s">
        <v>745</v>
      </c>
      <c r="AW975" t="s">
        <v>746</v>
      </c>
      <c r="AX975" t="s">
        <v>747</v>
      </c>
      <c r="AY975" t="s">
        <v>1557</v>
      </c>
      <c r="AZ975" t="s">
        <v>749</v>
      </c>
      <c r="BA975" t="s">
        <v>1</v>
      </c>
      <c r="BB975" t="s">
        <v>79</v>
      </c>
    </row>
    <row r="976" spans="1:54" x14ac:dyDescent="0.2">
      <c r="A976" t="s">
        <v>1951</v>
      </c>
      <c r="B976" t="str">
        <f t="shared" si="17"/>
        <v>Need a Detector Role</v>
      </c>
      <c r="AJ976" t="s">
        <v>1946</v>
      </c>
      <c r="AK976" t="s">
        <v>1947</v>
      </c>
      <c r="AL976" t="s">
        <v>90</v>
      </c>
      <c r="AM976" t="s">
        <v>91</v>
      </c>
      <c r="AN976" t="s">
        <v>74</v>
      </c>
      <c r="AO976" t="s">
        <v>1573</v>
      </c>
      <c r="AP976" t="s">
        <v>476</v>
      </c>
      <c r="AQ976" t="s">
        <v>168</v>
      </c>
      <c r="AR976" t="s">
        <v>1025</v>
      </c>
      <c r="AS976" t="s">
        <v>323</v>
      </c>
      <c r="AT976" t="s">
        <v>1114</v>
      </c>
      <c r="AU976" t="s">
        <v>75</v>
      </c>
      <c r="AV976" t="s">
        <v>1947</v>
      </c>
      <c r="AW976" t="s">
        <v>1948</v>
      </c>
      <c r="AX976" t="s">
        <v>747</v>
      </c>
      <c r="AY976" t="s">
        <v>1949</v>
      </c>
      <c r="AZ976" t="s">
        <v>1950</v>
      </c>
      <c r="BA976" t="s">
        <v>1</v>
      </c>
      <c r="BB976" t="s">
        <v>79</v>
      </c>
    </row>
    <row r="977" spans="1:54" x14ac:dyDescent="0.2">
      <c r="A977" t="s">
        <v>2315</v>
      </c>
      <c r="B977" t="str">
        <f t="shared" si="17"/>
        <v>Need a Detector Role</v>
      </c>
      <c r="AJ977" t="s">
        <v>1946</v>
      </c>
      <c r="AK977" t="s">
        <v>1947</v>
      </c>
      <c r="AL977" t="s">
        <v>90</v>
      </c>
      <c r="AM977" t="s">
        <v>91</v>
      </c>
      <c r="AN977" t="s">
        <v>74</v>
      </c>
      <c r="AO977" t="s">
        <v>1573</v>
      </c>
      <c r="AP977" t="s">
        <v>476</v>
      </c>
      <c r="AQ977" t="s">
        <v>168</v>
      </c>
      <c r="AR977" t="s">
        <v>1025</v>
      </c>
      <c r="AS977" t="s">
        <v>323</v>
      </c>
      <c r="AT977" t="s">
        <v>1114</v>
      </c>
      <c r="AU977" t="s">
        <v>75</v>
      </c>
      <c r="AV977" t="s">
        <v>1947</v>
      </c>
      <c r="AW977" t="s">
        <v>1948</v>
      </c>
      <c r="AX977" t="s">
        <v>747</v>
      </c>
      <c r="AY977" t="s">
        <v>1949</v>
      </c>
      <c r="AZ977" t="s">
        <v>1950</v>
      </c>
      <c r="BA977" t="s">
        <v>1</v>
      </c>
      <c r="BB977" t="s">
        <v>79</v>
      </c>
    </row>
    <row r="978" spans="1:54" x14ac:dyDescent="0.2">
      <c r="A978" t="s">
        <v>2322</v>
      </c>
      <c r="B978" t="str">
        <f t="shared" si="17"/>
        <v>Need a Detector Role</v>
      </c>
      <c r="AJ978" t="s">
        <v>1946</v>
      </c>
      <c r="AK978" t="s">
        <v>1947</v>
      </c>
      <c r="AL978" t="s">
        <v>90</v>
      </c>
      <c r="AM978" t="s">
        <v>91</v>
      </c>
      <c r="AN978" t="s">
        <v>74</v>
      </c>
      <c r="AO978" t="s">
        <v>1573</v>
      </c>
      <c r="AP978" t="s">
        <v>476</v>
      </c>
      <c r="AQ978" t="s">
        <v>168</v>
      </c>
      <c r="AR978" t="s">
        <v>1025</v>
      </c>
      <c r="AS978" t="s">
        <v>323</v>
      </c>
      <c r="AT978" t="s">
        <v>1114</v>
      </c>
      <c r="AU978" t="s">
        <v>75</v>
      </c>
      <c r="AV978" t="s">
        <v>1947</v>
      </c>
      <c r="AW978" t="s">
        <v>1948</v>
      </c>
      <c r="AX978" t="s">
        <v>747</v>
      </c>
      <c r="AY978" t="s">
        <v>1949</v>
      </c>
      <c r="AZ978" t="s">
        <v>1950</v>
      </c>
      <c r="BA978" t="s">
        <v>1</v>
      </c>
      <c r="BB978" t="s">
        <v>79</v>
      </c>
    </row>
    <row r="979" spans="1:54" x14ac:dyDescent="0.2">
      <c r="A979" t="s">
        <v>2329</v>
      </c>
      <c r="B979" t="str">
        <f t="shared" si="17"/>
        <v>Need a Detector Role</v>
      </c>
      <c r="AJ979" t="s">
        <v>1946</v>
      </c>
      <c r="AK979" t="s">
        <v>1947</v>
      </c>
      <c r="AL979" t="s">
        <v>90</v>
      </c>
      <c r="AM979" t="s">
        <v>91</v>
      </c>
      <c r="AN979" t="s">
        <v>74</v>
      </c>
      <c r="AO979" t="s">
        <v>1573</v>
      </c>
      <c r="AP979" t="s">
        <v>476</v>
      </c>
      <c r="AQ979" t="s">
        <v>168</v>
      </c>
      <c r="AR979" t="s">
        <v>1025</v>
      </c>
      <c r="AS979" t="s">
        <v>323</v>
      </c>
      <c r="AT979" t="s">
        <v>1114</v>
      </c>
      <c r="AU979" t="s">
        <v>75</v>
      </c>
      <c r="AV979" t="s">
        <v>1947</v>
      </c>
      <c r="AW979" t="s">
        <v>1948</v>
      </c>
      <c r="AX979" t="s">
        <v>747</v>
      </c>
      <c r="AY979" t="s">
        <v>1949</v>
      </c>
      <c r="AZ979" t="s">
        <v>1950</v>
      </c>
      <c r="BA979" t="s">
        <v>1</v>
      </c>
      <c r="BB979" t="s">
        <v>79</v>
      </c>
    </row>
    <row r="980" spans="1:54" x14ac:dyDescent="0.2">
      <c r="A980" t="s">
        <v>2316</v>
      </c>
      <c r="B980" t="str">
        <f t="shared" si="17"/>
        <v>Need a Detector Role</v>
      </c>
      <c r="AJ980" t="s">
        <v>1946</v>
      </c>
      <c r="AK980" t="s">
        <v>1947</v>
      </c>
      <c r="AL980" t="s">
        <v>90</v>
      </c>
      <c r="AM980" t="s">
        <v>91</v>
      </c>
      <c r="AN980" t="s">
        <v>74</v>
      </c>
      <c r="AO980" t="s">
        <v>1573</v>
      </c>
      <c r="AP980" t="s">
        <v>476</v>
      </c>
      <c r="AQ980" t="s">
        <v>168</v>
      </c>
      <c r="AR980" t="s">
        <v>1025</v>
      </c>
      <c r="AS980" t="s">
        <v>323</v>
      </c>
      <c r="AT980" t="s">
        <v>1114</v>
      </c>
      <c r="AU980" t="s">
        <v>75</v>
      </c>
      <c r="AV980" t="s">
        <v>1947</v>
      </c>
      <c r="AW980" t="s">
        <v>1948</v>
      </c>
      <c r="AX980" t="s">
        <v>747</v>
      </c>
      <c r="AY980" t="s">
        <v>1949</v>
      </c>
      <c r="AZ980" t="s">
        <v>1950</v>
      </c>
      <c r="BA980" t="s">
        <v>1</v>
      </c>
      <c r="BB980" t="s">
        <v>79</v>
      </c>
    </row>
    <row r="981" spans="1:54" x14ac:dyDescent="0.2">
      <c r="A981" t="s">
        <v>1344</v>
      </c>
      <c r="B981" t="str">
        <f t="shared" si="17"/>
        <v>Need a Detector Role</v>
      </c>
      <c r="AJ981" t="s">
        <v>1946</v>
      </c>
      <c r="AK981" t="s">
        <v>2317</v>
      </c>
      <c r="AL981" t="s">
        <v>83</v>
      </c>
      <c r="AM981" t="s">
        <v>75</v>
      </c>
      <c r="AN981" t="s">
        <v>74</v>
      </c>
      <c r="AO981" t="s">
        <v>1573</v>
      </c>
      <c r="AP981" t="s">
        <v>332</v>
      </c>
      <c r="AQ981" t="s">
        <v>168</v>
      </c>
      <c r="AR981" t="s">
        <v>1025</v>
      </c>
      <c r="AS981" t="s">
        <v>169</v>
      </c>
      <c r="AT981" t="s">
        <v>1114</v>
      </c>
      <c r="AU981" t="s">
        <v>75</v>
      </c>
      <c r="AV981" t="s">
        <v>1947</v>
      </c>
      <c r="AW981" t="s">
        <v>1948</v>
      </c>
      <c r="AX981" t="s">
        <v>747</v>
      </c>
      <c r="AY981" t="s">
        <v>2318</v>
      </c>
      <c r="AZ981" t="s">
        <v>1950</v>
      </c>
      <c r="BA981" t="s">
        <v>1</v>
      </c>
      <c r="BB981" t="s">
        <v>79</v>
      </c>
    </row>
    <row r="982" spans="1:54" x14ac:dyDescent="0.2">
      <c r="A982" t="s">
        <v>1620</v>
      </c>
      <c r="B982" t="str">
        <f t="shared" si="17"/>
        <v>Need a Detector Role</v>
      </c>
      <c r="AJ982" t="s">
        <v>1347</v>
      </c>
      <c r="AK982" t="s">
        <v>1348</v>
      </c>
      <c r="AL982" t="s">
        <v>90</v>
      </c>
      <c r="AM982" t="s">
        <v>424</v>
      </c>
      <c r="AN982" t="s">
        <v>74</v>
      </c>
      <c r="AO982" t="s">
        <v>74</v>
      </c>
      <c r="AP982" t="s">
        <v>476</v>
      </c>
      <c r="AQ982" t="s">
        <v>715</v>
      </c>
      <c r="AR982" t="s">
        <v>477</v>
      </c>
      <c r="AS982" t="s">
        <v>93</v>
      </c>
      <c r="AT982" t="s">
        <v>514</v>
      </c>
      <c r="AU982" t="s">
        <v>75</v>
      </c>
      <c r="AV982" t="s">
        <v>1349</v>
      </c>
      <c r="AW982" t="s">
        <v>1350</v>
      </c>
      <c r="AX982" t="s">
        <v>86</v>
      </c>
      <c r="AY982" t="s">
        <v>1351</v>
      </c>
      <c r="AZ982" t="s">
        <v>1352</v>
      </c>
      <c r="BA982" t="s">
        <v>1</v>
      </c>
      <c r="BB982" t="s">
        <v>79</v>
      </c>
    </row>
    <row r="983" spans="1:54" x14ac:dyDescent="0.2">
      <c r="A983" t="s">
        <v>1684</v>
      </c>
      <c r="B983" t="str">
        <f t="shared" si="17"/>
        <v>Need a Detector Role</v>
      </c>
      <c r="AJ983" t="s">
        <v>1347</v>
      </c>
      <c r="AK983" t="s">
        <v>1348</v>
      </c>
      <c r="AL983" t="s">
        <v>90</v>
      </c>
      <c r="AM983" t="s">
        <v>424</v>
      </c>
      <c r="AN983" t="s">
        <v>74</v>
      </c>
      <c r="AO983" t="s">
        <v>74</v>
      </c>
      <c r="AP983" t="s">
        <v>476</v>
      </c>
      <c r="AQ983" t="s">
        <v>715</v>
      </c>
      <c r="AR983" t="s">
        <v>477</v>
      </c>
      <c r="AS983" t="s">
        <v>93</v>
      </c>
      <c r="AT983" t="s">
        <v>514</v>
      </c>
      <c r="AU983" t="s">
        <v>75</v>
      </c>
      <c r="AV983" t="s">
        <v>1349</v>
      </c>
      <c r="AW983" t="s">
        <v>1350</v>
      </c>
      <c r="AX983" t="s">
        <v>86</v>
      </c>
      <c r="AY983" t="s">
        <v>1351</v>
      </c>
      <c r="AZ983" t="s">
        <v>1352</v>
      </c>
      <c r="BA983" t="s">
        <v>1</v>
      </c>
      <c r="BB983" t="s">
        <v>79</v>
      </c>
    </row>
    <row r="984" spans="1:54" x14ac:dyDescent="0.2">
      <c r="A984" t="s">
        <v>1996</v>
      </c>
      <c r="B984" t="str">
        <f t="shared" si="17"/>
        <v>Need a Detector Role</v>
      </c>
      <c r="AJ984" t="s">
        <v>1347</v>
      </c>
      <c r="AK984" t="s">
        <v>1348</v>
      </c>
      <c r="AL984" t="s">
        <v>90</v>
      </c>
      <c r="AM984" t="s">
        <v>424</v>
      </c>
      <c r="AN984" t="s">
        <v>74</v>
      </c>
      <c r="AO984" t="s">
        <v>74</v>
      </c>
      <c r="AP984" t="s">
        <v>476</v>
      </c>
      <c r="AQ984" t="s">
        <v>715</v>
      </c>
      <c r="AR984" t="s">
        <v>477</v>
      </c>
      <c r="AS984" t="s">
        <v>93</v>
      </c>
      <c r="AT984" t="s">
        <v>514</v>
      </c>
      <c r="AU984" t="s">
        <v>75</v>
      </c>
      <c r="AV984" t="s">
        <v>1349</v>
      </c>
      <c r="AW984" t="s">
        <v>1350</v>
      </c>
      <c r="AX984" t="s">
        <v>86</v>
      </c>
      <c r="AY984" t="s">
        <v>1351</v>
      </c>
      <c r="AZ984" t="s">
        <v>1352</v>
      </c>
      <c r="BA984" t="s">
        <v>1</v>
      </c>
      <c r="BB984" t="s">
        <v>79</v>
      </c>
    </row>
    <row r="985" spans="1:54" x14ac:dyDescent="0.2">
      <c r="A985" t="s">
        <v>1628</v>
      </c>
      <c r="B985" t="str">
        <f t="shared" si="17"/>
        <v>Need a Detector Role</v>
      </c>
      <c r="AJ985" t="s">
        <v>1347</v>
      </c>
      <c r="AK985" t="s">
        <v>1348</v>
      </c>
      <c r="AL985" t="s">
        <v>90</v>
      </c>
      <c r="AM985" t="s">
        <v>424</v>
      </c>
      <c r="AN985" t="s">
        <v>74</v>
      </c>
      <c r="AO985" t="s">
        <v>74</v>
      </c>
      <c r="AP985" t="s">
        <v>476</v>
      </c>
      <c r="AQ985" t="s">
        <v>715</v>
      </c>
      <c r="AR985" t="s">
        <v>477</v>
      </c>
      <c r="AS985" t="s">
        <v>93</v>
      </c>
      <c r="AT985" t="s">
        <v>514</v>
      </c>
      <c r="AU985" t="s">
        <v>75</v>
      </c>
      <c r="AV985" t="s">
        <v>1349</v>
      </c>
      <c r="AW985" t="s">
        <v>1350</v>
      </c>
      <c r="AX985" t="s">
        <v>86</v>
      </c>
      <c r="AY985" t="s">
        <v>1351</v>
      </c>
      <c r="AZ985" t="s">
        <v>1352</v>
      </c>
      <c r="BA985" t="s">
        <v>1</v>
      </c>
      <c r="BB985" t="s">
        <v>79</v>
      </c>
    </row>
    <row r="986" spans="1:54" x14ac:dyDescent="0.2">
      <c r="A986" t="s">
        <v>1621</v>
      </c>
      <c r="B986" t="str">
        <f t="shared" si="17"/>
        <v>Need a Detector Role</v>
      </c>
      <c r="AJ986" t="s">
        <v>1347</v>
      </c>
      <c r="AK986" t="s">
        <v>1629</v>
      </c>
      <c r="AL986" t="s">
        <v>83</v>
      </c>
      <c r="AM986" t="s">
        <v>424</v>
      </c>
      <c r="AN986" t="s">
        <v>74</v>
      </c>
      <c r="AO986" t="s">
        <v>74</v>
      </c>
      <c r="AP986" t="s">
        <v>476</v>
      </c>
      <c r="AQ986" t="s">
        <v>92</v>
      </c>
      <c r="AR986" t="s">
        <v>477</v>
      </c>
      <c r="AS986" t="s">
        <v>93</v>
      </c>
      <c r="AT986" t="s">
        <v>514</v>
      </c>
      <c r="AU986" t="s">
        <v>322</v>
      </c>
      <c r="AV986" t="s">
        <v>1349</v>
      </c>
      <c r="AW986" t="s">
        <v>1350</v>
      </c>
      <c r="AX986" t="s">
        <v>86</v>
      </c>
      <c r="AY986" t="s">
        <v>1630</v>
      </c>
      <c r="AZ986" t="s">
        <v>1352</v>
      </c>
      <c r="BA986" t="s">
        <v>1</v>
      </c>
      <c r="BB986" t="s">
        <v>79</v>
      </c>
    </row>
    <row r="987" spans="1:54" x14ac:dyDescent="0.2">
      <c r="A987" t="s">
        <v>1991</v>
      </c>
      <c r="B987" t="str">
        <f t="shared" si="17"/>
        <v>Need a Detector Role</v>
      </c>
      <c r="AJ987" t="s">
        <v>1347</v>
      </c>
      <c r="AK987" t="s">
        <v>1622</v>
      </c>
      <c r="AL987" t="s">
        <v>83</v>
      </c>
      <c r="AM987" t="s">
        <v>424</v>
      </c>
      <c r="AN987" t="s">
        <v>74</v>
      </c>
      <c r="AO987" t="s">
        <v>74</v>
      </c>
      <c r="AP987" t="s">
        <v>476</v>
      </c>
      <c r="AQ987" t="s">
        <v>715</v>
      </c>
      <c r="AR987" t="s">
        <v>477</v>
      </c>
      <c r="AS987" t="s">
        <v>93</v>
      </c>
      <c r="AT987" t="s">
        <v>514</v>
      </c>
      <c r="AU987" t="s">
        <v>322</v>
      </c>
      <c r="AV987" t="s">
        <v>1349</v>
      </c>
      <c r="AW987" t="s">
        <v>1350</v>
      </c>
      <c r="AX987" t="s">
        <v>86</v>
      </c>
      <c r="AY987" t="s">
        <v>1623</v>
      </c>
      <c r="AZ987" t="s">
        <v>1352</v>
      </c>
      <c r="BA987" t="s">
        <v>1</v>
      </c>
      <c r="BB987" t="s">
        <v>79</v>
      </c>
    </row>
    <row r="988" spans="1:54" x14ac:dyDescent="0.2">
      <c r="A988" t="s">
        <v>1631</v>
      </c>
      <c r="B988" t="str">
        <f t="shared" si="17"/>
        <v>Need a Detector Role</v>
      </c>
      <c r="AJ988" t="s">
        <v>1347</v>
      </c>
      <c r="AK988" t="s">
        <v>1622</v>
      </c>
      <c r="AL988" t="s">
        <v>83</v>
      </c>
      <c r="AM988" t="s">
        <v>424</v>
      </c>
      <c r="AN988" t="s">
        <v>74</v>
      </c>
      <c r="AO988" t="s">
        <v>74</v>
      </c>
      <c r="AP988" t="s">
        <v>476</v>
      </c>
      <c r="AQ988" t="s">
        <v>715</v>
      </c>
      <c r="AR988" t="s">
        <v>477</v>
      </c>
      <c r="AS988" t="s">
        <v>93</v>
      </c>
      <c r="AT988" t="s">
        <v>514</v>
      </c>
      <c r="AU988" t="s">
        <v>322</v>
      </c>
      <c r="AV988" t="s">
        <v>1349</v>
      </c>
      <c r="AW988" t="s">
        <v>1350</v>
      </c>
      <c r="AX988" t="s">
        <v>86</v>
      </c>
      <c r="AY988" t="s">
        <v>1623</v>
      </c>
      <c r="AZ988" t="s">
        <v>1352</v>
      </c>
      <c r="BA988" t="s">
        <v>1</v>
      </c>
      <c r="BB988" t="s">
        <v>79</v>
      </c>
    </row>
    <row r="989" spans="1:54" x14ac:dyDescent="0.2">
      <c r="A989" t="s">
        <v>1992</v>
      </c>
      <c r="B989" t="str">
        <f t="shared" si="17"/>
        <v>Need a Detector Role</v>
      </c>
      <c r="AJ989" t="s">
        <v>1347</v>
      </c>
      <c r="AK989" t="s">
        <v>1632</v>
      </c>
      <c r="AL989" t="s">
        <v>83</v>
      </c>
      <c r="AM989" t="s">
        <v>424</v>
      </c>
      <c r="AN989" t="s">
        <v>74</v>
      </c>
      <c r="AO989" t="s">
        <v>74</v>
      </c>
      <c r="AP989" t="s">
        <v>476</v>
      </c>
      <c r="AQ989" t="s">
        <v>92</v>
      </c>
      <c r="AR989" t="s">
        <v>477</v>
      </c>
      <c r="AS989" t="s">
        <v>93</v>
      </c>
      <c r="AT989" t="s">
        <v>514</v>
      </c>
      <c r="AU989" t="s">
        <v>322</v>
      </c>
      <c r="AV989" t="s">
        <v>1349</v>
      </c>
      <c r="AW989" t="s">
        <v>1350</v>
      </c>
      <c r="AX989" t="s">
        <v>86</v>
      </c>
      <c r="AY989" t="s">
        <v>1633</v>
      </c>
      <c r="AZ989" t="s">
        <v>1352</v>
      </c>
      <c r="BA989" t="s">
        <v>1</v>
      </c>
      <c r="BB989" t="s">
        <v>79</v>
      </c>
    </row>
    <row r="990" spans="1:54" x14ac:dyDescent="0.2">
      <c r="A990" t="s">
        <v>1625</v>
      </c>
      <c r="B990" t="str">
        <f t="shared" si="17"/>
        <v>Need a Detector Role</v>
      </c>
      <c r="AJ990" t="s">
        <v>1347</v>
      </c>
      <c r="AK990" t="s">
        <v>1632</v>
      </c>
      <c r="AL990" t="s">
        <v>83</v>
      </c>
      <c r="AM990" t="s">
        <v>424</v>
      </c>
      <c r="AN990" t="s">
        <v>74</v>
      </c>
      <c r="AO990" t="s">
        <v>74</v>
      </c>
      <c r="AP990" t="s">
        <v>476</v>
      </c>
      <c r="AQ990" t="s">
        <v>92</v>
      </c>
      <c r="AR990" t="s">
        <v>477</v>
      </c>
      <c r="AS990" t="s">
        <v>93</v>
      </c>
      <c r="AT990" t="s">
        <v>514</v>
      </c>
      <c r="AU990" t="s">
        <v>322</v>
      </c>
      <c r="AV990" t="s">
        <v>1349</v>
      </c>
      <c r="AW990" t="s">
        <v>1350</v>
      </c>
      <c r="AX990" t="s">
        <v>86</v>
      </c>
      <c r="AY990" t="s">
        <v>1633</v>
      </c>
      <c r="AZ990" t="s">
        <v>1352</v>
      </c>
      <c r="BA990" t="s">
        <v>1</v>
      </c>
      <c r="BB990" t="s">
        <v>79</v>
      </c>
    </row>
    <row r="991" spans="1:54" x14ac:dyDescent="0.2">
      <c r="A991" t="s">
        <v>1993</v>
      </c>
      <c r="B991" t="str">
        <f t="shared" si="17"/>
        <v>Need a Detector Role</v>
      </c>
      <c r="AJ991" t="s">
        <v>1347</v>
      </c>
      <c r="AK991" t="s">
        <v>1626</v>
      </c>
      <c r="AL991" t="s">
        <v>83</v>
      </c>
      <c r="AM991" t="s">
        <v>424</v>
      </c>
      <c r="AN991" t="s">
        <v>74</v>
      </c>
      <c r="AO991" t="s">
        <v>74</v>
      </c>
      <c r="AP991" t="s">
        <v>476</v>
      </c>
      <c r="AQ991" t="s">
        <v>92</v>
      </c>
      <c r="AR991" t="s">
        <v>477</v>
      </c>
      <c r="AS991" t="s">
        <v>93</v>
      </c>
      <c r="AT991" t="s">
        <v>514</v>
      </c>
      <c r="AU991" t="s">
        <v>322</v>
      </c>
      <c r="AV991" t="s">
        <v>1349</v>
      </c>
      <c r="AW991" t="s">
        <v>1350</v>
      </c>
      <c r="AX991" t="s">
        <v>86</v>
      </c>
      <c r="AY991" t="s">
        <v>1627</v>
      </c>
      <c r="AZ991" t="s">
        <v>1352</v>
      </c>
      <c r="BA991" t="s">
        <v>1</v>
      </c>
      <c r="BB991" t="s">
        <v>79</v>
      </c>
    </row>
    <row r="992" spans="1:54" x14ac:dyDescent="0.2">
      <c r="A992" t="s">
        <v>1614</v>
      </c>
      <c r="B992" t="str">
        <f t="shared" si="17"/>
        <v>Need a Detector Role</v>
      </c>
      <c r="AJ992" t="s">
        <v>1347</v>
      </c>
      <c r="AK992" t="s">
        <v>1626</v>
      </c>
      <c r="AL992" t="s">
        <v>83</v>
      </c>
      <c r="AM992" t="s">
        <v>424</v>
      </c>
      <c r="AN992" t="s">
        <v>74</v>
      </c>
      <c r="AO992" t="s">
        <v>74</v>
      </c>
      <c r="AP992" t="s">
        <v>476</v>
      </c>
      <c r="AQ992" t="s">
        <v>92</v>
      </c>
      <c r="AR992" t="s">
        <v>477</v>
      </c>
      <c r="AS992" t="s">
        <v>93</v>
      </c>
      <c r="AT992" t="s">
        <v>514</v>
      </c>
      <c r="AU992" t="s">
        <v>322</v>
      </c>
      <c r="AV992" t="s">
        <v>1349</v>
      </c>
      <c r="AW992" t="s">
        <v>1350</v>
      </c>
      <c r="AX992" t="s">
        <v>86</v>
      </c>
      <c r="AY992" t="s">
        <v>1627</v>
      </c>
      <c r="AZ992" t="s">
        <v>1352</v>
      </c>
      <c r="BA992" t="s">
        <v>1</v>
      </c>
      <c r="BB992" t="s">
        <v>79</v>
      </c>
    </row>
    <row r="993" spans="1:54" x14ac:dyDescent="0.2">
      <c r="A993" t="s">
        <v>1995</v>
      </c>
      <c r="B993" t="str">
        <f t="shared" si="17"/>
        <v>Need a Detector Role</v>
      </c>
      <c r="AJ993" t="s">
        <v>1347</v>
      </c>
      <c r="AK993" t="s">
        <v>1615</v>
      </c>
      <c r="AL993" t="s">
        <v>83</v>
      </c>
      <c r="AM993" t="s">
        <v>424</v>
      </c>
      <c r="AN993" t="s">
        <v>74</v>
      </c>
      <c r="AO993" t="s">
        <v>74</v>
      </c>
      <c r="AP993" t="s">
        <v>476</v>
      </c>
      <c r="AQ993" t="s">
        <v>715</v>
      </c>
      <c r="AR993" t="s">
        <v>477</v>
      </c>
      <c r="AS993" t="s">
        <v>93</v>
      </c>
      <c r="AT993" t="s">
        <v>514</v>
      </c>
      <c r="AU993" t="s">
        <v>322</v>
      </c>
      <c r="AV993" t="s">
        <v>1349</v>
      </c>
      <c r="AW993" t="s">
        <v>1350</v>
      </c>
      <c r="AX993" t="s">
        <v>86</v>
      </c>
      <c r="AY993" t="s">
        <v>1616</v>
      </c>
      <c r="AZ993" t="s">
        <v>1352</v>
      </c>
      <c r="BA993" t="s">
        <v>1</v>
      </c>
      <c r="BB993" t="s">
        <v>79</v>
      </c>
    </row>
    <row r="994" spans="1:54" x14ac:dyDescent="0.2">
      <c r="A994" t="s">
        <v>1603</v>
      </c>
      <c r="B994" t="str">
        <f t="shared" si="17"/>
        <v>Need a Detector Role</v>
      </c>
      <c r="AJ994" t="s">
        <v>1347</v>
      </c>
      <c r="AK994" t="s">
        <v>1615</v>
      </c>
      <c r="AL994" t="s">
        <v>83</v>
      </c>
      <c r="AM994" t="s">
        <v>424</v>
      </c>
      <c r="AN994" t="s">
        <v>74</v>
      </c>
      <c r="AO994" t="s">
        <v>74</v>
      </c>
      <c r="AP994" t="s">
        <v>476</v>
      </c>
      <c r="AQ994" t="s">
        <v>715</v>
      </c>
      <c r="AR994" t="s">
        <v>477</v>
      </c>
      <c r="AS994" t="s">
        <v>93</v>
      </c>
      <c r="AT994" t="s">
        <v>514</v>
      </c>
      <c r="AU994" t="s">
        <v>322</v>
      </c>
      <c r="AV994" t="s">
        <v>1349</v>
      </c>
      <c r="AW994" t="s">
        <v>1350</v>
      </c>
      <c r="AX994" t="s">
        <v>86</v>
      </c>
      <c r="AY994" t="s">
        <v>1616</v>
      </c>
      <c r="AZ994" t="s">
        <v>1352</v>
      </c>
      <c r="BA994" t="s">
        <v>1</v>
      </c>
      <c r="BB994" t="s">
        <v>79</v>
      </c>
    </row>
    <row r="995" spans="1:54" x14ac:dyDescent="0.2">
      <c r="A995" t="s">
        <v>1978</v>
      </c>
      <c r="B995" t="str">
        <f t="shared" si="17"/>
        <v>Need a Detector Role</v>
      </c>
      <c r="AJ995" t="s">
        <v>1347</v>
      </c>
      <c r="AK995" t="s">
        <v>1604</v>
      </c>
      <c r="AL995" t="s">
        <v>83</v>
      </c>
      <c r="AM995" t="s">
        <v>424</v>
      </c>
      <c r="AN995" t="s">
        <v>74</v>
      </c>
      <c r="AO995" t="s">
        <v>74</v>
      </c>
      <c r="AP995" t="s">
        <v>476</v>
      </c>
      <c r="AQ995" t="s">
        <v>92</v>
      </c>
      <c r="AR995" t="s">
        <v>477</v>
      </c>
      <c r="AS995" t="s">
        <v>93</v>
      </c>
      <c r="AT995" t="s">
        <v>514</v>
      </c>
      <c r="AU995" t="s">
        <v>970</v>
      </c>
      <c r="AV995" t="s">
        <v>1349</v>
      </c>
      <c r="AW995" t="s">
        <v>1350</v>
      </c>
      <c r="AX995" t="s">
        <v>86</v>
      </c>
      <c r="AY995" t="s">
        <v>1605</v>
      </c>
      <c r="AZ995" t="s">
        <v>1352</v>
      </c>
      <c r="BA995" t="s">
        <v>1</v>
      </c>
      <c r="BB995" t="s">
        <v>79</v>
      </c>
    </row>
    <row r="996" spans="1:54" x14ac:dyDescent="0.2">
      <c r="A996" t="s">
        <v>1606</v>
      </c>
      <c r="B996" t="str">
        <f t="shared" si="17"/>
        <v>Need a Detector Role</v>
      </c>
      <c r="AJ996" t="s">
        <v>1347</v>
      </c>
      <c r="AK996" t="s">
        <v>1604</v>
      </c>
      <c r="AL996" t="s">
        <v>83</v>
      </c>
      <c r="AM996" t="s">
        <v>424</v>
      </c>
      <c r="AN996" t="s">
        <v>74</v>
      </c>
      <c r="AO996" t="s">
        <v>74</v>
      </c>
      <c r="AP996" t="s">
        <v>476</v>
      </c>
      <c r="AQ996" t="s">
        <v>92</v>
      </c>
      <c r="AR996" t="s">
        <v>477</v>
      </c>
      <c r="AS996" t="s">
        <v>93</v>
      </c>
      <c r="AT996" t="s">
        <v>514</v>
      </c>
      <c r="AU996" t="s">
        <v>970</v>
      </c>
      <c r="AV996" t="s">
        <v>1349</v>
      </c>
      <c r="AW996" t="s">
        <v>1350</v>
      </c>
      <c r="AX996" t="s">
        <v>86</v>
      </c>
      <c r="AY996" t="s">
        <v>1605</v>
      </c>
      <c r="AZ996" t="s">
        <v>1352</v>
      </c>
      <c r="BA996" t="s">
        <v>1</v>
      </c>
      <c r="BB996" t="s">
        <v>79</v>
      </c>
    </row>
    <row r="997" spans="1:54" x14ac:dyDescent="0.2">
      <c r="A997" t="s">
        <v>1990</v>
      </c>
      <c r="B997" t="str">
        <f t="shared" si="17"/>
        <v>Need a Detector Role</v>
      </c>
      <c r="AJ997" t="s">
        <v>1347</v>
      </c>
      <c r="AK997" t="s">
        <v>1607</v>
      </c>
      <c r="AL997" t="s">
        <v>83</v>
      </c>
      <c r="AM997" t="s">
        <v>424</v>
      </c>
      <c r="AN997" t="s">
        <v>74</v>
      </c>
      <c r="AO997" t="s">
        <v>74</v>
      </c>
      <c r="AP997" t="s">
        <v>476</v>
      </c>
      <c r="AQ997" t="s">
        <v>92</v>
      </c>
      <c r="AR997" t="s">
        <v>477</v>
      </c>
      <c r="AS997" t="s">
        <v>93</v>
      </c>
      <c r="AT997" t="s">
        <v>514</v>
      </c>
      <c r="AU997" t="s">
        <v>970</v>
      </c>
      <c r="AV997" t="s">
        <v>1349</v>
      </c>
      <c r="AW997" t="s">
        <v>1350</v>
      </c>
      <c r="AX997" t="s">
        <v>86</v>
      </c>
      <c r="AY997" t="s">
        <v>1608</v>
      </c>
      <c r="AZ997" t="s">
        <v>1352</v>
      </c>
      <c r="BA997" t="s">
        <v>1</v>
      </c>
      <c r="BB997" t="s">
        <v>79</v>
      </c>
    </row>
    <row r="998" spans="1:54" x14ac:dyDescent="0.2">
      <c r="A998" t="s">
        <v>1611</v>
      </c>
      <c r="B998" t="str">
        <f t="shared" si="17"/>
        <v>Need a Detector Role</v>
      </c>
      <c r="AJ998" t="s">
        <v>1347</v>
      </c>
      <c r="AK998" t="s">
        <v>1607</v>
      </c>
      <c r="AL998" t="s">
        <v>83</v>
      </c>
      <c r="AM998" t="s">
        <v>424</v>
      </c>
      <c r="AN998" t="s">
        <v>74</v>
      </c>
      <c r="AO998" t="s">
        <v>74</v>
      </c>
      <c r="AP998" t="s">
        <v>476</v>
      </c>
      <c r="AQ998" t="s">
        <v>92</v>
      </c>
      <c r="AR998" t="s">
        <v>477</v>
      </c>
      <c r="AS998" t="s">
        <v>93</v>
      </c>
      <c r="AT998" t="s">
        <v>514</v>
      </c>
      <c r="AU998" t="s">
        <v>970</v>
      </c>
      <c r="AV998" t="s">
        <v>1349</v>
      </c>
      <c r="AW998" t="s">
        <v>1350</v>
      </c>
      <c r="AX998" t="s">
        <v>86</v>
      </c>
      <c r="AY998" t="s">
        <v>1608</v>
      </c>
      <c r="AZ998" t="s">
        <v>1352</v>
      </c>
      <c r="BA998" t="s">
        <v>1</v>
      </c>
      <c r="BB998" t="s">
        <v>79</v>
      </c>
    </row>
    <row r="999" spans="1:54" x14ac:dyDescent="0.2">
      <c r="A999" t="s">
        <v>1617</v>
      </c>
      <c r="B999" t="str">
        <f t="shared" si="17"/>
        <v>Need a Detector Role</v>
      </c>
      <c r="AJ999" t="s">
        <v>1347</v>
      </c>
      <c r="AK999" t="s">
        <v>1612</v>
      </c>
      <c r="AL999" t="s">
        <v>83</v>
      </c>
      <c r="AM999" t="s">
        <v>424</v>
      </c>
      <c r="AN999" t="s">
        <v>74</v>
      </c>
      <c r="AO999" t="s">
        <v>74</v>
      </c>
      <c r="AP999" t="s">
        <v>332</v>
      </c>
      <c r="AQ999" t="s">
        <v>168</v>
      </c>
      <c r="AR999" t="s">
        <v>716</v>
      </c>
      <c r="AS999" t="s">
        <v>93</v>
      </c>
      <c r="AT999" t="s">
        <v>514</v>
      </c>
      <c r="AU999" t="s">
        <v>669</v>
      </c>
      <c r="AV999" t="s">
        <v>1349</v>
      </c>
      <c r="AW999" t="s">
        <v>1350</v>
      </c>
      <c r="AX999" t="s">
        <v>86</v>
      </c>
      <c r="AY999" t="s">
        <v>1613</v>
      </c>
      <c r="AZ999" t="s">
        <v>1352</v>
      </c>
      <c r="BA999" t="s">
        <v>1</v>
      </c>
      <c r="BB999" t="s">
        <v>79</v>
      </c>
    </row>
    <row r="1000" spans="1:54" x14ac:dyDescent="0.2">
      <c r="A1000" t="s">
        <v>1636</v>
      </c>
      <c r="B1000" t="str">
        <f t="shared" si="17"/>
        <v>Need a Detector Role</v>
      </c>
      <c r="AJ1000" t="s">
        <v>1347</v>
      </c>
      <c r="AK1000" t="s">
        <v>1618</v>
      </c>
      <c r="AL1000" t="s">
        <v>83</v>
      </c>
      <c r="AM1000" t="s">
        <v>424</v>
      </c>
      <c r="AN1000" t="s">
        <v>74</v>
      </c>
      <c r="AO1000" t="s">
        <v>74</v>
      </c>
      <c r="AP1000" t="s">
        <v>332</v>
      </c>
      <c r="AQ1000" t="s">
        <v>168</v>
      </c>
      <c r="AR1000" t="s">
        <v>716</v>
      </c>
      <c r="AS1000" t="s">
        <v>93</v>
      </c>
      <c r="AT1000" t="s">
        <v>514</v>
      </c>
      <c r="AU1000" t="s">
        <v>669</v>
      </c>
      <c r="AV1000" t="s">
        <v>1349</v>
      </c>
      <c r="AW1000" t="s">
        <v>1350</v>
      </c>
      <c r="AX1000" t="s">
        <v>86</v>
      </c>
      <c r="AY1000" t="s">
        <v>1619</v>
      </c>
      <c r="AZ1000" t="s">
        <v>1352</v>
      </c>
      <c r="BA1000" t="s">
        <v>1</v>
      </c>
      <c r="BB1000" t="s">
        <v>79</v>
      </c>
    </row>
    <row r="1001" spans="1:54" x14ac:dyDescent="0.2">
      <c r="A1001" t="s">
        <v>1994</v>
      </c>
      <c r="B1001" t="str">
        <f t="shared" si="17"/>
        <v>Need a Detector Role</v>
      </c>
      <c r="AJ1001" t="s">
        <v>1347</v>
      </c>
      <c r="AK1001" t="s">
        <v>1637</v>
      </c>
      <c r="AL1001" t="s">
        <v>83</v>
      </c>
      <c r="AM1001" t="s">
        <v>1062</v>
      </c>
      <c r="AN1001" t="s">
        <v>74</v>
      </c>
      <c r="AO1001" t="s">
        <v>74</v>
      </c>
      <c r="AP1001" t="s">
        <v>476</v>
      </c>
      <c r="AQ1001" t="s">
        <v>715</v>
      </c>
      <c r="AR1001" t="s">
        <v>477</v>
      </c>
      <c r="AS1001" t="s">
        <v>93</v>
      </c>
      <c r="AT1001" t="s">
        <v>514</v>
      </c>
      <c r="AU1001" t="s">
        <v>501</v>
      </c>
      <c r="AV1001" t="s">
        <v>1349</v>
      </c>
      <c r="AW1001" t="s">
        <v>1350</v>
      </c>
      <c r="AX1001" t="s">
        <v>86</v>
      </c>
      <c r="AY1001" t="s">
        <v>1638</v>
      </c>
      <c r="AZ1001" t="s">
        <v>1352</v>
      </c>
      <c r="BA1001" t="s">
        <v>1</v>
      </c>
      <c r="BB1001" t="s">
        <v>79</v>
      </c>
    </row>
    <row r="1002" spans="1:54" x14ac:dyDescent="0.2">
      <c r="A1002" t="s">
        <v>1987</v>
      </c>
      <c r="B1002" t="str">
        <f t="shared" si="17"/>
        <v>Need a Detector Role</v>
      </c>
      <c r="AJ1002" t="s">
        <v>1347</v>
      </c>
      <c r="AK1002" t="s">
        <v>1637</v>
      </c>
      <c r="AL1002" t="s">
        <v>83</v>
      </c>
      <c r="AM1002" t="s">
        <v>1062</v>
      </c>
      <c r="AN1002" t="s">
        <v>74</v>
      </c>
      <c r="AO1002" t="s">
        <v>74</v>
      </c>
      <c r="AP1002" t="s">
        <v>476</v>
      </c>
      <c r="AQ1002" t="s">
        <v>715</v>
      </c>
      <c r="AR1002" t="s">
        <v>477</v>
      </c>
      <c r="AS1002" t="s">
        <v>93</v>
      </c>
      <c r="AT1002" t="s">
        <v>514</v>
      </c>
      <c r="AU1002" t="s">
        <v>501</v>
      </c>
      <c r="AV1002" t="s">
        <v>1349</v>
      </c>
      <c r="AW1002" t="s">
        <v>1350</v>
      </c>
      <c r="AX1002" t="s">
        <v>86</v>
      </c>
      <c r="AY1002" t="s">
        <v>1638</v>
      </c>
      <c r="AZ1002" t="s">
        <v>1352</v>
      </c>
      <c r="BA1002" t="s">
        <v>1</v>
      </c>
      <c r="BB1002" t="s">
        <v>79</v>
      </c>
    </row>
    <row r="1003" spans="1:54" x14ac:dyDescent="0.2">
      <c r="A1003" t="s">
        <v>2412</v>
      </c>
      <c r="B1003" t="str">
        <f t="shared" si="17"/>
        <v>Need a Detector Role</v>
      </c>
      <c r="AJ1003" t="s">
        <v>1347</v>
      </c>
      <c r="AK1003" t="s">
        <v>1988</v>
      </c>
      <c r="AL1003" t="s">
        <v>83</v>
      </c>
      <c r="AM1003" t="s">
        <v>424</v>
      </c>
      <c r="AN1003" t="s">
        <v>74</v>
      </c>
      <c r="AO1003" t="s">
        <v>74</v>
      </c>
      <c r="AP1003" t="s">
        <v>476</v>
      </c>
      <c r="AQ1003" t="s">
        <v>715</v>
      </c>
      <c r="AR1003" t="s">
        <v>477</v>
      </c>
      <c r="AS1003" t="s">
        <v>93</v>
      </c>
      <c r="AT1003" t="s">
        <v>75</v>
      </c>
      <c r="AU1003" t="s">
        <v>501</v>
      </c>
      <c r="AV1003" t="s">
        <v>1349</v>
      </c>
      <c r="AW1003" t="s">
        <v>1350</v>
      </c>
      <c r="AX1003" t="s">
        <v>86</v>
      </c>
      <c r="AY1003" t="s">
        <v>1989</v>
      </c>
      <c r="AZ1003" t="s">
        <v>1352</v>
      </c>
      <c r="BA1003" t="s">
        <v>1</v>
      </c>
      <c r="BB1003" t="s">
        <v>79</v>
      </c>
    </row>
    <row r="1004" spans="1:54" x14ac:dyDescent="0.2">
      <c r="A1004" t="s">
        <v>2418</v>
      </c>
      <c r="B1004" t="str">
        <f t="shared" si="17"/>
        <v>Need a Detector Role</v>
      </c>
      <c r="AJ1004" t="s">
        <v>1347</v>
      </c>
      <c r="AK1004" t="s">
        <v>2413</v>
      </c>
      <c r="AL1004" t="s">
        <v>83</v>
      </c>
      <c r="AM1004" t="s">
        <v>424</v>
      </c>
      <c r="AN1004" t="s">
        <v>74</v>
      </c>
      <c r="AO1004" t="s">
        <v>74</v>
      </c>
      <c r="AP1004" t="s">
        <v>476</v>
      </c>
      <c r="AQ1004" t="s">
        <v>92</v>
      </c>
      <c r="AR1004" t="s">
        <v>75</v>
      </c>
      <c r="AS1004" t="s">
        <v>2309</v>
      </c>
      <c r="AT1004" t="s">
        <v>75</v>
      </c>
      <c r="AU1004" t="s">
        <v>322</v>
      </c>
      <c r="AV1004" t="s">
        <v>1349</v>
      </c>
      <c r="AW1004" t="s">
        <v>1350</v>
      </c>
      <c r="AX1004" t="s">
        <v>86</v>
      </c>
      <c r="AY1004" t="s">
        <v>2414</v>
      </c>
      <c r="AZ1004" t="s">
        <v>1352</v>
      </c>
      <c r="BA1004" t="s">
        <v>1</v>
      </c>
      <c r="BB1004" t="s">
        <v>79</v>
      </c>
    </row>
    <row r="1005" spans="1:54" x14ac:dyDescent="0.2">
      <c r="A1005" t="s">
        <v>2421</v>
      </c>
      <c r="B1005" t="str">
        <f t="shared" si="17"/>
        <v>Need a Detector Role</v>
      </c>
      <c r="AJ1005" t="s">
        <v>1347</v>
      </c>
      <c r="AK1005" t="s">
        <v>2419</v>
      </c>
      <c r="AL1005" t="s">
        <v>83</v>
      </c>
      <c r="AM1005" t="s">
        <v>424</v>
      </c>
      <c r="AN1005" t="s">
        <v>74</v>
      </c>
      <c r="AO1005" t="s">
        <v>74</v>
      </c>
      <c r="AP1005" t="s">
        <v>476</v>
      </c>
      <c r="AQ1005" t="s">
        <v>92</v>
      </c>
      <c r="AR1005" t="s">
        <v>75</v>
      </c>
      <c r="AS1005" t="s">
        <v>2309</v>
      </c>
      <c r="AT1005" t="s">
        <v>75</v>
      </c>
      <c r="AU1005" t="s">
        <v>322</v>
      </c>
      <c r="AV1005" t="s">
        <v>1349</v>
      </c>
      <c r="AW1005" t="s">
        <v>1350</v>
      </c>
      <c r="AX1005" t="s">
        <v>86</v>
      </c>
      <c r="AY1005" t="s">
        <v>2420</v>
      </c>
      <c r="AZ1005" t="s">
        <v>1352</v>
      </c>
      <c r="BA1005" t="s">
        <v>1</v>
      </c>
      <c r="BB1005" t="s">
        <v>79</v>
      </c>
    </row>
    <row r="1006" spans="1:54" x14ac:dyDescent="0.2">
      <c r="A1006" t="s">
        <v>2415</v>
      </c>
      <c r="B1006" t="str">
        <f t="shared" si="17"/>
        <v>Need a Detector Role</v>
      </c>
      <c r="AJ1006" t="s">
        <v>1347</v>
      </c>
      <c r="AK1006" t="s">
        <v>2422</v>
      </c>
      <c r="AL1006" t="s">
        <v>83</v>
      </c>
      <c r="AM1006" t="s">
        <v>424</v>
      </c>
      <c r="AN1006" t="s">
        <v>74</v>
      </c>
      <c r="AO1006" t="s">
        <v>74</v>
      </c>
      <c r="AP1006" t="s">
        <v>476</v>
      </c>
      <c r="AQ1006" t="s">
        <v>92</v>
      </c>
      <c r="AR1006" t="s">
        <v>75</v>
      </c>
      <c r="AS1006" t="s">
        <v>2309</v>
      </c>
      <c r="AT1006" t="s">
        <v>75</v>
      </c>
      <c r="AU1006" t="s">
        <v>322</v>
      </c>
      <c r="AV1006" t="s">
        <v>1349</v>
      </c>
      <c r="AW1006" t="s">
        <v>1350</v>
      </c>
      <c r="AX1006" t="s">
        <v>86</v>
      </c>
      <c r="AY1006" t="s">
        <v>2423</v>
      </c>
      <c r="AZ1006" t="s">
        <v>1352</v>
      </c>
      <c r="BA1006" t="s">
        <v>1</v>
      </c>
      <c r="BB1006" t="s">
        <v>79</v>
      </c>
    </row>
    <row r="1007" spans="1:54" x14ac:dyDescent="0.2">
      <c r="A1007" t="s">
        <v>70</v>
      </c>
      <c r="B1007" t="str">
        <f t="shared" si="17"/>
        <v>Need a Detector Role</v>
      </c>
      <c r="AJ1007" t="s">
        <v>1347</v>
      </c>
      <c r="AK1007" t="s">
        <v>2416</v>
      </c>
      <c r="AL1007" t="s">
        <v>83</v>
      </c>
      <c r="AM1007" t="s">
        <v>424</v>
      </c>
      <c r="AN1007" t="s">
        <v>74</v>
      </c>
      <c r="AO1007" t="s">
        <v>74</v>
      </c>
      <c r="AP1007" t="s">
        <v>476</v>
      </c>
      <c r="AQ1007" t="s">
        <v>92</v>
      </c>
      <c r="AR1007" t="s">
        <v>75</v>
      </c>
      <c r="AS1007" t="s">
        <v>2309</v>
      </c>
      <c r="AT1007" t="s">
        <v>75</v>
      </c>
      <c r="AU1007" t="s">
        <v>322</v>
      </c>
      <c r="AV1007" t="s">
        <v>1349</v>
      </c>
      <c r="AW1007" t="s">
        <v>1350</v>
      </c>
      <c r="AX1007" t="s">
        <v>86</v>
      </c>
      <c r="AY1007" t="s">
        <v>2417</v>
      </c>
      <c r="AZ1007" t="s">
        <v>1352</v>
      </c>
      <c r="BA1007" t="s">
        <v>1</v>
      </c>
      <c r="BB1007" t="s">
        <v>79</v>
      </c>
    </row>
    <row r="1008" spans="1:54" x14ac:dyDescent="0.2">
      <c r="A1008" t="s">
        <v>159</v>
      </c>
      <c r="B1008" t="str">
        <f t="shared" si="17"/>
        <v>Need a Detector Role</v>
      </c>
      <c r="AJ1008" t="s">
        <v>71</v>
      </c>
      <c r="AK1008" t="s">
        <v>72</v>
      </c>
      <c r="AL1008" t="s">
        <v>73</v>
      </c>
      <c r="AM1008" t="s">
        <v>73</v>
      </c>
      <c r="AN1008" t="s">
        <v>74</v>
      </c>
      <c r="AO1008" t="s">
        <v>74</v>
      </c>
      <c r="AP1008" t="s">
        <v>75</v>
      </c>
      <c r="AQ1008" t="s">
        <v>75</v>
      </c>
      <c r="AR1008" t="s">
        <v>75</v>
      </c>
      <c r="AS1008" t="s">
        <v>75</v>
      </c>
      <c r="AT1008" t="s">
        <v>75</v>
      </c>
      <c r="AU1008" t="s">
        <v>75</v>
      </c>
      <c r="AV1008" t="s">
        <v>76</v>
      </c>
      <c r="AW1008" t="s">
        <v>1</v>
      </c>
      <c r="AX1008" t="s">
        <v>1</v>
      </c>
      <c r="AY1008" t="s">
        <v>77</v>
      </c>
      <c r="AZ1008" t="s">
        <v>78</v>
      </c>
      <c r="BA1008" t="s">
        <v>1</v>
      </c>
      <c r="BB1008" t="s">
        <v>79</v>
      </c>
    </row>
    <row r="1009" spans="1:54" x14ac:dyDescent="0.2">
      <c r="A1009" t="s">
        <v>357</v>
      </c>
      <c r="B1009" t="str">
        <f t="shared" si="17"/>
        <v>Need a Detector Role</v>
      </c>
      <c r="AJ1009" t="s">
        <v>160</v>
      </c>
      <c r="AK1009" t="s">
        <v>161</v>
      </c>
      <c r="AL1009" t="s">
        <v>73</v>
      </c>
      <c r="AM1009" t="s">
        <v>73</v>
      </c>
      <c r="AN1009" t="s">
        <v>74</v>
      </c>
      <c r="AO1009" t="s">
        <v>74</v>
      </c>
      <c r="AP1009" t="s">
        <v>75</v>
      </c>
      <c r="AQ1009" t="s">
        <v>75</v>
      </c>
      <c r="AR1009" t="s">
        <v>75</v>
      </c>
      <c r="AS1009" t="s">
        <v>75</v>
      </c>
      <c r="AT1009" t="s">
        <v>75</v>
      </c>
      <c r="AU1009" t="s">
        <v>75</v>
      </c>
      <c r="AV1009" t="s">
        <v>162</v>
      </c>
      <c r="AW1009" t="s">
        <v>1</v>
      </c>
      <c r="AX1009" t="s">
        <v>1</v>
      </c>
      <c r="AY1009" t="s">
        <v>163</v>
      </c>
      <c r="AZ1009" t="s">
        <v>164</v>
      </c>
      <c r="BA1009" t="s">
        <v>1</v>
      </c>
      <c r="BB1009" t="s">
        <v>79</v>
      </c>
    </row>
    <row r="1010" spans="1:54" x14ac:dyDescent="0.2">
      <c r="A1010" t="s">
        <v>647</v>
      </c>
      <c r="B1010" t="str">
        <f t="shared" si="17"/>
        <v>Need a Detector Role</v>
      </c>
      <c r="AJ1010" t="s">
        <v>365</v>
      </c>
      <c r="AK1010" t="s">
        <v>359</v>
      </c>
      <c r="AL1010" t="s">
        <v>73</v>
      </c>
      <c r="AM1010" t="s">
        <v>73</v>
      </c>
      <c r="AN1010" t="s">
        <v>74</v>
      </c>
      <c r="AO1010" t="s">
        <v>74</v>
      </c>
      <c r="AP1010" t="s">
        <v>75</v>
      </c>
      <c r="AQ1010" t="s">
        <v>75</v>
      </c>
      <c r="AR1010" t="s">
        <v>75</v>
      </c>
      <c r="AS1010" t="s">
        <v>75</v>
      </c>
      <c r="AT1010" t="s">
        <v>75</v>
      </c>
      <c r="AU1010" t="s">
        <v>75</v>
      </c>
      <c r="AV1010" t="s">
        <v>366</v>
      </c>
      <c r="AW1010" t="s">
        <v>1</v>
      </c>
      <c r="AX1010" t="s">
        <v>1</v>
      </c>
      <c r="AY1010" t="s">
        <v>367</v>
      </c>
      <c r="AZ1010" t="s">
        <v>368</v>
      </c>
      <c r="BA1010" t="s">
        <v>1</v>
      </c>
      <c r="BB1010" t="s">
        <v>79</v>
      </c>
    </row>
    <row r="1011" spans="1:54" x14ac:dyDescent="0.2">
      <c r="A1011" t="s">
        <v>653</v>
      </c>
      <c r="B1011" t="str">
        <f t="shared" si="17"/>
        <v>Need a Detector Role</v>
      </c>
      <c r="AJ1011" t="s">
        <v>648</v>
      </c>
      <c r="AK1011" t="s">
        <v>649</v>
      </c>
      <c r="AL1011" t="s">
        <v>73</v>
      </c>
      <c r="AM1011" t="s">
        <v>73</v>
      </c>
      <c r="AN1011" t="s">
        <v>74</v>
      </c>
      <c r="AO1011" t="s">
        <v>74</v>
      </c>
      <c r="AP1011" t="s">
        <v>75</v>
      </c>
      <c r="AQ1011" t="s">
        <v>75</v>
      </c>
      <c r="AR1011" t="s">
        <v>75</v>
      </c>
      <c r="AS1011" t="s">
        <v>75</v>
      </c>
      <c r="AT1011" t="s">
        <v>75</v>
      </c>
      <c r="AU1011" t="s">
        <v>75</v>
      </c>
      <c r="AV1011" t="s">
        <v>650</v>
      </c>
      <c r="AW1011" t="s">
        <v>1</v>
      </c>
      <c r="AX1011" t="s">
        <v>1</v>
      </c>
      <c r="AY1011" t="s">
        <v>651</v>
      </c>
      <c r="AZ1011" t="s">
        <v>652</v>
      </c>
      <c r="BA1011" t="s">
        <v>1</v>
      </c>
      <c r="BB1011" t="s">
        <v>79</v>
      </c>
    </row>
    <row r="1012" spans="1:54" x14ac:dyDescent="0.2">
      <c r="A1012" t="s">
        <v>117</v>
      </c>
      <c r="B1012" t="str">
        <f t="shared" ref="B1012:B1075" si="18">IF(OR($A1010=$A1011,ISBLANK($A1011)),"",IF(ISERR(SEARCH("cell-based",E1012)),IF(AND(ISERR(SEARCH("biochem",E1012)),ISERR(SEARCH("protein",E1012)),ISERR(SEARCH("nucleic",E1012))),"",IF(ISERR(SEARCH("target",G1013)),"Define a Target component","")),IF(ISERR(SEARCH("cell",G1013)),"Define a Cell component",""))&amp;IF(ISERR(SEARCH("small-molecule",E1012)),IF(ISBLANK(K1012), "Need a Detector Role",""),"")&amp;IF(ISERR(SEARCH("fluorescence",L1012)),"",IF(ISBLANK(S1012), "Need Emission",IF(ISBLANK(R1012), "Need Excitation","")))&amp;IF(ISERR(SEARCH("absorbance",L1012)),"",IF(ISBLANK(T1012), "Need Absorbance","")))</f>
        <v>Need a Detector Role</v>
      </c>
      <c r="AJ1012" t="s">
        <v>654</v>
      </c>
      <c r="AK1012" t="s">
        <v>655</v>
      </c>
      <c r="AL1012" t="s">
        <v>73</v>
      </c>
      <c r="AM1012" t="s">
        <v>73</v>
      </c>
      <c r="AN1012" t="s">
        <v>74</v>
      </c>
      <c r="AO1012" t="s">
        <v>74</v>
      </c>
      <c r="AP1012" t="s">
        <v>75</v>
      </c>
      <c r="AQ1012" t="s">
        <v>75</v>
      </c>
      <c r="AR1012" t="s">
        <v>75</v>
      </c>
      <c r="AS1012" t="s">
        <v>75</v>
      </c>
      <c r="AT1012" t="s">
        <v>75</v>
      </c>
      <c r="AU1012" t="s">
        <v>75</v>
      </c>
      <c r="AV1012" t="s">
        <v>656</v>
      </c>
      <c r="AW1012" t="s">
        <v>1</v>
      </c>
      <c r="AX1012" t="s">
        <v>1</v>
      </c>
      <c r="AY1012" t="s">
        <v>657</v>
      </c>
      <c r="AZ1012" t="s">
        <v>658</v>
      </c>
      <c r="BA1012" t="s">
        <v>1</v>
      </c>
      <c r="BB1012" t="s">
        <v>79</v>
      </c>
    </row>
    <row r="1013" spans="1:54" x14ac:dyDescent="0.2">
      <c r="A1013" t="s">
        <v>111</v>
      </c>
      <c r="B1013" t="str">
        <f t="shared" si="18"/>
        <v>Need a Detector Role</v>
      </c>
      <c r="AJ1013" t="s">
        <v>118</v>
      </c>
      <c r="AK1013" t="s">
        <v>119</v>
      </c>
      <c r="AL1013" t="s">
        <v>73</v>
      </c>
      <c r="AM1013" t="s">
        <v>73</v>
      </c>
      <c r="AN1013" t="s">
        <v>74</v>
      </c>
      <c r="AO1013" t="s">
        <v>74</v>
      </c>
      <c r="AP1013" t="s">
        <v>75</v>
      </c>
      <c r="AQ1013" t="s">
        <v>75</v>
      </c>
      <c r="AR1013" t="s">
        <v>75</v>
      </c>
      <c r="AS1013" t="s">
        <v>75</v>
      </c>
      <c r="AT1013" t="s">
        <v>75</v>
      </c>
      <c r="AU1013" t="s">
        <v>75</v>
      </c>
      <c r="AV1013" t="s">
        <v>120</v>
      </c>
      <c r="AW1013" t="s">
        <v>1</v>
      </c>
      <c r="AX1013" t="s">
        <v>1</v>
      </c>
      <c r="AY1013" t="s">
        <v>121</v>
      </c>
      <c r="AZ1013" t="s">
        <v>122</v>
      </c>
      <c r="BA1013" t="s">
        <v>1</v>
      </c>
      <c r="BB1013" t="s">
        <v>79</v>
      </c>
    </row>
    <row r="1014" spans="1:54" x14ac:dyDescent="0.2">
      <c r="A1014" t="s">
        <v>141</v>
      </c>
      <c r="B1014" t="str">
        <f t="shared" si="18"/>
        <v>Need a Detector Role</v>
      </c>
      <c r="AJ1014" t="s">
        <v>112</v>
      </c>
      <c r="AK1014" t="s">
        <v>113</v>
      </c>
      <c r="AL1014" t="s">
        <v>73</v>
      </c>
      <c r="AM1014" t="s">
        <v>73</v>
      </c>
      <c r="AN1014" t="s">
        <v>74</v>
      </c>
      <c r="AO1014" t="s">
        <v>74</v>
      </c>
      <c r="AP1014" t="s">
        <v>75</v>
      </c>
      <c r="AQ1014" t="s">
        <v>75</v>
      </c>
      <c r="AR1014" t="s">
        <v>75</v>
      </c>
      <c r="AS1014" t="s">
        <v>75</v>
      </c>
      <c r="AT1014" t="s">
        <v>75</v>
      </c>
      <c r="AU1014" t="s">
        <v>75</v>
      </c>
      <c r="AV1014" t="s">
        <v>114</v>
      </c>
      <c r="AW1014" t="s">
        <v>1</v>
      </c>
      <c r="AX1014" t="s">
        <v>1</v>
      </c>
      <c r="AY1014" t="s">
        <v>115</v>
      </c>
      <c r="AZ1014" t="s">
        <v>116</v>
      </c>
      <c r="BA1014" t="s">
        <v>1</v>
      </c>
      <c r="BB1014" t="s">
        <v>79</v>
      </c>
    </row>
    <row r="1015" spans="1:54" x14ac:dyDescent="0.2">
      <c r="A1015" t="s">
        <v>135</v>
      </c>
      <c r="B1015" t="str">
        <f t="shared" si="18"/>
        <v>Need a Detector Role</v>
      </c>
      <c r="AJ1015" t="s">
        <v>142</v>
      </c>
      <c r="AK1015" t="s">
        <v>143</v>
      </c>
      <c r="AL1015" t="s">
        <v>73</v>
      </c>
      <c r="AM1015" t="s">
        <v>73</v>
      </c>
      <c r="AN1015" t="s">
        <v>74</v>
      </c>
      <c r="AO1015" t="s">
        <v>74</v>
      </c>
      <c r="AP1015" t="s">
        <v>75</v>
      </c>
      <c r="AQ1015" t="s">
        <v>75</v>
      </c>
      <c r="AR1015" t="s">
        <v>75</v>
      </c>
      <c r="AS1015" t="s">
        <v>75</v>
      </c>
      <c r="AT1015" t="s">
        <v>75</v>
      </c>
      <c r="AU1015" t="s">
        <v>75</v>
      </c>
      <c r="AV1015" t="s">
        <v>144</v>
      </c>
      <c r="AW1015" t="s">
        <v>1</v>
      </c>
      <c r="AX1015" t="s">
        <v>1</v>
      </c>
      <c r="AY1015" t="s">
        <v>145</v>
      </c>
      <c r="AZ1015" t="s">
        <v>146</v>
      </c>
      <c r="BA1015" t="s">
        <v>1</v>
      </c>
      <c r="BB1015" t="s">
        <v>79</v>
      </c>
    </row>
    <row r="1016" spans="1:54" x14ac:dyDescent="0.2">
      <c r="A1016" t="s">
        <v>123</v>
      </c>
      <c r="B1016" t="str">
        <f t="shared" si="18"/>
        <v>Need a Detector Role</v>
      </c>
      <c r="AJ1016" t="s">
        <v>136</v>
      </c>
      <c r="AK1016" t="s">
        <v>137</v>
      </c>
      <c r="AL1016" t="s">
        <v>73</v>
      </c>
      <c r="AM1016" t="s">
        <v>73</v>
      </c>
      <c r="AN1016" t="s">
        <v>74</v>
      </c>
      <c r="AO1016" t="s">
        <v>74</v>
      </c>
      <c r="AP1016" t="s">
        <v>75</v>
      </c>
      <c r="AQ1016" t="s">
        <v>75</v>
      </c>
      <c r="AR1016" t="s">
        <v>75</v>
      </c>
      <c r="AS1016" t="s">
        <v>75</v>
      </c>
      <c r="AT1016" t="s">
        <v>75</v>
      </c>
      <c r="AU1016" t="s">
        <v>75</v>
      </c>
      <c r="AV1016" t="s">
        <v>138</v>
      </c>
      <c r="AW1016" t="s">
        <v>1</v>
      </c>
      <c r="AX1016" t="s">
        <v>1</v>
      </c>
      <c r="AY1016" t="s">
        <v>139</v>
      </c>
      <c r="AZ1016" t="s">
        <v>140</v>
      </c>
      <c r="BA1016" t="s">
        <v>1</v>
      </c>
      <c r="BB1016" t="s">
        <v>79</v>
      </c>
    </row>
    <row r="1017" spans="1:54" x14ac:dyDescent="0.2">
      <c r="A1017" t="s">
        <v>129</v>
      </c>
      <c r="B1017" t="str">
        <f t="shared" si="18"/>
        <v>Need a Detector Role</v>
      </c>
      <c r="AJ1017" t="s">
        <v>124</v>
      </c>
      <c r="AK1017" t="s">
        <v>125</v>
      </c>
      <c r="AL1017" t="s">
        <v>73</v>
      </c>
      <c r="AM1017" t="s">
        <v>73</v>
      </c>
      <c r="AN1017" t="s">
        <v>74</v>
      </c>
      <c r="AO1017" t="s">
        <v>74</v>
      </c>
      <c r="AP1017" t="s">
        <v>75</v>
      </c>
      <c r="AQ1017" t="s">
        <v>75</v>
      </c>
      <c r="AR1017" t="s">
        <v>75</v>
      </c>
      <c r="AS1017" t="s">
        <v>75</v>
      </c>
      <c r="AT1017" t="s">
        <v>75</v>
      </c>
      <c r="AU1017" t="s">
        <v>75</v>
      </c>
      <c r="AV1017" t="s">
        <v>126</v>
      </c>
      <c r="AW1017" t="s">
        <v>1</v>
      </c>
      <c r="AX1017" t="s">
        <v>1</v>
      </c>
      <c r="AY1017" t="s">
        <v>127</v>
      </c>
      <c r="AZ1017" t="s">
        <v>128</v>
      </c>
      <c r="BA1017" t="s">
        <v>1</v>
      </c>
      <c r="BB1017" t="s">
        <v>79</v>
      </c>
    </row>
    <row r="1018" spans="1:54" x14ac:dyDescent="0.2">
      <c r="A1018" t="s">
        <v>147</v>
      </c>
      <c r="B1018" t="str">
        <f t="shared" si="18"/>
        <v>Need a Detector Role</v>
      </c>
      <c r="AJ1018" t="s">
        <v>130</v>
      </c>
      <c r="AK1018" t="s">
        <v>131</v>
      </c>
      <c r="AL1018" t="s">
        <v>73</v>
      </c>
      <c r="AM1018" t="s">
        <v>73</v>
      </c>
      <c r="AN1018" t="s">
        <v>74</v>
      </c>
      <c r="AO1018" t="s">
        <v>74</v>
      </c>
      <c r="AP1018" t="s">
        <v>75</v>
      </c>
      <c r="AQ1018" t="s">
        <v>75</v>
      </c>
      <c r="AR1018" t="s">
        <v>75</v>
      </c>
      <c r="AS1018" t="s">
        <v>75</v>
      </c>
      <c r="AT1018" t="s">
        <v>75</v>
      </c>
      <c r="AU1018" t="s">
        <v>75</v>
      </c>
      <c r="AV1018" t="s">
        <v>132</v>
      </c>
      <c r="AW1018" t="s">
        <v>1</v>
      </c>
      <c r="AX1018" t="s">
        <v>1</v>
      </c>
      <c r="AY1018" t="s">
        <v>133</v>
      </c>
      <c r="AZ1018" t="s">
        <v>134</v>
      </c>
      <c r="BA1018" t="s">
        <v>1</v>
      </c>
      <c r="BB1018" t="s">
        <v>79</v>
      </c>
    </row>
    <row r="1019" spans="1:54" x14ac:dyDescent="0.2">
      <c r="A1019" t="s">
        <v>153</v>
      </c>
      <c r="B1019" t="str">
        <f t="shared" si="18"/>
        <v>Need a Detector Role</v>
      </c>
      <c r="AJ1019" t="s">
        <v>148</v>
      </c>
      <c r="AK1019" t="s">
        <v>149</v>
      </c>
      <c r="AL1019" t="s">
        <v>73</v>
      </c>
      <c r="AM1019" t="s">
        <v>73</v>
      </c>
      <c r="AN1019" t="s">
        <v>74</v>
      </c>
      <c r="AO1019" t="s">
        <v>74</v>
      </c>
      <c r="AP1019" t="s">
        <v>75</v>
      </c>
      <c r="AQ1019" t="s">
        <v>75</v>
      </c>
      <c r="AR1019" t="s">
        <v>75</v>
      </c>
      <c r="AS1019" t="s">
        <v>75</v>
      </c>
      <c r="AT1019" t="s">
        <v>75</v>
      </c>
      <c r="AU1019" t="s">
        <v>75</v>
      </c>
      <c r="AV1019" t="s">
        <v>150</v>
      </c>
      <c r="AW1019" t="s">
        <v>1</v>
      </c>
      <c r="AX1019" t="s">
        <v>1</v>
      </c>
      <c r="AY1019" t="s">
        <v>151</v>
      </c>
      <c r="AZ1019" t="s">
        <v>152</v>
      </c>
      <c r="BA1019" t="s">
        <v>1</v>
      </c>
      <c r="BB1019" t="s">
        <v>79</v>
      </c>
    </row>
    <row r="1020" spans="1:54" x14ac:dyDescent="0.2">
      <c r="A1020" t="s">
        <v>232</v>
      </c>
      <c r="B1020" t="str">
        <f t="shared" si="18"/>
        <v>Need a Detector Role</v>
      </c>
      <c r="AJ1020" t="s">
        <v>154</v>
      </c>
      <c r="AK1020" t="s">
        <v>155</v>
      </c>
      <c r="AL1020" t="s">
        <v>73</v>
      </c>
      <c r="AM1020" t="s">
        <v>73</v>
      </c>
      <c r="AN1020" t="s">
        <v>74</v>
      </c>
      <c r="AO1020" t="s">
        <v>74</v>
      </c>
      <c r="AP1020" t="s">
        <v>75</v>
      </c>
      <c r="AQ1020" t="s">
        <v>75</v>
      </c>
      <c r="AR1020" t="s">
        <v>75</v>
      </c>
      <c r="AS1020" t="s">
        <v>75</v>
      </c>
      <c r="AT1020" t="s">
        <v>75</v>
      </c>
      <c r="AU1020" t="s">
        <v>75</v>
      </c>
      <c r="AV1020" t="s">
        <v>156</v>
      </c>
      <c r="AW1020" t="s">
        <v>1</v>
      </c>
      <c r="AX1020" t="s">
        <v>1</v>
      </c>
      <c r="AY1020" t="s">
        <v>157</v>
      </c>
      <c r="AZ1020" t="s">
        <v>158</v>
      </c>
      <c r="BA1020" t="s">
        <v>1</v>
      </c>
      <c r="BB1020" t="s">
        <v>79</v>
      </c>
    </row>
    <row r="1021" spans="1:54" x14ac:dyDescent="0.2">
      <c r="A1021" t="s">
        <v>220</v>
      </c>
      <c r="B1021" t="str">
        <f t="shared" si="18"/>
        <v>Need a Detector Role</v>
      </c>
      <c r="AJ1021" t="s">
        <v>233</v>
      </c>
      <c r="AK1021" t="s">
        <v>234</v>
      </c>
      <c r="AL1021" t="s">
        <v>73</v>
      </c>
      <c r="AM1021" t="s">
        <v>73</v>
      </c>
      <c r="AN1021" t="s">
        <v>74</v>
      </c>
      <c r="AO1021" t="s">
        <v>74</v>
      </c>
      <c r="AP1021" t="s">
        <v>75</v>
      </c>
      <c r="AQ1021" t="s">
        <v>75</v>
      </c>
      <c r="AR1021" t="s">
        <v>75</v>
      </c>
      <c r="AS1021" t="s">
        <v>75</v>
      </c>
      <c r="AT1021" t="s">
        <v>75</v>
      </c>
      <c r="AU1021" t="s">
        <v>75</v>
      </c>
      <c r="AV1021" t="s">
        <v>235</v>
      </c>
      <c r="AW1021" t="s">
        <v>1</v>
      </c>
      <c r="AX1021" t="s">
        <v>1</v>
      </c>
      <c r="AY1021" t="s">
        <v>236</v>
      </c>
      <c r="AZ1021" t="s">
        <v>237</v>
      </c>
      <c r="BA1021" t="s">
        <v>1</v>
      </c>
      <c r="BB1021" t="s">
        <v>79</v>
      </c>
    </row>
    <row r="1022" spans="1:54" x14ac:dyDescent="0.2">
      <c r="A1022" t="s">
        <v>226</v>
      </c>
      <c r="B1022" t="str">
        <f t="shared" si="18"/>
        <v>Need a Detector Role</v>
      </c>
      <c r="AJ1022" t="s">
        <v>221</v>
      </c>
      <c r="AK1022" t="s">
        <v>222</v>
      </c>
      <c r="AL1022" t="s">
        <v>73</v>
      </c>
      <c r="AM1022" t="s">
        <v>73</v>
      </c>
      <c r="AN1022" t="s">
        <v>74</v>
      </c>
      <c r="AO1022" t="s">
        <v>74</v>
      </c>
      <c r="AP1022" t="s">
        <v>75</v>
      </c>
      <c r="AQ1022" t="s">
        <v>75</v>
      </c>
      <c r="AR1022" t="s">
        <v>75</v>
      </c>
      <c r="AS1022" t="s">
        <v>75</v>
      </c>
      <c r="AT1022" t="s">
        <v>75</v>
      </c>
      <c r="AU1022" t="s">
        <v>75</v>
      </c>
      <c r="AV1022" t="s">
        <v>223</v>
      </c>
      <c r="AW1022" t="s">
        <v>1</v>
      </c>
      <c r="AX1022" t="s">
        <v>1</v>
      </c>
      <c r="AY1022" t="s">
        <v>224</v>
      </c>
      <c r="AZ1022" t="s">
        <v>225</v>
      </c>
      <c r="BA1022" t="s">
        <v>1</v>
      </c>
      <c r="BB1022" t="s">
        <v>79</v>
      </c>
    </row>
    <row r="1023" spans="1:54" x14ac:dyDescent="0.2">
      <c r="A1023" t="s">
        <v>208</v>
      </c>
      <c r="B1023" t="str">
        <f t="shared" si="18"/>
        <v>Need a Detector Role</v>
      </c>
      <c r="AJ1023" t="s">
        <v>227</v>
      </c>
      <c r="AK1023" t="s">
        <v>228</v>
      </c>
      <c r="AL1023" t="s">
        <v>73</v>
      </c>
      <c r="AM1023" t="s">
        <v>73</v>
      </c>
      <c r="AN1023" t="s">
        <v>74</v>
      </c>
      <c r="AO1023" t="s">
        <v>74</v>
      </c>
      <c r="AP1023" t="s">
        <v>75</v>
      </c>
      <c r="AQ1023" t="s">
        <v>75</v>
      </c>
      <c r="AR1023" t="s">
        <v>75</v>
      </c>
      <c r="AS1023" t="s">
        <v>75</v>
      </c>
      <c r="AT1023" t="s">
        <v>75</v>
      </c>
      <c r="AU1023" t="s">
        <v>75</v>
      </c>
      <c r="AV1023" t="s">
        <v>229</v>
      </c>
      <c r="AW1023" t="s">
        <v>1</v>
      </c>
      <c r="AX1023" t="s">
        <v>1</v>
      </c>
      <c r="AY1023" t="s">
        <v>230</v>
      </c>
      <c r="AZ1023" t="s">
        <v>231</v>
      </c>
      <c r="BA1023" t="s">
        <v>1</v>
      </c>
      <c r="BB1023" t="s">
        <v>79</v>
      </c>
    </row>
    <row r="1024" spans="1:54" x14ac:dyDescent="0.2">
      <c r="A1024" t="s">
        <v>214</v>
      </c>
      <c r="B1024" t="str">
        <f t="shared" si="18"/>
        <v>Need a Detector Role</v>
      </c>
      <c r="AJ1024" t="s">
        <v>209</v>
      </c>
      <c r="AK1024" t="s">
        <v>210</v>
      </c>
      <c r="AL1024" t="s">
        <v>73</v>
      </c>
      <c r="AM1024" t="s">
        <v>73</v>
      </c>
      <c r="AN1024" t="s">
        <v>74</v>
      </c>
      <c r="AO1024" t="s">
        <v>74</v>
      </c>
      <c r="AP1024" t="s">
        <v>75</v>
      </c>
      <c r="AQ1024" t="s">
        <v>75</v>
      </c>
      <c r="AR1024" t="s">
        <v>75</v>
      </c>
      <c r="AS1024" t="s">
        <v>75</v>
      </c>
      <c r="AT1024" t="s">
        <v>75</v>
      </c>
      <c r="AU1024" t="s">
        <v>75</v>
      </c>
      <c r="AV1024" t="s">
        <v>211</v>
      </c>
      <c r="AW1024" t="s">
        <v>1</v>
      </c>
      <c r="AX1024" t="s">
        <v>1</v>
      </c>
      <c r="AY1024" t="s">
        <v>212</v>
      </c>
      <c r="AZ1024" t="s">
        <v>213</v>
      </c>
      <c r="BA1024" t="s">
        <v>1</v>
      </c>
      <c r="BB1024" t="s">
        <v>79</v>
      </c>
    </row>
    <row r="1025" spans="1:54" x14ac:dyDescent="0.2">
      <c r="A1025" t="s">
        <v>244</v>
      </c>
      <c r="B1025" t="str">
        <f t="shared" si="18"/>
        <v>Need a Detector Role</v>
      </c>
      <c r="AJ1025" t="s">
        <v>215</v>
      </c>
      <c r="AK1025" t="s">
        <v>216</v>
      </c>
      <c r="AL1025" t="s">
        <v>73</v>
      </c>
      <c r="AM1025" t="s">
        <v>73</v>
      </c>
      <c r="AN1025" t="s">
        <v>74</v>
      </c>
      <c r="AO1025" t="s">
        <v>74</v>
      </c>
      <c r="AP1025" t="s">
        <v>75</v>
      </c>
      <c r="AQ1025" t="s">
        <v>75</v>
      </c>
      <c r="AR1025" t="s">
        <v>75</v>
      </c>
      <c r="AS1025" t="s">
        <v>75</v>
      </c>
      <c r="AT1025" t="s">
        <v>75</v>
      </c>
      <c r="AU1025" t="s">
        <v>75</v>
      </c>
      <c r="AV1025" t="s">
        <v>217</v>
      </c>
      <c r="AW1025" t="s">
        <v>1</v>
      </c>
      <c r="AX1025" t="s">
        <v>1</v>
      </c>
      <c r="AY1025" t="s">
        <v>218</v>
      </c>
      <c r="AZ1025" t="s">
        <v>219</v>
      </c>
      <c r="BA1025" t="s">
        <v>1</v>
      </c>
      <c r="BB1025" t="s">
        <v>79</v>
      </c>
    </row>
    <row r="1026" spans="1:54" x14ac:dyDescent="0.2">
      <c r="A1026" t="s">
        <v>238</v>
      </c>
      <c r="B1026" t="str">
        <f t="shared" si="18"/>
        <v>Need a Detector Role</v>
      </c>
      <c r="AJ1026" t="s">
        <v>245</v>
      </c>
      <c r="AK1026" t="s">
        <v>246</v>
      </c>
      <c r="AL1026" t="s">
        <v>73</v>
      </c>
      <c r="AM1026" t="s">
        <v>73</v>
      </c>
      <c r="AN1026" t="s">
        <v>74</v>
      </c>
      <c r="AO1026" t="s">
        <v>74</v>
      </c>
      <c r="AP1026" t="s">
        <v>75</v>
      </c>
      <c r="AQ1026" t="s">
        <v>75</v>
      </c>
      <c r="AR1026" t="s">
        <v>75</v>
      </c>
      <c r="AS1026" t="s">
        <v>75</v>
      </c>
      <c r="AT1026" t="s">
        <v>75</v>
      </c>
      <c r="AU1026" t="s">
        <v>75</v>
      </c>
      <c r="AV1026" t="s">
        <v>247</v>
      </c>
      <c r="AW1026" t="s">
        <v>1</v>
      </c>
      <c r="AX1026" t="s">
        <v>1</v>
      </c>
      <c r="AY1026" t="s">
        <v>248</v>
      </c>
      <c r="AZ1026" t="s">
        <v>249</v>
      </c>
      <c r="BA1026" t="s">
        <v>1</v>
      </c>
      <c r="BB1026" t="s">
        <v>79</v>
      </c>
    </row>
    <row r="1027" spans="1:54" x14ac:dyDescent="0.2">
      <c r="A1027" t="s">
        <v>433</v>
      </c>
      <c r="B1027" t="str">
        <f t="shared" si="18"/>
        <v>Need a Detector Role</v>
      </c>
      <c r="AJ1027" t="s">
        <v>239</v>
      </c>
      <c r="AK1027" t="s">
        <v>240</v>
      </c>
      <c r="AL1027" t="s">
        <v>73</v>
      </c>
      <c r="AM1027" t="s">
        <v>73</v>
      </c>
      <c r="AN1027" t="s">
        <v>74</v>
      </c>
      <c r="AO1027" t="s">
        <v>74</v>
      </c>
      <c r="AP1027" t="s">
        <v>75</v>
      </c>
      <c r="AQ1027" t="s">
        <v>75</v>
      </c>
      <c r="AR1027" t="s">
        <v>75</v>
      </c>
      <c r="AS1027" t="s">
        <v>75</v>
      </c>
      <c r="AT1027" t="s">
        <v>75</v>
      </c>
      <c r="AU1027" t="s">
        <v>75</v>
      </c>
      <c r="AV1027" t="s">
        <v>241</v>
      </c>
      <c r="AW1027" t="s">
        <v>1</v>
      </c>
      <c r="AX1027" t="s">
        <v>1</v>
      </c>
      <c r="AY1027" t="s">
        <v>242</v>
      </c>
      <c r="AZ1027" t="s">
        <v>243</v>
      </c>
      <c r="BA1027" t="s">
        <v>1</v>
      </c>
      <c r="BB1027" t="s">
        <v>79</v>
      </c>
    </row>
    <row r="1028" spans="1:54" x14ac:dyDescent="0.2">
      <c r="A1028" t="s">
        <v>374</v>
      </c>
      <c r="B1028" t="str">
        <f t="shared" si="18"/>
        <v>Need a Detector Role</v>
      </c>
      <c r="AJ1028" t="s">
        <v>434</v>
      </c>
      <c r="AK1028" t="s">
        <v>435</v>
      </c>
      <c r="AL1028" t="s">
        <v>73</v>
      </c>
      <c r="AM1028" t="s">
        <v>73</v>
      </c>
      <c r="AN1028" t="s">
        <v>74</v>
      </c>
      <c r="AO1028" t="s">
        <v>74</v>
      </c>
      <c r="AP1028" t="s">
        <v>75</v>
      </c>
      <c r="AQ1028" t="s">
        <v>75</v>
      </c>
      <c r="AR1028" t="s">
        <v>75</v>
      </c>
      <c r="AS1028" t="s">
        <v>75</v>
      </c>
      <c r="AT1028" t="s">
        <v>75</v>
      </c>
      <c r="AU1028" t="s">
        <v>75</v>
      </c>
      <c r="AV1028" t="s">
        <v>436</v>
      </c>
      <c r="AW1028" t="s">
        <v>1</v>
      </c>
      <c r="AX1028" t="s">
        <v>1</v>
      </c>
      <c r="AY1028" t="s">
        <v>437</v>
      </c>
      <c r="AZ1028" t="s">
        <v>438</v>
      </c>
      <c r="BA1028" t="s">
        <v>1</v>
      </c>
      <c r="BB1028" t="s">
        <v>79</v>
      </c>
    </row>
    <row r="1029" spans="1:54" x14ac:dyDescent="0.2">
      <c r="A1029" t="s">
        <v>392</v>
      </c>
      <c r="B1029" t="str">
        <f t="shared" si="18"/>
        <v>Need a Detector Role</v>
      </c>
      <c r="AJ1029" t="s">
        <v>375</v>
      </c>
      <c r="AK1029" t="s">
        <v>376</v>
      </c>
      <c r="AL1029" t="s">
        <v>73</v>
      </c>
      <c r="AM1029" t="s">
        <v>73</v>
      </c>
      <c r="AN1029" t="s">
        <v>74</v>
      </c>
      <c r="AO1029" t="s">
        <v>74</v>
      </c>
      <c r="AP1029" t="s">
        <v>75</v>
      </c>
      <c r="AQ1029" t="s">
        <v>75</v>
      </c>
      <c r="AR1029" t="s">
        <v>75</v>
      </c>
      <c r="AS1029" t="s">
        <v>75</v>
      </c>
      <c r="AT1029" t="s">
        <v>75</v>
      </c>
      <c r="AU1029" t="s">
        <v>75</v>
      </c>
      <c r="AV1029" t="s">
        <v>377</v>
      </c>
      <c r="AW1029" t="s">
        <v>1</v>
      </c>
      <c r="AX1029" t="s">
        <v>1</v>
      </c>
      <c r="AY1029" t="s">
        <v>378</v>
      </c>
      <c r="AZ1029" t="s">
        <v>379</v>
      </c>
      <c r="BA1029" t="s">
        <v>1</v>
      </c>
      <c r="BB1029" t="s">
        <v>79</v>
      </c>
    </row>
    <row r="1030" spans="1:54" x14ac:dyDescent="0.2">
      <c r="A1030" t="s">
        <v>380</v>
      </c>
      <c r="B1030" t="str">
        <f t="shared" si="18"/>
        <v>Need a Detector Role</v>
      </c>
      <c r="AJ1030" t="s">
        <v>393</v>
      </c>
      <c r="AK1030" t="s">
        <v>394</v>
      </c>
      <c r="AL1030" t="s">
        <v>73</v>
      </c>
      <c r="AM1030" t="s">
        <v>73</v>
      </c>
      <c r="AN1030" t="s">
        <v>74</v>
      </c>
      <c r="AO1030" t="s">
        <v>74</v>
      </c>
      <c r="AP1030" t="s">
        <v>75</v>
      </c>
      <c r="AQ1030" t="s">
        <v>75</v>
      </c>
      <c r="AR1030" t="s">
        <v>75</v>
      </c>
      <c r="AS1030" t="s">
        <v>75</v>
      </c>
      <c r="AT1030" t="s">
        <v>75</v>
      </c>
      <c r="AU1030" t="s">
        <v>75</v>
      </c>
      <c r="AV1030" t="s">
        <v>395</v>
      </c>
      <c r="AW1030" t="s">
        <v>1</v>
      </c>
      <c r="AX1030" t="s">
        <v>1</v>
      </c>
      <c r="AY1030" t="s">
        <v>396</v>
      </c>
      <c r="AZ1030" t="s">
        <v>397</v>
      </c>
      <c r="BA1030" t="s">
        <v>1</v>
      </c>
      <c r="BB1030" t="s">
        <v>79</v>
      </c>
    </row>
    <row r="1031" spans="1:54" x14ac:dyDescent="0.2">
      <c r="A1031" t="s">
        <v>386</v>
      </c>
      <c r="B1031" t="str">
        <f t="shared" si="18"/>
        <v>Need a Detector Role</v>
      </c>
      <c r="AJ1031" t="s">
        <v>381</v>
      </c>
      <c r="AK1031" t="s">
        <v>382</v>
      </c>
      <c r="AL1031" t="s">
        <v>73</v>
      </c>
      <c r="AM1031" t="s">
        <v>73</v>
      </c>
      <c r="AN1031" t="s">
        <v>74</v>
      </c>
      <c r="AO1031" t="s">
        <v>74</v>
      </c>
      <c r="AP1031" t="s">
        <v>75</v>
      </c>
      <c r="AQ1031" t="s">
        <v>75</v>
      </c>
      <c r="AR1031" t="s">
        <v>75</v>
      </c>
      <c r="AS1031" t="s">
        <v>75</v>
      </c>
      <c r="AT1031" t="s">
        <v>75</v>
      </c>
      <c r="AU1031" t="s">
        <v>75</v>
      </c>
      <c r="AV1031" t="s">
        <v>383</v>
      </c>
      <c r="AW1031" t="s">
        <v>1</v>
      </c>
      <c r="AX1031" t="s">
        <v>1</v>
      </c>
      <c r="AY1031" t="s">
        <v>384</v>
      </c>
      <c r="AZ1031" t="s">
        <v>385</v>
      </c>
      <c r="BA1031" t="s">
        <v>1</v>
      </c>
      <c r="BB1031" t="s">
        <v>79</v>
      </c>
    </row>
    <row r="1032" spans="1:54" x14ac:dyDescent="0.2">
      <c r="A1032" t="s">
        <v>427</v>
      </c>
      <c r="B1032" t="str">
        <f t="shared" si="18"/>
        <v>Need a Detector Role</v>
      </c>
      <c r="AJ1032" t="s">
        <v>387</v>
      </c>
      <c r="AK1032" t="s">
        <v>388</v>
      </c>
      <c r="AL1032" t="s">
        <v>73</v>
      </c>
      <c r="AM1032" t="s">
        <v>73</v>
      </c>
      <c r="AN1032" t="s">
        <v>74</v>
      </c>
      <c r="AO1032" t="s">
        <v>74</v>
      </c>
      <c r="AP1032" t="s">
        <v>75</v>
      </c>
      <c r="AQ1032" t="s">
        <v>75</v>
      </c>
      <c r="AR1032" t="s">
        <v>75</v>
      </c>
      <c r="AS1032" t="s">
        <v>75</v>
      </c>
      <c r="AT1032" t="s">
        <v>75</v>
      </c>
      <c r="AU1032" t="s">
        <v>75</v>
      </c>
      <c r="AV1032" t="s">
        <v>389</v>
      </c>
      <c r="AW1032" t="s">
        <v>1</v>
      </c>
      <c r="AX1032" t="s">
        <v>1</v>
      </c>
      <c r="AY1032" t="s">
        <v>390</v>
      </c>
      <c r="AZ1032" t="s">
        <v>391</v>
      </c>
      <c r="BA1032" t="s">
        <v>1</v>
      </c>
      <c r="BB1032" t="s">
        <v>79</v>
      </c>
    </row>
    <row r="1033" spans="1:54" x14ac:dyDescent="0.2">
      <c r="A1033" t="s">
        <v>439</v>
      </c>
      <c r="B1033" t="str">
        <f t="shared" si="18"/>
        <v>Need a Detector Role</v>
      </c>
      <c r="AJ1033" t="s">
        <v>428</v>
      </c>
      <c r="AK1033" t="s">
        <v>429</v>
      </c>
      <c r="AL1033" t="s">
        <v>73</v>
      </c>
      <c r="AM1033" t="s">
        <v>73</v>
      </c>
      <c r="AN1033" t="s">
        <v>74</v>
      </c>
      <c r="AO1033" t="s">
        <v>74</v>
      </c>
      <c r="AP1033" t="s">
        <v>75</v>
      </c>
      <c r="AQ1033" t="s">
        <v>75</v>
      </c>
      <c r="AR1033" t="s">
        <v>75</v>
      </c>
      <c r="AS1033" t="s">
        <v>75</v>
      </c>
      <c r="AT1033" t="s">
        <v>75</v>
      </c>
      <c r="AU1033" t="s">
        <v>75</v>
      </c>
      <c r="AV1033" t="s">
        <v>430</v>
      </c>
      <c r="AW1033" t="s">
        <v>1</v>
      </c>
      <c r="AX1033" t="s">
        <v>1</v>
      </c>
      <c r="AY1033" t="s">
        <v>431</v>
      </c>
      <c r="AZ1033" t="s">
        <v>432</v>
      </c>
      <c r="BA1033" t="s">
        <v>1</v>
      </c>
      <c r="BB1033" t="s">
        <v>79</v>
      </c>
    </row>
    <row r="1034" spans="1:54" x14ac:dyDescent="0.2">
      <c r="A1034" t="s">
        <v>445</v>
      </c>
      <c r="B1034" t="str">
        <f t="shared" si="18"/>
        <v>Need a Detector Role</v>
      </c>
      <c r="AJ1034" t="s">
        <v>440</v>
      </c>
      <c r="AK1034" t="s">
        <v>441</v>
      </c>
      <c r="AL1034" t="s">
        <v>73</v>
      </c>
      <c r="AM1034" t="s">
        <v>73</v>
      </c>
      <c r="AN1034" t="s">
        <v>74</v>
      </c>
      <c r="AO1034" t="s">
        <v>74</v>
      </c>
      <c r="AP1034" t="s">
        <v>75</v>
      </c>
      <c r="AQ1034" t="s">
        <v>75</v>
      </c>
      <c r="AR1034" t="s">
        <v>75</v>
      </c>
      <c r="AS1034" t="s">
        <v>75</v>
      </c>
      <c r="AT1034" t="s">
        <v>75</v>
      </c>
      <c r="AU1034" t="s">
        <v>75</v>
      </c>
      <c r="AV1034" t="s">
        <v>442</v>
      </c>
      <c r="AW1034" t="s">
        <v>1</v>
      </c>
      <c r="AX1034" t="s">
        <v>1</v>
      </c>
      <c r="AY1034" t="s">
        <v>443</v>
      </c>
      <c r="AZ1034" t="s">
        <v>444</v>
      </c>
      <c r="BA1034" t="s">
        <v>1</v>
      </c>
      <c r="BB1034" t="s">
        <v>79</v>
      </c>
    </row>
    <row r="1035" spans="1:54" x14ac:dyDescent="0.2">
      <c r="A1035" t="s">
        <v>398</v>
      </c>
      <c r="B1035" t="str">
        <f t="shared" si="18"/>
        <v>Need a Detector Role</v>
      </c>
      <c r="AJ1035" t="s">
        <v>446</v>
      </c>
      <c r="AK1035" t="s">
        <v>447</v>
      </c>
      <c r="AL1035" t="s">
        <v>73</v>
      </c>
      <c r="AM1035" t="s">
        <v>73</v>
      </c>
      <c r="AN1035" t="s">
        <v>74</v>
      </c>
      <c r="AO1035" t="s">
        <v>74</v>
      </c>
      <c r="AP1035" t="s">
        <v>75</v>
      </c>
      <c r="AQ1035" t="s">
        <v>75</v>
      </c>
      <c r="AR1035" t="s">
        <v>75</v>
      </c>
      <c r="AS1035" t="s">
        <v>75</v>
      </c>
      <c r="AT1035" t="s">
        <v>75</v>
      </c>
      <c r="AU1035" t="s">
        <v>75</v>
      </c>
      <c r="AV1035" t="s">
        <v>448</v>
      </c>
      <c r="AW1035" t="s">
        <v>1</v>
      </c>
      <c r="AX1035" t="s">
        <v>1</v>
      </c>
      <c r="AY1035" t="s">
        <v>449</v>
      </c>
      <c r="AZ1035" t="s">
        <v>450</v>
      </c>
      <c r="BA1035" t="s">
        <v>1</v>
      </c>
      <c r="BB1035" t="s">
        <v>79</v>
      </c>
    </row>
    <row r="1036" spans="1:54" x14ac:dyDescent="0.2">
      <c r="A1036" t="s">
        <v>404</v>
      </c>
      <c r="B1036" t="str">
        <f t="shared" si="18"/>
        <v>Need a Detector Role</v>
      </c>
      <c r="AJ1036" t="s">
        <v>399</v>
      </c>
      <c r="AK1036" t="s">
        <v>400</v>
      </c>
      <c r="AL1036" t="s">
        <v>73</v>
      </c>
      <c r="AM1036" t="s">
        <v>73</v>
      </c>
      <c r="AN1036" t="s">
        <v>74</v>
      </c>
      <c r="AO1036" t="s">
        <v>74</v>
      </c>
      <c r="AP1036" t="s">
        <v>75</v>
      </c>
      <c r="AQ1036" t="s">
        <v>75</v>
      </c>
      <c r="AR1036" t="s">
        <v>75</v>
      </c>
      <c r="AS1036" t="s">
        <v>75</v>
      </c>
      <c r="AT1036" t="s">
        <v>75</v>
      </c>
      <c r="AU1036" t="s">
        <v>75</v>
      </c>
      <c r="AV1036" t="s">
        <v>401</v>
      </c>
      <c r="AW1036" t="s">
        <v>1</v>
      </c>
      <c r="AX1036" t="s">
        <v>1</v>
      </c>
      <c r="AY1036" t="s">
        <v>402</v>
      </c>
      <c r="AZ1036" t="s">
        <v>403</v>
      </c>
      <c r="BA1036" t="s">
        <v>1</v>
      </c>
      <c r="BB1036" t="s">
        <v>79</v>
      </c>
    </row>
    <row r="1037" spans="1:54" x14ac:dyDescent="0.2">
      <c r="A1037" t="s">
        <v>410</v>
      </c>
      <c r="B1037" t="str">
        <f t="shared" si="18"/>
        <v>Need a Detector Role</v>
      </c>
      <c r="AJ1037" t="s">
        <v>405</v>
      </c>
      <c r="AK1037" t="s">
        <v>406</v>
      </c>
      <c r="AL1037" t="s">
        <v>73</v>
      </c>
      <c r="AM1037" t="s">
        <v>73</v>
      </c>
      <c r="AN1037" t="s">
        <v>74</v>
      </c>
      <c r="AO1037" t="s">
        <v>74</v>
      </c>
      <c r="AP1037" t="s">
        <v>75</v>
      </c>
      <c r="AQ1037" t="s">
        <v>75</v>
      </c>
      <c r="AR1037" t="s">
        <v>75</v>
      </c>
      <c r="AS1037" t="s">
        <v>75</v>
      </c>
      <c r="AT1037" t="s">
        <v>75</v>
      </c>
      <c r="AU1037" t="s">
        <v>75</v>
      </c>
      <c r="AV1037" t="s">
        <v>407</v>
      </c>
      <c r="AW1037" t="s">
        <v>1</v>
      </c>
      <c r="AX1037" t="s">
        <v>1</v>
      </c>
      <c r="AY1037" t="s">
        <v>408</v>
      </c>
      <c r="AZ1037" t="s">
        <v>409</v>
      </c>
      <c r="BA1037" t="s">
        <v>1</v>
      </c>
      <c r="BB1037" t="s">
        <v>79</v>
      </c>
    </row>
    <row r="1038" spans="1:54" x14ac:dyDescent="0.2">
      <c r="A1038" t="s">
        <v>416</v>
      </c>
      <c r="B1038" t="str">
        <f t="shared" si="18"/>
        <v>Need a Detector Role</v>
      </c>
      <c r="AJ1038" t="s">
        <v>411</v>
      </c>
      <c r="AK1038" t="s">
        <v>412</v>
      </c>
      <c r="AL1038" t="s">
        <v>73</v>
      </c>
      <c r="AM1038" t="s">
        <v>73</v>
      </c>
      <c r="AN1038" t="s">
        <v>74</v>
      </c>
      <c r="AO1038" t="s">
        <v>74</v>
      </c>
      <c r="AP1038" t="s">
        <v>75</v>
      </c>
      <c r="AQ1038" t="s">
        <v>75</v>
      </c>
      <c r="AR1038" t="s">
        <v>75</v>
      </c>
      <c r="AS1038" t="s">
        <v>75</v>
      </c>
      <c r="AT1038" t="s">
        <v>75</v>
      </c>
      <c r="AU1038" t="s">
        <v>75</v>
      </c>
      <c r="AV1038" t="s">
        <v>413</v>
      </c>
      <c r="AW1038" t="s">
        <v>1</v>
      </c>
      <c r="AX1038" t="s">
        <v>1</v>
      </c>
      <c r="AY1038" t="s">
        <v>414</v>
      </c>
      <c r="AZ1038" t="s">
        <v>415</v>
      </c>
      <c r="BA1038" t="s">
        <v>1</v>
      </c>
      <c r="BB1038" t="s">
        <v>79</v>
      </c>
    </row>
    <row r="1039" spans="1:54" x14ac:dyDescent="0.2">
      <c r="A1039" t="s">
        <v>451</v>
      </c>
      <c r="B1039" t="str">
        <f t="shared" si="18"/>
        <v>Need a Detector Role</v>
      </c>
      <c r="AJ1039" t="s">
        <v>417</v>
      </c>
      <c r="AK1039" t="s">
        <v>418</v>
      </c>
      <c r="AL1039" t="s">
        <v>73</v>
      </c>
      <c r="AM1039" t="s">
        <v>73</v>
      </c>
      <c r="AN1039" t="s">
        <v>74</v>
      </c>
      <c r="AO1039" t="s">
        <v>74</v>
      </c>
      <c r="AP1039" t="s">
        <v>75</v>
      </c>
      <c r="AQ1039" t="s">
        <v>75</v>
      </c>
      <c r="AR1039" t="s">
        <v>75</v>
      </c>
      <c r="AS1039" t="s">
        <v>75</v>
      </c>
      <c r="AT1039" t="s">
        <v>75</v>
      </c>
      <c r="AU1039" t="s">
        <v>75</v>
      </c>
      <c r="AV1039" t="s">
        <v>419</v>
      </c>
      <c r="AW1039" t="s">
        <v>1</v>
      </c>
      <c r="AX1039" t="s">
        <v>1</v>
      </c>
      <c r="AY1039" t="s">
        <v>420</v>
      </c>
      <c r="AZ1039" t="s">
        <v>421</v>
      </c>
      <c r="BA1039" t="s">
        <v>1</v>
      </c>
      <c r="BB1039" t="s">
        <v>79</v>
      </c>
    </row>
    <row r="1040" spans="1:54" x14ac:dyDescent="0.2">
      <c r="A1040" t="s">
        <v>540</v>
      </c>
      <c r="B1040" t="str">
        <f t="shared" si="18"/>
        <v>Need a Detector Role</v>
      </c>
      <c r="AJ1040" t="s">
        <v>452</v>
      </c>
      <c r="AK1040" t="s">
        <v>453</v>
      </c>
      <c r="AL1040" t="s">
        <v>73</v>
      </c>
      <c r="AM1040" t="s">
        <v>73</v>
      </c>
      <c r="AN1040" t="s">
        <v>74</v>
      </c>
      <c r="AO1040" t="s">
        <v>74</v>
      </c>
      <c r="AP1040" t="s">
        <v>75</v>
      </c>
      <c r="AQ1040" t="s">
        <v>75</v>
      </c>
      <c r="AR1040" t="s">
        <v>75</v>
      </c>
      <c r="AS1040" t="s">
        <v>75</v>
      </c>
      <c r="AT1040" t="s">
        <v>75</v>
      </c>
      <c r="AU1040" t="s">
        <v>75</v>
      </c>
      <c r="AV1040" t="s">
        <v>454</v>
      </c>
      <c r="AW1040" t="s">
        <v>1</v>
      </c>
      <c r="AX1040" t="s">
        <v>1</v>
      </c>
      <c r="AY1040" t="s">
        <v>455</v>
      </c>
      <c r="AZ1040" t="s">
        <v>456</v>
      </c>
      <c r="BA1040" t="s">
        <v>1</v>
      </c>
      <c r="BB1040" t="s">
        <v>79</v>
      </c>
    </row>
    <row r="1041" spans="1:54" x14ac:dyDescent="0.2">
      <c r="A1041" t="s">
        <v>548</v>
      </c>
      <c r="B1041" t="str">
        <f t="shared" si="18"/>
        <v>Need a Detector Role</v>
      </c>
      <c r="AJ1041" t="s">
        <v>543</v>
      </c>
      <c r="AK1041" t="s">
        <v>544</v>
      </c>
      <c r="AL1041" t="s">
        <v>73</v>
      </c>
      <c r="AM1041" t="s">
        <v>73</v>
      </c>
      <c r="AN1041" t="s">
        <v>74</v>
      </c>
      <c r="AO1041" t="s">
        <v>74</v>
      </c>
      <c r="AP1041" t="s">
        <v>75</v>
      </c>
      <c r="AQ1041" t="s">
        <v>75</v>
      </c>
      <c r="AR1041" t="s">
        <v>75</v>
      </c>
      <c r="AS1041" t="s">
        <v>75</v>
      </c>
      <c r="AT1041" t="s">
        <v>75</v>
      </c>
      <c r="AU1041" t="s">
        <v>75</v>
      </c>
      <c r="AV1041" t="s">
        <v>545</v>
      </c>
      <c r="AW1041" t="s">
        <v>1</v>
      </c>
      <c r="AX1041" t="s">
        <v>1</v>
      </c>
      <c r="AY1041" t="s">
        <v>546</v>
      </c>
      <c r="AZ1041" t="s">
        <v>547</v>
      </c>
      <c r="BA1041" t="s">
        <v>1</v>
      </c>
      <c r="BB1041" t="s">
        <v>79</v>
      </c>
    </row>
    <row r="1042" spans="1:54" x14ac:dyDescent="0.2">
      <c r="A1042" t="s">
        <v>531</v>
      </c>
      <c r="B1042" t="str">
        <f t="shared" si="18"/>
        <v>Need a Detector Role</v>
      </c>
      <c r="AJ1042" t="s">
        <v>551</v>
      </c>
      <c r="AK1042" t="s">
        <v>552</v>
      </c>
      <c r="AL1042" t="s">
        <v>73</v>
      </c>
      <c r="AM1042" t="s">
        <v>73</v>
      </c>
      <c r="AN1042" t="s">
        <v>74</v>
      </c>
      <c r="AO1042" t="s">
        <v>74</v>
      </c>
      <c r="AP1042" t="s">
        <v>75</v>
      </c>
      <c r="AQ1042" t="s">
        <v>75</v>
      </c>
      <c r="AR1042" t="s">
        <v>75</v>
      </c>
      <c r="AS1042" t="s">
        <v>75</v>
      </c>
      <c r="AT1042" t="s">
        <v>75</v>
      </c>
      <c r="AU1042" t="s">
        <v>75</v>
      </c>
      <c r="AV1042" t="s">
        <v>553</v>
      </c>
      <c r="AW1042" t="s">
        <v>1</v>
      </c>
      <c r="AX1042" t="s">
        <v>1</v>
      </c>
      <c r="AY1042" t="s">
        <v>554</v>
      </c>
      <c r="AZ1042" t="s">
        <v>555</v>
      </c>
      <c r="BA1042" t="s">
        <v>1</v>
      </c>
      <c r="BB1042" t="s">
        <v>79</v>
      </c>
    </row>
    <row r="1043" spans="1:54" x14ac:dyDescent="0.2">
      <c r="A1043" t="s">
        <v>485</v>
      </c>
      <c r="B1043" t="str">
        <f t="shared" si="18"/>
        <v>Need a Detector Role</v>
      </c>
      <c r="AJ1043" t="s">
        <v>532</v>
      </c>
      <c r="AK1043" t="s">
        <v>533</v>
      </c>
      <c r="AL1043" t="s">
        <v>73</v>
      </c>
      <c r="AM1043" t="s">
        <v>73</v>
      </c>
      <c r="AN1043" t="s">
        <v>74</v>
      </c>
      <c r="AO1043" t="s">
        <v>74</v>
      </c>
      <c r="AP1043" t="s">
        <v>75</v>
      </c>
      <c r="AQ1043" t="s">
        <v>75</v>
      </c>
      <c r="AR1043" t="s">
        <v>75</v>
      </c>
      <c r="AS1043" t="s">
        <v>75</v>
      </c>
      <c r="AT1043" t="s">
        <v>75</v>
      </c>
      <c r="AU1043" t="s">
        <v>75</v>
      </c>
      <c r="AV1043" t="s">
        <v>534</v>
      </c>
      <c r="AW1043" t="s">
        <v>1</v>
      </c>
      <c r="AX1043" t="s">
        <v>1</v>
      </c>
      <c r="AY1043" t="s">
        <v>535</v>
      </c>
      <c r="AZ1043" t="s">
        <v>536</v>
      </c>
      <c r="BA1043" t="s">
        <v>1</v>
      </c>
      <c r="BB1043" t="s">
        <v>79</v>
      </c>
    </row>
    <row r="1044" spans="1:54" x14ac:dyDescent="0.2">
      <c r="A1044" t="s">
        <v>569</v>
      </c>
      <c r="B1044" t="str">
        <f t="shared" si="18"/>
        <v>Need a Detector Role</v>
      </c>
      <c r="AJ1044" t="s">
        <v>486</v>
      </c>
      <c r="AK1044" t="s">
        <v>487</v>
      </c>
      <c r="AL1044" t="s">
        <v>73</v>
      </c>
      <c r="AM1044" t="s">
        <v>73</v>
      </c>
      <c r="AN1044" t="s">
        <v>74</v>
      </c>
      <c r="AO1044" t="s">
        <v>74</v>
      </c>
      <c r="AP1044" t="s">
        <v>75</v>
      </c>
      <c r="AQ1044" t="s">
        <v>75</v>
      </c>
      <c r="AR1044" t="s">
        <v>75</v>
      </c>
      <c r="AS1044" t="s">
        <v>75</v>
      </c>
      <c r="AT1044" t="s">
        <v>75</v>
      </c>
      <c r="AU1044" t="s">
        <v>75</v>
      </c>
      <c r="AV1044" t="s">
        <v>488</v>
      </c>
      <c r="AW1044" t="s">
        <v>1</v>
      </c>
      <c r="AX1044" t="s">
        <v>1</v>
      </c>
      <c r="AY1044" t="s">
        <v>489</v>
      </c>
      <c r="AZ1044" t="s">
        <v>490</v>
      </c>
      <c r="BA1044" t="s">
        <v>1</v>
      </c>
      <c r="BB1044" t="s">
        <v>79</v>
      </c>
    </row>
    <row r="1045" spans="1:54" x14ac:dyDescent="0.2">
      <c r="A1045" t="s">
        <v>492</v>
      </c>
      <c r="B1045" t="str">
        <f t="shared" si="18"/>
        <v>Need a Detector Role</v>
      </c>
      <c r="AJ1045" t="s">
        <v>570</v>
      </c>
      <c r="AK1045" t="s">
        <v>571</v>
      </c>
      <c r="AL1045" t="s">
        <v>73</v>
      </c>
      <c r="AM1045" t="s">
        <v>73</v>
      </c>
      <c r="AN1045" t="s">
        <v>74</v>
      </c>
      <c r="AO1045" t="s">
        <v>74</v>
      </c>
      <c r="AP1045" t="s">
        <v>75</v>
      </c>
      <c r="AQ1045" t="s">
        <v>75</v>
      </c>
      <c r="AR1045" t="s">
        <v>75</v>
      </c>
      <c r="AS1045" t="s">
        <v>75</v>
      </c>
      <c r="AT1045" t="s">
        <v>75</v>
      </c>
      <c r="AU1045" t="s">
        <v>75</v>
      </c>
      <c r="AV1045" t="s">
        <v>572</v>
      </c>
      <c r="AW1045" t="s">
        <v>1</v>
      </c>
      <c r="AX1045" t="s">
        <v>1</v>
      </c>
      <c r="AY1045" t="s">
        <v>573</v>
      </c>
      <c r="AZ1045" t="s">
        <v>574</v>
      </c>
      <c r="BA1045" t="s">
        <v>1</v>
      </c>
      <c r="BB1045" t="s">
        <v>79</v>
      </c>
    </row>
    <row r="1046" spans="1:54" x14ac:dyDescent="0.2">
      <c r="A1046" t="s">
        <v>660</v>
      </c>
      <c r="B1046" t="str">
        <f t="shared" si="18"/>
        <v>Need a Detector Role</v>
      </c>
      <c r="AJ1046" t="s">
        <v>493</v>
      </c>
      <c r="AK1046" t="s">
        <v>494</v>
      </c>
      <c r="AL1046" t="s">
        <v>73</v>
      </c>
      <c r="AM1046" t="s">
        <v>73</v>
      </c>
      <c r="AN1046" t="s">
        <v>74</v>
      </c>
      <c r="AO1046" t="s">
        <v>74</v>
      </c>
      <c r="AP1046" t="s">
        <v>75</v>
      </c>
      <c r="AQ1046" t="s">
        <v>75</v>
      </c>
      <c r="AR1046" t="s">
        <v>75</v>
      </c>
      <c r="AS1046" t="s">
        <v>75</v>
      </c>
      <c r="AT1046" t="s">
        <v>75</v>
      </c>
      <c r="AU1046" t="s">
        <v>75</v>
      </c>
      <c r="AV1046" t="s">
        <v>495</v>
      </c>
      <c r="AW1046" t="s">
        <v>1</v>
      </c>
      <c r="AX1046" t="s">
        <v>1</v>
      </c>
      <c r="AY1046" t="s">
        <v>496</v>
      </c>
      <c r="AZ1046" t="s">
        <v>497</v>
      </c>
      <c r="BA1046" t="s">
        <v>1</v>
      </c>
      <c r="BB1046" t="s">
        <v>79</v>
      </c>
    </row>
    <row r="1047" spans="1:54" x14ac:dyDescent="0.2">
      <c r="A1047" t="s">
        <v>890</v>
      </c>
      <c r="B1047" t="str">
        <f t="shared" si="18"/>
        <v>Need a Detector Role</v>
      </c>
      <c r="AJ1047" t="s">
        <v>661</v>
      </c>
      <c r="AK1047" t="s">
        <v>662</v>
      </c>
      <c r="AL1047" t="s">
        <v>73</v>
      </c>
      <c r="AM1047" t="s">
        <v>73</v>
      </c>
      <c r="AN1047" t="s">
        <v>74</v>
      </c>
      <c r="AO1047" t="s">
        <v>74</v>
      </c>
      <c r="AP1047" t="s">
        <v>75</v>
      </c>
      <c r="AQ1047" t="s">
        <v>75</v>
      </c>
      <c r="AR1047" t="s">
        <v>75</v>
      </c>
      <c r="AS1047" t="s">
        <v>75</v>
      </c>
      <c r="AT1047" t="s">
        <v>75</v>
      </c>
      <c r="AU1047" t="s">
        <v>75</v>
      </c>
      <c r="AV1047" t="s">
        <v>663</v>
      </c>
      <c r="AW1047" t="s">
        <v>1</v>
      </c>
      <c r="AX1047" t="s">
        <v>1</v>
      </c>
      <c r="AY1047" t="s">
        <v>664</v>
      </c>
      <c r="AZ1047" t="s">
        <v>665</v>
      </c>
      <c r="BA1047" t="s">
        <v>1</v>
      </c>
      <c r="BB1047" t="s">
        <v>79</v>
      </c>
    </row>
    <row r="1048" spans="1:54" x14ac:dyDescent="0.2">
      <c r="A1048" t="s">
        <v>818</v>
      </c>
      <c r="B1048" t="str">
        <f t="shared" si="18"/>
        <v>Need a Detector Role</v>
      </c>
      <c r="AJ1048" t="s">
        <v>891</v>
      </c>
      <c r="AK1048" t="s">
        <v>892</v>
      </c>
      <c r="AL1048" t="s">
        <v>73</v>
      </c>
      <c r="AM1048" t="s">
        <v>73</v>
      </c>
      <c r="AN1048" t="s">
        <v>74</v>
      </c>
      <c r="AO1048" t="s">
        <v>74</v>
      </c>
      <c r="AP1048" t="s">
        <v>75</v>
      </c>
      <c r="AQ1048" t="s">
        <v>75</v>
      </c>
      <c r="AR1048" t="s">
        <v>75</v>
      </c>
      <c r="AS1048" t="s">
        <v>75</v>
      </c>
      <c r="AT1048" t="s">
        <v>75</v>
      </c>
      <c r="AU1048" t="s">
        <v>75</v>
      </c>
      <c r="AV1048" t="s">
        <v>893</v>
      </c>
      <c r="AW1048" t="s">
        <v>1</v>
      </c>
      <c r="AX1048" t="s">
        <v>1</v>
      </c>
      <c r="AY1048" t="s">
        <v>894</v>
      </c>
      <c r="AZ1048" t="s">
        <v>895</v>
      </c>
      <c r="BA1048" t="s">
        <v>1</v>
      </c>
      <c r="BB1048" t="s">
        <v>79</v>
      </c>
    </row>
    <row r="1049" spans="1:54" x14ac:dyDescent="0.2">
      <c r="A1049" t="s">
        <v>824</v>
      </c>
      <c r="B1049" t="str">
        <f t="shared" si="18"/>
        <v>Need a Detector Role</v>
      </c>
      <c r="AJ1049" t="s">
        <v>819</v>
      </c>
      <c r="AK1049" t="s">
        <v>820</v>
      </c>
      <c r="AL1049" t="s">
        <v>73</v>
      </c>
      <c r="AM1049" t="s">
        <v>73</v>
      </c>
      <c r="AN1049" t="s">
        <v>74</v>
      </c>
      <c r="AO1049" t="s">
        <v>74</v>
      </c>
      <c r="AP1049" t="s">
        <v>75</v>
      </c>
      <c r="AQ1049" t="s">
        <v>75</v>
      </c>
      <c r="AR1049" t="s">
        <v>75</v>
      </c>
      <c r="AS1049" t="s">
        <v>75</v>
      </c>
      <c r="AT1049" t="s">
        <v>75</v>
      </c>
      <c r="AU1049" t="s">
        <v>75</v>
      </c>
      <c r="AV1049" t="s">
        <v>821</v>
      </c>
      <c r="AW1049" t="s">
        <v>1</v>
      </c>
      <c r="AX1049" t="s">
        <v>1</v>
      </c>
      <c r="AY1049" t="s">
        <v>822</v>
      </c>
      <c r="AZ1049" t="s">
        <v>823</v>
      </c>
      <c r="BA1049" t="s">
        <v>1</v>
      </c>
      <c r="BB1049" t="s">
        <v>79</v>
      </c>
    </row>
    <row r="1050" spans="1:54" x14ac:dyDescent="0.2">
      <c r="A1050" t="s">
        <v>830</v>
      </c>
      <c r="B1050" t="str">
        <f t="shared" si="18"/>
        <v>Need a Detector Role</v>
      </c>
      <c r="AJ1050" t="s">
        <v>825</v>
      </c>
      <c r="AK1050" t="s">
        <v>826</v>
      </c>
      <c r="AL1050" t="s">
        <v>73</v>
      </c>
      <c r="AM1050" t="s">
        <v>73</v>
      </c>
      <c r="AN1050" t="s">
        <v>74</v>
      </c>
      <c r="AO1050" t="s">
        <v>74</v>
      </c>
      <c r="AP1050" t="s">
        <v>75</v>
      </c>
      <c r="AQ1050" t="s">
        <v>75</v>
      </c>
      <c r="AR1050" t="s">
        <v>75</v>
      </c>
      <c r="AS1050" t="s">
        <v>75</v>
      </c>
      <c r="AT1050" t="s">
        <v>75</v>
      </c>
      <c r="AU1050" t="s">
        <v>75</v>
      </c>
      <c r="AV1050" t="s">
        <v>827</v>
      </c>
      <c r="AW1050" t="s">
        <v>1</v>
      </c>
      <c r="AX1050" t="s">
        <v>1</v>
      </c>
      <c r="AY1050" t="s">
        <v>828</v>
      </c>
      <c r="AZ1050" t="s">
        <v>829</v>
      </c>
      <c r="BA1050" t="s">
        <v>1</v>
      </c>
      <c r="BB1050" t="s">
        <v>79</v>
      </c>
    </row>
    <row r="1051" spans="1:54" x14ac:dyDescent="0.2">
      <c r="A1051" t="s">
        <v>896</v>
      </c>
      <c r="B1051" t="str">
        <f t="shared" si="18"/>
        <v>Need a Detector Role</v>
      </c>
      <c r="AJ1051" t="s">
        <v>831</v>
      </c>
      <c r="AK1051" t="s">
        <v>832</v>
      </c>
      <c r="AL1051" t="s">
        <v>73</v>
      </c>
      <c r="AM1051" t="s">
        <v>73</v>
      </c>
      <c r="AN1051" t="s">
        <v>74</v>
      </c>
      <c r="AO1051" t="s">
        <v>74</v>
      </c>
      <c r="AP1051" t="s">
        <v>75</v>
      </c>
      <c r="AQ1051" t="s">
        <v>75</v>
      </c>
      <c r="AR1051" t="s">
        <v>75</v>
      </c>
      <c r="AS1051" t="s">
        <v>75</v>
      </c>
      <c r="AT1051" t="s">
        <v>75</v>
      </c>
      <c r="AU1051" t="s">
        <v>75</v>
      </c>
      <c r="AV1051" t="s">
        <v>833</v>
      </c>
      <c r="AW1051" t="s">
        <v>1</v>
      </c>
      <c r="AX1051" t="s">
        <v>1</v>
      </c>
      <c r="AY1051" t="s">
        <v>834</v>
      </c>
      <c r="AZ1051" t="s">
        <v>835</v>
      </c>
      <c r="BA1051" t="s">
        <v>1</v>
      </c>
      <c r="BB1051" t="s">
        <v>79</v>
      </c>
    </row>
    <row r="1052" spans="1:54" x14ac:dyDescent="0.2">
      <c r="A1052" t="s">
        <v>902</v>
      </c>
      <c r="B1052" t="str">
        <f t="shared" si="18"/>
        <v>Need a Detector Role</v>
      </c>
      <c r="AJ1052" t="s">
        <v>897</v>
      </c>
      <c r="AK1052" t="s">
        <v>898</v>
      </c>
      <c r="AL1052" t="s">
        <v>73</v>
      </c>
      <c r="AM1052" t="s">
        <v>73</v>
      </c>
      <c r="AN1052" t="s">
        <v>74</v>
      </c>
      <c r="AO1052" t="s">
        <v>74</v>
      </c>
      <c r="AP1052" t="s">
        <v>75</v>
      </c>
      <c r="AQ1052" t="s">
        <v>75</v>
      </c>
      <c r="AR1052" t="s">
        <v>75</v>
      </c>
      <c r="AS1052" t="s">
        <v>75</v>
      </c>
      <c r="AT1052" t="s">
        <v>75</v>
      </c>
      <c r="AU1052" t="s">
        <v>75</v>
      </c>
      <c r="AV1052" t="s">
        <v>899</v>
      </c>
      <c r="AW1052" t="s">
        <v>1</v>
      </c>
      <c r="AX1052" t="s">
        <v>1</v>
      </c>
      <c r="AY1052" t="s">
        <v>900</v>
      </c>
      <c r="AZ1052" t="s">
        <v>901</v>
      </c>
      <c r="BA1052" t="s">
        <v>1</v>
      </c>
      <c r="BB1052" t="s">
        <v>79</v>
      </c>
    </row>
    <row r="1053" spans="1:54" x14ac:dyDescent="0.2">
      <c r="A1053" t="s">
        <v>908</v>
      </c>
      <c r="B1053" t="str">
        <f t="shared" si="18"/>
        <v>Need a Detector Role</v>
      </c>
      <c r="AJ1053" t="s">
        <v>903</v>
      </c>
      <c r="AK1053" t="s">
        <v>904</v>
      </c>
      <c r="AL1053" t="s">
        <v>73</v>
      </c>
      <c r="AM1053" t="s">
        <v>73</v>
      </c>
      <c r="AN1053" t="s">
        <v>74</v>
      </c>
      <c r="AO1053" t="s">
        <v>74</v>
      </c>
      <c r="AP1053" t="s">
        <v>75</v>
      </c>
      <c r="AQ1053" t="s">
        <v>75</v>
      </c>
      <c r="AR1053" t="s">
        <v>75</v>
      </c>
      <c r="AS1053" t="s">
        <v>75</v>
      </c>
      <c r="AT1053" t="s">
        <v>75</v>
      </c>
      <c r="AU1053" t="s">
        <v>75</v>
      </c>
      <c r="AV1053" t="s">
        <v>905</v>
      </c>
      <c r="AW1053" t="s">
        <v>1</v>
      </c>
      <c r="AX1053" t="s">
        <v>1</v>
      </c>
      <c r="AY1053" t="s">
        <v>906</v>
      </c>
      <c r="AZ1053" t="s">
        <v>907</v>
      </c>
      <c r="BA1053" t="s">
        <v>1</v>
      </c>
      <c r="BB1053" t="s">
        <v>79</v>
      </c>
    </row>
    <row r="1054" spans="1:54" x14ac:dyDescent="0.2">
      <c r="A1054" t="s">
        <v>836</v>
      </c>
      <c r="B1054" t="str">
        <f t="shared" si="18"/>
        <v>Need a Detector Role</v>
      </c>
      <c r="AJ1054" t="s">
        <v>909</v>
      </c>
      <c r="AK1054" t="s">
        <v>910</v>
      </c>
      <c r="AL1054" t="s">
        <v>73</v>
      </c>
      <c r="AM1054" t="s">
        <v>73</v>
      </c>
      <c r="AN1054" t="s">
        <v>74</v>
      </c>
      <c r="AO1054" t="s">
        <v>74</v>
      </c>
      <c r="AP1054" t="s">
        <v>75</v>
      </c>
      <c r="AQ1054" t="s">
        <v>75</v>
      </c>
      <c r="AR1054" t="s">
        <v>75</v>
      </c>
      <c r="AS1054" t="s">
        <v>75</v>
      </c>
      <c r="AT1054" t="s">
        <v>75</v>
      </c>
      <c r="AU1054" t="s">
        <v>75</v>
      </c>
      <c r="AV1054" t="s">
        <v>911</v>
      </c>
      <c r="AW1054" t="s">
        <v>1</v>
      </c>
      <c r="AX1054" t="s">
        <v>1</v>
      </c>
      <c r="AY1054" t="s">
        <v>912</v>
      </c>
      <c r="AZ1054" t="s">
        <v>913</v>
      </c>
      <c r="BA1054" t="s">
        <v>1</v>
      </c>
      <c r="BB1054" t="s">
        <v>79</v>
      </c>
    </row>
    <row r="1055" spans="1:54" x14ac:dyDescent="0.2">
      <c r="A1055" t="s">
        <v>914</v>
      </c>
      <c r="B1055" t="str">
        <f t="shared" si="18"/>
        <v>Need a Detector Role</v>
      </c>
      <c r="AJ1055" t="s">
        <v>837</v>
      </c>
      <c r="AK1055" t="s">
        <v>838</v>
      </c>
      <c r="AL1055" t="s">
        <v>73</v>
      </c>
      <c r="AM1055" t="s">
        <v>73</v>
      </c>
      <c r="AN1055" t="s">
        <v>74</v>
      </c>
      <c r="AO1055" t="s">
        <v>74</v>
      </c>
      <c r="AP1055" t="s">
        <v>75</v>
      </c>
      <c r="AQ1055" t="s">
        <v>75</v>
      </c>
      <c r="AR1055" t="s">
        <v>75</v>
      </c>
      <c r="AS1055" t="s">
        <v>75</v>
      </c>
      <c r="AT1055" t="s">
        <v>75</v>
      </c>
      <c r="AU1055" t="s">
        <v>75</v>
      </c>
      <c r="AV1055" t="s">
        <v>839</v>
      </c>
      <c r="AW1055" t="s">
        <v>1</v>
      </c>
      <c r="AX1055" t="s">
        <v>1</v>
      </c>
      <c r="AY1055" t="s">
        <v>840</v>
      </c>
      <c r="AZ1055" t="s">
        <v>841</v>
      </c>
      <c r="BA1055" t="s">
        <v>1</v>
      </c>
      <c r="BB1055" t="s">
        <v>79</v>
      </c>
    </row>
    <row r="1056" spans="1:54" x14ac:dyDescent="0.2">
      <c r="A1056" t="s">
        <v>842</v>
      </c>
      <c r="B1056" t="str">
        <f t="shared" si="18"/>
        <v>Need a Detector Role</v>
      </c>
      <c r="AJ1056" t="s">
        <v>915</v>
      </c>
      <c r="AK1056" t="s">
        <v>916</v>
      </c>
      <c r="AL1056" t="s">
        <v>73</v>
      </c>
      <c r="AM1056" t="s">
        <v>73</v>
      </c>
      <c r="AN1056" t="s">
        <v>74</v>
      </c>
      <c r="AO1056" t="s">
        <v>74</v>
      </c>
      <c r="AP1056" t="s">
        <v>75</v>
      </c>
      <c r="AQ1056" t="s">
        <v>75</v>
      </c>
      <c r="AR1056" t="s">
        <v>75</v>
      </c>
      <c r="AS1056" t="s">
        <v>75</v>
      </c>
      <c r="AT1056" t="s">
        <v>75</v>
      </c>
      <c r="AU1056" t="s">
        <v>75</v>
      </c>
      <c r="AV1056" t="s">
        <v>917</v>
      </c>
      <c r="AW1056" t="s">
        <v>1</v>
      </c>
      <c r="AX1056" t="s">
        <v>1</v>
      </c>
      <c r="AY1056" t="s">
        <v>918</v>
      </c>
      <c r="AZ1056" t="s">
        <v>919</v>
      </c>
      <c r="BA1056" t="s">
        <v>1</v>
      </c>
      <c r="BB1056" t="s">
        <v>79</v>
      </c>
    </row>
    <row r="1057" spans="1:54" x14ac:dyDescent="0.2">
      <c r="A1057" t="s">
        <v>920</v>
      </c>
      <c r="B1057" t="str">
        <f t="shared" si="18"/>
        <v>Need a Detector Role</v>
      </c>
      <c r="AJ1057" t="s">
        <v>843</v>
      </c>
      <c r="AK1057" t="s">
        <v>844</v>
      </c>
      <c r="AL1057" t="s">
        <v>73</v>
      </c>
      <c r="AM1057" t="s">
        <v>73</v>
      </c>
      <c r="AN1057" t="s">
        <v>74</v>
      </c>
      <c r="AO1057" t="s">
        <v>74</v>
      </c>
      <c r="AP1057" t="s">
        <v>75</v>
      </c>
      <c r="AQ1057" t="s">
        <v>75</v>
      </c>
      <c r="AR1057" t="s">
        <v>75</v>
      </c>
      <c r="AS1057" t="s">
        <v>75</v>
      </c>
      <c r="AT1057" t="s">
        <v>75</v>
      </c>
      <c r="AU1057" t="s">
        <v>75</v>
      </c>
      <c r="AV1057" t="s">
        <v>845</v>
      </c>
      <c r="AW1057" t="s">
        <v>1</v>
      </c>
      <c r="AX1057" t="s">
        <v>1</v>
      </c>
      <c r="AY1057" t="s">
        <v>846</v>
      </c>
      <c r="AZ1057" t="s">
        <v>847</v>
      </c>
      <c r="BA1057" t="s">
        <v>1</v>
      </c>
      <c r="BB1057" t="s">
        <v>79</v>
      </c>
    </row>
    <row r="1058" spans="1:54" x14ac:dyDescent="0.2">
      <c r="A1058" t="s">
        <v>848</v>
      </c>
      <c r="B1058" t="str">
        <f t="shared" si="18"/>
        <v>Need a Detector Role</v>
      </c>
      <c r="AJ1058" t="s">
        <v>921</v>
      </c>
      <c r="AK1058" t="s">
        <v>922</v>
      </c>
      <c r="AL1058" t="s">
        <v>73</v>
      </c>
      <c r="AM1058" t="s">
        <v>73</v>
      </c>
      <c r="AN1058" t="s">
        <v>74</v>
      </c>
      <c r="AO1058" t="s">
        <v>74</v>
      </c>
      <c r="AP1058" t="s">
        <v>75</v>
      </c>
      <c r="AQ1058" t="s">
        <v>75</v>
      </c>
      <c r="AR1058" t="s">
        <v>75</v>
      </c>
      <c r="AS1058" t="s">
        <v>75</v>
      </c>
      <c r="AT1058" t="s">
        <v>75</v>
      </c>
      <c r="AU1058" t="s">
        <v>75</v>
      </c>
      <c r="AV1058" t="s">
        <v>923</v>
      </c>
      <c r="AW1058" t="s">
        <v>1</v>
      </c>
      <c r="AX1058" t="s">
        <v>1</v>
      </c>
      <c r="AY1058" t="s">
        <v>924</v>
      </c>
      <c r="AZ1058" t="s">
        <v>925</v>
      </c>
      <c r="BA1058" t="s">
        <v>1</v>
      </c>
      <c r="BB1058" t="s">
        <v>79</v>
      </c>
    </row>
    <row r="1059" spans="1:54" x14ac:dyDescent="0.2">
      <c r="A1059" t="s">
        <v>926</v>
      </c>
      <c r="B1059" t="str">
        <f t="shared" si="18"/>
        <v>Need a Detector Role</v>
      </c>
      <c r="AJ1059" t="s">
        <v>849</v>
      </c>
      <c r="AK1059" t="s">
        <v>850</v>
      </c>
      <c r="AL1059" t="s">
        <v>73</v>
      </c>
      <c r="AM1059" t="s">
        <v>73</v>
      </c>
      <c r="AN1059" t="s">
        <v>74</v>
      </c>
      <c r="AO1059" t="s">
        <v>74</v>
      </c>
      <c r="AP1059" t="s">
        <v>75</v>
      </c>
      <c r="AQ1059" t="s">
        <v>75</v>
      </c>
      <c r="AR1059" t="s">
        <v>75</v>
      </c>
      <c r="AS1059" t="s">
        <v>75</v>
      </c>
      <c r="AT1059" t="s">
        <v>75</v>
      </c>
      <c r="AU1059" t="s">
        <v>75</v>
      </c>
      <c r="AV1059" t="s">
        <v>851</v>
      </c>
      <c r="AW1059" t="s">
        <v>1</v>
      </c>
      <c r="AX1059" t="s">
        <v>1</v>
      </c>
      <c r="AY1059" t="s">
        <v>852</v>
      </c>
      <c r="AZ1059" t="s">
        <v>853</v>
      </c>
      <c r="BA1059" t="s">
        <v>1</v>
      </c>
      <c r="BB1059" t="s">
        <v>79</v>
      </c>
    </row>
    <row r="1060" spans="1:54" x14ac:dyDescent="0.2">
      <c r="A1060" t="s">
        <v>854</v>
      </c>
      <c r="B1060" t="str">
        <f t="shared" si="18"/>
        <v>Need a Detector Role</v>
      </c>
      <c r="AJ1060" t="s">
        <v>927</v>
      </c>
      <c r="AK1060" t="s">
        <v>928</v>
      </c>
      <c r="AL1060" t="s">
        <v>73</v>
      </c>
      <c r="AM1060" t="s">
        <v>73</v>
      </c>
      <c r="AN1060" t="s">
        <v>74</v>
      </c>
      <c r="AO1060" t="s">
        <v>74</v>
      </c>
      <c r="AP1060" t="s">
        <v>75</v>
      </c>
      <c r="AQ1060" t="s">
        <v>75</v>
      </c>
      <c r="AR1060" t="s">
        <v>75</v>
      </c>
      <c r="AS1060" t="s">
        <v>75</v>
      </c>
      <c r="AT1060" t="s">
        <v>75</v>
      </c>
      <c r="AU1060" t="s">
        <v>75</v>
      </c>
      <c r="AV1060" t="s">
        <v>929</v>
      </c>
      <c r="AW1060" t="s">
        <v>1</v>
      </c>
      <c r="AX1060" t="s">
        <v>1</v>
      </c>
      <c r="AY1060" t="s">
        <v>930</v>
      </c>
      <c r="AZ1060" t="s">
        <v>931</v>
      </c>
      <c r="BA1060" t="s">
        <v>1</v>
      </c>
      <c r="BB1060" t="s">
        <v>79</v>
      </c>
    </row>
    <row r="1061" spans="1:54" x14ac:dyDescent="0.2">
      <c r="A1061" t="s">
        <v>932</v>
      </c>
      <c r="B1061" t="str">
        <f t="shared" si="18"/>
        <v>Need a Detector Role</v>
      </c>
      <c r="AJ1061" t="s">
        <v>855</v>
      </c>
      <c r="AK1061" t="s">
        <v>856</v>
      </c>
      <c r="AL1061" t="s">
        <v>73</v>
      </c>
      <c r="AM1061" t="s">
        <v>73</v>
      </c>
      <c r="AN1061" t="s">
        <v>74</v>
      </c>
      <c r="AO1061" t="s">
        <v>74</v>
      </c>
      <c r="AP1061" t="s">
        <v>75</v>
      </c>
      <c r="AQ1061" t="s">
        <v>75</v>
      </c>
      <c r="AR1061" t="s">
        <v>75</v>
      </c>
      <c r="AS1061" t="s">
        <v>75</v>
      </c>
      <c r="AT1061" t="s">
        <v>75</v>
      </c>
      <c r="AU1061" t="s">
        <v>75</v>
      </c>
      <c r="AV1061" t="s">
        <v>857</v>
      </c>
      <c r="AW1061" t="s">
        <v>1</v>
      </c>
      <c r="AX1061" t="s">
        <v>1</v>
      </c>
      <c r="AY1061" t="s">
        <v>858</v>
      </c>
      <c r="AZ1061" t="s">
        <v>859</v>
      </c>
      <c r="BA1061" t="s">
        <v>1</v>
      </c>
      <c r="BB1061" t="s">
        <v>79</v>
      </c>
    </row>
    <row r="1062" spans="1:54" x14ac:dyDescent="0.2">
      <c r="A1062" t="s">
        <v>860</v>
      </c>
      <c r="B1062" t="str">
        <f t="shared" si="18"/>
        <v>Need a Detector Role</v>
      </c>
      <c r="AJ1062" t="s">
        <v>933</v>
      </c>
      <c r="AK1062" t="s">
        <v>934</v>
      </c>
      <c r="AL1062" t="s">
        <v>73</v>
      </c>
      <c r="AM1062" t="s">
        <v>73</v>
      </c>
      <c r="AN1062" t="s">
        <v>74</v>
      </c>
      <c r="AO1062" t="s">
        <v>74</v>
      </c>
      <c r="AP1062" t="s">
        <v>75</v>
      </c>
      <c r="AQ1062" t="s">
        <v>75</v>
      </c>
      <c r="AR1062" t="s">
        <v>75</v>
      </c>
      <c r="AS1062" t="s">
        <v>75</v>
      </c>
      <c r="AT1062" t="s">
        <v>75</v>
      </c>
      <c r="AU1062" t="s">
        <v>75</v>
      </c>
      <c r="AV1062" t="s">
        <v>935</v>
      </c>
      <c r="AW1062" t="s">
        <v>1</v>
      </c>
      <c r="AX1062" t="s">
        <v>1</v>
      </c>
      <c r="AY1062" t="s">
        <v>936</v>
      </c>
      <c r="AZ1062" t="s">
        <v>937</v>
      </c>
      <c r="BA1062" t="s">
        <v>1</v>
      </c>
      <c r="BB1062" t="s">
        <v>79</v>
      </c>
    </row>
    <row r="1063" spans="1:54" x14ac:dyDescent="0.2">
      <c r="A1063" t="s">
        <v>938</v>
      </c>
      <c r="B1063" t="str">
        <f t="shared" si="18"/>
        <v>Need a Detector Role</v>
      </c>
      <c r="AJ1063" t="s">
        <v>861</v>
      </c>
      <c r="AK1063" t="s">
        <v>862</v>
      </c>
      <c r="AL1063" t="s">
        <v>73</v>
      </c>
      <c r="AM1063" t="s">
        <v>73</v>
      </c>
      <c r="AN1063" t="s">
        <v>74</v>
      </c>
      <c r="AO1063" t="s">
        <v>74</v>
      </c>
      <c r="AP1063" t="s">
        <v>75</v>
      </c>
      <c r="AQ1063" t="s">
        <v>75</v>
      </c>
      <c r="AR1063" t="s">
        <v>75</v>
      </c>
      <c r="AS1063" t="s">
        <v>75</v>
      </c>
      <c r="AT1063" t="s">
        <v>75</v>
      </c>
      <c r="AU1063" t="s">
        <v>75</v>
      </c>
      <c r="AV1063" t="s">
        <v>863</v>
      </c>
      <c r="AW1063" t="s">
        <v>1</v>
      </c>
      <c r="AX1063" t="s">
        <v>1</v>
      </c>
      <c r="AY1063" t="s">
        <v>864</v>
      </c>
      <c r="AZ1063" t="s">
        <v>865</v>
      </c>
      <c r="BA1063" t="s">
        <v>1</v>
      </c>
      <c r="BB1063" t="s">
        <v>79</v>
      </c>
    </row>
    <row r="1064" spans="1:54" x14ac:dyDescent="0.2">
      <c r="A1064" t="s">
        <v>866</v>
      </c>
      <c r="B1064" t="str">
        <f t="shared" si="18"/>
        <v>Need a Detector Role</v>
      </c>
      <c r="AJ1064" t="s">
        <v>939</v>
      </c>
      <c r="AK1064" t="s">
        <v>940</v>
      </c>
      <c r="AL1064" t="s">
        <v>73</v>
      </c>
      <c r="AM1064" t="s">
        <v>73</v>
      </c>
      <c r="AN1064" t="s">
        <v>74</v>
      </c>
      <c r="AO1064" t="s">
        <v>74</v>
      </c>
      <c r="AP1064" t="s">
        <v>75</v>
      </c>
      <c r="AQ1064" t="s">
        <v>75</v>
      </c>
      <c r="AR1064" t="s">
        <v>75</v>
      </c>
      <c r="AS1064" t="s">
        <v>75</v>
      </c>
      <c r="AT1064" t="s">
        <v>75</v>
      </c>
      <c r="AU1064" t="s">
        <v>75</v>
      </c>
      <c r="AV1064" t="s">
        <v>941</v>
      </c>
      <c r="AW1064" t="s">
        <v>1</v>
      </c>
      <c r="AX1064" t="s">
        <v>1</v>
      </c>
      <c r="AY1064" t="s">
        <v>942</v>
      </c>
      <c r="AZ1064" t="s">
        <v>943</v>
      </c>
      <c r="BA1064" t="s">
        <v>1</v>
      </c>
      <c r="BB1064" t="s">
        <v>79</v>
      </c>
    </row>
    <row r="1065" spans="1:54" x14ac:dyDescent="0.2">
      <c r="A1065" t="s">
        <v>944</v>
      </c>
      <c r="B1065" t="str">
        <f t="shared" si="18"/>
        <v>Need a Detector Role</v>
      </c>
      <c r="AJ1065" t="s">
        <v>867</v>
      </c>
      <c r="AK1065" t="s">
        <v>868</v>
      </c>
      <c r="AL1065" t="s">
        <v>73</v>
      </c>
      <c r="AM1065" t="s">
        <v>73</v>
      </c>
      <c r="AN1065" t="s">
        <v>74</v>
      </c>
      <c r="AO1065" t="s">
        <v>74</v>
      </c>
      <c r="AP1065" t="s">
        <v>75</v>
      </c>
      <c r="AQ1065" t="s">
        <v>75</v>
      </c>
      <c r="AR1065" t="s">
        <v>75</v>
      </c>
      <c r="AS1065" t="s">
        <v>75</v>
      </c>
      <c r="AT1065" t="s">
        <v>75</v>
      </c>
      <c r="AU1065" t="s">
        <v>75</v>
      </c>
      <c r="AV1065" t="s">
        <v>869</v>
      </c>
      <c r="AW1065" t="s">
        <v>1</v>
      </c>
      <c r="AX1065" t="s">
        <v>1</v>
      </c>
      <c r="AY1065" t="s">
        <v>870</v>
      </c>
      <c r="AZ1065" t="s">
        <v>871</v>
      </c>
      <c r="BA1065" t="s">
        <v>1</v>
      </c>
      <c r="BB1065" t="s">
        <v>79</v>
      </c>
    </row>
    <row r="1066" spans="1:54" x14ac:dyDescent="0.2">
      <c r="A1066" t="s">
        <v>872</v>
      </c>
      <c r="B1066" t="str">
        <f t="shared" si="18"/>
        <v>Need a Detector Role</v>
      </c>
      <c r="AJ1066" t="s">
        <v>945</v>
      </c>
      <c r="AK1066" t="s">
        <v>946</v>
      </c>
      <c r="AL1066" t="s">
        <v>73</v>
      </c>
      <c r="AM1066" t="s">
        <v>73</v>
      </c>
      <c r="AN1066" t="s">
        <v>74</v>
      </c>
      <c r="AO1066" t="s">
        <v>74</v>
      </c>
      <c r="AP1066" t="s">
        <v>75</v>
      </c>
      <c r="AQ1066" t="s">
        <v>75</v>
      </c>
      <c r="AR1066" t="s">
        <v>75</v>
      </c>
      <c r="AS1066" t="s">
        <v>75</v>
      </c>
      <c r="AT1066" t="s">
        <v>75</v>
      </c>
      <c r="AU1066" t="s">
        <v>75</v>
      </c>
      <c r="AV1066" t="s">
        <v>947</v>
      </c>
      <c r="AW1066" t="s">
        <v>1</v>
      </c>
      <c r="AX1066" t="s">
        <v>1</v>
      </c>
      <c r="AY1066" t="s">
        <v>948</v>
      </c>
      <c r="AZ1066" t="s">
        <v>949</v>
      </c>
      <c r="BA1066" t="s">
        <v>1</v>
      </c>
      <c r="BB1066" t="s">
        <v>79</v>
      </c>
    </row>
    <row r="1067" spans="1:54" x14ac:dyDescent="0.2">
      <c r="A1067" t="s">
        <v>950</v>
      </c>
      <c r="B1067" t="str">
        <f t="shared" si="18"/>
        <v>Need a Detector Role</v>
      </c>
      <c r="AJ1067" t="s">
        <v>873</v>
      </c>
      <c r="AK1067" t="s">
        <v>874</v>
      </c>
      <c r="AL1067" t="s">
        <v>73</v>
      </c>
      <c r="AM1067" t="s">
        <v>73</v>
      </c>
      <c r="AN1067" t="s">
        <v>74</v>
      </c>
      <c r="AO1067" t="s">
        <v>74</v>
      </c>
      <c r="AP1067" t="s">
        <v>75</v>
      </c>
      <c r="AQ1067" t="s">
        <v>75</v>
      </c>
      <c r="AR1067" t="s">
        <v>75</v>
      </c>
      <c r="AS1067" t="s">
        <v>75</v>
      </c>
      <c r="AT1067" t="s">
        <v>75</v>
      </c>
      <c r="AU1067" t="s">
        <v>75</v>
      </c>
      <c r="AV1067" t="s">
        <v>875</v>
      </c>
      <c r="AW1067" t="s">
        <v>1</v>
      </c>
      <c r="AX1067" t="s">
        <v>1</v>
      </c>
      <c r="AY1067" t="s">
        <v>876</v>
      </c>
      <c r="AZ1067" t="s">
        <v>877</v>
      </c>
      <c r="BA1067" t="s">
        <v>1</v>
      </c>
      <c r="BB1067" t="s">
        <v>79</v>
      </c>
    </row>
    <row r="1068" spans="1:54" x14ac:dyDescent="0.2">
      <c r="A1068" t="s">
        <v>878</v>
      </c>
      <c r="B1068" t="str">
        <f t="shared" si="18"/>
        <v>Need a Detector Role</v>
      </c>
      <c r="AJ1068" t="s">
        <v>951</v>
      </c>
      <c r="AK1068" t="s">
        <v>952</v>
      </c>
      <c r="AL1068" t="s">
        <v>73</v>
      </c>
      <c r="AM1068" t="s">
        <v>73</v>
      </c>
      <c r="AN1068" t="s">
        <v>74</v>
      </c>
      <c r="AO1068" t="s">
        <v>74</v>
      </c>
      <c r="AP1068" t="s">
        <v>75</v>
      </c>
      <c r="AQ1068" t="s">
        <v>75</v>
      </c>
      <c r="AR1068" t="s">
        <v>75</v>
      </c>
      <c r="AS1068" t="s">
        <v>75</v>
      </c>
      <c r="AT1068" t="s">
        <v>75</v>
      </c>
      <c r="AU1068" t="s">
        <v>75</v>
      </c>
      <c r="AV1068" t="s">
        <v>953</v>
      </c>
      <c r="AW1068" t="s">
        <v>1</v>
      </c>
      <c r="AX1068" t="s">
        <v>1</v>
      </c>
      <c r="AY1068" t="s">
        <v>954</v>
      </c>
      <c r="AZ1068" t="s">
        <v>955</v>
      </c>
      <c r="BA1068" t="s">
        <v>1</v>
      </c>
      <c r="BB1068" t="s">
        <v>79</v>
      </c>
    </row>
    <row r="1069" spans="1:54" x14ac:dyDescent="0.2">
      <c r="A1069" t="s">
        <v>956</v>
      </c>
      <c r="B1069" t="str">
        <f t="shared" si="18"/>
        <v>Need a Detector Role</v>
      </c>
      <c r="AJ1069" t="s">
        <v>879</v>
      </c>
      <c r="AK1069" t="s">
        <v>880</v>
      </c>
      <c r="AL1069" t="s">
        <v>73</v>
      </c>
      <c r="AM1069" t="s">
        <v>73</v>
      </c>
      <c r="AN1069" t="s">
        <v>74</v>
      </c>
      <c r="AO1069" t="s">
        <v>74</v>
      </c>
      <c r="AP1069" t="s">
        <v>75</v>
      </c>
      <c r="AQ1069" t="s">
        <v>75</v>
      </c>
      <c r="AR1069" t="s">
        <v>75</v>
      </c>
      <c r="AS1069" t="s">
        <v>75</v>
      </c>
      <c r="AT1069" t="s">
        <v>75</v>
      </c>
      <c r="AU1069" t="s">
        <v>75</v>
      </c>
      <c r="AV1069" t="s">
        <v>881</v>
      </c>
      <c r="AW1069" t="s">
        <v>1</v>
      </c>
      <c r="AX1069" t="s">
        <v>1</v>
      </c>
      <c r="AY1069" t="s">
        <v>882</v>
      </c>
      <c r="AZ1069" t="s">
        <v>883</v>
      </c>
      <c r="BA1069" t="s">
        <v>1</v>
      </c>
      <c r="BB1069" t="s">
        <v>79</v>
      </c>
    </row>
    <row r="1070" spans="1:54" x14ac:dyDescent="0.2">
      <c r="A1070" t="s">
        <v>884</v>
      </c>
      <c r="B1070" t="str">
        <f t="shared" si="18"/>
        <v>Need a Detector Role</v>
      </c>
      <c r="AJ1070" t="s">
        <v>957</v>
      </c>
      <c r="AK1070" t="s">
        <v>958</v>
      </c>
      <c r="AL1070" t="s">
        <v>73</v>
      </c>
      <c r="AM1070" t="s">
        <v>73</v>
      </c>
      <c r="AN1070" t="s">
        <v>74</v>
      </c>
      <c r="AO1070" t="s">
        <v>74</v>
      </c>
      <c r="AP1070" t="s">
        <v>75</v>
      </c>
      <c r="AQ1070" t="s">
        <v>75</v>
      </c>
      <c r="AR1070" t="s">
        <v>75</v>
      </c>
      <c r="AS1070" t="s">
        <v>75</v>
      </c>
      <c r="AT1070" t="s">
        <v>75</v>
      </c>
      <c r="AU1070" t="s">
        <v>75</v>
      </c>
      <c r="AV1070" t="s">
        <v>959</v>
      </c>
      <c r="AW1070" t="s">
        <v>1</v>
      </c>
      <c r="AX1070" t="s">
        <v>1</v>
      </c>
      <c r="AY1070" t="s">
        <v>960</v>
      </c>
      <c r="AZ1070" t="s">
        <v>961</v>
      </c>
      <c r="BA1070" t="s">
        <v>1</v>
      </c>
      <c r="BB1070" t="s">
        <v>79</v>
      </c>
    </row>
    <row r="1071" spans="1:54" x14ac:dyDescent="0.2">
      <c r="A1071" t="s">
        <v>962</v>
      </c>
      <c r="B1071" t="str">
        <f t="shared" si="18"/>
        <v>Need a Detector Role</v>
      </c>
      <c r="AJ1071" t="s">
        <v>885</v>
      </c>
      <c r="AK1071" t="s">
        <v>886</v>
      </c>
      <c r="AL1071" t="s">
        <v>73</v>
      </c>
      <c r="AM1071" t="s">
        <v>73</v>
      </c>
      <c r="AN1071" t="s">
        <v>74</v>
      </c>
      <c r="AO1071" t="s">
        <v>74</v>
      </c>
      <c r="AP1071" t="s">
        <v>75</v>
      </c>
      <c r="AQ1071" t="s">
        <v>75</v>
      </c>
      <c r="AR1071" t="s">
        <v>75</v>
      </c>
      <c r="AS1071" t="s">
        <v>75</v>
      </c>
      <c r="AT1071" t="s">
        <v>75</v>
      </c>
      <c r="AU1071" t="s">
        <v>75</v>
      </c>
      <c r="AV1071" t="s">
        <v>887</v>
      </c>
      <c r="AW1071" t="s">
        <v>1</v>
      </c>
      <c r="AX1071" t="s">
        <v>1</v>
      </c>
      <c r="AY1071" t="s">
        <v>888</v>
      </c>
      <c r="AZ1071" t="s">
        <v>889</v>
      </c>
      <c r="BA1071" t="s">
        <v>1</v>
      </c>
      <c r="BB1071" t="s">
        <v>79</v>
      </c>
    </row>
    <row r="1072" spans="1:54" x14ac:dyDescent="0.2">
      <c r="A1072" t="s">
        <v>762</v>
      </c>
      <c r="B1072" t="str">
        <f t="shared" si="18"/>
        <v>Need a Detector Role</v>
      </c>
      <c r="AJ1072" t="s">
        <v>963</v>
      </c>
      <c r="AK1072" t="s">
        <v>964</v>
      </c>
      <c r="AL1072" t="s">
        <v>73</v>
      </c>
      <c r="AM1072" t="s">
        <v>73</v>
      </c>
      <c r="AN1072" t="s">
        <v>74</v>
      </c>
      <c r="AO1072" t="s">
        <v>74</v>
      </c>
      <c r="AP1072" t="s">
        <v>75</v>
      </c>
      <c r="AQ1072" t="s">
        <v>75</v>
      </c>
      <c r="AR1072" t="s">
        <v>75</v>
      </c>
      <c r="AS1072" t="s">
        <v>75</v>
      </c>
      <c r="AT1072" t="s">
        <v>75</v>
      </c>
      <c r="AU1072" t="s">
        <v>75</v>
      </c>
      <c r="AV1072" t="s">
        <v>965</v>
      </c>
      <c r="AW1072" t="s">
        <v>1</v>
      </c>
      <c r="AX1072" t="s">
        <v>1</v>
      </c>
      <c r="AY1072" t="s">
        <v>966</v>
      </c>
      <c r="AZ1072" t="s">
        <v>967</v>
      </c>
      <c r="BA1072" t="s">
        <v>1</v>
      </c>
      <c r="BB1072" t="s">
        <v>79</v>
      </c>
    </row>
    <row r="1073" spans="1:54" x14ac:dyDescent="0.2">
      <c r="A1073" t="s">
        <v>978</v>
      </c>
      <c r="B1073" t="str">
        <f t="shared" si="18"/>
        <v>Need a Detector Role</v>
      </c>
      <c r="AJ1073" t="s">
        <v>763</v>
      </c>
      <c r="AK1073" t="s">
        <v>764</v>
      </c>
      <c r="AL1073" t="s">
        <v>73</v>
      </c>
      <c r="AM1073" t="s">
        <v>73</v>
      </c>
      <c r="AN1073" t="s">
        <v>74</v>
      </c>
      <c r="AO1073" t="s">
        <v>74</v>
      </c>
      <c r="AP1073" t="s">
        <v>75</v>
      </c>
      <c r="AQ1073" t="s">
        <v>75</v>
      </c>
      <c r="AR1073" t="s">
        <v>75</v>
      </c>
      <c r="AS1073" t="s">
        <v>75</v>
      </c>
      <c r="AT1073" t="s">
        <v>75</v>
      </c>
      <c r="AU1073" t="s">
        <v>75</v>
      </c>
      <c r="AV1073" t="s">
        <v>765</v>
      </c>
      <c r="AW1073" t="s">
        <v>1</v>
      </c>
      <c r="AX1073" t="s">
        <v>1</v>
      </c>
      <c r="AY1073" t="s">
        <v>766</v>
      </c>
      <c r="AZ1073" t="s">
        <v>767</v>
      </c>
      <c r="BA1073" t="s">
        <v>1</v>
      </c>
      <c r="BB1073" t="s">
        <v>79</v>
      </c>
    </row>
    <row r="1074" spans="1:54" x14ac:dyDescent="0.2">
      <c r="A1074" t="s">
        <v>984</v>
      </c>
      <c r="B1074" t="str">
        <f t="shared" si="18"/>
        <v>Need a Detector Role</v>
      </c>
      <c r="AJ1074" t="s">
        <v>979</v>
      </c>
      <c r="AK1074" t="s">
        <v>980</v>
      </c>
      <c r="AL1074" t="s">
        <v>73</v>
      </c>
      <c r="AM1074" t="s">
        <v>73</v>
      </c>
      <c r="AN1074" t="s">
        <v>74</v>
      </c>
      <c r="AO1074" t="s">
        <v>74</v>
      </c>
      <c r="AP1074" t="s">
        <v>75</v>
      </c>
      <c r="AQ1074" t="s">
        <v>75</v>
      </c>
      <c r="AR1074" t="s">
        <v>75</v>
      </c>
      <c r="AS1074" t="s">
        <v>75</v>
      </c>
      <c r="AT1074" t="s">
        <v>75</v>
      </c>
      <c r="AU1074" t="s">
        <v>75</v>
      </c>
      <c r="AV1074" t="s">
        <v>981</v>
      </c>
      <c r="AW1074" t="s">
        <v>1</v>
      </c>
      <c r="AX1074" t="s">
        <v>1</v>
      </c>
      <c r="AY1074" t="s">
        <v>982</v>
      </c>
      <c r="AZ1074" t="s">
        <v>983</v>
      </c>
      <c r="BA1074" t="s">
        <v>1</v>
      </c>
      <c r="BB1074" t="s">
        <v>79</v>
      </c>
    </row>
    <row r="1075" spans="1:54" x14ac:dyDescent="0.2">
      <c r="A1075" t="s">
        <v>806</v>
      </c>
      <c r="B1075" t="str">
        <f t="shared" si="18"/>
        <v>Need a Detector Role</v>
      </c>
      <c r="AJ1075" t="s">
        <v>985</v>
      </c>
      <c r="AK1075" t="s">
        <v>986</v>
      </c>
      <c r="AL1075" t="s">
        <v>73</v>
      </c>
      <c r="AM1075" t="s">
        <v>73</v>
      </c>
      <c r="AN1075" t="s">
        <v>74</v>
      </c>
      <c r="AO1075" t="s">
        <v>74</v>
      </c>
      <c r="AP1075" t="s">
        <v>75</v>
      </c>
      <c r="AQ1075" t="s">
        <v>75</v>
      </c>
      <c r="AR1075" t="s">
        <v>75</v>
      </c>
      <c r="AS1075" t="s">
        <v>75</v>
      </c>
      <c r="AT1075" t="s">
        <v>75</v>
      </c>
      <c r="AU1075" t="s">
        <v>75</v>
      </c>
      <c r="AV1075" t="s">
        <v>987</v>
      </c>
      <c r="AW1075" t="s">
        <v>1</v>
      </c>
      <c r="AX1075" t="s">
        <v>1</v>
      </c>
      <c r="AY1075" t="s">
        <v>988</v>
      </c>
      <c r="AZ1075" t="s">
        <v>989</v>
      </c>
      <c r="BA1075" t="s">
        <v>1</v>
      </c>
      <c r="BB1075" t="s">
        <v>79</v>
      </c>
    </row>
    <row r="1076" spans="1:54" x14ac:dyDescent="0.2">
      <c r="A1076" t="s">
        <v>812</v>
      </c>
      <c r="B1076" t="str">
        <f t="shared" ref="B1076:B1139" si="19">IF(OR($A1074=$A1075,ISBLANK($A1075)),"",IF(ISERR(SEARCH("cell-based",E1076)),IF(AND(ISERR(SEARCH("biochem",E1076)),ISERR(SEARCH("protein",E1076)),ISERR(SEARCH("nucleic",E1076))),"",IF(ISERR(SEARCH("target",G1077)),"Define a Target component","")),IF(ISERR(SEARCH("cell",G1077)),"Define a Cell component",""))&amp;IF(ISERR(SEARCH("small-molecule",E1076)),IF(ISBLANK(K1076), "Need a Detector Role",""),"")&amp;IF(ISERR(SEARCH("fluorescence",L1076)),"",IF(ISBLANK(S1076), "Need Emission",IF(ISBLANK(R1076), "Need Excitation","")))&amp;IF(ISERR(SEARCH("absorbance",L1076)),"",IF(ISBLANK(T1076), "Need Absorbance","")))</f>
        <v>Need a Detector Role</v>
      </c>
      <c r="AJ1076" t="s">
        <v>807</v>
      </c>
      <c r="AK1076" t="s">
        <v>808</v>
      </c>
      <c r="AL1076" t="s">
        <v>73</v>
      </c>
      <c r="AM1076" t="s">
        <v>73</v>
      </c>
      <c r="AN1076" t="s">
        <v>74</v>
      </c>
      <c r="AO1076" t="s">
        <v>74</v>
      </c>
      <c r="AP1076" t="s">
        <v>75</v>
      </c>
      <c r="AQ1076" t="s">
        <v>75</v>
      </c>
      <c r="AR1076" t="s">
        <v>75</v>
      </c>
      <c r="AS1076" t="s">
        <v>75</v>
      </c>
      <c r="AT1076" t="s">
        <v>75</v>
      </c>
      <c r="AU1076" t="s">
        <v>75</v>
      </c>
      <c r="AV1076" t="s">
        <v>809</v>
      </c>
      <c r="AW1076" t="s">
        <v>1</v>
      </c>
      <c r="AX1076" t="s">
        <v>1</v>
      </c>
      <c r="AY1076" t="s">
        <v>810</v>
      </c>
      <c r="AZ1076" t="s">
        <v>811</v>
      </c>
      <c r="BA1076" t="s">
        <v>1</v>
      </c>
      <c r="BB1076" t="s">
        <v>79</v>
      </c>
    </row>
    <row r="1077" spans="1:54" x14ac:dyDescent="0.2">
      <c r="A1077" t="s">
        <v>1443</v>
      </c>
      <c r="B1077" t="str">
        <f t="shared" si="19"/>
        <v>Need a Detector Role</v>
      </c>
      <c r="AJ1077" t="s">
        <v>813</v>
      </c>
      <c r="AK1077" t="s">
        <v>814</v>
      </c>
      <c r="AL1077" t="s">
        <v>73</v>
      </c>
      <c r="AM1077" t="s">
        <v>73</v>
      </c>
      <c r="AN1077" t="s">
        <v>74</v>
      </c>
      <c r="AO1077" t="s">
        <v>74</v>
      </c>
      <c r="AP1077" t="s">
        <v>75</v>
      </c>
      <c r="AQ1077" t="s">
        <v>75</v>
      </c>
      <c r="AR1077" t="s">
        <v>75</v>
      </c>
      <c r="AS1077" t="s">
        <v>75</v>
      </c>
      <c r="AT1077" t="s">
        <v>75</v>
      </c>
      <c r="AU1077" t="s">
        <v>75</v>
      </c>
      <c r="AV1077" t="s">
        <v>815</v>
      </c>
      <c r="AW1077" t="s">
        <v>1</v>
      </c>
      <c r="AX1077" t="s">
        <v>1</v>
      </c>
      <c r="AY1077" t="s">
        <v>816</v>
      </c>
      <c r="AZ1077" t="s">
        <v>817</v>
      </c>
      <c r="BA1077" t="s">
        <v>1</v>
      </c>
      <c r="BB1077" t="s">
        <v>79</v>
      </c>
    </row>
    <row r="1078" spans="1:54" x14ac:dyDescent="0.2">
      <c r="A1078" t="s">
        <v>1447</v>
      </c>
      <c r="B1078" t="str">
        <f t="shared" si="19"/>
        <v>Need a Detector Role</v>
      </c>
      <c r="AJ1078" t="s">
        <v>1436</v>
      </c>
      <c r="AK1078" t="s">
        <v>1444</v>
      </c>
      <c r="AL1078" t="s">
        <v>90</v>
      </c>
      <c r="AM1078" t="s">
        <v>91</v>
      </c>
      <c r="AN1078" t="s">
        <v>74</v>
      </c>
      <c r="AO1078" t="s">
        <v>74</v>
      </c>
      <c r="AP1078" t="s">
        <v>476</v>
      </c>
      <c r="AQ1078" t="s">
        <v>168</v>
      </c>
      <c r="AR1078" t="s">
        <v>1070</v>
      </c>
      <c r="AS1078" t="s">
        <v>169</v>
      </c>
      <c r="AT1078" t="s">
        <v>1114</v>
      </c>
      <c r="AU1078" t="s">
        <v>75</v>
      </c>
      <c r="AV1078" t="s">
        <v>1438</v>
      </c>
      <c r="AW1078" t="s">
        <v>1439</v>
      </c>
      <c r="AX1078" t="s">
        <v>1440</v>
      </c>
      <c r="AY1078" t="s">
        <v>1445</v>
      </c>
      <c r="AZ1078" t="s">
        <v>1442</v>
      </c>
      <c r="BA1078" t="s">
        <v>1</v>
      </c>
      <c r="BB1078" t="s">
        <v>79</v>
      </c>
    </row>
    <row r="1079" spans="1:54" x14ac:dyDescent="0.2">
      <c r="A1079" t="s">
        <v>2130</v>
      </c>
      <c r="B1079" t="str">
        <f t="shared" si="19"/>
        <v>Need a Detector Role</v>
      </c>
      <c r="AJ1079" t="s">
        <v>1436</v>
      </c>
      <c r="AK1079" t="s">
        <v>1444</v>
      </c>
      <c r="AL1079" t="s">
        <v>90</v>
      </c>
      <c r="AM1079" t="s">
        <v>91</v>
      </c>
      <c r="AN1079" t="s">
        <v>74</v>
      </c>
      <c r="AO1079" t="s">
        <v>74</v>
      </c>
      <c r="AP1079" t="s">
        <v>476</v>
      </c>
      <c r="AQ1079" t="s">
        <v>168</v>
      </c>
      <c r="AR1079" t="s">
        <v>1070</v>
      </c>
      <c r="AS1079" t="s">
        <v>169</v>
      </c>
      <c r="AT1079" t="s">
        <v>1114</v>
      </c>
      <c r="AU1079" t="s">
        <v>75</v>
      </c>
      <c r="AV1079" t="s">
        <v>1438</v>
      </c>
      <c r="AW1079" t="s">
        <v>1439</v>
      </c>
      <c r="AX1079" t="s">
        <v>1440</v>
      </c>
      <c r="AY1079" t="s">
        <v>1445</v>
      </c>
      <c r="AZ1079" t="s">
        <v>1442</v>
      </c>
      <c r="BA1079" t="s">
        <v>1</v>
      </c>
      <c r="BB1079" t="s">
        <v>79</v>
      </c>
    </row>
    <row r="1080" spans="1:54" x14ac:dyDescent="0.2">
      <c r="A1080" t="s">
        <v>1435</v>
      </c>
      <c r="B1080" t="str">
        <f t="shared" si="19"/>
        <v>Need a Detector Role</v>
      </c>
      <c r="AJ1080" t="s">
        <v>1436</v>
      </c>
      <c r="AK1080" t="s">
        <v>1444</v>
      </c>
      <c r="AL1080" t="s">
        <v>90</v>
      </c>
      <c r="AM1080" t="s">
        <v>91</v>
      </c>
      <c r="AN1080" t="s">
        <v>74</v>
      </c>
      <c r="AO1080" t="s">
        <v>74</v>
      </c>
      <c r="AP1080" t="s">
        <v>476</v>
      </c>
      <c r="AQ1080" t="s">
        <v>168</v>
      </c>
      <c r="AR1080" t="s">
        <v>1070</v>
      </c>
      <c r="AS1080" t="s">
        <v>169</v>
      </c>
      <c r="AT1080" t="s">
        <v>1114</v>
      </c>
      <c r="AU1080" t="s">
        <v>75</v>
      </c>
      <c r="AV1080" t="s">
        <v>1438</v>
      </c>
      <c r="AW1080" t="s">
        <v>1439</v>
      </c>
      <c r="AX1080" t="s">
        <v>1440</v>
      </c>
      <c r="AY1080" t="s">
        <v>1445</v>
      </c>
      <c r="AZ1080" t="s">
        <v>1442</v>
      </c>
      <c r="BA1080" t="s">
        <v>1</v>
      </c>
      <c r="BB1080" t="s">
        <v>79</v>
      </c>
    </row>
    <row r="1081" spans="1:54" x14ac:dyDescent="0.2">
      <c r="A1081" t="s">
        <v>1446</v>
      </c>
      <c r="B1081" t="str">
        <f t="shared" si="19"/>
        <v>Need a Detector Role</v>
      </c>
      <c r="AJ1081" t="s">
        <v>1436</v>
      </c>
      <c r="AK1081" t="s">
        <v>1437</v>
      </c>
      <c r="AL1081" t="s">
        <v>90</v>
      </c>
      <c r="AM1081" t="s">
        <v>75</v>
      </c>
      <c r="AN1081" t="s">
        <v>74</v>
      </c>
      <c r="AO1081" t="s">
        <v>74</v>
      </c>
      <c r="AP1081" t="s">
        <v>75</v>
      </c>
      <c r="AQ1081" t="s">
        <v>75</v>
      </c>
      <c r="AR1081" t="s">
        <v>75</v>
      </c>
      <c r="AS1081" t="s">
        <v>75</v>
      </c>
      <c r="AT1081" t="s">
        <v>75</v>
      </c>
      <c r="AU1081" t="s">
        <v>75</v>
      </c>
      <c r="AV1081" t="s">
        <v>1438</v>
      </c>
      <c r="AW1081" t="s">
        <v>1439</v>
      </c>
      <c r="AX1081" t="s">
        <v>1440</v>
      </c>
      <c r="AY1081" t="s">
        <v>1441</v>
      </c>
      <c r="AZ1081" t="s">
        <v>1442</v>
      </c>
      <c r="BA1081" t="s">
        <v>1</v>
      </c>
      <c r="BB1081" t="s">
        <v>79</v>
      </c>
    </row>
    <row r="1082" spans="1:54" x14ac:dyDescent="0.2">
      <c r="A1082" t="s">
        <v>2129</v>
      </c>
      <c r="B1082" t="str">
        <f t="shared" si="19"/>
        <v>Need a Detector Role</v>
      </c>
      <c r="AJ1082" t="s">
        <v>1436</v>
      </c>
      <c r="AK1082" t="s">
        <v>1437</v>
      </c>
      <c r="AL1082" t="s">
        <v>90</v>
      </c>
      <c r="AM1082" t="s">
        <v>75</v>
      </c>
      <c r="AN1082" t="s">
        <v>74</v>
      </c>
      <c r="AO1082" t="s">
        <v>74</v>
      </c>
      <c r="AP1082" t="s">
        <v>75</v>
      </c>
      <c r="AQ1082" t="s">
        <v>75</v>
      </c>
      <c r="AR1082" t="s">
        <v>75</v>
      </c>
      <c r="AS1082" t="s">
        <v>75</v>
      </c>
      <c r="AT1082" t="s">
        <v>75</v>
      </c>
      <c r="AU1082" t="s">
        <v>75</v>
      </c>
      <c r="AV1082" t="s">
        <v>1438</v>
      </c>
      <c r="AW1082" t="s">
        <v>1439</v>
      </c>
      <c r="AX1082" t="s">
        <v>1440</v>
      </c>
      <c r="AY1082" t="s">
        <v>1441</v>
      </c>
      <c r="AZ1082" t="s">
        <v>1442</v>
      </c>
      <c r="BA1082" t="s">
        <v>1</v>
      </c>
      <c r="BB1082" t="s">
        <v>79</v>
      </c>
    </row>
    <row r="1083" spans="1:54" x14ac:dyDescent="0.2">
      <c r="A1083" t="s">
        <v>1448</v>
      </c>
      <c r="B1083" t="str">
        <f t="shared" si="19"/>
        <v>Need a Detector Role</v>
      </c>
      <c r="AJ1083" t="s">
        <v>1436</v>
      </c>
      <c r="AK1083" t="s">
        <v>1437</v>
      </c>
      <c r="AL1083" t="s">
        <v>90</v>
      </c>
      <c r="AM1083" t="s">
        <v>75</v>
      </c>
      <c r="AN1083" t="s">
        <v>74</v>
      </c>
      <c r="AO1083" t="s">
        <v>74</v>
      </c>
      <c r="AP1083" t="s">
        <v>75</v>
      </c>
      <c r="AQ1083" t="s">
        <v>75</v>
      </c>
      <c r="AR1083" t="s">
        <v>75</v>
      </c>
      <c r="AS1083" t="s">
        <v>75</v>
      </c>
      <c r="AT1083" t="s">
        <v>75</v>
      </c>
      <c r="AU1083" t="s">
        <v>75</v>
      </c>
      <c r="AV1083" t="s">
        <v>1438</v>
      </c>
      <c r="AW1083" t="s">
        <v>1439</v>
      </c>
      <c r="AX1083" t="s">
        <v>1440</v>
      </c>
      <c r="AY1083" t="s">
        <v>1441</v>
      </c>
      <c r="AZ1083" t="s">
        <v>1442</v>
      </c>
      <c r="BA1083" t="s">
        <v>1</v>
      </c>
      <c r="BB1083" t="s">
        <v>79</v>
      </c>
    </row>
    <row r="1084" spans="1:54" x14ac:dyDescent="0.2">
      <c r="A1084" t="s">
        <v>1801</v>
      </c>
      <c r="B1084" t="str">
        <f t="shared" si="19"/>
        <v>Need a Detector Role</v>
      </c>
      <c r="AJ1084" t="s">
        <v>1449</v>
      </c>
      <c r="AK1084" t="s">
        <v>1450</v>
      </c>
      <c r="AL1084" t="s">
        <v>90</v>
      </c>
      <c r="AM1084" t="s">
        <v>1062</v>
      </c>
      <c r="AN1084" t="s">
        <v>74</v>
      </c>
      <c r="AO1084" t="s">
        <v>74</v>
      </c>
      <c r="AP1084" t="s">
        <v>476</v>
      </c>
      <c r="AQ1084" t="s">
        <v>92</v>
      </c>
      <c r="AR1084" t="s">
        <v>993</v>
      </c>
      <c r="AS1084" t="s">
        <v>686</v>
      </c>
      <c r="AT1084" t="s">
        <v>334</v>
      </c>
      <c r="AU1084" t="s">
        <v>75</v>
      </c>
      <c r="AV1084" t="s">
        <v>1451</v>
      </c>
      <c r="AW1084" t="s">
        <v>1452</v>
      </c>
      <c r="AX1084" t="s">
        <v>1453</v>
      </c>
      <c r="AY1084" t="s">
        <v>1454</v>
      </c>
      <c r="AZ1084" t="s">
        <v>1455</v>
      </c>
      <c r="BA1084" t="s">
        <v>1</v>
      </c>
      <c r="BB1084" t="s">
        <v>79</v>
      </c>
    </row>
    <row r="1085" spans="1:54" x14ac:dyDescent="0.2">
      <c r="A1085" t="s">
        <v>2066</v>
      </c>
      <c r="B1085" t="str">
        <f t="shared" si="19"/>
        <v>Need a Detector Role</v>
      </c>
      <c r="AJ1085" t="s">
        <v>1449</v>
      </c>
      <c r="AK1085" t="s">
        <v>1450</v>
      </c>
      <c r="AL1085" t="s">
        <v>90</v>
      </c>
      <c r="AM1085" t="s">
        <v>1062</v>
      </c>
      <c r="AN1085" t="s">
        <v>74</v>
      </c>
      <c r="AO1085" t="s">
        <v>74</v>
      </c>
      <c r="AP1085" t="s">
        <v>476</v>
      </c>
      <c r="AQ1085" t="s">
        <v>92</v>
      </c>
      <c r="AR1085" t="s">
        <v>993</v>
      </c>
      <c r="AS1085" t="s">
        <v>686</v>
      </c>
      <c r="AT1085" t="s">
        <v>334</v>
      </c>
      <c r="AU1085" t="s">
        <v>75</v>
      </c>
      <c r="AV1085" t="s">
        <v>1451</v>
      </c>
      <c r="AW1085" t="s">
        <v>1452</v>
      </c>
      <c r="AX1085" t="s">
        <v>1453</v>
      </c>
      <c r="AY1085" t="s">
        <v>1454</v>
      </c>
      <c r="AZ1085" t="s">
        <v>1455</v>
      </c>
      <c r="BA1085" t="s">
        <v>1</v>
      </c>
      <c r="BB1085" t="s">
        <v>79</v>
      </c>
    </row>
    <row r="1086" spans="1:54" x14ac:dyDescent="0.2">
      <c r="A1086" t="s">
        <v>1697</v>
      </c>
      <c r="B1086" t="str">
        <f t="shared" si="19"/>
        <v>Need a Detector Role</v>
      </c>
      <c r="AJ1086" t="s">
        <v>1449</v>
      </c>
      <c r="AK1086" t="s">
        <v>1450</v>
      </c>
      <c r="AL1086" t="s">
        <v>90</v>
      </c>
      <c r="AM1086" t="s">
        <v>1062</v>
      </c>
      <c r="AN1086" t="s">
        <v>74</v>
      </c>
      <c r="AO1086" t="s">
        <v>74</v>
      </c>
      <c r="AP1086" t="s">
        <v>476</v>
      </c>
      <c r="AQ1086" t="s">
        <v>92</v>
      </c>
      <c r="AR1086" t="s">
        <v>993</v>
      </c>
      <c r="AS1086" t="s">
        <v>686</v>
      </c>
      <c r="AT1086" t="s">
        <v>334</v>
      </c>
      <c r="AU1086" t="s">
        <v>75</v>
      </c>
      <c r="AV1086" t="s">
        <v>1451</v>
      </c>
      <c r="AW1086" t="s">
        <v>1452</v>
      </c>
      <c r="AX1086" t="s">
        <v>1453</v>
      </c>
      <c r="AY1086" t="s">
        <v>1454</v>
      </c>
      <c r="AZ1086" t="s">
        <v>1455</v>
      </c>
      <c r="BA1086" t="s">
        <v>1</v>
      </c>
      <c r="BB1086" t="s">
        <v>79</v>
      </c>
    </row>
    <row r="1087" spans="1:54" x14ac:dyDescent="0.2">
      <c r="A1087" t="s">
        <v>2067</v>
      </c>
      <c r="B1087" t="str">
        <f t="shared" si="19"/>
        <v>Need a Detector Role</v>
      </c>
      <c r="AJ1087" t="s">
        <v>1698</v>
      </c>
      <c r="AK1087" t="s">
        <v>1699</v>
      </c>
      <c r="AL1087" t="s">
        <v>90</v>
      </c>
      <c r="AM1087" t="s">
        <v>684</v>
      </c>
      <c r="AN1087" t="s">
        <v>74</v>
      </c>
      <c r="AO1087" t="s">
        <v>74</v>
      </c>
      <c r="AP1087" t="s">
        <v>476</v>
      </c>
      <c r="AQ1087" t="s">
        <v>715</v>
      </c>
      <c r="AR1087" t="s">
        <v>716</v>
      </c>
      <c r="AS1087" t="s">
        <v>686</v>
      </c>
      <c r="AT1087" t="s">
        <v>580</v>
      </c>
      <c r="AU1087" t="s">
        <v>75</v>
      </c>
      <c r="AV1087" t="s">
        <v>1700</v>
      </c>
      <c r="AW1087" t="s">
        <v>1701</v>
      </c>
      <c r="AX1087" t="s">
        <v>172</v>
      </c>
      <c r="AY1087" t="s">
        <v>1702</v>
      </c>
      <c r="AZ1087" t="s">
        <v>1703</v>
      </c>
      <c r="BA1087" t="s">
        <v>1</v>
      </c>
      <c r="BB1087" t="s">
        <v>79</v>
      </c>
    </row>
    <row r="1088" spans="1:54" x14ac:dyDescent="0.2">
      <c r="A1088" t="s">
        <v>2080</v>
      </c>
      <c r="B1088" t="str">
        <f t="shared" si="19"/>
        <v>Need a Detector Role</v>
      </c>
      <c r="AJ1088" t="s">
        <v>1698</v>
      </c>
      <c r="AK1088" t="s">
        <v>1699</v>
      </c>
      <c r="AL1088" t="s">
        <v>90</v>
      </c>
      <c r="AM1088" t="s">
        <v>684</v>
      </c>
      <c r="AN1088" t="s">
        <v>74</v>
      </c>
      <c r="AO1088" t="s">
        <v>74</v>
      </c>
      <c r="AP1088" t="s">
        <v>476</v>
      </c>
      <c r="AQ1088" t="s">
        <v>715</v>
      </c>
      <c r="AR1088" t="s">
        <v>716</v>
      </c>
      <c r="AS1088" t="s">
        <v>686</v>
      </c>
      <c r="AT1088" t="s">
        <v>580</v>
      </c>
      <c r="AU1088" t="s">
        <v>75</v>
      </c>
      <c r="AV1088" t="s">
        <v>1700</v>
      </c>
      <c r="AW1088" t="s">
        <v>1701</v>
      </c>
      <c r="AX1088" t="s">
        <v>172</v>
      </c>
      <c r="AY1088" t="s">
        <v>1702</v>
      </c>
      <c r="AZ1088" t="s">
        <v>1703</v>
      </c>
      <c r="BA1088" t="s">
        <v>1</v>
      </c>
      <c r="BB1088" t="s">
        <v>79</v>
      </c>
    </row>
    <row r="1089" spans="1:54" x14ac:dyDescent="0.2">
      <c r="A1089" t="s">
        <v>2083</v>
      </c>
      <c r="B1089" t="str">
        <f t="shared" si="19"/>
        <v>Need a Detector Role</v>
      </c>
      <c r="AJ1089" t="s">
        <v>1698</v>
      </c>
      <c r="AK1089" t="s">
        <v>2081</v>
      </c>
      <c r="AL1089" t="s">
        <v>83</v>
      </c>
      <c r="AM1089" t="s">
        <v>684</v>
      </c>
      <c r="AN1089" t="s">
        <v>74</v>
      </c>
      <c r="AO1089" t="s">
        <v>74</v>
      </c>
      <c r="AP1089" t="s">
        <v>476</v>
      </c>
      <c r="AQ1089" t="s">
        <v>715</v>
      </c>
      <c r="AR1089" t="s">
        <v>716</v>
      </c>
      <c r="AS1089" t="s">
        <v>686</v>
      </c>
      <c r="AT1089" t="s">
        <v>580</v>
      </c>
      <c r="AU1089" t="s">
        <v>515</v>
      </c>
      <c r="AV1089" t="s">
        <v>1700</v>
      </c>
      <c r="AW1089" t="s">
        <v>1701</v>
      </c>
      <c r="AX1089" t="s">
        <v>172</v>
      </c>
      <c r="AY1089" t="s">
        <v>2082</v>
      </c>
      <c r="AZ1089" t="s">
        <v>1703</v>
      </c>
      <c r="BA1089" t="s">
        <v>1</v>
      </c>
      <c r="BB1089" t="s">
        <v>79</v>
      </c>
    </row>
    <row r="1090" spans="1:54" x14ac:dyDescent="0.2">
      <c r="A1090" t="s">
        <v>2076</v>
      </c>
      <c r="B1090" t="str">
        <f t="shared" si="19"/>
        <v>Need a Detector Role</v>
      </c>
      <c r="AJ1090" t="s">
        <v>1698</v>
      </c>
      <c r="AK1090" t="s">
        <v>2084</v>
      </c>
      <c r="AL1090" t="s">
        <v>83</v>
      </c>
      <c r="AM1090" t="s">
        <v>684</v>
      </c>
      <c r="AN1090" t="s">
        <v>74</v>
      </c>
      <c r="AO1090" t="s">
        <v>74</v>
      </c>
      <c r="AP1090" t="s">
        <v>476</v>
      </c>
      <c r="AQ1090" t="s">
        <v>715</v>
      </c>
      <c r="AR1090" t="s">
        <v>716</v>
      </c>
      <c r="AS1090" t="s">
        <v>686</v>
      </c>
      <c r="AT1090" t="s">
        <v>580</v>
      </c>
      <c r="AU1090" t="s">
        <v>501</v>
      </c>
      <c r="AV1090" t="s">
        <v>1700</v>
      </c>
      <c r="AW1090" t="s">
        <v>1701</v>
      </c>
      <c r="AX1090" t="s">
        <v>172</v>
      </c>
      <c r="AY1090" t="s">
        <v>2085</v>
      </c>
      <c r="AZ1090" t="s">
        <v>1703</v>
      </c>
      <c r="BA1090" t="s">
        <v>1</v>
      </c>
      <c r="BB1090" t="s">
        <v>79</v>
      </c>
    </row>
    <row r="1091" spans="1:54" x14ac:dyDescent="0.2">
      <c r="A1091" t="s">
        <v>1305</v>
      </c>
      <c r="B1091" t="str">
        <f t="shared" si="19"/>
        <v>Need a Detector Role</v>
      </c>
      <c r="AJ1091" t="s">
        <v>1698</v>
      </c>
      <c r="AK1091" t="s">
        <v>2077</v>
      </c>
      <c r="AL1091" t="s">
        <v>83</v>
      </c>
      <c r="AM1091" t="s">
        <v>684</v>
      </c>
      <c r="AN1091" t="s">
        <v>74</v>
      </c>
      <c r="AO1091" t="s">
        <v>74</v>
      </c>
      <c r="AP1091" t="s">
        <v>476</v>
      </c>
      <c r="AQ1091" t="s">
        <v>715</v>
      </c>
      <c r="AR1091" t="s">
        <v>716</v>
      </c>
      <c r="AS1091" t="s">
        <v>686</v>
      </c>
      <c r="AT1091" t="s">
        <v>580</v>
      </c>
      <c r="AU1091" t="s">
        <v>75</v>
      </c>
      <c r="AV1091" t="s">
        <v>1700</v>
      </c>
      <c r="AW1091" t="s">
        <v>1701</v>
      </c>
      <c r="AX1091" t="s">
        <v>172</v>
      </c>
      <c r="AY1091" t="s">
        <v>2078</v>
      </c>
      <c r="AZ1091" t="s">
        <v>1703</v>
      </c>
      <c r="BA1091" t="s">
        <v>1</v>
      </c>
      <c r="BB1091" t="s">
        <v>79</v>
      </c>
    </row>
    <row r="1092" spans="1:54" x14ac:dyDescent="0.2">
      <c r="A1092" t="s">
        <v>1330</v>
      </c>
      <c r="B1092" t="str">
        <f t="shared" si="19"/>
        <v>Need a Detector Role</v>
      </c>
      <c r="AJ1092" t="s">
        <v>1068</v>
      </c>
      <c r="AK1092" t="s">
        <v>1306</v>
      </c>
      <c r="AL1092" t="s">
        <v>90</v>
      </c>
      <c r="AM1092" t="s">
        <v>91</v>
      </c>
      <c r="AN1092" t="s">
        <v>74</v>
      </c>
      <c r="AO1092" t="s">
        <v>74</v>
      </c>
      <c r="AP1092" t="s">
        <v>75</v>
      </c>
      <c r="AQ1092" t="s">
        <v>92</v>
      </c>
      <c r="AR1092" t="s">
        <v>75</v>
      </c>
      <c r="AS1092" t="s">
        <v>743</v>
      </c>
      <c r="AT1092" t="s">
        <v>75</v>
      </c>
      <c r="AU1092" t="s">
        <v>75</v>
      </c>
      <c r="AV1092" t="s">
        <v>1071</v>
      </c>
      <c r="AW1092" t="s">
        <v>1072</v>
      </c>
      <c r="AX1092" t="s">
        <v>995</v>
      </c>
      <c r="AY1092" t="s">
        <v>1307</v>
      </c>
      <c r="AZ1092" t="s">
        <v>1298</v>
      </c>
      <c r="BA1092" t="s">
        <v>1</v>
      </c>
      <c r="BB1092" t="s">
        <v>79</v>
      </c>
    </row>
    <row r="1093" spans="1:54" x14ac:dyDescent="0.2">
      <c r="A1093" t="s">
        <v>1295</v>
      </c>
      <c r="B1093" t="str">
        <f t="shared" si="19"/>
        <v>Need a Detector Role</v>
      </c>
      <c r="AJ1093" t="s">
        <v>1068</v>
      </c>
      <c r="AK1093" t="s">
        <v>1306</v>
      </c>
      <c r="AL1093" t="s">
        <v>90</v>
      </c>
      <c r="AM1093" t="s">
        <v>91</v>
      </c>
      <c r="AN1093" t="s">
        <v>74</v>
      </c>
      <c r="AO1093" t="s">
        <v>74</v>
      </c>
      <c r="AP1093" t="s">
        <v>75</v>
      </c>
      <c r="AQ1093" t="s">
        <v>92</v>
      </c>
      <c r="AR1093" t="s">
        <v>75</v>
      </c>
      <c r="AS1093" t="s">
        <v>743</v>
      </c>
      <c r="AT1093" t="s">
        <v>75</v>
      </c>
      <c r="AU1093" t="s">
        <v>75</v>
      </c>
      <c r="AV1093" t="s">
        <v>1071</v>
      </c>
      <c r="AW1093" t="s">
        <v>1072</v>
      </c>
      <c r="AX1093" t="s">
        <v>995</v>
      </c>
      <c r="AY1093" t="s">
        <v>1307</v>
      </c>
      <c r="AZ1093" t="s">
        <v>1298</v>
      </c>
      <c r="BA1093" t="s">
        <v>1</v>
      </c>
      <c r="BB1093" t="s">
        <v>79</v>
      </c>
    </row>
    <row r="1094" spans="1:54" x14ac:dyDescent="0.2">
      <c r="A1094" t="s">
        <v>1329</v>
      </c>
      <c r="B1094" t="str">
        <f t="shared" si="19"/>
        <v>Need a Detector Role</v>
      </c>
      <c r="AJ1094" t="s">
        <v>1068</v>
      </c>
      <c r="AK1094" t="s">
        <v>1296</v>
      </c>
      <c r="AL1094" t="s">
        <v>83</v>
      </c>
      <c r="AM1094" t="s">
        <v>91</v>
      </c>
      <c r="AN1094" t="s">
        <v>74</v>
      </c>
      <c r="AO1094" t="s">
        <v>74</v>
      </c>
      <c r="AP1094" t="s">
        <v>75</v>
      </c>
      <c r="AQ1094" t="s">
        <v>75</v>
      </c>
      <c r="AR1094" t="s">
        <v>75</v>
      </c>
      <c r="AS1094" t="s">
        <v>75</v>
      </c>
      <c r="AT1094" t="s">
        <v>75</v>
      </c>
      <c r="AU1094" t="s">
        <v>75</v>
      </c>
      <c r="AV1094" t="s">
        <v>1071</v>
      </c>
      <c r="AW1094" t="s">
        <v>1072</v>
      </c>
      <c r="AX1094" t="s">
        <v>995</v>
      </c>
      <c r="AY1094" t="s">
        <v>1297</v>
      </c>
      <c r="AZ1094" t="s">
        <v>1298</v>
      </c>
      <c r="BA1094" t="s">
        <v>1</v>
      </c>
      <c r="BB1094" t="s">
        <v>79</v>
      </c>
    </row>
    <row r="1095" spans="1:54" x14ac:dyDescent="0.2">
      <c r="A1095" t="s">
        <v>1299</v>
      </c>
      <c r="B1095" t="str">
        <f t="shared" si="19"/>
        <v>Need a Detector Role</v>
      </c>
      <c r="AJ1095" t="s">
        <v>1068</v>
      </c>
      <c r="AK1095" t="s">
        <v>1296</v>
      </c>
      <c r="AL1095" t="s">
        <v>83</v>
      </c>
      <c r="AM1095" t="s">
        <v>91</v>
      </c>
      <c r="AN1095" t="s">
        <v>74</v>
      </c>
      <c r="AO1095" t="s">
        <v>74</v>
      </c>
      <c r="AP1095" t="s">
        <v>75</v>
      </c>
      <c r="AQ1095" t="s">
        <v>75</v>
      </c>
      <c r="AR1095" t="s">
        <v>75</v>
      </c>
      <c r="AS1095" t="s">
        <v>75</v>
      </c>
      <c r="AT1095" t="s">
        <v>75</v>
      </c>
      <c r="AU1095" t="s">
        <v>75</v>
      </c>
      <c r="AV1095" t="s">
        <v>1071</v>
      </c>
      <c r="AW1095" t="s">
        <v>1072</v>
      </c>
      <c r="AX1095" t="s">
        <v>995</v>
      </c>
      <c r="AY1095" t="s">
        <v>1297</v>
      </c>
      <c r="AZ1095" t="s">
        <v>1298</v>
      </c>
      <c r="BA1095" t="s">
        <v>1</v>
      </c>
      <c r="BB1095" t="s">
        <v>79</v>
      </c>
    </row>
    <row r="1096" spans="1:54" x14ac:dyDescent="0.2">
      <c r="A1096" t="s">
        <v>1328</v>
      </c>
      <c r="B1096" t="str">
        <f t="shared" si="19"/>
        <v>Need a Detector Role</v>
      </c>
      <c r="AJ1096" t="s">
        <v>1068</v>
      </c>
      <c r="AK1096" t="s">
        <v>1300</v>
      </c>
      <c r="AL1096" t="s">
        <v>83</v>
      </c>
      <c r="AM1096" t="s">
        <v>91</v>
      </c>
      <c r="AN1096" t="s">
        <v>74</v>
      </c>
      <c r="AO1096" t="s">
        <v>74</v>
      </c>
      <c r="AP1096" t="s">
        <v>476</v>
      </c>
      <c r="AQ1096" t="s">
        <v>92</v>
      </c>
      <c r="AR1096" t="s">
        <v>477</v>
      </c>
      <c r="AS1096" t="s">
        <v>743</v>
      </c>
      <c r="AT1096" t="s">
        <v>1199</v>
      </c>
      <c r="AU1096" t="s">
        <v>501</v>
      </c>
      <c r="AV1096" t="s">
        <v>1071</v>
      </c>
      <c r="AW1096" t="s">
        <v>1072</v>
      </c>
      <c r="AX1096" t="s">
        <v>995</v>
      </c>
      <c r="AY1096" t="s">
        <v>1301</v>
      </c>
      <c r="AZ1096" t="s">
        <v>1298</v>
      </c>
      <c r="BA1096" t="s">
        <v>1</v>
      </c>
      <c r="BB1096" t="s">
        <v>79</v>
      </c>
    </row>
    <row r="1097" spans="1:54" x14ac:dyDescent="0.2">
      <c r="A1097" t="s">
        <v>1721</v>
      </c>
      <c r="B1097" t="str">
        <f t="shared" si="19"/>
        <v>Need a Detector Role</v>
      </c>
      <c r="AJ1097" t="s">
        <v>1068</v>
      </c>
      <c r="AK1097" t="s">
        <v>1300</v>
      </c>
      <c r="AL1097" t="s">
        <v>83</v>
      </c>
      <c r="AM1097" t="s">
        <v>91</v>
      </c>
      <c r="AN1097" t="s">
        <v>74</v>
      </c>
      <c r="AO1097" t="s">
        <v>74</v>
      </c>
      <c r="AP1097" t="s">
        <v>476</v>
      </c>
      <c r="AQ1097" t="s">
        <v>92</v>
      </c>
      <c r="AR1097" t="s">
        <v>477</v>
      </c>
      <c r="AS1097" t="s">
        <v>743</v>
      </c>
      <c r="AT1097" t="s">
        <v>1199</v>
      </c>
      <c r="AU1097" t="s">
        <v>501</v>
      </c>
      <c r="AV1097" t="s">
        <v>1071</v>
      </c>
      <c r="AW1097" t="s">
        <v>1072</v>
      </c>
      <c r="AX1097" t="s">
        <v>995</v>
      </c>
      <c r="AY1097" t="s">
        <v>1301</v>
      </c>
      <c r="AZ1097" t="s">
        <v>1298</v>
      </c>
      <c r="BA1097" t="s">
        <v>1</v>
      </c>
      <c r="BB1097" t="s">
        <v>79</v>
      </c>
    </row>
    <row r="1098" spans="1:54" x14ac:dyDescent="0.2">
      <c r="A1098" t="s">
        <v>2103</v>
      </c>
      <c r="B1098" t="str">
        <f t="shared" si="19"/>
        <v>Need a Detector Role</v>
      </c>
      <c r="AJ1098" t="s">
        <v>1068</v>
      </c>
      <c r="AK1098" t="s">
        <v>1722</v>
      </c>
      <c r="AL1098" t="s">
        <v>83</v>
      </c>
      <c r="AM1098" t="s">
        <v>91</v>
      </c>
      <c r="AN1098" t="s">
        <v>74</v>
      </c>
      <c r="AO1098" t="s">
        <v>74</v>
      </c>
      <c r="AP1098" t="s">
        <v>75</v>
      </c>
      <c r="AQ1098" t="s">
        <v>75</v>
      </c>
      <c r="AR1098" t="s">
        <v>75</v>
      </c>
      <c r="AS1098" t="s">
        <v>75</v>
      </c>
      <c r="AT1098" t="s">
        <v>75</v>
      </c>
      <c r="AU1098" t="s">
        <v>75</v>
      </c>
      <c r="AV1098" t="s">
        <v>1071</v>
      </c>
      <c r="AW1098" t="s">
        <v>1072</v>
      </c>
      <c r="AX1098" t="s">
        <v>995</v>
      </c>
      <c r="AY1098" t="s">
        <v>1723</v>
      </c>
      <c r="AZ1098" t="s">
        <v>1298</v>
      </c>
      <c r="BA1098" t="s">
        <v>1</v>
      </c>
      <c r="BB1098" t="s">
        <v>79</v>
      </c>
    </row>
    <row r="1099" spans="1:54" x14ac:dyDescent="0.2">
      <c r="A1099" t="s">
        <v>2115</v>
      </c>
      <c r="B1099" t="str">
        <f t="shared" si="19"/>
        <v>Need a Detector Role</v>
      </c>
      <c r="AJ1099" t="s">
        <v>1923</v>
      </c>
      <c r="AK1099" t="s">
        <v>1924</v>
      </c>
      <c r="AL1099" t="s">
        <v>90</v>
      </c>
      <c r="AM1099" t="s">
        <v>1128</v>
      </c>
      <c r="AN1099" t="s">
        <v>74</v>
      </c>
      <c r="AO1099" t="s">
        <v>74</v>
      </c>
      <c r="AP1099" t="s">
        <v>476</v>
      </c>
      <c r="AQ1099" t="s">
        <v>715</v>
      </c>
      <c r="AR1099" t="s">
        <v>716</v>
      </c>
      <c r="AS1099" t="s">
        <v>686</v>
      </c>
      <c r="AT1099" t="s">
        <v>580</v>
      </c>
      <c r="AU1099" t="s">
        <v>75</v>
      </c>
      <c r="AV1099" t="s">
        <v>1925</v>
      </c>
      <c r="AW1099" t="s">
        <v>680</v>
      </c>
      <c r="AX1099" t="s">
        <v>995</v>
      </c>
      <c r="AY1099" t="s">
        <v>1926</v>
      </c>
      <c r="AZ1099" t="s">
        <v>1160</v>
      </c>
      <c r="BA1099" t="s">
        <v>1</v>
      </c>
      <c r="BB1099" t="s">
        <v>79</v>
      </c>
    </row>
    <row r="1100" spans="1:54" x14ac:dyDescent="0.2">
      <c r="A1100" t="s">
        <v>2116</v>
      </c>
      <c r="B1100" t="str">
        <f t="shared" si="19"/>
        <v>Need a Detector Role</v>
      </c>
      <c r="AJ1100" t="s">
        <v>1923</v>
      </c>
      <c r="AK1100" t="s">
        <v>1924</v>
      </c>
      <c r="AL1100" t="s">
        <v>90</v>
      </c>
      <c r="AM1100" t="s">
        <v>1128</v>
      </c>
      <c r="AN1100" t="s">
        <v>74</v>
      </c>
      <c r="AO1100" t="s">
        <v>74</v>
      </c>
      <c r="AP1100" t="s">
        <v>476</v>
      </c>
      <c r="AQ1100" t="s">
        <v>715</v>
      </c>
      <c r="AR1100" t="s">
        <v>716</v>
      </c>
      <c r="AS1100" t="s">
        <v>686</v>
      </c>
      <c r="AT1100" t="s">
        <v>580</v>
      </c>
      <c r="AU1100" t="s">
        <v>75</v>
      </c>
      <c r="AV1100" t="s">
        <v>1925</v>
      </c>
      <c r="AW1100" t="s">
        <v>680</v>
      </c>
      <c r="AX1100" t="s">
        <v>995</v>
      </c>
      <c r="AY1100" t="s">
        <v>1926</v>
      </c>
      <c r="AZ1100" t="s">
        <v>1160</v>
      </c>
      <c r="BA1100" t="s">
        <v>1</v>
      </c>
      <c r="BB1100" t="s">
        <v>79</v>
      </c>
    </row>
    <row r="1101" spans="1:54" x14ac:dyDescent="0.2">
      <c r="A1101" t="s">
        <v>2117</v>
      </c>
      <c r="B1101" t="str">
        <f t="shared" si="19"/>
        <v>Need a Detector Role</v>
      </c>
      <c r="AJ1101" t="s">
        <v>1923</v>
      </c>
      <c r="AK1101" t="s">
        <v>1924</v>
      </c>
      <c r="AL1101" t="s">
        <v>90</v>
      </c>
      <c r="AM1101" t="s">
        <v>1128</v>
      </c>
      <c r="AN1101" t="s">
        <v>74</v>
      </c>
      <c r="AO1101" t="s">
        <v>74</v>
      </c>
      <c r="AP1101" t="s">
        <v>476</v>
      </c>
      <c r="AQ1101" t="s">
        <v>715</v>
      </c>
      <c r="AR1101" t="s">
        <v>716</v>
      </c>
      <c r="AS1101" t="s">
        <v>686</v>
      </c>
      <c r="AT1101" t="s">
        <v>580</v>
      </c>
      <c r="AU1101" t="s">
        <v>75</v>
      </c>
      <c r="AV1101" t="s">
        <v>1925</v>
      </c>
      <c r="AW1101" t="s">
        <v>680</v>
      </c>
      <c r="AX1101" t="s">
        <v>995</v>
      </c>
      <c r="AY1101" t="s">
        <v>1926</v>
      </c>
      <c r="AZ1101" t="s">
        <v>1160</v>
      </c>
      <c r="BA1101" t="s">
        <v>1</v>
      </c>
      <c r="BB1101" t="s">
        <v>79</v>
      </c>
    </row>
    <row r="1102" spans="1:54" x14ac:dyDescent="0.2">
      <c r="A1102" t="s">
        <v>2132</v>
      </c>
      <c r="B1102" t="str">
        <f t="shared" si="19"/>
        <v>Need a Detector Role</v>
      </c>
      <c r="AJ1102" t="s">
        <v>1923</v>
      </c>
      <c r="AK1102" t="s">
        <v>1924</v>
      </c>
      <c r="AL1102" t="s">
        <v>90</v>
      </c>
      <c r="AM1102" t="s">
        <v>1128</v>
      </c>
      <c r="AN1102" t="s">
        <v>74</v>
      </c>
      <c r="AO1102" t="s">
        <v>74</v>
      </c>
      <c r="AP1102" t="s">
        <v>476</v>
      </c>
      <c r="AQ1102" t="s">
        <v>715</v>
      </c>
      <c r="AR1102" t="s">
        <v>716</v>
      </c>
      <c r="AS1102" t="s">
        <v>686</v>
      </c>
      <c r="AT1102" t="s">
        <v>580</v>
      </c>
      <c r="AU1102" t="s">
        <v>75</v>
      </c>
      <c r="AV1102" t="s">
        <v>1925</v>
      </c>
      <c r="AW1102" t="s">
        <v>680</v>
      </c>
      <c r="AX1102" t="s">
        <v>995</v>
      </c>
      <c r="AY1102" t="s">
        <v>1926</v>
      </c>
      <c r="AZ1102" t="s">
        <v>1160</v>
      </c>
      <c r="BA1102" t="s">
        <v>1</v>
      </c>
      <c r="BB1102" t="s">
        <v>79</v>
      </c>
    </row>
    <row r="1103" spans="1:54" x14ac:dyDescent="0.2">
      <c r="A1103" t="s">
        <v>563</v>
      </c>
      <c r="B1103" t="str">
        <f t="shared" si="19"/>
        <v>Need a Detector Role</v>
      </c>
      <c r="AJ1103" t="s">
        <v>1923</v>
      </c>
      <c r="AK1103" t="s">
        <v>1924</v>
      </c>
      <c r="AL1103" t="s">
        <v>90</v>
      </c>
      <c r="AM1103" t="s">
        <v>1128</v>
      </c>
      <c r="AN1103" t="s">
        <v>74</v>
      </c>
      <c r="AO1103" t="s">
        <v>74</v>
      </c>
      <c r="AP1103" t="s">
        <v>476</v>
      </c>
      <c r="AQ1103" t="s">
        <v>715</v>
      </c>
      <c r="AR1103" t="s">
        <v>716</v>
      </c>
      <c r="AS1103" t="s">
        <v>686</v>
      </c>
      <c r="AT1103" t="s">
        <v>580</v>
      </c>
      <c r="AU1103" t="s">
        <v>75</v>
      </c>
      <c r="AV1103" t="s">
        <v>1925</v>
      </c>
      <c r="AW1103" t="s">
        <v>680</v>
      </c>
      <c r="AX1103" t="s">
        <v>995</v>
      </c>
      <c r="AY1103" t="s">
        <v>1926</v>
      </c>
      <c r="AZ1103" t="s">
        <v>1160</v>
      </c>
      <c r="BA1103" t="s">
        <v>1</v>
      </c>
      <c r="BB1103" t="s">
        <v>79</v>
      </c>
    </row>
    <row r="1104" spans="1:54" x14ac:dyDescent="0.2">
      <c r="A1104" t="s">
        <v>575</v>
      </c>
      <c r="B1104" t="str">
        <f t="shared" si="19"/>
        <v>Need a Detector Role</v>
      </c>
      <c r="AJ1104" t="s">
        <v>512</v>
      </c>
      <c r="AK1104" t="s">
        <v>566</v>
      </c>
      <c r="AL1104" t="s">
        <v>90</v>
      </c>
      <c r="AM1104" t="s">
        <v>91</v>
      </c>
      <c r="AN1104" t="s">
        <v>74</v>
      </c>
      <c r="AO1104" t="s">
        <v>74</v>
      </c>
      <c r="AP1104" t="s">
        <v>476</v>
      </c>
      <c r="AQ1104" t="s">
        <v>92</v>
      </c>
      <c r="AR1104" t="s">
        <v>477</v>
      </c>
      <c r="AS1104" t="s">
        <v>253</v>
      </c>
      <c r="AT1104" t="s">
        <v>334</v>
      </c>
      <c r="AU1104" t="s">
        <v>75</v>
      </c>
      <c r="AV1104" t="s">
        <v>516</v>
      </c>
      <c r="AW1104" t="s">
        <v>517</v>
      </c>
      <c r="AX1104" t="s">
        <v>518</v>
      </c>
      <c r="AY1104" t="s">
        <v>567</v>
      </c>
      <c r="AZ1104" t="s">
        <v>520</v>
      </c>
      <c r="BA1104" t="s">
        <v>1</v>
      </c>
      <c r="BB1104" t="s">
        <v>79</v>
      </c>
    </row>
    <row r="1105" spans="1:54" x14ac:dyDescent="0.2">
      <c r="A1105" t="s">
        <v>1531</v>
      </c>
      <c r="B1105" t="str">
        <f t="shared" si="19"/>
        <v>Need a Detector Role</v>
      </c>
      <c r="AJ1105" t="s">
        <v>512</v>
      </c>
      <c r="AK1105" t="s">
        <v>566</v>
      </c>
      <c r="AL1105" t="s">
        <v>90</v>
      </c>
      <c r="AM1105" t="s">
        <v>91</v>
      </c>
      <c r="AN1105" t="s">
        <v>74</v>
      </c>
      <c r="AO1105" t="s">
        <v>74</v>
      </c>
      <c r="AP1105" t="s">
        <v>476</v>
      </c>
      <c r="AQ1105" t="s">
        <v>92</v>
      </c>
      <c r="AR1105" t="s">
        <v>477</v>
      </c>
      <c r="AS1105" t="s">
        <v>253</v>
      </c>
      <c r="AT1105" t="s">
        <v>334</v>
      </c>
      <c r="AU1105" t="s">
        <v>75</v>
      </c>
      <c r="AV1105" t="s">
        <v>516</v>
      </c>
      <c r="AW1105" t="s">
        <v>517</v>
      </c>
      <c r="AX1105" t="s">
        <v>518</v>
      </c>
      <c r="AY1105" t="s">
        <v>567</v>
      </c>
      <c r="AZ1105" t="s">
        <v>520</v>
      </c>
      <c r="BA1105" t="s">
        <v>1</v>
      </c>
      <c r="BB1105" t="s">
        <v>79</v>
      </c>
    </row>
    <row r="1106" spans="1:54" x14ac:dyDescent="0.2">
      <c r="A1106" t="s">
        <v>667</v>
      </c>
      <c r="B1106" t="str">
        <f t="shared" si="19"/>
        <v>Need a Detector Role</v>
      </c>
      <c r="AJ1106" t="s">
        <v>512</v>
      </c>
      <c r="AK1106" t="s">
        <v>566</v>
      </c>
      <c r="AL1106" t="s">
        <v>90</v>
      </c>
      <c r="AM1106" t="s">
        <v>91</v>
      </c>
      <c r="AN1106" t="s">
        <v>74</v>
      </c>
      <c r="AO1106" t="s">
        <v>74</v>
      </c>
      <c r="AP1106" t="s">
        <v>476</v>
      </c>
      <c r="AQ1106" t="s">
        <v>92</v>
      </c>
      <c r="AR1106" t="s">
        <v>477</v>
      </c>
      <c r="AS1106" t="s">
        <v>253</v>
      </c>
      <c r="AT1106" t="s">
        <v>334</v>
      </c>
      <c r="AU1106" t="s">
        <v>75</v>
      </c>
      <c r="AV1106" t="s">
        <v>516</v>
      </c>
      <c r="AW1106" t="s">
        <v>517</v>
      </c>
      <c r="AX1106" t="s">
        <v>518</v>
      </c>
      <c r="AY1106" t="s">
        <v>567</v>
      </c>
      <c r="AZ1106" t="s">
        <v>520</v>
      </c>
      <c r="BA1106" t="s">
        <v>1</v>
      </c>
      <c r="BB1106" t="s">
        <v>79</v>
      </c>
    </row>
    <row r="1107" spans="1:54" x14ac:dyDescent="0.2">
      <c r="A1107" t="s">
        <v>702</v>
      </c>
      <c r="B1107" t="str">
        <f t="shared" si="19"/>
        <v>Need a Detector Role</v>
      </c>
      <c r="AJ1107" t="s">
        <v>512</v>
      </c>
      <c r="AK1107" t="s">
        <v>668</v>
      </c>
      <c r="AL1107" t="s">
        <v>83</v>
      </c>
      <c r="AM1107" t="s">
        <v>91</v>
      </c>
      <c r="AN1107" t="s">
        <v>74</v>
      </c>
      <c r="AO1107" t="s">
        <v>74</v>
      </c>
      <c r="AP1107" t="s">
        <v>75</v>
      </c>
      <c r="AQ1107" t="s">
        <v>92</v>
      </c>
      <c r="AR1107" t="s">
        <v>477</v>
      </c>
      <c r="AS1107" t="s">
        <v>253</v>
      </c>
      <c r="AT1107" t="s">
        <v>514</v>
      </c>
      <c r="AU1107" t="s">
        <v>669</v>
      </c>
      <c r="AV1107" t="s">
        <v>516</v>
      </c>
      <c r="AW1107" t="s">
        <v>517</v>
      </c>
      <c r="AX1107" t="s">
        <v>518</v>
      </c>
      <c r="AY1107" t="s">
        <v>670</v>
      </c>
      <c r="AZ1107" t="s">
        <v>520</v>
      </c>
      <c r="BA1107" t="s">
        <v>1</v>
      </c>
      <c r="BB1107" t="s">
        <v>79</v>
      </c>
    </row>
    <row r="1108" spans="1:54" x14ac:dyDescent="0.2">
      <c r="A1108" t="s">
        <v>998</v>
      </c>
      <c r="B1108" t="str">
        <f t="shared" si="19"/>
        <v>Need a Detector Role</v>
      </c>
      <c r="AJ1108" t="s">
        <v>512</v>
      </c>
      <c r="AK1108" t="s">
        <v>703</v>
      </c>
      <c r="AL1108" t="s">
        <v>83</v>
      </c>
      <c r="AM1108" t="s">
        <v>91</v>
      </c>
      <c r="AN1108" t="s">
        <v>74</v>
      </c>
      <c r="AO1108" t="s">
        <v>74</v>
      </c>
      <c r="AP1108" t="s">
        <v>476</v>
      </c>
      <c r="AQ1108" t="s">
        <v>92</v>
      </c>
      <c r="AR1108" t="s">
        <v>477</v>
      </c>
      <c r="AS1108" t="s">
        <v>253</v>
      </c>
      <c r="AT1108" t="s">
        <v>514</v>
      </c>
      <c r="AU1108" t="s">
        <v>515</v>
      </c>
      <c r="AV1108" t="s">
        <v>516</v>
      </c>
      <c r="AW1108" t="s">
        <v>517</v>
      </c>
      <c r="AX1108" t="s">
        <v>518</v>
      </c>
      <c r="AY1108" t="s">
        <v>704</v>
      </c>
      <c r="AZ1108" t="s">
        <v>520</v>
      </c>
      <c r="BA1108" t="s">
        <v>1</v>
      </c>
      <c r="BB1108" t="s">
        <v>79</v>
      </c>
    </row>
    <row r="1109" spans="1:54" x14ac:dyDescent="0.2">
      <c r="A1109" t="s">
        <v>511</v>
      </c>
      <c r="B1109" t="str">
        <f t="shared" si="19"/>
        <v>Need a Detector Role</v>
      </c>
      <c r="AJ1109" t="s">
        <v>512</v>
      </c>
      <c r="AK1109" t="s">
        <v>999</v>
      </c>
      <c r="AL1109" t="s">
        <v>83</v>
      </c>
      <c r="AM1109" t="s">
        <v>91</v>
      </c>
      <c r="AN1109" t="s">
        <v>74</v>
      </c>
      <c r="AO1109" t="s">
        <v>74</v>
      </c>
      <c r="AP1109" t="s">
        <v>476</v>
      </c>
      <c r="AQ1109" t="s">
        <v>92</v>
      </c>
      <c r="AR1109" t="s">
        <v>477</v>
      </c>
      <c r="AS1109" t="s">
        <v>253</v>
      </c>
      <c r="AT1109" t="s">
        <v>514</v>
      </c>
      <c r="AU1109" t="s">
        <v>515</v>
      </c>
      <c r="AV1109" t="s">
        <v>516</v>
      </c>
      <c r="AW1109" t="s">
        <v>517</v>
      </c>
      <c r="AX1109" t="s">
        <v>518</v>
      </c>
      <c r="AY1109" t="s">
        <v>1000</v>
      </c>
      <c r="AZ1109" t="s">
        <v>520</v>
      </c>
      <c r="BA1109" t="s">
        <v>1</v>
      </c>
      <c r="BB1109" t="s">
        <v>79</v>
      </c>
    </row>
    <row r="1110" spans="1:54" x14ac:dyDescent="0.2">
      <c r="A1110" t="s">
        <v>548</v>
      </c>
      <c r="B1110" t="str">
        <f t="shared" si="19"/>
        <v>Need a Detector Role</v>
      </c>
      <c r="AJ1110" t="s">
        <v>512</v>
      </c>
      <c r="AK1110" t="s">
        <v>513</v>
      </c>
      <c r="AL1110" t="s">
        <v>83</v>
      </c>
      <c r="AM1110" t="s">
        <v>91</v>
      </c>
      <c r="AN1110" t="s">
        <v>74</v>
      </c>
      <c r="AO1110" t="s">
        <v>74</v>
      </c>
      <c r="AP1110" t="s">
        <v>476</v>
      </c>
      <c r="AQ1110" t="s">
        <v>92</v>
      </c>
      <c r="AR1110" t="s">
        <v>477</v>
      </c>
      <c r="AS1110" t="s">
        <v>253</v>
      </c>
      <c r="AT1110" t="s">
        <v>514</v>
      </c>
      <c r="AU1110" t="s">
        <v>515</v>
      </c>
      <c r="AV1110" t="s">
        <v>516</v>
      </c>
      <c r="AW1110" t="s">
        <v>517</v>
      </c>
      <c r="AX1110" t="s">
        <v>518</v>
      </c>
      <c r="AY1110" t="s">
        <v>519</v>
      </c>
      <c r="AZ1110" t="s">
        <v>520</v>
      </c>
      <c r="BA1110" t="s">
        <v>1</v>
      </c>
      <c r="BB1110" t="s">
        <v>79</v>
      </c>
    </row>
    <row r="1111" spans="1:54" x14ac:dyDescent="0.2">
      <c r="A1111" t="s">
        <v>1501</v>
      </c>
      <c r="B1111" t="str">
        <f t="shared" si="19"/>
        <v>Need a Detector Role</v>
      </c>
      <c r="AJ1111" t="s">
        <v>499</v>
      </c>
      <c r="AK1111" t="s">
        <v>549</v>
      </c>
      <c r="AL1111" t="s">
        <v>90</v>
      </c>
      <c r="AM1111" t="s">
        <v>91</v>
      </c>
      <c r="AN1111" t="s">
        <v>74</v>
      </c>
      <c r="AO1111" t="s">
        <v>74</v>
      </c>
      <c r="AP1111" t="s">
        <v>476</v>
      </c>
      <c r="AQ1111" t="s">
        <v>92</v>
      </c>
      <c r="AR1111" t="s">
        <v>477</v>
      </c>
      <c r="AS1111" t="s">
        <v>478</v>
      </c>
      <c r="AT1111" t="s">
        <v>334</v>
      </c>
      <c r="AU1111" t="s">
        <v>75</v>
      </c>
      <c r="AV1111" t="s">
        <v>502</v>
      </c>
      <c r="AW1111" t="s">
        <v>503</v>
      </c>
      <c r="AX1111" t="s">
        <v>504</v>
      </c>
      <c r="AY1111" t="s">
        <v>550</v>
      </c>
      <c r="AZ1111" t="s">
        <v>506</v>
      </c>
      <c r="BA1111" t="s">
        <v>1</v>
      </c>
      <c r="BB1111" t="s">
        <v>79</v>
      </c>
    </row>
    <row r="1112" spans="1:54" x14ac:dyDescent="0.2">
      <c r="A1112" t="s">
        <v>1017</v>
      </c>
      <c r="B1112" t="str">
        <f t="shared" si="19"/>
        <v>Need a Detector Role</v>
      </c>
      <c r="AJ1112" t="s">
        <v>499</v>
      </c>
      <c r="AK1112" t="s">
        <v>549</v>
      </c>
      <c r="AL1112" t="s">
        <v>90</v>
      </c>
      <c r="AM1112" t="s">
        <v>91</v>
      </c>
      <c r="AN1112" t="s">
        <v>74</v>
      </c>
      <c r="AO1112" t="s">
        <v>74</v>
      </c>
      <c r="AP1112" t="s">
        <v>476</v>
      </c>
      <c r="AQ1112" t="s">
        <v>92</v>
      </c>
      <c r="AR1112" t="s">
        <v>477</v>
      </c>
      <c r="AS1112" t="s">
        <v>478</v>
      </c>
      <c r="AT1112" t="s">
        <v>334</v>
      </c>
      <c r="AU1112" t="s">
        <v>75</v>
      </c>
      <c r="AV1112" t="s">
        <v>502</v>
      </c>
      <c r="AW1112" t="s">
        <v>503</v>
      </c>
      <c r="AX1112" t="s">
        <v>504</v>
      </c>
      <c r="AY1112" t="s">
        <v>550</v>
      </c>
      <c r="AZ1112" t="s">
        <v>506</v>
      </c>
      <c r="BA1112" t="s">
        <v>1</v>
      </c>
      <c r="BB1112" t="s">
        <v>79</v>
      </c>
    </row>
    <row r="1113" spans="1:54" x14ac:dyDescent="0.2">
      <c r="A1113" t="s">
        <v>498</v>
      </c>
      <c r="B1113" t="str">
        <f t="shared" si="19"/>
        <v>Need a Detector Role</v>
      </c>
      <c r="AJ1113" t="s">
        <v>499</v>
      </c>
      <c r="AK1113" t="s">
        <v>1018</v>
      </c>
      <c r="AL1113" t="s">
        <v>90</v>
      </c>
      <c r="AM1113" t="s">
        <v>91</v>
      </c>
      <c r="AN1113" t="s">
        <v>74</v>
      </c>
      <c r="AO1113" t="s">
        <v>74</v>
      </c>
      <c r="AP1113" t="s">
        <v>476</v>
      </c>
      <c r="AQ1113" t="s">
        <v>92</v>
      </c>
      <c r="AR1113" t="s">
        <v>477</v>
      </c>
      <c r="AS1113" t="s">
        <v>478</v>
      </c>
      <c r="AT1113" t="s">
        <v>334</v>
      </c>
      <c r="AU1113" t="s">
        <v>75</v>
      </c>
      <c r="AV1113" t="s">
        <v>502</v>
      </c>
      <c r="AW1113" t="s">
        <v>503</v>
      </c>
      <c r="AX1113" t="s">
        <v>504</v>
      </c>
      <c r="AY1113" t="s">
        <v>1019</v>
      </c>
      <c r="AZ1113" t="s">
        <v>506</v>
      </c>
      <c r="BA1113" t="s">
        <v>1</v>
      </c>
      <c r="BB1113" t="s">
        <v>79</v>
      </c>
    </row>
    <row r="1114" spans="1:54" x14ac:dyDescent="0.2">
      <c r="A1114" t="s">
        <v>540</v>
      </c>
      <c r="B1114" t="str">
        <f t="shared" si="19"/>
        <v>Need a Detector Role</v>
      </c>
      <c r="AJ1114" t="s">
        <v>499</v>
      </c>
      <c r="AK1114" t="s">
        <v>500</v>
      </c>
      <c r="AL1114" t="s">
        <v>83</v>
      </c>
      <c r="AM1114" t="s">
        <v>91</v>
      </c>
      <c r="AN1114" t="s">
        <v>74</v>
      </c>
      <c r="AO1114" t="s">
        <v>74</v>
      </c>
      <c r="AP1114" t="s">
        <v>476</v>
      </c>
      <c r="AQ1114" t="s">
        <v>92</v>
      </c>
      <c r="AR1114" t="s">
        <v>477</v>
      </c>
      <c r="AS1114" t="s">
        <v>478</v>
      </c>
      <c r="AT1114" t="s">
        <v>334</v>
      </c>
      <c r="AU1114" t="s">
        <v>501</v>
      </c>
      <c r="AV1114" t="s">
        <v>502</v>
      </c>
      <c r="AW1114" t="s">
        <v>503</v>
      </c>
      <c r="AX1114" t="s">
        <v>504</v>
      </c>
      <c r="AY1114" t="s">
        <v>505</v>
      </c>
      <c r="AZ1114" t="s">
        <v>506</v>
      </c>
      <c r="BA1114" t="s">
        <v>1</v>
      </c>
      <c r="BB1114" t="s">
        <v>79</v>
      </c>
    </row>
    <row r="1115" spans="1:54" x14ac:dyDescent="0.2">
      <c r="A1115" t="s">
        <v>1921</v>
      </c>
      <c r="B1115" t="str">
        <f t="shared" si="19"/>
        <v>Need a Detector Role</v>
      </c>
      <c r="AJ1115" t="s">
        <v>499</v>
      </c>
      <c r="AK1115" t="s">
        <v>541</v>
      </c>
      <c r="AL1115" t="s">
        <v>90</v>
      </c>
      <c r="AM1115" t="s">
        <v>91</v>
      </c>
      <c r="AN1115" t="s">
        <v>74</v>
      </c>
      <c r="AO1115" t="s">
        <v>74</v>
      </c>
      <c r="AP1115" t="s">
        <v>476</v>
      </c>
      <c r="AQ1115" t="s">
        <v>92</v>
      </c>
      <c r="AR1115" t="s">
        <v>477</v>
      </c>
      <c r="AS1115" t="s">
        <v>478</v>
      </c>
      <c r="AT1115" t="s">
        <v>334</v>
      </c>
      <c r="AU1115" t="s">
        <v>501</v>
      </c>
      <c r="AV1115" t="s">
        <v>502</v>
      </c>
      <c r="AW1115" t="s">
        <v>503</v>
      </c>
      <c r="AX1115" t="s">
        <v>504</v>
      </c>
      <c r="AY1115" t="s">
        <v>542</v>
      </c>
      <c r="AZ1115" t="s">
        <v>506</v>
      </c>
      <c r="BA1115" t="s">
        <v>1</v>
      </c>
      <c r="BB1115" t="s">
        <v>79</v>
      </c>
    </row>
    <row r="1116" spans="1:54" x14ac:dyDescent="0.2">
      <c r="A1116" t="s">
        <v>1011</v>
      </c>
      <c r="B1116" t="str">
        <f t="shared" si="19"/>
        <v>Need a Detector Role</v>
      </c>
      <c r="AJ1116" t="s">
        <v>1012</v>
      </c>
      <c r="AK1116" t="s">
        <v>1014</v>
      </c>
      <c r="AL1116" t="s">
        <v>90</v>
      </c>
      <c r="AM1116" t="s">
        <v>91</v>
      </c>
      <c r="AN1116" t="s">
        <v>74</v>
      </c>
      <c r="AO1116" t="s">
        <v>74</v>
      </c>
      <c r="AP1116" t="s">
        <v>476</v>
      </c>
      <c r="AQ1116" t="s">
        <v>92</v>
      </c>
      <c r="AR1116" t="s">
        <v>477</v>
      </c>
      <c r="AS1116" t="s">
        <v>478</v>
      </c>
      <c r="AT1116" t="s">
        <v>479</v>
      </c>
      <c r="AU1116" t="s">
        <v>75</v>
      </c>
      <c r="AV1116" t="s">
        <v>1014</v>
      </c>
      <c r="AW1116" t="s">
        <v>1015</v>
      </c>
      <c r="AX1116" t="s">
        <v>345</v>
      </c>
      <c r="AY1116" t="s">
        <v>1919</v>
      </c>
      <c r="AZ1116" t="s">
        <v>1920</v>
      </c>
      <c r="BA1116" t="s">
        <v>1</v>
      </c>
      <c r="BB1116" t="s">
        <v>79</v>
      </c>
    </row>
    <row r="1117" spans="1:54" x14ac:dyDescent="0.2">
      <c r="A1117" t="s">
        <v>1911</v>
      </c>
      <c r="B1117" t="str">
        <f t="shared" si="19"/>
        <v>Need a Detector Role</v>
      </c>
      <c r="AJ1117" t="s">
        <v>1012</v>
      </c>
      <c r="AK1117" t="s">
        <v>1013</v>
      </c>
      <c r="AL1117" t="s">
        <v>90</v>
      </c>
      <c r="AM1117" t="s">
        <v>91</v>
      </c>
      <c r="AN1117" t="s">
        <v>74</v>
      </c>
      <c r="AO1117" t="s">
        <v>74</v>
      </c>
      <c r="AP1117" t="s">
        <v>75</v>
      </c>
      <c r="AQ1117" t="s">
        <v>92</v>
      </c>
      <c r="AR1117" t="s">
        <v>75</v>
      </c>
      <c r="AS1117" t="s">
        <v>478</v>
      </c>
      <c r="AT1117" t="s">
        <v>75</v>
      </c>
      <c r="AU1117" t="s">
        <v>75</v>
      </c>
      <c r="AV1117" t="s">
        <v>1014</v>
      </c>
      <c r="AW1117" t="s">
        <v>1015</v>
      </c>
      <c r="AX1117" t="s">
        <v>345</v>
      </c>
      <c r="AY1117" t="s">
        <v>642</v>
      </c>
      <c r="AZ1117" t="s">
        <v>1016</v>
      </c>
      <c r="BA1117" t="s">
        <v>1</v>
      </c>
      <c r="BB1117" t="s">
        <v>79</v>
      </c>
    </row>
    <row r="1118" spans="1:54" x14ac:dyDescent="0.2">
      <c r="A1118" t="s">
        <v>972</v>
      </c>
      <c r="B1118" t="str">
        <f t="shared" si="19"/>
        <v>Need a Detector Role</v>
      </c>
      <c r="AJ1118" t="s">
        <v>1876</v>
      </c>
      <c r="AK1118" t="s">
        <v>1891</v>
      </c>
      <c r="AL1118" t="s">
        <v>90</v>
      </c>
      <c r="AM1118" t="s">
        <v>684</v>
      </c>
      <c r="AN1118" t="s">
        <v>74</v>
      </c>
      <c r="AO1118" t="s">
        <v>1288</v>
      </c>
      <c r="AP1118" t="s">
        <v>476</v>
      </c>
      <c r="AQ1118" t="s">
        <v>168</v>
      </c>
      <c r="AR1118" t="s">
        <v>1153</v>
      </c>
      <c r="AS1118" t="s">
        <v>686</v>
      </c>
      <c r="AT1118" t="s">
        <v>334</v>
      </c>
      <c r="AU1118" t="s">
        <v>75</v>
      </c>
      <c r="AV1118" t="s">
        <v>1878</v>
      </c>
      <c r="AW1118" t="s">
        <v>1879</v>
      </c>
      <c r="AX1118" t="s">
        <v>1880</v>
      </c>
      <c r="AY1118" t="s">
        <v>1912</v>
      </c>
      <c r="AZ1118" t="s">
        <v>1913</v>
      </c>
      <c r="BA1118" t="s">
        <v>1</v>
      </c>
      <c r="BB1118" t="s">
        <v>79</v>
      </c>
    </row>
    <row r="1119" spans="1:54" x14ac:dyDescent="0.2">
      <c r="A1119" t="s">
        <v>972</v>
      </c>
      <c r="B1119" t="str">
        <f t="shared" si="19"/>
        <v>Need a Detector Role</v>
      </c>
      <c r="AJ1119" t="s">
        <v>320</v>
      </c>
      <c r="AK1119" t="s">
        <v>973</v>
      </c>
      <c r="AL1119" t="s">
        <v>83</v>
      </c>
      <c r="AM1119" t="s">
        <v>75</v>
      </c>
      <c r="AN1119" t="s">
        <v>74</v>
      </c>
      <c r="AO1119" t="s">
        <v>74</v>
      </c>
      <c r="AP1119" t="s">
        <v>75</v>
      </c>
      <c r="AQ1119" t="s">
        <v>75</v>
      </c>
      <c r="AR1119" t="s">
        <v>75</v>
      </c>
      <c r="AS1119" t="s">
        <v>75</v>
      </c>
      <c r="AT1119" t="s">
        <v>75</v>
      </c>
      <c r="AU1119" t="s">
        <v>75</v>
      </c>
      <c r="AV1119" t="s">
        <v>324</v>
      </c>
      <c r="AW1119" t="s">
        <v>325</v>
      </c>
      <c r="AX1119" t="s">
        <v>326</v>
      </c>
      <c r="AY1119" t="s">
        <v>974</v>
      </c>
      <c r="AZ1119" t="s">
        <v>328</v>
      </c>
      <c r="BA1119" t="s">
        <v>1</v>
      </c>
      <c r="BB1119" t="s">
        <v>79</v>
      </c>
    </row>
    <row r="1120" spans="1:54" x14ac:dyDescent="0.2">
      <c r="A1120" t="s">
        <v>1875</v>
      </c>
      <c r="B1120" t="str">
        <f t="shared" si="19"/>
        <v/>
      </c>
      <c r="AJ1120" t="s">
        <v>320</v>
      </c>
      <c r="AK1120" t="s">
        <v>321</v>
      </c>
      <c r="AL1120" t="s">
        <v>90</v>
      </c>
      <c r="AM1120" t="s">
        <v>322</v>
      </c>
      <c r="AN1120" t="s">
        <v>74</v>
      </c>
      <c r="AO1120" t="s">
        <v>74</v>
      </c>
      <c r="AP1120" t="s">
        <v>75</v>
      </c>
      <c r="AQ1120" t="s">
        <v>92</v>
      </c>
      <c r="AR1120" t="s">
        <v>75</v>
      </c>
      <c r="AS1120" t="s">
        <v>323</v>
      </c>
      <c r="AT1120" t="s">
        <v>75</v>
      </c>
      <c r="AU1120" t="s">
        <v>75</v>
      </c>
      <c r="AV1120" t="s">
        <v>324</v>
      </c>
      <c r="AW1120" t="s">
        <v>325</v>
      </c>
      <c r="AX1120" t="s">
        <v>326</v>
      </c>
      <c r="AY1120" t="s">
        <v>327</v>
      </c>
      <c r="AZ1120" t="s">
        <v>328</v>
      </c>
      <c r="BA1120" t="s">
        <v>1</v>
      </c>
      <c r="BB1120" t="s">
        <v>79</v>
      </c>
    </row>
    <row r="1121" spans="1:54" x14ac:dyDescent="0.2">
      <c r="A1121" t="s">
        <v>1890</v>
      </c>
      <c r="B1121" t="str">
        <f t="shared" si="19"/>
        <v>Need a Detector Role</v>
      </c>
      <c r="AJ1121" t="s">
        <v>1876</v>
      </c>
      <c r="AK1121" t="s">
        <v>1877</v>
      </c>
      <c r="AL1121" t="s">
        <v>90</v>
      </c>
      <c r="AM1121" t="s">
        <v>678</v>
      </c>
      <c r="AN1121" t="s">
        <v>74</v>
      </c>
      <c r="AO1121" t="s">
        <v>1288</v>
      </c>
      <c r="AP1121" t="s">
        <v>476</v>
      </c>
      <c r="AQ1121" t="s">
        <v>168</v>
      </c>
      <c r="AR1121" t="s">
        <v>1153</v>
      </c>
      <c r="AS1121" t="s">
        <v>686</v>
      </c>
      <c r="AT1121" t="s">
        <v>334</v>
      </c>
      <c r="AU1121" t="s">
        <v>75</v>
      </c>
      <c r="AV1121" t="s">
        <v>1878</v>
      </c>
      <c r="AW1121" t="s">
        <v>1879</v>
      </c>
      <c r="AX1121" t="s">
        <v>1880</v>
      </c>
      <c r="AY1121" t="s">
        <v>1881</v>
      </c>
      <c r="AZ1121" t="s">
        <v>1882</v>
      </c>
      <c r="BA1121" t="s">
        <v>1</v>
      </c>
      <c r="BB1121" t="s">
        <v>79</v>
      </c>
    </row>
    <row r="1122" spans="1:54" x14ac:dyDescent="0.2">
      <c r="A1122" t="s">
        <v>1927</v>
      </c>
      <c r="B1122" t="str">
        <f t="shared" si="19"/>
        <v>Need a Detector Role</v>
      </c>
      <c r="AJ1122" t="s">
        <v>1876</v>
      </c>
      <c r="AK1122" t="s">
        <v>1891</v>
      </c>
      <c r="AL1122" t="s">
        <v>90</v>
      </c>
      <c r="AM1122" t="s">
        <v>1892</v>
      </c>
      <c r="AN1122" t="s">
        <v>74</v>
      </c>
      <c r="AO1122" t="s">
        <v>1288</v>
      </c>
      <c r="AP1122" t="s">
        <v>476</v>
      </c>
      <c r="AQ1122" t="s">
        <v>168</v>
      </c>
      <c r="AR1122" t="s">
        <v>1153</v>
      </c>
      <c r="AS1122" t="s">
        <v>686</v>
      </c>
      <c r="AT1122" t="s">
        <v>334</v>
      </c>
      <c r="AU1122" t="s">
        <v>75</v>
      </c>
      <c r="AV1122" t="s">
        <v>1878</v>
      </c>
      <c r="AW1122" t="s">
        <v>1879</v>
      </c>
      <c r="AX1122" t="s">
        <v>1880</v>
      </c>
      <c r="AY1122" t="s">
        <v>1893</v>
      </c>
      <c r="AZ1122" t="s">
        <v>1894</v>
      </c>
      <c r="BA1122" t="s">
        <v>1</v>
      </c>
      <c r="BB1122" t="s">
        <v>79</v>
      </c>
    </row>
    <row r="1123" spans="1:54" x14ac:dyDescent="0.2">
      <c r="A1123" t="s">
        <v>2079</v>
      </c>
      <c r="B1123" t="str">
        <f t="shared" si="19"/>
        <v>Need a Detector Role</v>
      </c>
      <c r="AJ1123" t="s">
        <v>1928</v>
      </c>
      <c r="AK1123" t="s">
        <v>1929</v>
      </c>
      <c r="AL1123" t="s">
        <v>90</v>
      </c>
      <c r="AM1123" t="s">
        <v>684</v>
      </c>
      <c r="AN1123" t="s">
        <v>74</v>
      </c>
      <c r="AO1123" t="s">
        <v>74</v>
      </c>
      <c r="AP1123" t="s">
        <v>476</v>
      </c>
      <c r="AQ1123" t="s">
        <v>168</v>
      </c>
      <c r="AR1123" t="s">
        <v>1032</v>
      </c>
      <c r="AS1123" t="s">
        <v>313</v>
      </c>
      <c r="AT1123" t="s">
        <v>1199</v>
      </c>
      <c r="AU1123" t="s">
        <v>75</v>
      </c>
      <c r="AV1123" t="s">
        <v>1930</v>
      </c>
      <c r="AW1123" t="s">
        <v>1931</v>
      </c>
      <c r="AX1123" t="s">
        <v>1932</v>
      </c>
      <c r="AY1123" t="s">
        <v>1933</v>
      </c>
      <c r="AZ1123" t="s">
        <v>1934</v>
      </c>
      <c r="BA1123" t="s">
        <v>1</v>
      </c>
      <c r="BB1123" t="s">
        <v>79</v>
      </c>
    </row>
    <row r="1124" spans="1:54" x14ac:dyDescent="0.2">
      <c r="A1124" t="s">
        <v>2038</v>
      </c>
      <c r="B1124" t="str">
        <f t="shared" si="19"/>
        <v>Need a Detector Role</v>
      </c>
      <c r="AJ1124" t="s">
        <v>1928</v>
      </c>
      <c r="AK1124" t="s">
        <v>1929</v>
      </c>
      <c r="AL1124" t="s">
        <v>90</v>
      </c>
      <c r="AM1124" t="s">
        <v>684</v>
      </c>
      <c r="AN1124" t="s">
        <v>74</v>
      </c>
      <c r="AO1124" t="s">
        <v>74</v>
      </c>
      <c r="AP1124" t="s">
        <v>476</v>
      </c>
      <c r="AQ1124" t="s">
        <v>168</v>
      </c>
      <c r="AR1124" t="s">
        <v>1032</v>
      </c>
      <c r="AS1124" t="s">
        <v>313</v>
      </c>
      <c r="AT1124" t="s">
        <v>1199</v>
      </c>
      <c r="AU1124" t="s">
        <v>75</v>
      </c>
      <c r="AV1124" t="s">
        <v>1930</v>
      </c>
      <c r="AW1124" t="s">
        <v>1931</v>
      </c>
      <c r="AX1124" t="s">
        <v>1932</v>
      </c>
      <c r="AY1124" t="s">
        <v>1933</v>
      </c>
      <c r="AZ1124" t="s">
        <v>1934</v>
      </c>
      <c r="BA1124" t="s">
        <v>1</v>
      </c>
      <c r="BB1124" t="s">
        <v>79</v>
      </c>
    </row>
    <row r="1125" spans="1:54" x14ac:dyDescent="0.2">
      <c r="A1125" t="s">
        <v>2055</v>
      </c>
      <c r="B1125" t="str">
        <f t="shared" si="19"/>
        <v>Need a Detector Role</v>
      </c>
      <c r="AJ1125" t="s">
        <v>2039</v>
      </c>
      <c r="AK1125" t="s">
        <v>2040</v>
      </c>
      <c r="AL1125" t="s">
        <v>90</v>
      </c>
      <c r="AM1125" t="s">
        <v>2041</v>
      </c>
      <c r="AN1125" t="s">
        <v>74</v>
      </c>
      <c r="AO1125" t="s">
        <v>74</v>
      </c>
      <c r="AP1125" t="s">
        <v>476</v>
      </c>
      <c r="AQ1125" t="s">
        <v>715</v>
      </c>
      <c r="AR1125" t="s">
        <v>716</v>
      </c>
      <c r="AS1125" t="s">
        <v>686</v>
      </c>
      <c r="AT1125" t="s">
        <v>580</v>
      </c>
      <c r="AU1125" t="s">
        <v>75</v>
      </c>
      <c r="AV1125" t="s">
        <v>2042</v>
      </c>
      <c r="AW1125" t="s">
        <v>680</v>
      </c>
      <c r="AX1125" t="s">
        <v>590</v>
      </c>
      <c r="AY1125" t="s">
        <v>2043</v>
      </c>
      <c r="AZ1125" t="s">
        <v>2044</v>
      </c>
      <c r="BA1125" t="s">
        <v>1</v>
      </c>
      <c r="BB1125" t="s">
        <v>79</v>
      </c>
    </row>
    <row r="1126" spans="1:54" x14ac:dyDescent="0.2">
      <c r="A1126" t="s">
        <v>2370</v>
      </c>
      <c r="B1126" t="str">
        <f t="shared" si="19"/>
        <v>Need a Detector Role</v>
      </c>
      <c r="AJ1126" t="s">
        <v>2046</v>
      </c>
      <c r="AK1126" t="s">
        <v>2056</v>
      </c>
      <c r="AL1126" t="s">
        <v>90</v>
      </c>
      <c r="AM1126" t="s">
        <v>1892</v>
      </c>
      <c r="AN1126" t="s">
        <v>74</v>
      </c>
      <c r="AO1126" t="s">
        <v>74</v>
      </c>
      <c r="AP1126" t="s">
        <v>476</v>
      </c>
      <c r="AQ1126" t="s">
        <v>168</v>
      </c>
      <c r="AR1126" t="s">
        <v>1153</v>
      </c>
      <c r="AS1126" t="s">
        <v>686</v>
      </c>
      <c r="AT1126" t="s">
        <v>334</v>
      </c>
      <c r="AU1126" t="s">
        <v>75</v>
      </c>
      <c r="AV1126" t="s">
        <v>2048</v>
      </c>
      <c r="AW1126" t="s">
        <v>1879</v>
      </c>
      <c r="AX1126" t="s">
        <v>995</v>
      </c>
      <c r="AY1126" t="s">
        <v>2057</v>
      </c>
      <c r="AZ1126" t="s">
        <v>2058</v>
      </c>
      <c r="BA1126" t="s">
        <v>1</v>
      </c>
      <c r="BB1126" t="s">
        <v>79</v>
      </c>
    </row>
    <row r="1127" spans="1:54" x14ac:dyDescent="0.2">
      <c r="A1127" t="s">
        <v>2051</v>
      </c>
      <c r="B1127" t="str">
        <f t="shared" si="19"/>
        <v>Need a Detector Role</v>
      </c>
      <c r="AJ1127" t="s">
        <v>2046</v>
      </c>
      <c r="AK1127" t="s">
        <v>2056</v>
      </c>
      <c r="AL1127" t="s">
        <v>90</v>
      </c>
      <c r="AM1127" t="s">
        <v>1892</v>
      </c>
      <c r="AN1127" t="s">
        <v>74</v>
      </c>
      <c r="AO1127" t="s">
        <v>74</v>
      </c>
      <c r="AP1127" t="s">
        <v>476</v>
      </c>
      <c r="AQ1127" t="s">
        <v>168</v>
      </c>
      <c r="AR1127" t="s">
        <v>1153</v>
      </c>
      <c r="AS1127" t="s">
        <v>686</v>
      </c>
      <c r="AT1127" t="s">
        <v>334</v>
      </c>
      <c r="AU1127" t="s">
        <v>75</v>
      </c>
      <c r="AV1127" t="s">
        <v>2048</v>
      </c>
      <c r="AW1127" t="s">
        <v>1879</v>
      </c>
      <c r="AX1127" t="s">
        <v>995</v>
      </c>
      <c r="AY1127" t="s">
        <v>2057</v>
      </c>
      <c r="AZ1127" t="s">
        <v>2058</v>
      </c>
      <c r="BA1127" t="s">
        <v>1</v>
      </c>
      <c r="BB1127" t="s">
        <v>79</v>
      </c>
    </row>
    <row r="1128" spans="1:54" x14ac:dyDescent="0.2">
      <c r="A1128" t="s">
        <v>2369</v>
      </c>
      <c r="B1128" t="str">
        <f t="shared" si="19"/>
        <v>Need a Detector Role</v>
      </c>
      <c r="AJ1128" t="s">
        <v>2046</v>
      </c>
      <c r="AK1128" t="s">
        <v>2052</v>
      </c>
      <c r="AL1128" t="s">
        <v>90</v>
      </c>
      <c r="AM1128" t="s">
        <v>1892</v>
      </c>
      <c r="AN1128" t="s">
        <v>74</v>
      </c>
      <c r="AO1128" t="s">
        <v>74</v>
      </c>
      <c r="AP1128" t="s">
        <v>476</v>
      </c>
      <c r="AQ1128" t="s">
        <v>168</v>
      </c>
      <c r="AR1128" t="s">
        <v>1153</v>
      </c>
      <c r="AS1128" t="s">
        <v>686</v>
      </c>
      <c r="AT1128" t="s">
        <v>334</v>
      </c>
      <c r="AU1128" t="s">
        <v>75</v>
      </c>
      <c r="AV1128" t="s">
        <v>2048</v>
      </c>
      <c r="AW1128" t="s">
        <v>1879</v>
      </c>
      <c r="AX1128" t="s">
        <v>995</v>
      </c>
      <c r="AY1128" t="s">
        <v>2053</v>
      </c>
      <c r="AZ1128" t="s">
        <v>2054</v>
      </c>
      <c r="BA1128" t="s">
        <v>1</v>
      </c>
      <c r="BB1128" t="s">
        <v>79</v>
      </c>
    </row>
    <row r="1129" spans="1:54" x14ac:dyDescent="0.2">
      <c r="A1129" t="s">
        <v>2045</v>
      </c>
      <c r="B1129" t="str">
        <f t="shared" si="19"/>
        <v>Need a Detector Role</v>
      </c>
      <c r="AJ1129" t="s">
        <v>2046</v>
      </c>
      <c r="AK1129" t="s">
        <v>2052</v>
      </c>
      <c r="AL1129" t="s">
        <v>90</v>
      </c>
      <c r="AM1129" t="s">
        <v>1892</v>
      </c>
      <c r="AN1129" t="s">
        <v>74</v>
      </c>
      <c r="AO1129" t="s">
        <v>74</v>
      </c>
      <c r="AP1129" t="s">
        <v>476</v>
      </c>
      <c r="AQ1129" t="s">
        <v>168</v>
      </c>
      <c r="AR1129" t="s">
        <v>1153</v>
      </c>
      <c r="AS1129" t="s">
        <v>686</v>
      </c>
      <c r="AT1129" t="s">
        <v>334</v>
      </c>
      <c r="AU1129" t="s">
        <v>75</v>
      </c>
      <c r="AV1129" t="s">
        <v>2048</v>
      </c>
      <c r="AW1129" t="s">
        <v>1879</v>
      </c>
      <c r="AX1129" t="s">
        <v>995</v>
      </c>
      <c r="AY1129" t="s">
        <v>2053</v>
      </c>
      <c r="AZ1129" t="s">
        <v>2054</v>
      </c>
      <c r="BA1129" t="s">
        <v>1</v>
      </c>
      <c r="BB1129" t="s">
        <v>79</v>
      </c>
    </row>
    <row r="1130" spans="1:54" x14ac:dyDescent="0.2">
      <c r="A1130" t="s">
        <v>2375</v>
      </c>
      <c r="B1130" t="str">
        <f t="shared" si="19"/>
        <v>Need a Detector Role</v>
      </c>
      <c r="AJ1130" t="s">
        <v>2046</v>
      </c>
      <c r="AK1130" t="s">
        <v>2047</v>
      </c>
      <c r="AL1130" t="s">
        <v>90</v>
      </c>
      <c r="AM1130" t="s">
        <v>684</v>
      </c>
      <c r="AN1130" t="s">
        <v>74</v>
      </c>
      <c r="AO1130" t="s">
        <v>74</v>
      </c>
      <c r="AP1130" t="s">
        <v>476</v>
      </c>
      <c r="AQ1130" t="s">
        <v>168</v>
      </c>
      <c r="AR1130" t="s">
        <v>1153</v>
      </c>
      <c r="AS1130" t="s">
        <v>686</v>
      </c>
      <c r="AT1130" t="s">
        <v>334</v>
      </c>
      <c r="AU1130" t="s">
        <v>75</v>
      </c>
      <c r="AV1130" t="s">
        <v>2048</v>
      </c>
      <c r="AW1130" t="s">
        <v>1879</v>
      </c>
      <c r="AX1130" t="s">
        <v>995</v>
      </c>
      <c r="AY1130" t="s">
        <v>2049</v>
      </c>
      <c r="AZ1130" t="s">
        <v>2050</v>
      </c>
      <c r="BA1130" t="s">
        <v>1</v>
      </c>
      <c r="BB1130" t="s">
        <v>79</v>
      </c>
    </row>
    <row r="1131" spans="1:54" x14ac:dyDescent="0.2">
      <c r="A1131" t="s">
        <v>80</v>
      </c>
      <c r="B1131" t="str">
        <f t="shared" si="19"/>
        <v>Need a Detector Role</v>
      </c>
      <c r="AJ1131" t="s">
        <v>2046</v>
      </c>
      <c r="AK1131" t="s">
        <v>2047</v>
      </c>
      <c r="AL1131" t="s">
        <v>90</v>
      </c>
      <c r="AM1131" t="s">
        <v>684</v>
      </c>
      <c r="AN1131" t="s">
        <v>74</v>
      </c>
      <c r="AO1131" t="s">
        <v>74</v>
      </c>
      <c r="AP1131" t="s">
        <v>476</v>
      </c>
      <c r="AQ1131" t="s">
        <v>168</v>
      </c>
      <c r="AR1131" t="s">
        <v>1153</v>
      </c>
      <c r="AS1131" t="s">
        <v>686</v>
      </c>
      <c r="AT1131" t="s">
        <v>334</v>
      </c>
      <c r="AU1131" t="s">
        <v>75</v>
      </c>
      <c r="AV1131" t="s">
        <v>2048</v>
      </c>
      <c r="AW1131" t="s">
        <v>1879</v>
      </c>
      <c r="AX1131" t="s">
        <v>995</v>
      </c>
      <c r="AY1131" t="s">
        <v>2049</v>
      </c>
      <c r="AZ1131" t="s">
        <v>2050</v>
      </c>
      <c r="BA1131" t="s">
        <v>1</v>
      </c>
      <c r="BB1131" t="s">
        <v>79</v>
      </c>
    </row>
    <row r="1132" spans="1:54" x14ac:dyDescent="0.2">
      <c r="A1132" t="s">
        <v>101</v>
      </c>
      <c r="B1132" t="str">
        <f t="shared" si="19"/>
        <v>Need a Detector Role</v>
      </c>
      <c r="AJ1132" t="s">
        <v>81</v>
      </c>
      <c r="AK1132" t="s">
        <v>89</v>
      </c>
      <c r="AL1132" t="s">
        <v>90</v>
      </c>
      <c r="AM1132" t="s">
        <v>91</v>
      </c>
      <c r="AN1132" t="s">
        <v>74</v>
      </c>
      <c r="AO1132" t="s">
        <v>74</v>
      </c>
      <c r="AP1132" t="s">
        <v>75</v>
      </c>
      <c r="AQ1132" t="s">
        <v>92</v>
      </c>
      <c r="AR1132" t="s">
        <v>75</v>
      </c>
      <c r="AS1132" t="s">
        <v>93</v>
      </c>
      <c r="AT1132" t="s">
        <v>75</v>
      </c>
      <c r="AU1132" t="s">
        <v>75</v>
      </c>
      <c r="AV1132" t="s">
        <v>84</v>
      </c>
      <c r="AW1132" t="s">
        <v>85</v>
      </c>
      <c r="AX1132" t="s">
        <v>86</v>
      </c>
      <c r="AY1132" t="s">
        <v>94</v>
      </c>
      <c r="AZ1132" t="s">
        <v>88</v>
      </c>
      <c r="BA1132" t="s">
        <v>1</v>
      </c>
      <c r="BB1132" t="s">
        <v>79</v>
      </c>
    </row>
    <row r="1133" spans="1:54" x14ac:dyDescent="0.2">
      <c r="A1133" t="s">
        <v>1001</v>
      </c>
      <c r="B1133" t="str">
        <f t="shared" si="19"/>
        <v>Need a Detector Role</v>
      </c>
      <c r="AJ1133" t="s">
        <v>81</v>
      </c>
      <c r="AK1133" t="s">
        <v>89</v>
      </c>
      <c r="AL1133" t="s">
        <v>90</v>
      </c>
      <c r="AM1133" t="s">
        <v>91</v>
      </c>
      <c r="AN1133" t="s">
        <v>74</v>
      </c>
      <c r="AO1133" t="s">
        <v>74</v>
      </c>
      <c r="AP1133" t="s">
        <v>75</v>
      </c>
      <c r="AQ1133" t="s">
        <v>92</v>
      </c>
      <c r="AR1133" t="s">
        <v>75</v>
      </c>
      <c r="AS1133" t="s">
        <v>93</v>
      </c>
      <c r="AT1133" t="s">
        <v>75</v>
      </c>
      <c r="AU1133" t="s">
        <v>75</v>
      </c>
      <c r="AV1133" t="s">
        <v>84</v>
      </c>
      <c r="AW1133" t="s">
        <v>85</v>
      </c>
      <c r="AX1133" t="s">
        <v>86</v>
      </c>
      <c r="AY1133" t="s">
        <v>94</v>
      </c>
      <c r="AZ1133" t="s">
        <v>88</v>
      </c>
      <c r="BA1133" t="s">
        <v>1</v>
      </c>
      <c r="BB1133" t="s">
        <v>79</v>
      </c>
    </row>
    <row r="1134" spans="1:54" x14ac:dyDescent="0.2">
      <c r="A1134" t="s">
        <v>1001</v>
      </c>
      <c r="B1134" t="str">
        <f t="shared" si="19"/>
        <v>Need a Detector Role</v>
      </c>
      <c r="AJ1134" t="s">
        <v>81</v>
      </c>
      <c r="AK1134" t="s">
        <v>89</v>
      </c>
      <c r="AL1134" t="s">
        <v>90</v>
      </c>
      <c r="AM1134" t="s">
        <v>91</v>
      </c>
      <c r="AN1134" t="s">
        <v>74</v>
      </c>
      <c r="AO1134" t="s">
        <v>74</v>
      </c>
      <c r="AP1134" t="s">
        <v>75</v>
      </c>
      <c r="AQ1134" t="s">
        <v>92</v>
      </c>
      <c r="AR1134" t="s">
        <v>75</v>
      </c>
      <c r="AS1134" t="s">
        <v>93</v>
      </c>
      <c r="AT1134" t="s">
        <v>75</v>
      </c>
      <c r="AU1134" t="s">
        <v>75</v>
      </c>
      <c r="AV1134" t="s">
        <v>84</v>
      </c>
      <c r="AW1134" t="s">
        <v>85</v>
      </c>
      <c r="AX1134" t="s">
        <v>86</v>
      </c>
      <c r="AY1134" t="s">
        <v>94</v>
      </c>
      <c r="AZ1134" t="s">
        <v>88</v>
      </c>
      <c r="BA1134" t="s">
        <v>1</v>
      </c>
      <c r="BB1134" t="s">
        <v>79</v>
      </c>
    </row>
    <row r="1135" spans="1:54" x14ac:dyDescent="0.2">
      <c r="A1135" t="s">
        <v>80</v>
      </c>
      <c r="B1135" t="str">
        <f t="shared" si="19"/>
        <v/>
      </c>
      <c r="AJ1135" t="s">
        <v>81</v>
      </c>
      <c r="AK1135" t="s">
        <v>1002</v>
      </c>
      <c r="AL1135" t="s">
        <v>83</v>
      </c>
      <c r="AM1135" t="s">
        <v>75</v>
      </c>
      <c r="AN1135" t="s">
        <v>74</v>
      </c>
      <c r="AO1135" t="s">
        <v>74</v>
      </c>
      <c r="AP1135" t="s">
        <v>75</v>
      </c>
      <c r="AQ1135" t="s">
        <v>75</v>
      </c>
      <c r="AR1135" t="s">
        <v>75</v>
      </c>
      <c r="AS1135" t="s">
        <v>75</v>
      </c>
      <c r="AT1135" t="s">
        <v>75</v>
      </c>
      <c r="AU1135" t="s">
        <v>75</v>
      </c>
      <c r="AV1135" t="s">
        <v>84</v>
      </c>
      <c r="AW1135" t="s">
        <v>85</v>
      </c>
      <c r="AX1135" t="s">
        <v>86</v>
      </c>
      <c r="AY1135" t="s">
        <v>1003</v>
      </c>
      <c r="AZ1135" t="s">
        <v>88</v>
      </c>
      <c r="BA1135" t="s">
        <v>1</v>
      </c>
      <c r="BB1135" t="s">
        <v>79</v>
      </c>
    </row>
    <row r="1136" spans="1:54" x14ac:dyDescent="0.2">
      <c r="A1136" t="s">
        <v>165</v>
      </c>
      <c r="B1136" t="str">
        <f t="shared" si="19"/>
        <v>Need a Detector Role</v>
      </c>
      <c r="AJ1136" t="s">
        <v>81</v>
      </c>
      <c r="AK1136" t="s">
        <v>82</v>
      </c>
      <c r="AL1136" t="s">
        <v>83</v>
      </c>
      <c r="AM1136" t="s">
        <v>75</v>
      </c>
      <c r="AN1136" t="s">
        <v>74</v>
      </c>
      <c r="AO1136" t="s">
        <v>74</v>
      </c>
      <c r="AP1136" t="s">
        <v>75</v>
      </c>
      <c r="AQ1136" t="s">
        <v>75</v>
      </c>
      <c r="AR1136" t="s">
        <v>75</v>
      </c>
      <c r="AS1136" t="s">
        <v>75</v>
      </c>
      <c r="AT1136" t="s">
        <v>75</v>
      </c>
      <c r="AU1136" t="s">
        <v>75</v>
      </c>
      <c r="AV1136" t="s">
        <v>84</v>
      </c>
      <c r="AW1136" t="s">
        <v>85</v>
      </c>
      <c r="AX1136" t="s">
        <v>86</v>
      </c>
      <c r="AY1136" t="s">
        <v>87</v>
      </c>
      <c r="AZ1136" t="s">
        <v>88</v>
      </c>
      <c r="BA1136" t="s">
        <v>1</v>
      </c>
      <c r="BB1136" t="s">
        <v>79</v>
      </c>
    </row>
    <row r="1137" spans="1:54" x14ac:dyDescent="0.2">
      <c r="A1137" t="s">
        <v>689</v>
      </c>
      <c r="B1137" t="str">
        <f t="shared" si="19"/>
        <v>Need a Detector Role</v>
      </c>
      <c r="AJ1137" t="s">
        <v>166</v>
      </c>
      <c r="AK1137" t="s">
        <v>167</v>
      </c>
      <c r="AL1137" t="s">
        <v>90</v>
      </c>
      <c r="AM1137" t="s">
        <v>91</v>
      </c>
      <c r="AN1137" t="s">
        <v>74</v>
      </c>
      <c r="AO1137" t="s">
        <v>74</v>
      </c>
      <c r="AP1137" t="s">
        <v>75</v>
      </c>
      <c r="AQ1137" t="s">
        <v>168</v>
      </c>
      <c r="AR1137" t="s">
        <v>75</v>
      </c>
      <c r="AS1137" t="s">
        <v>169</v>
      </c>
      <c r="AT1137" t="s">
        <v>75</v>
      </c>
      <c r="AU1137" t="s">
        <v>75</v>
      </c>
      <c r="AV1137" t="s">
        <v>170</v>
      </c>
      <c r="AW1137" t="s">
        <v>171</v>
      </c>
      <c r="AX1137" t="s">
        <v>172</v>
      </c>
      <c r="AY1137" t="s">
        <v>173</v>
      </c>
      <c r="AZ1137" t="s">
        <v>174</v>
      </c>
      <c r="BA1137" t="s">
        <v>1</v>
      </c>
      <c r="BB1137" t="s">
        <v>79</v>
      </c>
    </row>
    <row r="1138" spans="1:54" x14ac:dyDescent="0.2">
      <c r="A1138" t="s">
        <v>1055</v>
      </c>
      <c r="B1138" t="str">
        <f t="shared" si="19"/>
        <v>Need a Detector Role</v>
      </c>
      <c r="AJ1138" t="s">
        <v>690</v>
      </c>
      <c r="AK1138" t="s">
        <v>691</v>
      </c>
      <c r="AL1138" t="s">
        <v>90</v>
      </c>
      <c r="AM1138" t="s">
        <v>91</v>
      </c>
      <c r="AN1138" t="s">
        <v>74</v>
      </c>
      <c r="AO1138" t="s">
        <v>74</v>
      </c>
      <c r="AP1138" t="s">
        <v>476</v>
      </c>
      <c r="AQ1138" t="s">
        <v>92</v>
      </c>
      <c r="AR1138" t="s">
        <v>477</v>
      </c>
      <c r="AS1138" t="s">
        <v>253</v>
      </c>
      <c r="AT1138" t="s">
        <v>514</v>
      </c>
      <c r="AU1138" t="s">
        <v>75</v>
      </c>
      <c r="AV1138" t="s">
        <v>692</v>
      </c>
      <c r="AW1138" t="s">
        <v>693</v>
      </c>
      <c r="AX1138" t="s">
        <v>590</v>
      </c>
      <c r="AY1138" t="s">
        <v>694</v>
      </c>
      <c r="AZ1138" t="s">
        <v>695</v>
      </c>
      <c r="BA1138" t="s">
        <v>1</v>
      </c>
      <c r="BB1138" t="s">
        <v>79</v>
      </c>
    </row>
    <row r="1139" spans="1:54" x14ac:dyDescent="0.2">
      <c r="A1139" t="s">
        <v>357</v>
      </c>
      <c r="B1139" t="str">
        <f t="shared" si="19"/>
        <v>Need a Detector Role</v>
      </c>
      <c r="AJ1139" t="s">
        <v>690</v>
      </c>
      <c r="AK1139" t="s">
        <v>691</v>
      </c>
      <c r="AL1139" t="s">
        <v>90</v>
      </c>
      <c r="AM1139" t="s">
        <v>91</v>
      </c>
      <c r="AN1139" t="s">
        <v>74</v>
      </c>
      <c r="AO1139" t="s">
        <v>74</v>
      </c>
      <c r="AP1139" t="s">
        <v>476</v>
      </c>
      <c r="AQ1139" t="s">
        <v>92</v>
      </c>
      <c r="AR1139" t="s">
        <v>477</v>
      </c>
      <c r="AS1139" t="s">
        <v>253</v>
      </c>
      <c r="AT1139" t="s">
        <v>514</v>
      </c>
      <c r="AU1139" t="s">
        <v>75</v>
      </c>
      <c r="AV1139" t="s">
        <v>692</v>
      </c>
      <c r="AW1139" t="s">
        <v>693</v>
      </c>
      <c r="AX1139" t="s">
        <v>590</v>
      </c>
      <c r="AY1139" t="s">
        <v>694</v>
      </c>
      <c r="AZ1139" t="s">
        <v>695</v>
      </c>
      <c r="BA1139" t="s">
        <v>1</v>
      </c>
      <c r="BB1139" t="s">
        <v>79</v>
      </c>
    </row>
    <row r="1140" spans="1:54" x14ac:dyDescent="0.2">
      <c r="A1140" t="s">
        <v>422</v>
      </c>
      <c r="B1140" t="str">
        <f t="shared" ref="B1140:B1203" si="20">IF(OR($A1138=$A1139,ISBLANK($A1139)),"",IF(ISERR(SEARCH("cell-based",E1140)),IF(AND(ISERR(SEARCH("biochem",E1140)),ISERR(SEARCH("protein",E1140)),ISERR(SEARCH("nucleic",E1140))),"",IF(ISERR(SEARCH("target",G1141)),"Define a Target component","")),IF(ISERR(SEARCH("cell",G1141)),"Define a Cell component",""))&amp;IF(ISERR(SEARCH("small-molecule",E1140)),IF(ISBLANK(K1140), "Need a Detector Role",""),"")&amp;IF(ISERR(SEARCH("fluorescence",L1140)),"",IF(ISBLANK(S1140), "Need Emission",IF(ISBLANK(R1140), "Need Excitation","")))&amp;IF(ISERR(SEARCH("absorbance",L1140)),"",IF(ISBLANK(T1140), "Need Absorbance","")))</f>
        <v>Need a Detector Role</v>
      </c>
      <c r="AJ1140" t="s">
        <v>358</v>
      </c>
      <c r="AK1140" t="s">
        <v>369</v>
      </c>
      <c r="AL1140" t="s">
        <v>90</v>
      </c>
      <c r="AM1140" t="s">
        <v>91</v>
      </c>
      <c r="AN1140" t="s">
        <v>74</v>
      </c>
      <c r="AO1140" t="s">
        <v>74</v>
      </c>
      <c r="AP1140" t="s">
        <v>75</v>
      </c>
      <c r="AQ1140" t="s">
        <v>168</v>
      </c>
      <c r="AR1140" t="s">
        <v>75</v>
      </c>
      <c r="AS1140" t="s">
        <v>169</v>
      </c>
      <c r="AT1140" t="s">
        <v>75</v>
      </c>
      <c r="AU1140" t="s">
        <v>75</v>
      </c>
      <c r="AV1140" t="s">
        <v>360</v>
      </c>
      <c r="AW1140" t="s">
        <v>361</v>
      </c>
      <c r="AX1140" t="s">
        <v>362</v>
      </c>
      <c r="AY1140" t="s">
        <v>370</v>
      </c>
      <c r="AZ1140" t="s">
        <v>364</v>
      </c>
      <c r="BA1140" t="s">
        <v>1</v>
      </c>
      <c r="BB1140" t="s">
        <v>79</v>
      </c>
    </row>
    <row r="1141" spans="1:54" x14ac:dyDescent="0.2">
      <c r="A1141" t="s">
        <v>607</v>
      </c>
      <c r="B1141" t="str">
        <f t="shared" si="20"/>
        <v>Need a Detector Role</v>
      </c>
      <c r="AJ1141" t="s">
        <v>358</v>
      </c>
      <c r="AK1141" t="s">
        <v>369</v>
      </c>
      <c r="AL1141" t="s">
        <v>90</v>
      </c>
      <c r="AM1141" t="s">
        <v>91</v>
      </c>
      <c r="AN1141" t="s">
        <v>74</v>
      </c>
      <c r="AO1141" t="s">
        <v>74</v>
      </c>
      <c r="AP1141" t="s">
        <v>75</v>
      </c>
      <c r="AQ1141" t="s">
        <v>168</v>
      </c>
      <c r="AR1141" t="s">
        <v>75</v>
      </c>
      <c r="AS1141" t="s">
        <v>169</v>
      </c>
      <c r="AT1141" t="s">
        <v>75</v>
      </c>
      <c r="AU1141" t="s">
        <v>75</v>
      </c>
      <c r="AV1141" t="s">
        <v>360</v>
      </c>
      <c r="AW1141" t="s">
        <v>361</v>
      </c>
      <c r="AX1141" t="s">
        <v>362</v>
      </c>
      <c r="AY1141" t="s">
        <v>370</v>
      </c>
      <c r="AZ1141" t="s">
        <v>364</v>
      </c>
      <c r="BA1141" t="s">
        <v>1</v>
      </c>
      <c r="BB1141" t="s">
        <v>79</v>
      </c>
    </row>
    <row r="1142" spans="1:54" x14ac:dyDescent="0.2">
      <c r="A1142" t="s">
        <v>646</v>
      </c>
      <c r="B1142" t="str">
        <f t="shared" si="20"/>
        <v>Need a Detector Role</v>
      </c>
      <c r="AJ1142" t="s">
        <v>358</v>
      </c>
      <c r="AK1142" t="s">
        <v>369</v>
      </c>
      <c r="AL1142" t="s">
        <v>90</v>
      </c>
      <c r="AM1142" t="s">
        <v>91</v>
      </c>
      <c r="AN1142" t="s">
        <v>74</v>
      </c>
      <c r="AO1142" t="s">
        <v>74</v>
      </c>
      <c r="AP1142" t="s">
        <v>75</v>
      </c>
      <c r="AQ1142" t="s">
        <v>168</v>
      </c>
      <c r="AR1142" t="s">
        <v>75</v>
      </c>
      <c r="AS1142" t="s">
        <v>169</v>
      </c>
      <c r="AT1142" t="s">
        <v>75</v>
      </c>
      <c r="AU1142" t="s">
        <v>75</v>
      </c>
      <c r="AV1142" t="s">
        <v>360</v>
      </c>
      <c r="AW1142" t="s">
        <v>361</v>
      </c>
      <c r="AX1142" t="s">
        <v>362</v>
      </c>
      <c r="AY1142" t="s">
        <v>370</v>
      </c>
      <c r="AZ1142" t="s">
        <v>364</v>
      </c>
      <c r="BA1142" t="s">
        <v>1</v>
      </c>
      <c r="BB1142" t="s">
        <v>79</v>
      </c>
    </row>
    <row r="1143" spans="1:54" x14ac:dyDescent="0.2">
      <c r="A1143" t="s">
        <v>607</v>
      </c>
      <c r="B1143" t="str">
        <f t="shared" si="20"/>
        <v>Need a Detector Role</v>
      </c>
      <c r="AJ1143" t="s">
        <v>358</v>
      </c>
      <c r="AK1143" t="s">
        <v>369</v>
      </c>
      <c r="AL1143" t="s">
        <v>90</v>
      </c>
      <c r="AM1143" t="s">
        <v>91</v>
      </c>
      <c r="AN1143" t="s">
        <v>74</v>
      </c>
      <c r="AO1143" t="s">
        <v>74</v>
      </c>
      <c r="AP1143" t="s">
        <v>75</v>
      </c>
      <c r="AQ1143" t="s">
        <v>168</v>
      </c>
      <c r="AR1143" t="s">
        <v>75</v>
      </c>
      <c r="AS1143" t="s">
        <v>169</v>
      </c>
      <c r="AT1143" t="s">
        <v>75</v>
      </c>
      <c r="AU1143" t="s">
        <v>75</v>
      </c>
      <c r="AV1143" t="s">
        <v>360</v>
      </c>
      <c r="AW1143" t="s">
        <v>361</v>
      </c>
      <c r="AX1143" t="s">
        <v>362</v>
      </c>
      <c r="AY1143" t="s">
        <v>370</v>
      </c>
      <c r="AZ1143" t="s">
        <v>364</v>
      </c>
      <c r="BA1143" t="s">
        <v>1</v>
      </c>
      <c r="BB1143" t="s">
        <v>79</v>
      </c>
    </row>
    <row r="1144" spans="1:54" x14ac:dyDescent="0.2">
      <c r="A1144" t="s">
        <v>357</v>
      </c>
      <c r="B1144" t="str">
        <f t="shared" si="20"/>
        <v>Need a Detector Role</v>
      </c>
      <c r="AJ1144" t="s">
        <v>358</v>
      </c>
      <c r="AK1144" t="s">
        <v>608</v>
      </c>
      <c r="AL1144" t="s">
        <v>83</v>
      </c>
      <c r="AM1144" t="s">
        <v>75</v>
      </c>
      <c r="AN1144" t="s">
        <v>74</v>
      </c>
      <c r="AO1144" t="s">
        <v>74</v>
      </c>
      <c r="AP1144" t="s">
        <v>75</v>
      </c>
      <c r="AQ1144" t="s">
        <v>75</v>
      </c>
      <c r="AR1144" t="s">
        <v>75</v>
      </c>
      <c r="AS1144" t="s">
        <v>75</v>
      </c>
      <c r="AT1144" t="s">
        <v>75</v>
      </c>
      <c r="AU1144" t="s">
        <v>75</v>
      </c>
      <c r="AV1144" t="s">
        <v>360</v>
      </c>
      <c r="AW1144" t="s">
        <v>361</v>
      </c>
      <c r="AX1144" t="s">
        <v>362</v>
      </c>
      <c r="AY1144" t="s">
        <v>609</v>
      </c>
      <c r="AZ1144" t="s">
        <v>364</v>
      </c>
      <c r="BA1144" t="s">
        <v>1</v>
      </c>
      <c r="BB1144" t="s">
        <v>79</v>
      </c>
    </row>
    <row r="1145" spans="1:54" x14ac:dyDescent="0.2">
      <c r="A1145" t="s">
        <v>422</v>
      </c>
      <c r="B1145" t="str">
        <f t="shared" si="20"/>
        <v>Need a Detector Role</v>
      </c>
      <c r="AJ1145" t="s">
        <v>358</v>
      </c>
      <c r="AK1145" t="s">
        <v>359</v>
      </c>
      <c r="AL1145" t="s">
        <v>83</v>
      </c>
      <c r="AM1145" t="s">
        <v>75</v>
      </c>
      <c r="AN1145" t="s">
        <v>74</v>
      </c>
      <c r="AO1145" t="s">
        <v>74</v>
      </c>
      <c r="AP1145" t="s">
        <v>75</v>
      </c>
      <c r="AQ1145" t="s">
        <v>75</v>
      </c>
      <c r="AR1145" t="s">
        <v>75</v>
      </c>
      <c r="AS1145" t="s">
        <v>75</v>
      </c>
      <c r="AT1145" t="s">
        <v>75</v>
      </c>
      <c r="AU1145" t="s">
        <v>75</v>
      </c>
      <c r="AV1145" t="s">
        <v>360</v>
      </c>
      <c r="AW1145" t="s">
        <v>361</v>
      </c>
      <c r="AX1145" t="s">
        <v>362</v>
      </c>
      <c r="AY1145" t="s">
        <v>363</v>
      </c>
      <c r="AZ1145" t="s">
        <v>364</v>
      </c>
      <c r="BA1145" t="s">
        <v>1</v>
      </c>
      <c r="BB1145" t="s">
        <v>79</v>
      </c>
    </row>
    <row r="1146" spans="1:54" x14ac:dyDescent="0.2">
      <c r="A1146" t="s">
        <v>601</v>
      </c>
      <c r="B1146" t="str">
        <f t="shared" si="20"/>
        <v>Need a Detector Role</v>
      </c>
      <c r="AJ1146" t="s">
        <v>358</v>
      </c>
      <c r="AK1146" t="s">
        <v>423</v>
      </c>
      <c r="AL1146" t="s">
        <v>90</v>
      </c>
      <c r="AM1146" t="s">
        <v>424</v>
      </c>
      <c r="AN1146" t="s">
        <v>74</v>
      </c>
      <c r="AO1146" t="s">
        <v>74</v>
      </c>
      <c r="AP1146" t="s">
        <v>75</v>
      </c>
      <c r="AQ1146" t="s">
        <v>168</v>
      </c>
      <c r="AR1146" t="s">
        <v>75</v>
      </c>
      <c r="AS1146" t="s">
        <v>169</v>
      </c>
      <c r="AT1146" t="s">
        <v>75</v>
      </c>
      <c r="AU1146" t="s">
        <v>75</v>
      </c>
      <c r="AV1146" t="s">
        <v>360</v>
      </c>
      <c r="AW1146" t="s">
        <v>361</v>
      </c>
      <c r="AX1146" t="s">
        <v>362</v>
      </c>
      <c r="AY1146" t="s">
        <v>425</v>
      </c>
      <c r="AZ1146" t="s">
        <v>426</v>
      </c>
      <c r="BA1146" t="s">
        <v>1</v>
      </c>
      <c r="BB1146" t="s">
        <v>79</v>
      </c>
    </row>
    <row r="1147" spans="1:54" x14ac:dyDescent="0.2">
      <c r="A1147" t="s">
        <v>604</v>
      </c>
      <c r="B1147" t="str">
        <f t="shared" si="20"/>
        <v>Need a Detector Role</v>
      </c>
      <c r="AJ1147" t="s">
        <v>358</v>
      </c>
      <c r="AK1147" t="s">
        <v>423</v>
      </c>
      <c r="AL1147" t="s">
        <v>90</v>
      </c>
      <c r="AM1147" t="s">
        <v>424</v>
      </c>
      <c r="AN1147" t="s">
        <v>74</v>
      </c>
      <c r="AO1147" t="s">
        <v>74</v>
      </c>
      <c r="AP1147" t="s">
        <v>75</v>
      </c>
      <c r="AQ1147" t="s">
        <v>168</v>
      </c>
      <c r="AR1147" t="s">
        <v>75</v>
      </c>
      <c r="AS1147" t="s">
        <v>169</v>
      </c>
      <c r="AT1147" t="s">
        <v>75</v>
      </c>
      <c r="AU1147" t="s">
        <v>75</v>
      </c>
      <c r="AV1147" t="s">
        <v>360</v>
      </c>
      <c r="AW1147" t="s">
        <v>361</v>
      </c>
      <c r="AX1147" t="s">
        <v>362</v>
      </c>
      <c r="AY1147" t="s">
        <v>425</v>
      </c>
      <c r="AZ1147" t="s">
        <v>426</v>
      </c>
      <c r="BA1147" t="s">
        <v>1</v>
      </c>
      <c r="BB1147" t="s">
        <v>79</v>
      </c>
    </row>
    <row r="1148" spans="1:54" x14ac:dyDescent="0.2">
      <c r="A1148" t="s">
        <v>601</v>
      </c>
      <c r="B1148" t="str">
        <f t="shared" si="20"/>
        <v>Need a Detector Role</v>
      </c>
      <c r="AJ1148" t="s">
        <v>358</v>
      </c>
      <c r="AK1148" t="s">
        <v>423</v>
      </c>
      <c r="AL1148" t="s">
        <v>90</v>
      </c>
      <c r="AM1148" t="s">
        <v>424</v>
      </c>
      <c r="AN1148" t="s">
        <v>74</v>
      </c>
      <c r="AO1148" t="s">
        <v>74</v>
      </c>
      <c r="AP1148" t="s">
        <v>75</v>
      </c>
      <c r="AQ1148" t="s">
        <v>168</v>
      </c>
      <c r="AR1148" t="s">
        <v>75</v>
      </c>
      <c r="AS1148" t="s">
        <v>169</v>
      </c>
      <c r="AT1148" t="s">
        <v>75</v>
      </c>
      <c r="AU1148" t="s">
        <v>75</v>
      </c>
      <c r="AV1148" t="s">
        <v>360</v>
      </c>
      <c r="AW1148" t="s">
        <v>361</v>
      </c>
      <c r="AX1148" t="s">
        <v>362</v>
      </c>
      <c r="AY1148" t="s">
        <v>425</v>
      </c>
      <c r="AZ1148" t="s">
        <v>426</v>
      </c>
      <c r="BA1148" t="s">
        <v>1</v>
      </c>
      <c r="BB1148" t="s">
        <v>79</v>
      </c>
    </row>
    <row r="1149" spans="1:54" x14ac:dyDescent="0.2">
      <c r="A1149" t="s">
        <v>604</v>
      </c>
      <c r="B1149" t="str">
        <f t="shared" si="20"/>
        <v>Need a Detector Role</v>
      </c>
      <c r="AJ1149" t="s">
        <v>358</v>
      </c>
      <c r="AK1149" t="s">
        <v>602</v>
      </c>
      <c r="AL1149" t="s">
        <v>83</v>
      </c>
      <c r="AM1149" t="s">
        <v>75</v>
      </c>
      <c r="AN1149" t="s">
        <v>74</v>
      </c>
      <c r="AO1149" t="s">
        <v>74</v>
      </c>
      <c r="AP1149" t="s">
        <v>75</v>
      </c>
      <c r="AQ1149" t="s">
        <v>75</v>
      </c>
      <c r="AR1149" t="s">
        <v>75</v>
      </c>
      <c r="AS1149" t="s">
        <v>75</v>
      </c>
      <c r="AT1149" t="s">
        <v>75</v>
      </c>
      <c r="AU1149" t="s">
        <v>75</v>
      </c>
      <c r="AV1149" t="s">
        <v>360</v>
      </c>
      <c r="AW1149" t="s">
        <v>361</v>
      </c>
      <c r="AX1149" t="s">
        <v>362</v>
      </c>
      <c r="AY1149" t="s">
        <v>603</v>
      </c>
      <c r="AZ1149" t="s">
        <v>426</v>
      </c>
      <c r="BA1149" t="s">
        <v>1</v>
      </c>
      <c r="BB1149" t="s">
        <v>79</v>
      </c>
    </row>
    <row r="1150" spans="1:54" x14ac:dyDescent="0.2">
      <c r="A1150" t="s">
        <v>675</v>
      </c>
      <c r="B1150" t="str">
        <f t="shared" si="20"/>
        <v>Need a Detector Role</v>
      </c>
      <c r="AJ1150" t="s">
        <v>358</v>
      </c>
      <c r="AK1150" t="s">
        <v>605</v>
      </c>
      <c r="AL1150" t="s">
        <v>83</v>
      </c>
      <c r="AM1150" t="s">
        <v>75</v>
      </c>
      <c r="AN1150" t="s">
        <v>74</v>
      </c>
      <c r="AO1150" t="s">
        <v>74</v>
      </c>
      <c r="AP1150" t="s">
        <v>75</v>
      </c>
      <c r="AQ1150" t="s">
        <v>75</v>
      </c>
      <c r="AR1150" t="s">
        <v>75</v>
      </c>
      <c r="AS1150" t="s">
        <v>75</v>
      </c>
      <c r="AT1150" t="s">
        <v>75</v>
      </c>
      <c r="AU1150" t="s">
        <v>75</v>
      </c>
      <c r="AV1150" t="s">
        <v>360</v>
      </c>
      <c r="AW1150" t="s">
        <v>361</v>
      </c>
      <c r="AX1150" t="s">
        <v>362</v>
      </c>
      <c r="AY1150" t="s">
        <v>606</v>
      </c>
      <c r="AZ1150" t="s">
        <v>426</v>
      </c>
      <c r="BA1150" t="s">
        <v>1</v>
      </c>
      <c r="BB1150" t="s">
        <v>79</v>
      </c>
    </row>
    <row r="1151" spans="1:54" x14ac:dyDescent="0.2">
      <c r="A1151" t="s">
        <v>734</v>
      </c>
      <c r="B1151" t="str">
        <f t="shared" si="20"/>
        <v>Need a Detector Role</v>
      </c>
      <c r="AJ1151" t="s">
        <v>676</v>
      </c>
      <c r="AK1151" t="s">
        <v>683</v>
      </c>
      <c r="AL1151" t="s">
        <v>90</v>
      </c>
      <c r="AM1151" t="s">
        <v>684</v>
      </c>
      <c r="AN1151" t="s">
        <v>74</v>
      </c>
      <c r="AO1151" t="s">
        <v>74</v>
      </c>
      <c r="AP1151" t="s">
        <v>476</v>
      </c>
      <c r="AQ1151" t="s">
        <v>168</v>
      </c>
      <c r="AR1151" t="s">
        <v>685</v>
      </c>
      <c r="AS1151" t="s">
        <v>686</v>
      </c>
      <c r="AT1151" t="s">
        <v>514</v>
      </c>
      <c r="AU1151" t="s">
        <v>75</v>
      </c>
      <c r="AV1151" t="s">
        <v>679</v>
      </c>
      <c r="AW1151" t="s">
        <v>680</v>
      </c>
      <c r="AX1151" t="s">
        <v>590</v>
      </c>
      <c r="AY1151" t="s">
        <v>687</v>
      </c>
      <c r="AZ1151" t="s">
        <v>688</v>
      </c>
      <c r="BA1151" t="s">
        <v>1</v>
      </c>
      <c r="BB1151" t="s">
        <v>79</v>
      </c>
    </row>
    <row r="1152" spans="1:54" x14ac:dyDescent="0.2">
      <c r="A1152" t="s">
        <v>713</v>
      </c>
      <c r="B1152" t="str">
        <f t="shared" si="20"/>
        <v>Need a Detector Role</v>
      </c>
      <c r="AJ1152" t="s">
        <v>676</v>
      </c>
      <c r="AK1152" t="s">
        <v>683</v>
      </c>
      <c r="AL1152" t="s">
        <v>90</v>
      </c>
      <c r="AM1152" t="s">
        <v>684</v>
      </c>
      <c r="AN1152" t="s">
        <v>74</v>
      </c>
      <c r="AO1152" t="s">
        <v>74</v>
      </c>
      <c r="AP1152" t="s">
        <v>476</v>
      </c>
      <c r="AQ1152" t="s">
        <v>168</v>
      </c>
      <c r="AR1152" t="s">
        <v>685</v>
      </c>
      <c r="AS1152" t="s">
        <v>686</v>
      </c>
      <c r="AT1152" t="s">
        <v>514</v>
      </c>
      <c r="AU1152" t="s">
        <v>75</v>
      </c>
      <c r="AV1152" t="s">
        <v>679</v>
      </c>
      <c r="AW1152" t="s">
        <v>680</v>
      </c>
      <c r="AX1152" t="s">
        <v>590</v>
      </c>
      <c r="AY1152" t="s">
        <v>687</v>
      </c>
      <c r="AZ1152" t="s">
        <v>688</v>
      </c>
      <c r="BA1152" t="s">
        <v>1</v>
      </c>
      <c r="BB1152" t="s">
        <v>79</v>
      </c>
    </row>
    <row r="1153" spans="1:54" x14ac:dyDescent="0.2">
      <c r="A1153" t="s">
        <v>1041</v>
      </c>
      <c r="B1153" t="str">
        <f t="shared" si="20"/>
        <v>Need a Detector Role</v>
      </c>
      <c r="AJ1153" t="s">
        <v>676</v>
      </c>
      <c r="AK1153" t="s">
        <v>714</v>
      </c>
      <c r="AL1153" t="s">
        <v>83</v>
      </c>
      <c r="AM1153" t="s">
        <v>684</v>
      </c>
      <c r="AN1153" t="s">
        <v>74</v>
      </c>
      <c r="AO1153" t="s">
        <v>74</v>
      </c>
      <c r="AP1153" t="s">
        <v>476</v>
      </c>
      <c r="AQ1153" t="s">
        <v>715</v>
      </c>
      <c r="AR1153" t="s">
        <v>716</v>
      </c>
      <c r="AS1153" t="s">
        <v>686</v>
      </c>
      <c r="AT1153" t="s">
        <v>514</v>
      </c>
      <c r="AU1153" t="s">
        <v>501</v>
      </c>
      <c r="AV1153" t="s">
        <v>679</v>
      </c>
      <c r="AW1153" t="s">
        <v>680</v>
      </c>
      <c r="AX1153" t="s">
        <v>590</v>
      </c>
      <c r="AY1153" t="s">
        <v>717</v>
      </c>
      <c r="AZ1153" t="s">
        <v>688</v>
      </c>
      <c r="BA1153" t="s">
        <v>1</v>
      </c>
      <c r="BB1153" t="s">
        <v>79</v>
      </c>
    </row>
    <row r="1154" spans="1:54" x14ac:dyDescent="0.2">
      <c r="A1154" t="s">
        <v>1354</v>
      </c>
      <c r="B1154" t="str">
        <f t="shared" si="20"/>
        <v>Need a Detector Role</v>
      </c>
      <c r="AJ1154" t="s">
        <v>676</v>
      </c>
      <c r="AK1154" t="s">
        <v>1042</v>
      </c>
      <c r="AL1154" t="s">
        <v>83</v>
      </c>
      <c r="AM1154" t="s">
        <v>684</v>
      </c>
      <c r="AN1154" t="s">
        <v>74</v>
      </c>
      <c r="AO1154" t="s">
        <v>74</v>
      </c>
      <c r="AP1154" t="s">
        <v>476</v>
      </c>
      <c r="AQ1154" t="s">
        <v>715</v>
      </c>
      <c r="AR1154" t="s">
        <v>716</v>
      </c>
      <c r="AS1154" t="s">
        <v>686</v>
      </c>
      <c r="AT1154" t="s">
        <v>514</v>
      </c>
      <c r="AU1154" t="s">
        <v>970</v>
      </c>
      <c r="AV1154" t="s">
        <v>679</v>
      </c>
      <c r="AW1154" t="s">
        <v>680</v>
      </c>
      <c r="AX1154" t="s">
        <v>590</v>
      </c>
      <c r="AY1154" t="s">
        <v>1043</v>
      </c>
      <c r="AZ1154" t="s">
        <v>688</v>
      </c>
      <c r="BA1154" t="s">
        <v>1</v>
      </c>
      <c r="BB1154" t="s">
        <v>79</v>
      </c>
    </row>
    <row r="1155" spans="1:54" x14ac:dyDescent="0.2">
      <c r="A1155" t="s">
        <v>731</v>
      </c>
      <c r="B1155" t="str">
        <f t="shared" si="20"/>
        <v>Need a Detector Role</v>
      </c>
      <c r="AJ1155" t="s">
        <v>676</v>
      </c>
      <c r="AK1155" t="s">
        <v>1355</v>
      </c>
      <c r="AL1155" t="s">
        <v>83</v>
      </c>
      <c r="AM1155" t="s">
        <v>684</v>
      </c>
      <c r="AN1155" t="s">
        <v>74</v>
      </c>
      <c r="AO1155" t="s">
        <v>74</v>
      </c>
      <c r="AP1155" t="s">
        <v>476</v>
      </c>
      <c r="AQ1155" t="s">
        <v>715</v>
      </c>
      <c r="AR1155" t="s">
        <v>716</v>
      </c>
      <c r="AS1155" t="s">
        <v>686</v>
      </c>
      <c r="AT1155" t="s">
        <v>514</v>
      </c>
      <c r="AU1155" t="s">
        <v>501</v>
      </c>
      <c r="AV1155" t="s">
        <v>679</v>
      </c>
      <c r="AW1155" t="s">
        <v>680</v>
      </c>
      <c r="AX1155" t="s">
        <v>590</v>
      </c>
      <c r="AY1155" t="s">
        <v>1356</v>
      </c>
      <c r="AZ1155" t="s">
        <v>688</v>
      </c>
      <c r="BA1155" t="s">
        <v>1</v>
      </c>
      <c r="BB1155" t="s">
        <v>79</v>
      </c>
    </row>
    <row r="1156" spans="1:54" x14ac:dyDescent="0.2">
      <c r="A1156" t="s">
        <v>768</v>
      </c>
      <c r="B1156" t="str">
        <f t="shared" si="20"/>
        <v>Need a Detector Role</v>
      </c>
      <c r="AJ1156" t="s">
        <v>676</v>
      </c>
      <c r="AK1156" t="s">
        <v>732</v>
      </c>
      <c r="AL1156" t="s">
        <v>90</v>
      </c>
      <c r="AM1156" t="s">
        <v>684</v>
      </c>
      <c r="AN1156" t="s">
        <v>74</v>
      </c>
      <c r="AO1156" t="s">
        <v>74</v>
      </c>
      <c r="AP1156" t="s">
        <v>476</v>
      </c>
      <c r="AQ1156" t="s">
        <v>168</v>
      </c>
      <c r="AR1156" t="s">
        <v>685</v>
      </c>
      <c r="AS1156" t="s">
        <v>686</v>
      </c>
      <c r="AT1156" t="s">
        <v>514</v>
      </c>
      <c r="AU1156" t="s">
        <v>75</v>
      </c>
      <c r="AV1156" t="s">
        <v>679</v>
      </c>
      <c r="AW1156" t="s">
        <v>680</v>
      </c>
      <c r="AX1156" t="s">
        <v>590</v>
      </c>
      <c r="AY1156" t="s">
        <v>733</v>
      </c>
      <c r="AZ1156" t="s">
        <v>688</v>
      </c>
      <c r="BA1156" t="s">
        <v>1</v>
      </c>
      <c r="BB1156" t="s">
        <v>79</v>
      </c>
    </row>
    <row r="1157" spans="1:54" x14ac:dyDescent="0.2">
      <c r="A1157" t="s">
        <v>675</v>
      </c>
      <c r="B1157" t="str">
        <f t="shared" si="20"/>
        <v>Need a Detector Role</v>
      </c>
      <c r="AJ1157" t="s">
        <v>676</v>
      </c>
      <c r="AK1157" t="s">
        <v>732</v>
      </c>
      <c r="AL1157" t="s">
        <v>90</v>
      </c>
      <c r="AM1157" t="s">
        <v>684</v>
      </c>
      <c r="AN1157" t="s">
        <v>74</v>
      </c>
      <c r="AO1157" t="s">
        <v>74</v>
      </c>
      <c r="AP1157" t="s">
        <v>476</v>
      </c>
      <c r="AQ1157" t="s">
        <v>168</v>
      </c>
      <c r="AR1157" t="s">
        <v>685</v>
      </c>
      <c r="AS1157" t="s">
        <v>686</v>
      </c>
      <c r="AT1157" t="s">
        <v>514</v>
      </c>
      <c r="AU1157" t="s">
        <v>75</v>
      </c>
      <c r="AV1157" t="s">
        <v>679</v>
      </c>
      <c r="AW1157" t="s">
        <v>680</v>
      </c>
      <c r="AX1157" t="s">
        <v>590</v>
      </c>
      <c r="AY1157" t="s">
        <v>733</v>
      </c>
      <c r="AZ1157" t="s">
        <v>688</v>
      </c>
      <c r="BA1157" t="s">
        <v>1</v>
      </c>
      <c r="BB1157" t="s">
        <v>79</v>
      </c>
    </row>
    <row r="1158" spans="1:54" x14ac:dyDescent="0.2">
      <c r="A1158" t="s">
        <v>465</v>
      </c>
      <c r="B1158" t="str">
        <f t="shared" si="20"/>
        <v>Need a Detector Role</v>
      </c>
      <c r="AJ1158" t="s">
        <v>676</v>
      </c>
      <c r="AK1158" t="s">
        <v>677</v>
      </c>
      <c r="AL1158" t="s">
        <v>90</v>
      </c>
      <c r="AM1158" t="s">
        <v>678</v>
      </c>
      <c r="AN1158" t="s">
        <v>74</v>
      </c>
      <c r="AO1158" t="s">
        <v>74</v>
      </c>
      <c r="AP1158" t="s">
        <v>75</v>
      </c>
      <c r="AQ1158" t="s">
        <v>75</v>
      </c>
      <c r="AR1158" t="s">
        <v>75</v>
      </c>
      <c r="AS1158" t="s">
        <v>75</v>
      </c>
      <c r="AT1158" t="s">
        <v>75</v>
      </c>
      <c r="AU1158" t="s">
        <v>75</v>
      </c>
      <c r="AV1158" t="s">
        <v>679</v>
      </c>
      <c r="AW1158" t="s">
        <v>680</v>
      </c>
      <c r="AX1158" t="s">
        <v>590</v>
      </c>
      <c r="AY1158" t="s">
        <v>681</v>
      </c>
      <c r="AZ1158" t="s">
        <v>682</v>
      </c>
      <c r="BA1158" t="s">
        <v>1</v>
      </c>
      <c r="BB1158" t="s">
        <v>79</v>
      </c>
    </row>
    <row r="1159" spans="1:54" x14ac:dyDescent="0.2">
      <c r="A1159" t="s">
        <v>472</v>
      </c>
      <c r="B1159" t="str">
        <f t="shared" si="20"/>
        <v>Need a Detector Role</v>
      </c>
      <c r="AJ1159" t="s">
        <v>466</v>
      </c>
      <c r="AK1159" t="s">
        <v>467</v>
      </c>
      <c r="AL1159" t="s">
        <v>90</v>
      </c>
      <c r="AM1159" t="s">
        <v>91</v>
      </c>
      <c r="AN1159" t="s">
        <v>74</v>
      </c>
      <c r="AO1159" t="s">
        <v>74</v>
      </c>
      <c r="AP1159" t="s">
        <v>75</v>
      </c>
      <c r="AQ1159" t="s">
        <v>75</v>
      </c>
      <c r="AR1159" t="s">
        <v>75</v>
      </c>
      <c r="AS1159" t="s">
        <v>75</v>
      </c>
      <c r="AT1159" t="s">
        <v>75</v>
      </c>
      <c r="AU1159" t="s">
        <v>75</v>
      </c>
      <c r="AV1159" t="s">
        <v>468</v>
      </c>
      <c r="AW1159" t="s">
        <v>469</v>
      </c>
      <c r="AX1159" t="s">
        <v>326</v>
      </c>
      <c r="AY1159" t="s">
        <v>470</v>
      </c>
      <c r="AZ1159" t="s">
        <v>471</v>
      </c>
      <c r="BA1159" t="s">
        <v>1</v>
      </c>
      <c r="BB1159" t="s">
        <v>79</v>
      </c>
    </row>
    <row r="1160" spans="1:54" x14ac:dyDescent="0.2">
      <c r="A1160" t="s">
        <v>1486</v>
      </c>
      <c r="B1160" t="str">
        <f t="shared" si="20"/>
        <v>Need a Detector Role</v>
      </c>
      <c r="AJ1160" t="s">
        <v>466</v>
      </c>
      <c r="AK1160" t="s">
        <v>467</v>
      </c>
      <c r="AL1160" t="s">
        <v>90</v>
      </c>
      <c r="AM1160" t="s">
        <v>91</v>
      </c>
      <c r="AN1160" t="s">
        <v>74</v>
      </c>
      <c r="AO1160" t="s">
        <v>74</v>
      </c>
      <c r="AP1160" t="s">
        <v>75</v>
      </c>
      <c r="AQ1160" t="s">
        <v>75</v>
      </c>
      <c r="AR1160" t="s">
        <v>75</v>
      </c>
      <c r="AS1160" t="s">
        <v>75</v>
      </c>
      <c r="AT1160" t="s">
        <v>75</v>
      </c>
      <c r="AU1160" t="s">
        <v>75</v>
      </c>
      <c r="AV1160" t="s">
        <v>468</v>
      </c>
      <c r="AW1160" t="s">
        <v>469</v>
      </c>
      <c r="AX1160" t="s">
        <v>326</v>
      </c>
      <c r="AY1160" t="s">
        <v>470</v>
      </c>
      <c r="AZ1160" t="s">
        <v>471</v>
      </c>
      <c r="BA1160" t="s">
        <v>1</v>
      </c>
      <c r="BB1160" t="s">
        <v>79</v>
      </c>
    </row>
    <row r="1161" spans="1:54" x14ac:dyDescent="0.2">
      <c r="A1161" t="s">
        <v>2469</v>
      </c>
      <c r="B1161" t="str">
        <f t="shared" si="20"/>
        <v>Need a Detector Role</v>
      </c>
      <c r="AJ1161" t="s">
        <v>466</v>
      </c>
      <c r="AK1161" t="s">
        <v>467</v>
      </c>
      <c r="AL1161" t="s">
        <v>90</v>
      </c>
      <c r="AM1161" t="s">
        <v>91</v>
      </c>
      <c r="AN1161" t="s">
        <v>74</v>
      </c>
      <c r="AO1161" t="s">
        <v>74</v>
      </c>
      <c r="AP1161" t="s">
        <v>75</v>
      </c>
      <c r="AQ1161" t="s">
        <v>75</v>
      </c>
      <c r="AR1161" t="s">
        <v>75</v>
      </c>
      <c r="AS1161" t="s">
        <v>75</v>
      </c>
      <c r="AT1161" t="s">
        <v>75</v>
      </c>
      <c r="AU1161" t="s">
        <v>75</v>
      </c>
      <c r="AV1161" t="s">
        <v>468</v>
      </c>
      <c r="AW1161" t="s">
        <v>469</v>
      </c>
      <c r="AX1161" t="s">
        <v>326</v>
      </c>
      <c r="AY1161" t="s">
        <v>470</v>
      </c>
      <c r="AZ1161" t="s">
        <v>471</v>
      </c>
      <c r="BA1161" t="s">
        <v>1</v>
      </c>
      <c r="BB1161" t="s">
        <v>79</v>
      </c>
    </row>
    <row r="1162" spans="1:54" x14ac:dyDescent="0.2">
      <c r="A1162" t="s">
        <v>2470</v>
      </c>
      <c r="B1162" t="str">
        <f t="shared" si="20"/>
        <v>Need a Detector Role</v>
      </c>
      <c r="AJ1162" t="s">
        <v>1946</v>
      </c>
      <c r="AK1162" t="s">
        <v>1966</v>
      </c>
      <c r="AL1162" t="s">
        <v>90</v>
      </c>
      <c r="AM1162" t="s">
        <v>91</v>
      </c>
      <c r="AN1162" t="s">
        <v>74</v>
      </c>
      <c r="AO1162" t="s">
        <v>1573</v>
      </c>
      <c r="AP1162" t="s">
        <v>332</v>
      </c>
      <c r="AQ1162" t="s">
        <v>168</v>
      </c>
      <c r="AR1162" t="s">
        <v>1025</v>
      </c>
      <c r="AS1162" t="s">
        <v>75</v>
      </c>
      <c r="AT1162" t="s">
        <v>1114</v>
      </c>
      <c r="AU1162" t="s">
        <v>75</v>
      </c>
      <c r="AV1162" t="s">
        <v>1947</v>
      </c>
      <c r="AW1162" t="s">
        <v>1948</v>
      </c>
      <c r="AX1162" t="s">
        <v>747</v>
      </c>
      <c r="AY1162" t="s">
        <v>1967</v>
      </c>
      <c r="AZ1162" t="s">
        <v>1968</v>
      </c>
      <c r="BA1162" t="s">
        <v>1</v>
      </c>
      <c r="BB1162" t="s">
        <v>79</v>
      </c>
    </row>
    <row r="1163" spans="1:54" x14ac:dyDescent="0.2">
      <c r="A1163" t="s">
        <v>511</v>
      </c>
      <c r="B1163" t="str">
        <f t="shared" si="20"/>
        <v>Need a Detector Role</v>
      </c>
      <c r="AJ1163" t="s">
        <v>1946</v>
      </c>
      <c r="AK1163" t="s">
        <v>2471</v>
      </c>
      <c r="AL1163" t="s">
        <v>90</v>
      </c>
      <c r="AM1163" t="s">
        <v>91</v>
      </c>
      <c r="AN1163" t="s">
        <v>74</v>
      </c>
      <c r="AO1163" t="s">
        <v>1573</v>
      </c>
      <c r="AP1163" t="s">
        <v>332</v>
      </c>
      <c r="AQ1163" t="s">
        <v>168</v>
      </c>
      <c r="AR1163" t="s">
        <v>1025</v>
      </c>
      <c r="AS1163" t="s">
        <v>75</v>
      </c>
      <c r="AT1163" t="s">
        <v>1114</v>
      </c>
      <c r="AU1163" t="s">
        <v>75</v>
      </c>
      <c r="AV1163" t="s">
        <v>1947</v>
      </c>
      <c r="AW1163" t="s">
        <v>1948</v>
      </c>
      <c r="AX1163" t="s">
        <v>747</v>
      </c>
      <c r="AY1163" t="s">
        <v>2472</v>
      </c>
      <c r="AZ1163" t="s">
        <v>1968</v>
      </c>
      <c r="BA1163" t="s">
        <v>1</v>
      </c>
      <c r="BB1163" t="s">
        <v>79</v>
      </c>
    </row>
    <row r="1164" spans="1:54" x14ac:dyDescent="0.2">
      <c r="A1164" t="s">
        <v>563</v>
      </c>
      <c r="B1164" t="str">
        <f t="shared" si="20"/>
        <v>Need a Detector Role</v>
      </c>
      <c r="AJ1164" t="s">
        <v>512</v>
      </c>
      <c r="AK1164" t="s">
        <v>524</v>
      </c>
      <c r="AL1164" t="s">
        <v>90</v>
      </c>
      <c r="AM1164" t="s">
        <v>75</v>
      </c>
      <c r="AN1164" t="s">
        <v>74</v>
      </c>
      <c r="AO1164" t="s">
        <v>74</v>
      </c>
      <c r="AP1164" t="s">
        <v>75</v>
      </c>
      <c r="AQ1164" t="s">
        <v>75</v>
      </c>
      <c r="AR1164" t="s">
        <v>75</v>
      </c>
      <c r="AS1164" t="s">
        <v>75</v>
      </c>
      <c r="AT1164" t="s">
        <v>75</v>
      </c>
      <c r="AU1164" t="s">
        <v>75</v>
      </c>
      <c r="AV1164" t="s">
        <v>516</v>
      </c>
      <c r="AW1164" t="s">
        <v>517</v>
      </c>
      <c r="AX1164" t="s">
        <v>518</v>
      </c>
      <c r="AY1164" t="s">
        <v>525</v>
      </c>
      <c r="AZ1164" t="s">
        <v>523</v>
      </c>
      <c r="BA1164" t="s">
        <v>1</v>
      </c>
      <c r="BB1164" t="s">
        <v>79</v>
      </c>
    </row>
    <row r="1165" spans="1:54" x14ac:dyDescent="0.2">
      <c r="A1165" t="s">
        <v>575</v>
      </c>
      <c r="B1165" t="str">
        <f t="shared" si="20"/>
        <v>Need a Detector Role</v>
      </c>
      <c r="AJ1165" t="s">
        <v>512</v>
      </c>
      <c r="AK1165" t="s">
        <v>524</v>
      </c>
      <c r="AL1165" t="s">
        <v>90</v>
      </c>
      <c r="AM1165" t="s">
        <v>75</v>
      </c>
      <c r="AN1165" t="s">
        <v>74</v>
      </c>
      <c r="AO1165" t="s">
        <v>74</v>
      </c>
      <c r="AP1165" t="s">
        <v>75</v>
      </c>
      <c r="AQ1165" t="s">
        <v>75</v>
      </c>
      <c r="AR1165" t="s">
        <v>75</v>
      </c>
      <c r="AS1165" t="s">
        <v>75</v>
      </c>
      <c r="AT1165" t="s">
        <v>75</v>
      </c>
      <c r="AU1165" t="s">
        <v>75</v>
      </c>
      <c r="AV1165" t="s">
        <v>516</v>
      </c>
      <c r="AW1165" t="s">
        <v>517</v>
      </c>
      <c r="AX1165" t="s">
        <v>518</v>
      </c>
      <c r="AY1165" t="s">
        <v>525</v>
      </c>
      <c r="AZ1165" t="s">
        <v>523</v>
      </c>
      <c r="BA1165" t="s">
        <v>1</v>
      </c>
      <c r="BB1165" t="s">
        <v>79</v>
      </c>
    </row>
    <row r="1166" spans="1:54" x14ac:dyDescent="0.2">
      <c r="A1166" t="s">
        <v>667</v>
      </c>
      <c r="B1166" t="str">
        <f t="shared" si="20"/>
        <v>Need a Detector Role</v>
      </c>
      <c r="AJ1166" t="s">
        <v>512</v>
      </c>
      <c r="AK1166" t="s">
        <v>524</v>
      </c>
      <c r="AL1166" t="s">
        <v>90</v>
      </c>
      <c r="AM1166" t="s">
        <v>75</v>
      </c>
      <c r="AN1166" t="s">
        <v>74</v>
      </c>
      <c r="AO1166" t="s">
        <v>74</v>
      </c>
      <c r="AP1166" t="s">
        <v>75</v>
      </c>
      <c r="AQ1166" t="s">
        <v>75</v>
      </c>
      <c r="AR1166" t="s">
        <v>75</v>
      </c>
      <c r="AS1166" t="s">
        <v>75</v>
      </c>
      <c r="AT1166" t="s">
        <v>75</v>
      </c>
      <c r="AU1166" t="s">
        <v>75</v>
      </c>
      <c r="AV1166" t="s">
        <v>516</v>
      </c>
      <c r="AW1166" t="s">
        <v>517</v>
      </c>
      <c r="AX1166" t="s">
        <v>518</v>
      </c>
      <c r="AY1166" t="s">
        <v>525</v>
      </c>
      <c r="AZ1166" t="s">
        <v>523</v>
      </c>
      <c r="BA1166" t="s">
        <v>1</v>
      </c>
      <c r="BB1166" t="s">
        <v>79</v>
      </c>
    </row>
    <row r="1167" spans="1:54" x14ac:dyDescent="0.2">
      <c r="A1167" t="s">
        <v>702</v>
      </c>
      <c r="B1167" t="str">
        <f t="shared" si="20"/>
        <v>Need a Detector Role</v>
      </c>
      <c r="AJ1167" t="s">
        <v>512</v>
      </c>
      <c r="AK1167" t="s">
        <v>524</v>
      </c>
      <c r="AL1167" t="s">
        <v>90</v>
      </c>
      <c r="AM1167" t="s">
        <v>75</v>
      </c>
      <c r="AN1167" t="s">
        <v>74</v>
      </c>
      <c r="AO1167" t="s">
        <v>74</v>
      </c>
      <c r="AP1167" t="s">
        <v>75</v>
      </c>
      <c r="AQ1167" t="s">
        <v>75</v>
      </c>
      <c r="AR1167" t="s">
        <v>75</v>
      </c>
      <c r="AS1167" t="s">
        <v>75</v>
      </c>
      <c r="AT1167" t="s">
        <v>75</v>
      </c>
      <c r="AU1167" t="s">
        <v>75</v>
      </c>
      <c r="AV1167" t="s">
        <v>516</v>
      </c>
      <c r="AW1167" t="s">
        <v>517</v>
      </c>
      <c r="AX1167" t="s">
        <v>518</v>
      </c>
      <c r="AY1167" t="s">
        <v>525</v>
      </c>
      <c r="AZ1167" t="s">
        <v>523</v>
      </c>
      <c r="BA1167" t="s">
        <v>1</v>
      </c>
      <c r="BB1167" t="s">
        <v>79</v>
      </c>
    </row>
    <row r="1168" spans="1:54" x14ac:dyDescent="0.2">
      <c r="A1168" t="s">
        <v>563</v>
      </c>
      <c r="B1168" t="str">
        <f t="shared" si="20"/>
        <v>Need a Detector Role</v>
      </c>
      <c r="AJ1168" t="s">
        <v>512</v>
      </c>
      <c r="AK1168" t="s">
        <v>524</v>
      </c>
      <c r="AL1168" t="s">
        <v>90</v>
      </c>
      <c r="AM1168" t="s">
        <v>75</v>
      </c>
      <c r="AN1168" t="s">
        <v>74</v>
      </c>
      <c r="AO1168" t="s">
        <v>74</v>
      </c>
      <c r="AP1168" t="s">
        <v>75</v>
      </c>
      <c r="AQ1168" t="s">
        <v>75</v>
      </c>
      <c r="AR1168" t="s">
        <v>75</v>
      </c>
      <c r="AS1168" t="s">
        <v>75</v>
      </c>
      <c r="AT1168" t="s">
        <v>75</v>
      </c>
      <c r="AU1168" t="s">
        <v>75</v>
      </c>
      <c r="AV1168" t="s">
        <v>516</v>
      </c>
      <c r="AW1168" t="s">
        <v>517</v>
      </c>
      <c r="AX1168" t="s">
        <v>518</v>
      </c>
      <c r="AY1168" t="s">
        <v>525</v>
      </c>
      <c r="AZ1168" t="s">
        <v>523</v>
      </c>
      <c r="BA1168" t="s">
        <v>1</v>
      </c>
      <c r="BB1168" t="s">
        <v>79</v>
      </c>
    </row>
    <row r="1169" spans="1:54" x14ac:dyDescent="0.2">
      <c r="A1169" t="s">
        <v>667</v>
      </c>
      <c r="B1169" t="str">
        <f t="shared" si="20"/>
        <v>Need a Detector Role</v>
      </c>
      <c r="AJ1169" t="s">
        <v>512</v>
      </c>
      <c r="AK1169" t="s">
        <v>564</v>
      </c>
      <c r="AL1169" t="s">
        <v>83</v>
      </c>
      <c r="AM1169" t="s">
        <v>75</v>
      </c>
      <c r="AN1169" t="s">
        <v>74</v>
      </c>
      <c r="AO1169" t="s">
        <v>74</v>
      </c>
      <c r="AP1169" t="s">
        <v>75</v>
      </c>
      <c r="AQ1169" t="s">
        <v>75</v>
      </c>
      <c r="AR1169" t="s">
        <v>75</v>
      </c>
      <c r="AS1169" t="s">
        <v>75</v>
      </c>
      <c r="AT1169" t="s">
        <v>75</v>
      </c>
      <c r="AU1169" t="s">
        <v>75</v>
      </c>
      <c r="AV1169" t="s">
        <v>516</v>
      </c>
      <c r="AW1169" t="s">
        <v>517</v>
      </c>
      <c r="AX1169" t="s">
        <v>518</v>
      </c>
      <c r="AY1169" t="s">
        <v>565</v>
      </c>
      <c r="AZ1169" t="s">
        <v>523</v>
      </c>
      <c r="BA1169" t="s">
        <v>1</v>
      </c>
      <c r="BB1169" t="s">
        <v>79</v>
      </c>
    </row>
    <row r="1170" spans="1:54" x14ac:dyDescent="0.2">
      <c r="A1170" t="s">
        <v>511</v>
      </c>
      <c r="B1170" t="str">
        <f t="shared" si="20"/>
        <v>Need a Detector Role</v>
      </c>
      <c r="AJ1170" t="s">
        <v>512</v>
      </c>
      <c r="AK1170" t="s">
        <v>671</v>
      </c>
      <c r="AL1170" t="s">
        <v>83</v>
      </c>
      <c r="AM1170" t="s">
        <v>75</v>
      </c>
      <c r="AN1170" t="s">
        <v>74</v>
      </c>
      <c r="AO1170" t="s">
        <v>74</v>
      </c>
      <c r="AP1170" t="s">
        <v>75</v>
      </c>
      <c r="AQ1170" t="s">
        <v>75</v>
      </c>
      <c r="AR1170" t="s">
        <v>75</v>
      </c>
      <c r="AS1170" t="s">
        <v>75</v>
      </c>
      <c r="AT1170" t="s">
        <v>75</v>
      </c>
      <c r="AU1170" t="s">
        <v>75</v>
      </c>
      <c r="AV1170" t="s">
        <v>516</v>
      </c>
      <c r="AW1170" t="s">
        <v>517</v>
      </c>
      <c r="AX1170" t="s">
        <v>518</v>
      </c>
      <c r="AY1170" t="s">
        <v>672</v>
      </c>
      <c r="AZ1170" t="s">
        <v>523</v>
      </c>
      <c r="BA1170" t="s">
        <v>1</v>
      </c>
      <c r="BB1170" t="s">
        <v>79</v>
      </c>
    </row>
    <row r="1171" spans="1:54" x14ac:dyDescent="0.2">
      <c r="A1171" t="s">
        <v>702</v>
      </c>
      <c r="B1171" t="str">
        <f t="shared" si="20"/>
        <v>Need a Detector Role</v>
      </c>
      <c r="AJ1171" t="s">
        <v>512</v>
      </c>
      <c r="AK1171" t="s">
        <v>521</v>
      </c>
      <c r="AL1171" t="s">
        <v>83</v>
      </c>
      <c r="AM1171" t="s">
        <v>75</v>
      </c>
      <c r="AN1171" t="s">
        <v>74</v>
      </c>
      <c r="AO1171" t="s">
        <v>74</v>
      </c>
      <c r="AP1171" t="s">
        <v>75</v>
      </c>
      <c r="AQ1171" t="s">
        <v>75</v>
      </c>
      <c r="AR1171" t="s">
        <v>75</v>
      </c>
      <c r="AS1171" t="s">
        <v>75</v>
      </c>
      <c r="AT1171" t="s">
        <v>75</v>
      </c>
      <c r="AU1171" t="s">
        <v>75</v>
      </c>
      <c r="AV1171" t="s">
        <v>516</v>
      </c>
      <c r="AW1171" t="s">
        <v>517</v>
      </c>
      <c r="AX1171" t="s">
        <v>518</v>
      </c>
      <c r="AY1171" t="s">
        <v>522</v>
      </c>
      <c r="AZ1171" t="s">
        <v>523</v>
      </c>
      <c r="BA1171" t="s">
        <v>1</v>
      </c>
      <c r="BB1171" t="s">
        <v>79</v>
      </c>
    </row>
    <row r="1172" spans="1:54" x14ac:dyDescent="0.2">
      <c r="A1172" t="s">
        <v>998</v>
      </c>
      <c r="B1172" t="str">
        <f t="shared" si="20"/>
        <v>Need a Detector Role</v>
      </c>
      <c r="AJ1172" t="s">
        <v>512</v>
      </c>
      <c r="AK1172" t="s">
        <v>705</v>
      </c>
      <c r="AL1172" t="s">
        <v>83</v>
      </c>
      <c r="AM1172" t="s">
        <v>75</v>
      </c>
      <c r="AN1172" t="s">
        <v>74</v>
      </c>
      <c r="AO1172" t="s">
        <v>74</v>
      </c>
      <c r="AP1172" t="s">
        <v>75</v>
      </c>
      <c r="AQ1172" t="s">
        <v>75</v>
      </c>
      <c r="AR1172" t="s">
        <v>75</v>
      </c>
      <c r="AS1172" t="s">
        <v>75</v>
      </c>
      <c r="AT1172" t="s">
        <v>75</v>
      </c>
      <c r="AU1172" t="s">
        <v>75</v>
      </c>
      <c r="AV1172" t="s">
        <v>516</v>
      </c>
      <c r="AW1172" t="s">
        <v>517</v>
      </c>
      <c r="AX1172" t="s">
        <v>518</v>
      </c>
      <c r="AY1172" t="s">
        <v>706</v>
      </c>
      <c r="AZ1172" t="s">
        <v>523</v>
      </c>
      <c r="BA1172" t="s">
        <v>1</v>
      </c>
      <c r="BB1172" t="s">
        <v>79</v>
      </c>
    </row>
    <row r="1173" spans="1:54" x14ac:dyDescent="0.2">
      <c r="A1173" t="s">
        <v>526</v>
      </c>
      <c r="B1173" t="str">
        <f t="shared" si="20"/>
        <v>Need a Detector Role</v>
      </c>
      <c r="AJ1173" t="s">
        <v>512</v>
      </c>
      <c r="AK1173" t="s">
        <v>705</v>
      </c>
      <c r="AL1173" t="s">
        <v>83</v>
      </c>
      <c r="AM1173" t="s">
        <v>75</v>
      </c>
      <c r="AN1173" t="s">
        <v>74</v>
      </c>
      <c r="AO1173" t="s">
        <v>74</v>
      </c>
      <c r="AP1173" t="s">
        <v>75</v>
      </c>
      <c r="AQ1173" t="s">
        <v>75</v>
      </c>
      <c r="AR1173" t="s">
        <v>75</v>
      </c>
      <c r="AS1173" t="s">
        <v>75</v>
      </c>
      <c r="AT1173" t="s">
        <v>75</v>
      </c>
      <c r="AU1173" t="s">
        <v>75</v>
      </c>
      <c r="AV1173" t="s">
        <v>516</v>
      </c>
      <c r="AW1173" t="s">
        <v>517</v>
      </c>
      <c r="AX1173" t="s">
        <v>518</v>
      </c>
      <c r="AY1173" t="s">
        <v>706</v>
      </c>
      <c r="AZ1173" t="s">
        <v>523</v>
      </c>
      <c r="BA1173" t="s">
        <v>1</v>
      </c>
      <c r="BB1173" t="s">
        <v>79</v>
      </c>
    </row>
    <row r="1174" spans="1:54" x14ac:dyDescent="0.2">
      <c r="A1174" t="s">
        <v>610</v>
      </c>
      <c r="B1174" t="str">
        <f t="shared" si="20"/>
        <v>Need a Detector Role</v>
      </c>
      <c r="AJ1174" t="s">
        <v>512</v>
      </c>
      <c r="AK1174" t="s">
        <v>527</v>
      </c>
      <c r="AL1174" t="s">
        <v>90</v>
      </c>
      <c r="AM1174" t="s">
        <v>75</v>
      </c>
      <c r="AN1174" t="s">
        <v>74</v>
      </c>
      <c r="AO1174" t="s">
        <v>74</v>
      </c>
      <c r="AP1174" t="s">
        <v>75</v>
      </c>
      <c r="AQ1174" t="s">
        <v>75</v>
      </c>
      <c r="AR1174" t="s">
        <v>75</v>
      </c>
      <c r="AS1174" t="s">
        <v>75</v>
      </c>
      <c r="AT1174" t="s">
        <v>75</v>
      </c>
      <c r="AU1174" t="s">
        <v>75</v>
      </c>
      <c r="AV1174" t="s">
        <v>516</v>
      </c>
      <c r="AW1174" t="s">
        <v>517</v>
      </c>
      <c r="AX1174" t="s">
        <v>518</v>
      </c>
      <c r="AY1174" t="s">
        <v>528</v>
      </c>
      <c r="AZ1174" t="s">
        <v>529</v>
      </c>
      <c r="BA1174" t="s">
        <v>1</v>
      </c>
      <c r="BB1174" t="s">
        <v>79</v>
      </c>
    </row>
    <row r="1175" spans="1:54" x14ac:dyDescent="0.2">
      <c r="A1175" t="s">
        <v>613</v>
      </c>
      <c r="B1175" t="str">
        <f t="shared" si="20"/>
        <v>Need a Detector Role</v>
      </c>
      <c r="AJ1175" t="s">
        <v>512</v>
      </c>
      <c r="AK1175" t="s">
        <v>527</v>
      </c>
      <c r="AL1175" t="s">
        <v>90</v>
      </c>
      <c r="AM1175" t="s">
        <v>75</v>
      </c>
      <c r="AN1175" t="s">
        <v>74</v>
      </c>
      <c r="AO1175" t="s">
        <v>74</v>
      </c>
      <c r="AP1175" t="s">
        <v>75</v>
      </c>
      <c r="AQ1175" t="s">
        <v>75</v>
      </c>
      <c r="AR1175" t="s">
        <v>75</v>
      </c>
      <c r="AS1175" t="s">
        <v>75</v>
      </c>
      <c r="AT1175" t="s">
        <v>75</v>
      </c>
      <c r="AU1175" t="s">
        <v>75</v>
      </c>
      <c r="AV1175" t="s">
        <v>516</v>
      </c>
      <c r="AW1175" t="s">
        <v>517</v>
      </c>
      <c r="AX1175" t="s">
        <v>518</v>
      </c>
      <c r="AY1175" t="s">
        <v>528</v>
      </c>
      <c r="AZ1175" t="s">
        <v>529</v>
      </c>
      <c r="BA1175" t="s">
        <v>1</v>
      </c>
      <c r="BB1175" t="s">
        <v>79</v>
      </c>
    </row>
    <row r="1176" spans="1:54" x14ac:dyDescent="0.2">
      <c r="A1176" t="s">
        <v>610</v>
      </c>
      <c r="B1176" t="str">
        <f t="shared" si="20"/>
        <v>Need a Detector Role</v>
      </c>
      <c r="AJ1176" t="s">
        <v>512</v>
      </c>
      <c r="AK1176" t="s">
        <v>527</v>
      </c>
      <c r="AL1176" t="s">
        <v>90</v>
      </c>
      <c r="AM1176" t="s">
        <v>75</v>
      </c>
      <c r="AN1176" t="s">
        <v>74</v>
      </c>
      <c r="AO1176" t="s">
        <v>74</v>
      </c>
      <c r="AP1176" t="s">
        <v>75</v>
      </c>
      <c r="AQ1176" t="s">
        <v>75</v>
      </c>
      <c r="AR1176" t="s">
        <v>75</v>
      </c>
      <c r="AS1176" t="s">
        <v>75</v>
      </c>
      <c r="AT1176" t="s">
        <v>75</v>
      </c>
      <c r="AU1176" t="s">
        <v>75</v>
      </c>
      <c r="AV1176" t="s">
        <v>516</v>
      </c>
      <c r="AW1176" t="s">
        <v>517</v>
      </c>
      <c r="AX1176" t="s">
        <v>518</v>
      </c>
      <c r="AY1176" t="s">
        <v>528</v>
      </c>
      <c r="AZ1176" t="s">
        <v>529</v>
      </c>
      <c r="BA1176" t="s">
        <v>1</v>
      </c>
      <c r="BB1176" t="s">
        <v>79</v>
      </c>
    </row>
    <row r="1177" spans="1:54" x14ac:dyDescent="0.2">
      <c r="A1177" t="s">
        <v>613</v>
      </c>
      <c r="B1177" t="str">
        <f t="shared" si="20"/>
        <v>Need a Detector Role</v>
      </c>
      <c r="AJ1177" t="s">
        <v>512</v>
      </c>
      <c r="AK1177" t="s">
        <v>611</v>
      </c>
      <c r="AL1177" t="s">
        <v>83</v>
      </c>
      <c r="AM1177" t="s">
        <v>75</v>
      </c>
      <c r="AN1177" t="s">
        <v>74</v>
      </c>
      <c r="AO1177" t="s">
        <v>74</v>
      </c>
      <c r="AP1177" t="s">
        <v>75</v>
      </c>
      <c r="AQ1177" t="s">
        <v>75</v>
      </c>
      <c r="AR1177" t="s">
        <v>75</v>
      </c>
      <c r="AS1177" t="s">
        <v>75</v>
      </c>
      <c r="AT1177" t="s">
        <v>75</v>
      </c>
      <c r="AU1177" t="s">
        <v>75</v>
      </c>
      <c r="AV1177" t="s">
        <v>516</v>
      </c>
      <c r="AW1177" t="s">
        <v>517</v>
      </c>
      <c r="AX1177" t="s">
        <v>518</v>
      </c>
      <c r="AY1177" t="s">
        <v>612</v>
      </c>
      <c r="AZ1177" t="s">
        <v>529</v>
      </c>
      <c r="BA1177" t="s">
        <v>1</v>
      </c>
      <c r="BB1177" t="s">
        <v>79</v>
      </c>
    </row>
    <row r="1178" spans="1:54" x14ac:dyDescent="0.2">
      <c r="A1178" t="s">
        <v>659</v>
      </c>
      <c r="B1178" t="str">
        <f t="shared" si="20"/>
        <v>Need a Detector Role</v>
      </c>
      <c r="AJ1178" t="s">
        <v>512</v>
      </c>
      <c r="AK1178" t="s">
        <v>614</v>
      </c>
      <c r="AL1178" t="s">
        <v>83</v>
      </c>
      <c r="AM1178" t="s">
        <v>75</v>
      </c>
      <c r="AN1178" t="s">
        <v>74</v>
      </c>
      <c r="AO1178" t="s">
        <v>74</v>
      </c>
      <c r="AP1178" t="s">
        <v>75</v>
      </c>
      <c r="AQ1178" t="s">
        <v>75</v>
      </c>
      <c r="AR1178" t="s">
        <v>75</v>
      </c>
      <c r="AS1178" t="s">
        <v>75</v>
      </c>
      <c r="AT1178" t="s">
        <v>75</v>
      </c>
      <c r="AU1178" t="s">
        <v>75</v>
      </c>
      <c r="AV1178" t="s">
        <v>516</v>
      </c>
      <c r="AW1178" t="s">
        <v>517</v>
      </c>
      <c r="AX1178" t="s">
        <v>518</v>
      </c>
      <c r="AY1178" t="s">
        <v>615</v>
      </c>
      <c r="AZ1178" t="s">
        <v>529</v>
      </c>
      <c r="BA1178" t="s">
        <v>1</v>
      </c>
      <c r="BB1178" t="s">
        <v>79</v>
      </c>
    </row>
    <row r="1179" spans="1:54" x14ac:dyDescent="0.2">
      <c r="A1179" t="s">
        <v>1056</v>
      </c>
      <c r="B1179" t="str">
        <f t="shared" si="20"/>
        <v>Need a Detector Role</v>
      </c>
      <c r="AJ1179" t="s">
        <v>512</v>
      </c>
      <c r="AK1179" t="s">
        <v>614</v>
      </c>
      <c r="AL1179" t="s">
        <v>83</v>
      </c>
      <c r="AM1179" t="s">
        <v>75</v>
      </c>
      <c r="AN1179" t="s">
        <v>74</v>
      </c>
      <c r="AO1179" t="s">
        <v>74</v>
      </c>
      <c r="AP1179" t="s">
        <v>75</v>
      </c>
      <c r="AQ1179" t="s">
        <v>75</v>
      </c>
      <c r="AR1179" t="s">
        <v>75</v>
      </c>
      <c r="AS1179" t="s">
        <v>75</v>
      </c>
      <c r="AT1179" t="s">
        <v>75</v>
      </c>
      <c r="AU1179" t="s">
        <v>75</v>
      </c>
      <c r="AV1179" t="s">
        <v>516</v>
      </c>
      <c r="AW1179" t="s">
        <v>517</v>
      </c>
      <c r="AX1179" t="s">
        <v>518</v>
      </c>
      <c r="AY1179" t="s">
        <v>615</v>
      </c>
      <c r="AZ1179" t="s">
        <v>529</v>
      </c>
      <c r="BA1179" t="s">
        <v>1</v>
      </c>
      <c r="BB1179" t="s">
        <v>79</v>
      </c>
    </row>
    <row r="1180" spans="1:54" x14ac:dyDescent="0.2">
      <c r="A1180" t="s">
        <v>1432</v>
      </c>
      <c r="B1180" t="str">
        <f t="shared" si="20"/>
        <v>Need a Detector Role</v>
      </c>
      <c r="AJ1180" t="s">
        <v>577</v>
      </c>
      <c r="AK1180" t="s">
        <v>1057</v>
      </c>
      <c r="AL1180" t="s">
        <v>90</v>
      </c>
      <c r="AM1180" t="s">
        <v>91</v>
      </c>
      <c r="AN1180" t="s">
        <v>74</v>
      </c>
      <c r="AO1180" t="s">
        <v>74</v>
      </c>
      <c r="AP1180" t="s">
        <v>75</v>
      </c>
      <c r="AQ1180" t="s">
        <v>75</v>
      </c>
      <c r="AR1180" t="s">
        <v>75</v>
      </c>
      <c r="AS1180" t="s">
        <v>75</v>
      </c>
      <c r="AT1180" t="s">
        <v>75</v>
      </c>
      <c r="AU1180" t="s">
        <v>75</v>
      </c>
      <c r="AV1180" t="s">
        <v>581</v>
      </c>
      <c r="AW1180" t="s">
        <v>85</v>
      </c>
      <c r="AX1180" t="s">
        <v>582</v>
      </c>
      <c r="AY1180" t="s">
        <v>1058</v>
      </c>
      <c r="AZ1180" t="s">
        <v>584</v>
      </c>
      <c r="BA1180" t="s">
        <v>1</v>
      </c>
      <c r="BB1180" t="s">
        <v>79</v>
      </c>
    </row>
    <row r="1181" spans="1:54" x14ac:dyDescent="0.2">
      <c r="A1181" t="s">
        <v>576</v>
      </c>
      <c r="B1181" t="str">
        <f t="shared" si="20"/>
        <v>Need a Detector Role</v>
      </c>
      <c r="AJ1181" t="s">
        <v>577</v>
      </c>
      <c r="AK1181" t="s">
        <v>1057</v>
      </c>
      <c r="AL1181" t="s">
        <v>90</v>
      </c>
      <c r="AM1181" t="s">
        <v>91</v>
      </c>
      <c r="AN1181" t="s">
        <v>74</v>
      </c>
      <c r="AO1181" t="s">
        <v>74</v>
      </c>
      <c r="AP1181" t="s">
        <v>75</v>
      </c>
      <c r="AQ1181" t="s">
        <v>75</v>
      </c>
      <c r="AR1181" t="s">
        <v>75</v>
      </c>
      <c r="AS1181" t="s">
        <v>75</v>
      </c>
      <c r="AT1181" t="s">
        <v>75</v>
      </c>
      <c r="AU1181" t="s">
        <v>75</v>
      </c>
      <c r="AV1181" t="s">
        <v>581</v>
      </c>
      <c r="AW1181" t="s">
        <v>85</v>
      </c>
      <c r="AX1181" t="s">
        <v>582</v>
      </c>
      <c r="AY1181" t="s">
        <v>1058</v>
      </c>
      <c r="AZ1181" t="s">
        <v>584</v>
      </c>
      <c r="BA1181" t="s">
        <v>1</v>
      </c>
      <c r="BB1181" t="s">
        <v>79</v>
      </c>
    </row>
    <row r="1182" spans="1:54" x14ac:dyDescent="0.2">
      <c r="A1182" t="s">
        <v>1432</v>
      </c>
      <c r="B1182" t="str">
        <f t="shared" si="20"/>
        <v>Need a Detector Role</v>
      </c>
      <c r="AJ1182" t="s">
        <v>577</v>
      </c>
      <c r="AK1182" t="s">
        <v>578</v>
      </c>
      <c r="AL1182" t="s">
        <v>90</v>
      </c>
      <c r="AM1182" t="s">
        <v>91</v>
      </c>
      <c r="AN1182" t="s">
        <v>74</v>
      </c>
      <c r="AO1182" t="s">
        <v>74</v>
      </c>
      <c r="AP1182" t="s">
        <v>476</v>
      </c>
      <c r="AQ1182" t="s">
        <v>168</v>
      </c>
      <c r="AR1182" t="s">
        <v>477</v>
      </c>
      <c r="AS1182" t="s">
        <v>579</v>
      </c>
      <c r="AT1182" t="s">
        <v>580</v>
      </c>
      <c r="AU1182" t="s">
        <v>75</v>
      </c>
      <c r="AV1182" t="s">
        <v>581</v>
      </c>
      <c r="AW1182" t="s">
        <v>85</v>
      </c>
      <c r="AX1182" t="s">
        <v>582</v>
      </c>
      <c r="AY1182" t="s">
        <v>583</v>
      </c>
      <c r="AZ1182" t="s">
        <v>584</v>
      </c>
      <c r="BA1182" t="s">
        <v>1</v>
      </c>
      <c r="BB1182" t="s">
        <v>79</v>
      </c>
    </row>
    <row r="1183" spans="1:54" x14ac:dyDescent="0.2">
      <c r="A1183" t="s">
        <v>1263</v>
      </c>
      <c r="B1183" t="str">
        <f t="shared" si="20"/>
        <v>Need a Detector Role</v>
      </c>
      <c r="AJ1183" t="s">
        <v>577</v>
      </c>
      <c r="AK1183" t="s">
        <v>578</v>
      </c>
      <c r="AL1183" t="s">
        <v>90</v>
      </c>
      <c r="AM1183" t="s">
        <v>91</v>
      </c>
      <c r="AN1183" t="s">
        <v>74</v>
      </c>
      <c r="AO1183" t="s">
        <v>74</v>
      </c>
      <c r="AP1183" t="s">
        <v>476</v>
      </c>
      <c r="AQ1183" t="s">
        <v>168</v>
      </c>
      <c r="AR1183" t="s">
        <v>477</v>
      </c>
      <c r="AS1183" t="s">
        <v>579</v>
      </c>
      <c r="AT1183" t="s">
        <v>580</v>
      </c>
      <c r="AU1183" t="s">
        <v>75</v>
      </c>
      <c r="AV1183" t="s">
        <v>581</v>
      </c>
      <c r="AW1183" t="s">
        <v>85</v>
      </c>
      <c r="AX1183" t="s">
        <v>582</v>
      </c>
      <c r="AY1183" t="s">
        <v>583</v>
      </c>
      <c r="AZ1183" t="s">
        <v>584</v>
      </c>
      <c r="BA1183" t="s">
        <v>1</v>
      </c>
      <c r="BB1183" t="s">
        <v>79</v>
      </c>
    </row>
    <row r="1184" spans="1:54" x14ac:dyDescent="0.2">
      <c r="A1184" t="s">
        <v>1273</v>
      </c>
      <c r="B1184" t="str">
        <f t="shared" si="20"/>
        <v>Need a Detector Role</v>
      </c>
      <c r="AJ1184" t="s">
        <v>991</v>
      </c>
      <c r="AK1184" t="s">
        <v>1264</v>
      </c>
      <c r="AL1184" t="s">
        <v>83</v>
      </c>
      <c r="AM1184" t="s">
        <v>91</v>
      </c>
      <c r="AN1184" t="s">
        <v>74</v>
      </c>
      <c r="AO1184" t="s">
        <v>74</v>
      </c>
      <c r="AP1184" t="s">
        <v>476</v>
      </c>
      <c r="AQ1184" t="s">
        <v>92</v>
      </c>
      <c r="AR1184" t="s">
        <v>993</v>
      </c>
      <c r="AS1184" t="s">
        <v>743</v>
      </c>
      <c r="AT1184" t="s">
        <v>580</v>
      </c>
      <c r="AU1184" t="s">
        <v>75</v>
      </c>
      <c r="AV1184" t="s">
        <v>994</v>
      </c>
      <c r="AW1184" t="s">
        <v>85</v>
      </c>
      <c r="AX1184" t="s">
        <v>995</v>
      </c>
      <c r="AY1184" t="s">
        <v>1265</v>
      </c>
      <c r="AZ1184" t="s">
        <v>997</v>
      </c>
      <c r="BA1184" t="s">
        <v>1</v>
      </c>
      <c r="BB1184" t="s">
        <v>79</v>
      </c>
    </row>
    <row r="1185" spans="1:54" x14ac:dyDescent="0.2">
      <c r="A1185" t="s">
        <v>1387</v>
      </c>
      <c r="B1185" t="str">
        <f t="shared" si="20"/>
        <v>Need a Detector Role</v>
      </c>
      <c r="AJ1185" t="s">
        <v>991</v>
      </c>
      <c r="AK1185" t="s">
        <v>1274</v>
      </c>
      <c r="AL1185" t="s">
        <v>83</v>
      </c>
      <c r="AM1185" t="s">
        <v>91</v>
      </c>
      <c r="AN1185" t="s">
        <v>74</v>
      </c>
      <c r="AO1185" t="s">
        <v>74</v>
      </c>
      <c r="AP1185" t="s">
        <v>476</v>
      </c>
      <c r="AQ1185" t="s">
        <v>92</v>
      </c>
      <c r="AR1185" t="s">
        <v>993</v>
      </c>
      <c r="AS1185" t="s">
        <v>743</v>
      </c>
      <c r="AT1185" t="s">
        <v>580</v>
      </c>
      <c r="AU1185" t="s">
        <v>75</v>
      </c>
      <c r="AV1185" t="s">
        <v>994</v>
      </c>
      <c r="AW1185" t="s">
        <v>85</v>
      </c>
      <c r="AX1185" t="s">
        <v>995</v>
      </c>
      <c r="AY1185" t="s">
        <v>1275</v>
      </c>
      <c r="AZ1185" t="s">
        <v>997</v>
      </c>
      <c r="BA1185" t="s">
        <v>1</v>
      </c>
      <c r="BB1185" t="s">
        <v>79</v>
      </c>
    </row>
    <row r="1186" spans="1:54" x14ac:dyDescent="0.2">
      <c r="A1186" t="s">
        <v>507</v>
      </c>
      <c r="B1186" t="str">
        <f t="shared" si="20"/>
        <v>Need a Detector Role</v>
      </c>
      <c r="AJ1186" t="s">
        <v>474</v>
      </c>
      <c r="AK1186" t="s">
        <v>1388</v>
      </c>
      <c r="AL1186" t="s">
        <v>83</v>
      </c>
      <c r="AM1186" t="s">
        <v>91</v>
      </c>
      <c r="AN1186" t="s">
        <v>74</v>
      </c>
      <c r="AO1186" t="s">
        <v>74</v>
      </c>
      <c r="AP1186" t="s">
        <v>476</v>
      </c>
      <c r="AQ1186" t="s">
        <v>92</v>
      </c>
      <c r="AR1186" t="s">
        <v>477</v>
      </c>
      <c r="AS1186" t="s">
        <v>75</v>
      </c>
      <c r="AT1186" t="s">
        <v>479</v>
      </c>
      <c r="AU1186" t="s">
        <v>501</v>
      </c>
      <c r="AV1186" t="s">
        <v>480</v>
      </c>
      <c r="AW1186" t="s">
        <v>481</v>
      </c>
      <c r="AX1186" t="s">
        <v>482</v>
      </c>
      <c r="AY1186" t="s">
        <v>1389</v>
      </c>
      <c r="AZ1186" t="s">
        <v>510</v>
      </c>
      <c r="BA1186" t="s">
        <v>1</v>
      </c>
      <c r="BB1186" t="s">
        <v>79</v>
      </c>
    </row>
    <row r="1187" spans="1:54" x14ac:dyDescent="0.2">
      <c r="A1187" t="s">
        <v>1390</v>
      </c>
      <c r="B1187" t="str">
        <f t="shared" si="20"/>
        <v>Need a Detector Role</v>
      </c>
      <c r="AJ1187" t="s">
        <v>474</v>
      </c>
      <c r="AK1187" t="s">
        <v>508</v>
      </c>
      <c r="AL1187" t="s">
        <v>90</v>
      </c>
      <c r="AM1187" t="s">
        <v>91</v>
      </c>
      <c r="AN1187" t="s">
        <v>74</v>
      </c>
      <c r="AO1187" t="s">
        <v>74</v>
      </c>
      <c r="AP1187" t="s">
        <v>476</v>
      </c>
      <c r="AQ1187" t="s">
        <v>92</v>
      </c>
      <c r="AR1187" t="s">
        <v>477</v>
      </c>
      <c r="AS1187" t="s">
        <v>478</v>
      </c>
      <c r="AT1187" t="s">
        <v>479</v>
      </c>
      <c r="AU1187" t="s">
        <v>75</v>
      </c>
      <c r="AV1187" t="s">
        <v>480</v>
      </c>
      <c r="AW1187" t="s">
        <v>481</v>
      </c>
      <c r="AX1187" t="s">
        <v>482</v>
      </c>
      <c r="AY1187" t="s">
        <v>509</v>
      </c>
      <c r="AZ1187" t="s">
        <v>510</v>
      </c>
      <c r="BA1187" t="s">
        <v>1</v>
      </c>
      <c r="BB1187" t="s">
        <v>79</v>
      </c>
    </row>
    <row r="1188" spans="1:54" x14ac:dyDescent="0.2">
      <c r="A1188" t="s">
        <v>102</v>
      </c>
      <c r="B1188" t="str">
        <f t="shared" si="20"/>
        <v>Need a Detector Role</v>
      </c>
      <c r="AJ1188" t="s">
        <v>474</v>
      </c>
      <c r="AK1188" t="s">
        <v>508</v>
      </c>
      <c r="AL1188" t="s">
        <v>90</v>
      </c>
      <c r="AM1188" t="s">
        <v>91</v>
      </c>
      <c r="AN1188" t="s">
        <v>74</v>
      </c>
      <c r="AO1188" t="s">
        <v>74</v>
      </c>
      <c r="AP1188" t="s">
        <v>476</v>
      </c>
      <c r="AQ1188" t="s">
        <v>92</v>
      </c>
      <c r="AR1188" t="s">
        <v>477</v>
      </c>
      <c r="AS1188" t="s">
        <v>478</v>
      </c>
      <c r="AT1188" t="s">
        <v>479</v>
      </c>
      <c r="AU1188" t="s">
        <v>75</v>
      </c>
      <c r="AV1188" t="s">
        <v>480</v>
      </c>
      <c r="AW1188" t="s">
        <v>481</v>
      </c>
      <c r="AX1188" t="s">
        <v>482</v>
      </c>
      <c r="AY1188" t="s">
        <v>509</v>
      </c>
      <c r="AZ1188" t="s">
        <v>510</v>
      </c>
      <c r="BA1188" t="s">
        <v>1</v>
      </c>
      <c r="BB1188" t="s">
        <v>79</v>
      </c>
    </row>
    <row r="1189" spans="1:54" x14ac:dyDescent="0.2">
      <c r="A1189" t="s">
        <v>784</v>
      </c>
      <c r="B1189" t="str">
        <f t="shared" si="20"/>
        <v>Need a Detector Role</v>
      </c>
      <c r="AJ1189" t="s">
        <v>103</v>
      </c>
      <c r="AK1189" t="s">
        <v>108</v>
      </c>
      <c r="AL1189" t="s">
        <v>90</v>
      </c>
      <c r="AM1189" t="s">
        <v>75</v>
      </c>
      <c r="AN1189" t="s">
        <v>74</v>
      </c>
      <c r="AO1189" t="s">
        <v>74</v>
      </c>
      <c r="AP1189" t="s">
        <v>75</v>
      </c>
      <c r="AQ1189" t="s">
        <v>75</v>
      </c>
      <c r="AR1189" t="s">
        <v>75</v>
      </c>
      <c r="AS1189" t="s">
        <v>75</v>
      </c>
      <c r="AT1189" t="s">
        <v>75</v>
      </c>
      <c r="AU1189" t="s">
        <v>75</v>
      </c>
      <c r="AV1189" t="s">
        <v>105</v>
      </c>
      <c r="AW1189" t="s">
        <v>1</v>
      </c>
      <c r="AX1189" t="s">
        <v>1</v>
      </c>
      <c r="AY1189" t="s">
        <v>109</v>
      </c>
      <c r="AZ1189" t="s">
        <v>110</v>
      </c>
      <c r="BA1189" t="s">
        <v>1</v>
      </c>
      <c r="BB1189" t="s">
        <v>79</v>
      </c>
    </row>
    <row r="1190" spans="1:54" x14ac:dyDescent="0.2">
      <c r="A1190" t="s">
        <v>102</v>
      </c>
      <c r="B1190" t="str">
        <f t="shared" si="20"/>
        <v>Need a Detector Role</v>
      </c>
      <c r="AJ1190" t="s">
        <v>103</v>
      </c>
      <c r="AK1190" t="s">
        <v>108</v>
      </c>
      <c r="AL1190" t="s">
        <v>90</v>
      </c>
      <c r="AM1190" t="s">
        <v>75</v>
      </c>
      <c r="AN1190" t="s">
        <v>74</v>
      </c>
      <c r="AO1190" t="s">
        <v>74</v>
      </c>
      <c r="AP1190" t="s">
        <v>75</v>
      </c>
      <c r="AQ1190" t="s">
        <v>75</v>
      </c>
      <c r="AR1190" t="s">
        <v>75</v>
      </c>
      <c r="AS1190" t="s">
        <v>75</v>
      </c>
      <c r="AT1190" t="s">
        <v>75</v>
      </c>
      <c r="AU1190" t="s">
        <v>75</v>
      </c>
      <c r="AV1190" t="s">
        <v>105</v>
      </c>
      <c r="AW1190" t="s">
        <v>1</v>
      </c>
      <c r="AX1190" t="s">
        <v>1</v>
      </c>
      <c r="AY1190" t="s">
        <v>109</v>
      </c>
      <c r="AZ1190" t="s">
        <v>110</v>
      </c>
      <c r="BA1190" t="s">
        <v>1</v>
      </c>
      <c r="BB1190" t="s">
        <v>79</v>
      </c>
    </row>
    <row r="1191" spans="1:54" x14ac:dyDescent="0.2">
      <c r="A1191" t="s">
        <v>769</v>
      </c>
      <c r="B1191" t="str">
        <f t="shared" si="20"/>
        <v>Need a Detector Role</v>
      </c>
      <c r="AJ1191" t="s">
        <v>103</v>
      </c>
      <c r="AK1191" t="s">
        <v>104</v>
      </c>
      <c r="AL1191" t="s">
        <v>90</v>
      </c>
      <c r="AM1191" t="s">
        <v>75</v>
      </c>
      <c r="AN1191" t="s">
        <v>74</v>
      </c>
      <c r="AO1191" t="s">
        <v>74</v>
      </c>
      <c r="AP1191" t="s">
        <v>75</v>
      </c>
      <c r="AQ1191" t="s">
        <v>75</v>
      </c>
      <c r="AR1191" t="s">
        <v>75</v>
      </c>
      <c r="AS1191" t="s">
        <v>75</v>
      </c>
      <c r="AT1191" t="s">
        <v>75</v>
      </c>
      <c r="AU1191" t="s">
        <v>75</v>
      </c>
      <c r="AV1191" t="s">
        <v>105</v>
      </c>
      <c r="AW1191" t="s">
        <v>1</v>
      </c>
      <c r="AX1191" t="s">
        <v>1</v>
      </c>
      <c r="AY1191" t="s">
        <v>106</v>
      </c>
      <c r="AZ1191" t="s">
        <v>107</v>
      </c>
      <c r="BA1191" t="s">
        <v>1</v>
      </c>
      <c r="BB1191" t="s">
        <v>79</v>
      </c>
    </row>
    <row r="1192" spans="1:54" x14ac:dyDescent="0.2">
      <c r="A1192" t="s">
        <v>785</v>
      </c>
      <c r="B1192" t="str">
        <f t="shared" si="20"/>
        <v>Need a Detector Role</v>
      </c>
      <c r="AJ1192" t="s">
        <v>103</v>
      </c>
      <c r="AK1192" t="s">
        <v>104</v>
      </c>
      <c r="AL1192" t="s">
        <v>90</v>
      </c>
      <c r="AM1192" t="s">
        <v>75</v>
      </c>
      <c r="AN1192" t="s">
        <v>74</v>
      </c>
      <c r="AO1192" t="s">
        <v>74</v>
      </c>
      <c r="AP1192" t="s">
        <v>75</v>
      </c>
      <c r="AQ1192" t="s">
        <v>75</v>
      </c>
      <c r="AR1192" t="s">
        <v>75</v>
      </c>
      <c r="AS1192" t="s">
        <v>75</v>
      </c>
      <c r="AT1192" t="s">
        <v>75</v>
      </c>
      <c r="AU1192" t="s">
        <v>75</v>
      </c>
      <c r="AV1192" t="s">
        <v>105</v>
      </c>
      <c r="AW1192" t="s">
        <v>1</v>
      </c>
      <c r="AX1192" t="s">
        <v>1</v>
      </c>
      <c r="AY1192" t="s">
        <v>106</v>
      </c>
      <c r="AZ1192" t="s">
        <v>107</v>
      </c>
      <c r="BA1192" t="s">
        <v>1</v>
      </c>
      <c r="BB1192" t="s">
        <v>79</v>
      </c>
    </row>
    <row r="1193" spans="1:54" x14ac:dyDescent="0.2">
      <c r="A1193" t="s">
        <v>769</v>
      </c>
      <c r="B1193" t="str">
        <f t="shared" si="20"/>
        <v>Need a Detector Role</v>
      </c>
      <c r="AJ1193" t="s">
        <v>103</v>
      </c>
      <c r="AK1193" t="s">
        <v>104</v>
      </c>
      <c r="AL1193" t="s">
        <v>90</v>
      </c>
      <c r="AM1193" t="s">
        <v>75</v>
      </c>
      <c r="AN1193" t="s">
        <v>74</v>
      </c>
      <c r="AO1193" t="s">
        <v>74</v>
      </c>
      <c r="AP1193" t="s">
        <v>75</v>
      </c>
      <c r="AQ1193" t="s">
        <v>75</v>
      </c>
      <c r="AR1193" t="s">
        <v>75</v>
      </c>
      <c r="AS1193" t="s">
        <v>75</v>
      </c>
      <c r="AT1193" t="s">
        <v>75</v>
      </c>
      <c r="AU1193" t="s">
        <v>75</v>
      </c>
      <c r="AV1193" t="s">
        <v>105</v>
      </c>
      <c r="AW1193" t="s">
        <v>1</v>
      </c>
      <c r="AX1193" t="s">
        <v>1</v>
      </c>
      <c r="AY1193" t="s">
        <v>106</v>
      </c>
      <c r="AZ1193" t="s">
        <v>107</v>
      </c>
      <c r="BA1193" t="s">
        <v>1</v>
      </c>
      <c r="BB1193" t="s">
        <v>79</v>
      </c>
    </row>
    <row r="1194" spans="1:54" x14ac:dyDescent="0.2">
      <c r="A1194" t="s">
        <v>785</v>
      </c>
      <c r="B1194" t="str">
        <f t="shared" si="20"/>
        <v>Need a Detector Role</v>
      </c>
      <c r="AJ1194" t="s">
        <v>103</v>
      </c>
      <c r="AK1194" t="s">
        <v>770</v>
      </c>
      <c r="AL1194" t="s">
        <v>83</v>
      </c>
      <c r="AM1194" t="s">
        <v>75</v>
      </c>
      <c r="AN1194" t="s">
        <v>74</v>
      </c>
      <c r="AO1194" t="s">
        <v>74</v>
      </c>
      <c r="AP1194" t="s">
        <v>75</v>
      </c>
      <c r="AQ1194" t="s">
        <v>75</v>
      </c>
      <c r="AR1194" t="s">
        <v>75</v>
      </c>
      <c r="AS1194" t="s">
        <v>75</v>
      </c>
      <c r="AT1194" t="s">
        <v>75</v>
      </c>
      <c r="AU1194" t="s">
        <v>75</v>
      </c>
      <c r="AV1194" t="s">
        <v>105</v>
      </c>
      <c r="AW1194" t="s">
        <v>1</v>
      </c>
      <c r="AX1194" t="s">
        <v>1</v>
      </c>
      <c r="AY1194" t="s">
        <v>771</v>
      </c>
      <c r="AZ1194" t="s">
        <v>107</v>
      </c>
      <c r="BA1194" t="s">
        <v>1</v>
      </c>
      <c r="BB1194" t="s">
        <v>79</v>
      </c>
    </row>
    <row r="1195" spans="1:54" x14ac:dyDescent="0.2">
      <c r="A1195" t="s">
        <v>2888</v>
      </c>
      <c r="B1195" t="str">
        <f t="shared" si="20"/>
        <v>Need a Detector Role</v>
      </c>
      <c r="AJ1195" t="s">
        <v>103</v>
      </c>
      <c r="AK1195" t="s">
        <v>786</v>
      </c>
      <c r="AL1195" t="s">
        <v>83</v>
      </c>
      <c r="AM1195" t="s">
        <v>75</v>
      </c>
      <c r="AN1195" t="s">
        <v>74</v>
      </c>
      <c r="AO1195" t="s">
        <v>74</v>
      </c>
      <c r="AP1195" t="s">
        <v>75</v>
      </c>
      <c r="AQ1195" t="s">
        <v>75</v>
      </c>
      <c r="AR1195" t="s">
        <v>75</v>
      </c>
      <c r="AS1195" t="s">
        <v>75</v>
      </c>
      <c r="AT1195" t="s">
        <v>75</v>
      </c>
      <c r="AU1195" t="s">
        <v>75</v>
      </c>
      <c r="AV1195" t="s">
        <v>105</v>
      </c>
      <c r="AW1195" t="s">
        <v>1</v>
      </c>
      <c r="AX1195" t="s">
        <v>1</v>
      </c>
      <c r="AY1195" t="s">
        <v>787</v>
      </c>
      <c r="AZ1195" t="s">
        <v>107</v>
      </c>
      <c r="BA1195" t="s">
        <v>1</v>
      </c>
      <c r="BB1195" t="s">
        <v>79</v>
      </c>
    </row>
    <row r="1196" spans="1:54" x14ac:dyDescent="0.2">
      <c r="A1196" t="s">
        <v>2882</v>
      </c>
      <c r="B1196" t="str">
        <f t="shared" si="20"/>
        <v>Need a Detector Role</v>
      </c>
      <c r="AJ1196" t="s">
        <v>1081</v>
      </c>
      <c r="AK1196" t="s">
        <v>1082</v>
      </c>
      <c r="AL1196" t="s">
        <v>83</v>
      </c>
      <c r="AM1196" t="s">
        <v>678</v>
      </c>
      <c r="AN1196" t="s">
        <v>74</v>
      </c>
      <c r="AO1196" t="s">
        <v>74</v>
      </c>
      <c r="AP1196" t="s">
        <v>476</v>
      </c>
      <c r="AQ1196" t="s">
        <v>715</v>
      </c>
      <c r="AR1196" t="s">
        <v>716</v>
      </c>
      <c r="AS1196" t="s">
        <v>169</v>
      </c>
      <c r="AT1196" t="s">
        <v>514</v>
      </c>
      <c r="AU1196" t="s">
        <v>970</v>
      </c>
      <c r="AV1196" t="s">
        <v>1083</v>
      </c>
      <c r="AW1196" t="s">
        <v>1084</v>
      </c>
      <c r="AX1196" t="s">
        <v>362</v>
      </c>
      <c r="AY1196" t="s">
        <v>2889</v>
      </c>
      <c r="AZ1196" t="s">
        <v>2884</v>
      </c>
      <c r="BA1196" t="s">
        <v>1</v>
      </c>
      <c r="BB1196" t="s">
        <v>79</v>
      </c>
    </row>
    <row r="1197" spans="1:54" x14ac:dyDescent="0.2">
      <c r="A1197" t="s">
        <v>2885</v>
      </c>
      <c r="B1197" t="str">
        <f t="shared" si="20"/>
        <v>Need a Detector Role</v>
      </c>
      <c r="AJ1197" t="s">
        <v>1081</v>
      </c>
      <c r="AK1197" t="s">
        <v>1152</v>
      </c>
      <c r="AL1197" t="s">
        <v>83</v>
      </c>
      <c r="AM1197" t="s">
        <v>678</v>
      </c>
      <c r="AN1197" t="s">
        <v>74</v>
      </c>
      <c r="AO1197" t="s">
        <v>74</v>
      </c>
      <c r="AP1197" t="s">
        <v>476</v>
      </c>
      <c r="AQ1197" t="s">
        <v>168</v>
      </c>
      <c r="AR1197" t="s">
        <v>1153</v>
      </c>
      <c r="AS1197" t="s">
        <v>169</v>
      </c>
      <c r="AT1197" t="s">
        <v>514</v>
      </c>
      <c r="AU1197" t="s">
        <v>970</v>
      </c>
      <c r="AV1197" t="s">
        <v>1083</v>
      </c>
      <c r="AW1197" t="s">
        <v>1084</v>
      </c>
      <c r="AX1197" t="s">
        <v>362</v>
      </c>
      <c r="AY1197" t="s">
        <v>2883</v>
      </c>
      <c r="AZ1197" t="s">
        <v>2884</v>
      </c>
      <c r="BA1197" t="s">
        <v>1</v>
      </c>
      <c r="BB1197" t="s">
        <v>79</v>
      </c>
    </row>
    <row r="1198" spans="1:54" x14ac:dyDescent="0.2">
      <c r="A1198" t="s">
        <v>181</v>
      </c>
      <c r="B1198" t="str">
        <f t="shared" si="20"/>
        <v>Need a Detector Role</v>
      </c>
      <c r="AJ1198" t="s">
        <v>1081</v>
      </c>
      <c r="AK1198" t="s">
        <v>2886</v>
      </c>
      <c r="AL1198" t="s">
        <v>83</v>
      </c>
      <c r="AM1198" t="s">
        <v>678</v>
      </c>
      <c r="AN1198" t="s">
        <v>74</v>
      </c>
      <c r="AO1198" t="s">
        <v>74</v>
      </c>
      <c r="AP1198" t="s">
        <v>75</v>
      </c>
      <c r="AQ1198" t="s">
        <v>1</v>
      </c>
      <c r="AR1198" t="s">
        <v>1</v>
      </c>
      <c r="AS1198" t="s">
        <v>1</v>
      </c>
      <c r="AT1198" t="s">
        <v>1</v>
      </c>
      <c r="AU1198" t="s">
        <v>1</v>
      </c>
      <c r="AV1198" t="s">
        <v>1083</v>
      </c>
      <c r="AW1198" t="s">
        <v>1084</v>
      </c>
      <c r="AX1198" t="s">
        <v>362</v>
      </c>
      <c r="AY1198" t="s">
        <v>2887</v>
      </c>
      <c r="AZ1198" t="s">
        <v>2884</v>
      </c>
      <c r="BA1198" t="s">
        <v>1</v>
      </c>
      <c r="BB1198" t="s">
        <v>79</v>
      </c>
    </row>
    <row r="1199" spans="1:54" x14ac:dyDescent="0.2">
      <c r="A1199" t="s">
        <v>182</v>
      </c>
      <c r="B1199" t="str">
        <f t="shared" si="20"/>
        <v>Need a Detector Role</v>
      </c>
      <c r="BA1199" t="s">
        <v>1</v>
      </c>
      <c r="BB1199" t="s">
        <v>79</v>
      </c>
    </row>
    <row r="1200" spans="1:54" x14ac:dyDescent="0.2">
      <c r="A1200" t="s">
        <v>491</v>
      </c>
      <c r="B1200" t="str">
        <f t="shared" si="20"/>
        <v>Need a Detector Role</v>
      </c>
      <c r="BA1200" t="s">
        <v>1</v>
      </c>
      <c r="BB1200" t="s">
        <v>79</v>
      </c>
    </row>
    <row r="1201" spans="1:54" x14ac:dyDescent="0.2">
      <c r="A1201" t="s">
        <v>568</v>
      </c>
      <c r="B1201" t="str">
        <f t="shared" si="20"/>
        <v>Need a Detector Role</v>
      </c>
      <c r="BA1201" t="s">
        <v>1</v>
      </c>
      <c r="BB1201" t="s">
        <v>79</v>
      </c>
    </row>
    <row r="1202" spans="1:54" x14ac:dyDescent="0.2">
      <c r="A1202" t="s">
        <v>738</v>
      </c>
      <c r="B1202" t="str">
        <f t="shared" si="20"/>
        <v>Need a Detector Role</v>
      </c>
      <c r="BA1202" t="s">
        <v>1</v>
      </c>
      <c r="BB1202" t="s">
        <v>79</v>
      </c>
    </row>
    <row r="1203" spans="1:54" x14ac:dyDescent="0.2">
      <c r="A1203" t="s">
        <v>739</v>
      </c>
      <c r="B1203" t="str">
        <f t="shared" si="20"/>
        <v>Need a Detector Role</v>
      </c>
      <c r="BA1203" t="s">
        <v>1</v>
      </c>
      <c r="BB1203" t="s">
        <v>79</v>
      </c>
    </row>
    <row r="1204" spans="1:54" x14ac:dyDescent="0.2">
      <c r="A1204" t="s">
        <v>1036</v>
      </c>
      <c r="B1204" t="str">
        <f t="shared" ref="B1204:B1237" si="21">IF(OR($A1202=$A1203,ISBLANK($A1203)),"",IF(ISERR(SEARCH("cell-based",E1204)),IF(AND(ISERR(SEARCH("biochem",E1204)),ISERR(SEARCH("protein",E1204)),ISERR(SEARCH("nucleic",E1204))),"",IF(ISERR(SEARCH("target",G1205)),"Define a Target component","")),IF(ISERR(SEARCH("cell",G1205)),"Define a Cell component",""))&amp;IF(ISERR(SEARCH("small-molecule",E1204)),IF(ISBLANK(K1204), "Need a Detector Role",""),"")&amp;IF(ISERR(SEARCH("fluorescence",L1204)),"",IF(ISBLANK(S1204), "Need Emission",IF(ISBLANK(R1204), "Need Excitation","")))&amp;IF(ISERR(SEARCH("absorbance",L1204)),"",IF(ISBLANK(T1204), "Need Absorbance","")))</f>
        <v>Need a Detector Role</v>
      </c>
      <c r="BA1204" t="s">
        <v>1</v>
      </c>
      <c r="BB1204" t="s">
        <v>79</v>
      </c>
    </row>
    <row r="1205" spans="1:54" x14ac:dyDescent="0.2">
      <c r="A1205" t="s">
        <v>1037</v>
      </c>
      <c r="B1205" t="str">
        <f t="shared" si="21"/>
        <v>Need a Detector Role</v>
      </c>
      <c r="BA1205" t="s">
        <v>1</v>
      </c>
      <c r="BB1205" t="s">
        <v>79</v>
      </c>
    </row>
    <row r="1206" spans="1:54" x14ac:dyDescent="0.2">
      <c r="A1206" t="s">
        <v>1186</v>
      </c>
      <c r="B1206" t="str">
        <f>IF(OR($A1204=$A1205,ISBLANK($A1205)),"",IF(ISERR(SEARCH("cell-based",E1206)),IF(AND(ISERR(SEARCH("biochem",E1206)),ISERR(SEARCH("protein",E1206)),ISERR(SEARCH("nucleic",E1206))),"",IF(ISERR(SEARCH("target",G1208)),"Define a Target component","")),IF(ISERR(SEARCH("cell",G1208)),"Define a Cell component",""))&amp;IF(ISERR(SEARCH("small-molecule",E1206)),IF(ISBLANK(K1206), "Need a Detector Role",""),"")&amp;IF(ISERR(SEARCH("fluorescence",L1206)),"",IF(ISBLANK(S1206), "Need Emission",IF(ISBLANK(R1206), "Need Excitation","")))&amp;IF(ISERR(SEARCH("absorbance",L1206)),"",IF(ISBLANK(T1206), "Need Absorbance","")))</f>
        <v/>
      </c>
      <c r="C1206" t="s">
        <v>3159</v>
      </c>
      <c r="D1206" t="s">
        <v>4044</v>
      </c>
      <c r="E1206" t="s">
        <v>3160</v>
      </c>
      <c r="F1206" t="s">
        <v>3328</v>
      </c>
      <c r="G1206" t="s">
        <v>3715</v>
      </c>
      <c r="H1206" t="s">
        <v>3867</v>
      </c>
      <c r="I1206" t="s">
        <v>4044</v>
      </c>
      <c r="J1206">
        <v>10</v>
      </c>
      <c r="K1206" t="s">
        <v>3305</v>
      </c>
      <c r="M1206" t="s">
        <v>3398</v>
      </c>
      <c r="N1206" t="s">
        <v>4042</v>
      </c>
      <c r="O1206" t="s">
        <v>3205</v>
      </c>
      <c r="P1206" t="s">
        <v>3168</v>
      </c>
      <c r="Q1206" t="s">
        <v>3527</v>
      </c>
      <c r="R1206" t="s">
        <v>3189</v>
      </c>
      <c r="S1206" t="s">
        <v>3294</v>
      </c>
      <c r="T1206" t="s">
        <v>3261</v>
      </c>
      <c r="U1206" t="s">
        <v>3357</v>
      </c>
      <c r="Y1206" t="s">
        <v>3932</v>
      </c>
      <c r="Z1206" t="s">
        <v>4011</v>
      </c>
      <c r="AA1206">
        <v>57.47</v>
      </c>
      <c r="AB1206" t="s">
        <v>3667</v>
      </c>
      <c r="AC1206" t="s">
        <v>4058</v>
      </c>
      <c r="AD1206" t="s">
        <v>1184</v>
      </c>
      <c r="AE1206" t="s">
        <v>4030</v>
      </c>
      <c r="AF1206" t="s">
        <v>3176</v>
      </c>
      <c r="AG1206" t="s">
        <v>3177</v>
      </c>
      <c r="AH1206">
        <v>24</v>
      </c>
      <c r="AI1206">
        <v>2</v>
      </c>
      <c r="BA1206" t="s">
        <v>1</v>
      </c>
      <c r="BB1206" t="s">
        <v>79</v>
      </c>
    </row>
    <row r="1207" spans="1:54" x14ac:dyDescent="0.2">
      <c r="A1207">
        <v>1541</v>
      </c>
      <c r="G1207" t="s">
        <v>3669</v>
      </c>
      <c r="H1207" t="s">
        <v>3872</v>
      </c>
      <c r="I1207" t="s">
        <v>4041</v>
      </c>
      <c r="J1207">
        <v>1</v>
      </c>
      <c r="K1207" t="s">
        <v>3221</v>
      </c>
    </row>
    <row r="1208" spans="1:54" x14ac:dyDescent="0.2">
      <c r="A1208" t="s">
        <v>1187</v>
      </c>
      <c r="B1208" t="str">
        <f>IF(OR($A1205=$A1206,ISBLANK($A1206)),"",IF(ISERR(SEARCH("cell-based",E1208)),IF(AND(ISERR(SEARCH("biochem",E1208)),ISERR(SEARCH("protein",E1208)),ISERR(SEARCH("nucleic",E1208))),"",IF(ISERR(SEARCH("target",G1210)),"Define a Target component","")),IF(ISERR(SEARCH("cell",G1210)),"Define a Cell component",""))&amp;IF(ISERR(SEARCH("small-molecule",E1208)),IF(ISBLANK(K1208), "Need a Detector Role",""),"")&amp;IF(ISERR(SEARCH("fluorescence",L1208)),"",IF(ISBLANK(S1208), "Need Emission",IF(ISBLANK(R1208), "Need Excitation","")))&amp;IF(ISERR(SEARCH("absorbance",L1208)),"",IF(ISBLANK(T1208), "Need Absorbance","")))</f>
        <v/>
      </c>
      <c r="C1208" t="s">
        <v>3159</v>
      </c>
      <c r="D1208" t="s">
        <v>4040</v>
      </c>
      <c r="E1208" t="s">
        <v>3160</v>
      </c>
      <c r="F1208" t="s">
        <v>3328</v>
      </c>
      <c r="G1208" t="s">
        <v>3715</v>
      </c>
      <c r="H1208" t="s">
        <v>3867</v>
      </c>
      <c r="I1208" t="s">
        <v>4040</v>
      </c>
      <c r="J1208">
        <v>10</v>
      </c>
      <c r="K1208" t="s">
        <v>3305</v>
      </c>
      <c r="M1208" t="s">
        <v>3398</v>
      </c>
      <c r="N1208" t="s">
        <v>4042</v>
      </c>
      <c r="O1208" t="s">
        <v>3205</v>
      </c>
      <c r="P1208" t="s">
        <v>3168</v>
      </c>
      <c r="Q1208" t="s">
        <v>3527</v>
      </c>
      <c r="R1208" t="s">
        <v>3189</v>
      </c>
      <c r="S1208" t="s">
        <v>3294</v>
      </c>
      <c r="T1208" t="s">
        <v>3261</v>
      </c>
      <c r="U1208" t="s">
        <v>3357</v>
      </c>
      <c r="Y1208" t="s">
        <v>3932</v>
      </c>
      <c r="Z1208" t="s">
        <v>4011</v>
      </c>
      <c r="AA1208">
        <v>57.47</v>
      </c>
      <c r="AB1208" t="s">
        <v>3667</v>
      </c>
      <c r="AC1208" t="s">
        <v>4057</v>
      </c>
      <c r="AD1208" t="s">
        <v>1184</v>
      </c>
      <c r="AE1208" t="s">
        <v>4030</v>
      </c>
      <c r="AF1208" t="s">
        <v>3176</v>
      </c>
      <c r="AG1208" t="s">
        <v>3177</v>
      </c>
      <c r="AH1208">
        <v>25</v>
      </c>
      <c r="AI1208">
        <v>2</v>
      </c>
      <c r="BA1208" t="s">
        <v>1</v>
      </c>
      <c r="BB1208" t="s">
        <v>79</v>
      </c>
    </row>
    <row r="1209" spans="1:54" x14ac:dyDescent="0.2">
      <c r="A1209">
        <v>1542</v>
      </c>
      <c r="G1209" t="s">
        <v>3669</v>
      </c>
      <c r="H1209" t="s">
        <v>3872</v>
      </c>
      <c r="I1209" t="s">
        <v>4041</v>
      </c>
      <c r="J1209">
        <v>1</v>
      </c>
      <c r="K1209" t="s">
        <v>3221</v>
      </c>
    </row>
    <row r="1210" spans="1:54" x14ac:dyDescent="0.2">
      <c r="A1210" t="s">
        <v>1188</v>
      </c>
      <c r="B1210" t="str">
        <f>IF(OR($A1206=$A1208,ISBLANK($A1208)),"",IF(ISERR(SEARCH("cell-based",E1210)),IF(AND(ISERR(SEARCH("biochem",E1210)),ISERR(SEARCH("protein",E1210)),ISERR(SEARCH("nucleic",E1210))),"",IF(ISERR(SEARCH("target",G1214)),"Define a Target component","")),IF(ISERR(SEARCH("cell",G1214)),"Define a Cell component",""))&amp;IF(ISERR(SEARCH("small-molecule",E1210)),IF(ISBLANK(K1210), "Need a Detector Role",""),"")&amp;IF(ISERR(SEARCH("fluorescence",L1210)),"",IF(ISBLANK(S1210), "Need Emission",IF(ISBLANK(R1210), "Need Excitation","")))&amp;IF(ISERR(SEARCH("absorbance",L1210)),"",IF(ISBLANK(T1210), "Need Absorbance","")))</f>
        <v>Define a Target component</v>
      </c>
      <c r="C1210" t="s">
        <v>3159</v>
      </c>
      <c r="D1210" t="s">
        <v>4044</v>
      </c>
      <c r="E1210" t="s">
        <v>3160</v>
      </c>
      <c r="F1210" t="s">
        <v>3328</v>
      </c>
      <c r="G1210" t="s">
        <v>3715</v>
      </c>
      <c r="H1210" t="s">
        <v>3867</v>
      </c>
      <c r="I1210" t="s">
        <v>4044</v>
      </c>
      <c r="J1210">
        <v>10</v>
      </c>
      <c r="K1210" t="s">
        <v>3305</v>
      </c>
      <c r="M1210" t="s">
        <v>3398</v>
      </c>
      <c r="N1210" t="s">
        <v>4042</v>
      </c>
      <c r="O1210" t="s">
        <v>3205</v>
      </c>
      <c r="P1210" t="s">
        <v>3168</v>
      </c>
      <c r="Q1210" t="s">
        <v>3527</v>
      </c>
      <c r="R1210" t="s">
        <v>3189</v>
      </c>
      <c r="S1210" t="s">
        <v>3294</v>
      </c>
      <c r="T1210" t="s">
        <v>3261</v>
      </c>
      <c r="U1210" t="s">
        <v>3357</v>
      </c>
      <c r="Y1210" t="s">
        <v>3932</v>
      </c>
      <c r="Z1210" t="s">
        <v>4011</v>
      </c>
      <c r="AA1210">
        <v>57.47</v>
      </c>
      <c r="AB1210" t="s">
        <v>3667</v>
      </c>
      <c r="AC1210" t="s">
        <v>4059</v>
      </c>
      <c r="AD1210" t="s">
        <v>4060</v>
      </c>
      <c r="AE1210" t="s">
        <v>4030</v>
      </c>
      <c r="AF1210" t="s">
        <v>3176</v>
      </c>
      <c r="AG1210" t="s">
        <v>3177</v>
      </c>
      <c r="AH1210">
        <v>24</v>
      </c>
      <c r="AI1210">
        <v>2</v>
      </c>
      <c r="BA1210" t="s">
        <v>1</v>
      </c>
      <c r="BB1210" t="s">
        <v>79</v>
      </c>
    </row>
    <row r="1211" spans="1:54" x14ac:dyDescent="0.2">
      <c r="G1211" t="s">
        <v>3669</v>
      </c>
      <c r="H1211" t="s">
        <v>3872</v>
      </c>
      <c r="I1211" t="s">
        <v>4041</v>
      </c>
      <c r="J1211">
        <v>1</v>
      </c>
      <c r="K1211" t="s">
        <v>3221</v>
      </c>
    </row>
    <row r="1212" spans="1:54" x14ac:dyDescent="0.2">
      <c r="G1212" t="s">
        <v>3669</v>
      </c>
      <c r="H1212" t="s">
        <v>3872</v>
      </c>
      <c r="I1212" t="s">
        <v>4039</v>
      </c>
      <c r="J1212">
        <v>4</v>
      </c>
      <c r="K1212" t="s">
        <v>3289</v>
      </c>
    </row>
    <row r="1213" spans="1:54" x14ac:dyDescent="0.2">
      <c r="G1213" t="s">
        <v>3669</v>
      </c>
      <c r="H1213" t="s">
        <v>3872</v>
      </c>
      <c r="I1213" t="s">
        <v>4043</v>
      </c>
      <c r="J1213">
        <v>0.1</v>
      </c>
      <c r="K1213" t="s">
        <v>3289</v>
      </c>
    </row>
    <row r="1214" spans="1:54" x14ac:dyDescent="0.2">
      <c r="A1214" t="s">
        <v>1302</v>
      </c>
      <c r="B1214" t="str">
        <f>IF(OR($A1208=$A1210,ISBLANK($A1210)),"",IF(ISERR(SEARCH("cell-based",E1214)),IF(AND(ISERR(SEARCH("biochem",E1214)),ISERR(SEARCH("protein",E1214)),ISERR(SEARCH("nucleic",E1214))),"",IF(ISERR(SEARCH("target",G1215)),"Define a Target component","")),IF(ISERR(SEARCH("cell",G1215)),"Define a Cell component",""))&amp;IF(ISERR(SEARCH("small-molecule",E1214)),IF(ISBLANK(K1214), "Need a Detector Role",""),"")&amp;IF(ISERR(SEARCH("fluorescence",L1214)),"",IF(ISBLANK(S1214), "Need Emission",IF(ISBLANK(R1214), "Need Excitation","")))&amp;IF(ISERR(SEARCH("absorbance",L1214)),"",IF(ISBLANK(T1214), "Need Absorbance","")))</f>
        <v>Need a Detector Role</v>
      </c>
      <c r="BA1214" t="s">
        <v>1</v>
      </c>
      <c r="BB1214" t="s">
        <v>79</v>
      </c>
    </row>
    <row r="1215" spans="1:54" x14ac:dyDescent="0.2">
      <c r="A1215" t="s">
        <v>1303</v>
      </c>
      <c r="B1215" t="str">
        <f>IF(OR($A1210=$A1214,ISBLANK($A1214)),"",IF(ISERR(SEARCH("cell-based",E1215)),IF(AND(ISERR(SEARCH("biochem",E1215)),ISERR(SEARCH("protein",E1215)),ISERR(SEARCH("nucleic",E1215))),"",IF(ISERR(SEARCH("target",G1216)),"Define a Target component","")),IF(ISERR(SEARCH("cell",G1216)),"Define a Cell component",""))&amp;IF(ISERR(SEARCH("small-molecule",E1215)),IF(ISBLANK(K1215), "Need a Detector Role",""),"")&amp;IF(ISERR(SEARCH("fluorescence",L1215)),"",IF(ISBLANK(S1215), "Need Emission",IF(ISBLANK(R1215), "Need Excitation","")))&amp;IF(ISERR(SEARCH("absorbance",L1215)),"",IF(ISBLANK(T1215), "Need Absorbance","")))</f>
        <v>Need a Detector Role</v>
      </c>
      <c r="BA1215" t="s">
        <v>1</v>
      </c>
      <c r="BB1215" t="s">
        <v>79</v>
      </c>
    </row>
    <row r="1216" spans="1:54" x14ac:dyDescent="0.2">
      <c r="A1216" t="s">
        <v>1304</v>
      </c>
      <c r="B1216" t="str">
        <f t="shared" si="21"/>
        <v>Need a Detector Role</v>
      </c>
      <c r="BA1216" t="s">
        <v>1</v>
      </c>
      <c r="BB1216" t="s">
        <v>79</v>
      </c>
    </row>
    <row r="1217" spans="1:54" x14ac:dyDescent="0.2">
      <c r="A1217" t="s">
        <v>1325</v>
      </c>
      <c r="B1217" t="str">
        <f t="shared" si="21"/>
        <v>Need a Detector Role</v>
      </c>
      <c r="BA1217" t="s">
        <v>1</v>
      </c>
      <c r="BB1217" t="s">
        <v>79</v>
      </c>
    </row>
    <row r="1218" spans="1:54" x14ac:dyDescent="0.2">
      <c r="A1218" t="s">
        <v>1327</v>
      </c>
      <c r="B1218" t="str">
        <f t="shared" si="21"/>
        <v>Need a Detector Role</v>
      </c>
      <c r="BA1218" t="s">
        <v>1</v>
      </c>
      <c r="BB1218" t="s">
        <v>79</v>
      </c>
    </row>
    <row r="1219" spans="1:54" x14ac:dyDescent="0.2">
      <c r="A1219" t="s">
        <v>1333</v>
      </c>
      <c r="B1219" t="str">
        <f t="shared" si="21"/>
        <v>Need a Detector Role</v>
      </c>
      <c r="BA1219" t="s">
        <v>1</v>
      </c>
      <c r="BB1219" t="s">
        <v>79</v>
      </c>
    </row>
    <row r="1220" spans="1:54" x14ac:dyDescent="0.2">
      <c r="A1220" t="s">
        <v>1416</v>
      </c>
      <c r="B1220" t="str">
        <f t="shared" si="21"/>
        <v>Need a Detector Role</v>
      </c>
      <c r="BA1220" t="s">
        <v>1</v>
      </c>
      <c r="BB1220" t="s">
        <v>79</v>
      </c>
    </row>
    <row r="1221" spans="1:54" x14ac:dyDescent="0.2">
      <c r="A1221" t="s">
        <v>2705</v>
      </c>
      <c r="B1221" t="str">
        <f t="shared" si="21"/>
        <v>Need a Detector Role</v>
      </c>
      <c r="BA1221" t="s">
        <v>1</v>
      </c>
      <c r="BB1221" t="s">
        <v>79</v>
      </c>
    </row>
    <row r="1222" spans="1:54" x14ac:dyDescent="0.2">
      <c r="A1222" t="s">
        <v>2779</v>
      </c>
      <c r="B1222" t="str">
        <f t="shared" si="21"/>
        <v>Need a Detector Role</v>
      </c>
      <c r="BA1222" t="s">
        <v>1</v>
      </c>
      <c r="BB1222" t="s">
        <v>79</v>
      </c>
    </row>
    <row r="1223" spans="1:54" x14ac:dyDescent="0.2">
      <c r="A1223" t="s">
        <v>2865</v>
      </c>
      <c r="B1223" t="str">
        <f t="shared" si="21"/>
        <v>Need a Detector Role</v>
      </c>
      <c r="BA1223" t="s">
        <v>1</v>
      </c>
      <c r="BB1223" t="s">
        <v>79</v>
      </c>
    </row>
    <row r="1224" spans="1:54" x14ac:dyDescent="0.2">
      <c r="A1224" t="s">
        <v>1292</v>
      </c>
      <c r="B1224" t="str">
        <f t="shared" si="21"/>
        <v>Need a Detector Role</v>
      </c>
      <c r="BA1224" t="s">
        <v>1</v>
      </c>
      <c r="BB1224" t="s">
        <v>79</v>
      </c>
    </row>
    <row r="1225" spans="1:54" x14ac:dyDescent="0.2">
      <c r="A1225" t="s">
        <v>1766</v>
      </c>
      <c r="B1225" t="str">
        <f t="shared" si="21"/>
        <v>Need a Detector Role</v>
      </c>
      <c r="AJ1225" t="s">
        <v>1286</v>
      </c>
      <c r="AK1225" t="s">
        <v>1293</v>
      </c>
      <c r="AL1225" t="s">
        <v>90</v>
      </c>
      <c r="AM1225" t="s">
        <v>91</v>
      </c>
      <c r="AN1225" t="s">
        <v>74</v>
      </c>
      <c r="AO1225" t="s">
        <v>1288</v>
      </c>
      <c r="AP1225" t="s">
        <v>476</v>
      </c>
      <c r="AQ1225" t="s">
        <v>92</v>
      </c>
      <c r="AR1225" t="s">
        <v>1032</v>
      </c>
      <c r="AS1225" t="s">
        <v>169</v>
      </c>
      <c r="AT1225" t="s">
        <v>1101</v>
      </c>
      <c r="AU1225" t="s">
        <v>75</v>
      </c>
      <c r="AV1225" t="s">
        <v>1289</v>
      </c>
      <c r="AW1225" t="s">
        <v>1290</v>
      </c>
      <c r="AX1225" t="s">
        <v>316</v>
      </c>
      <c r="AY1225" t="s">
        <v>1294</v>
      </c>
      <c r="AZ1225" t="s">
        <v>912</v>
      </c>
      <c r="BA1225" t="s">
        <v>464</v>
      </c>
      <c r="BB1225" t="s">
        <v>79</v>
      </c>
    </row>
    <row r="1226" spans="1:54" x14ac:dyDescent="0.2">
      <c r="A1226" t="s">
        <v>2291</v>
      </c>
      <c r="B1226" t="str">
        <f t="shared" si="21"/>
        <v>Need a Detector Role</v>
      </c>
      <c r="AJ1226" t="s">
        <v>1286</v>
      </c>
      <c r="AK1226" t="s">
        <v>1293</v>
      </c>
      <c r="AL1226" t="s">
        <v>90</v>
      </c>
      <c r="AM1226" t="s">
        <v>91</v>
      </c>
      <c r="AN1226" t="s">
        <v>74</v>
      </c>
      <c r="AO1226" t="s">
        <v>1288</v>
      </c>
      <c r="AP1226" t="s">
        <v>476</v>
      </c>
      <c r="AQ1226" t="s">
        <v>92</v>
      </c>
      <c r="AR1226" t="s">
        <v>1032</v>
      </c>
      <c r="AS1226" t="s">
        <v>169</v>
      </c>
      <c r="AT1226" t="s">
        <v>1101</v>
      </c>
      <c r="AU1226" t="s">
        <v>75</v>
      </c>
      <c r="AV1226" t="s">
        <v>1289</v>
      </c>
      <c r="AW1226" t="s">
        <v>1290</v>
      </c>
      <c r="AX1226" t="s">
        <v>316</v>
      </c>
      <c r="AY1226" t="s">
        <v>1294</v>
      </c>
      <c r="AZ1226" t="s">
        <v>912</v>
      </c>
      <c r="BA1226" t="s">
        <v>464</v>
      </c>
      <c r="BB1226" t="s">
        <v>79</v>
      </c>
    </row>
    <row r="1227" spans="1:54" x14ac:dyDescent="0.2">
      <c r="A1227" t="s">
        <v>1756</v>
      </c>
      <c r="B1227" t="str">
        <f t="shared" si="21"/>
        <v>Need a Detector Role</v>
      </c>
      <c r="AJ1227" t="s">
        <v>1286</v>
      </c>
      <c r="AK1227" t="s">
        <v>1293</v>
      </c>
      <c r="AL1227" t="s">
        <v>90</v>
      </c>
      <c r="AM1227" t="s">
        <v>91</v>
      </c>
      <c r="AN1227" t="s">
        <v>74</v>
      </c>
      <c r="AO1227" t="s">
        <v>1288</v>
      </c>
      <c r="AP1227" t="s">
        <v>476</v>
      </c>
      <c r="AQ1227" t="s">
        <v>92</v>
      </c>
      <c r="AR1227" t="s">
        <v>1032</v>
      </c>
      <c r="AS1227" t="s">
        <v>169</v>
      </c>
      <c r="AT1227" t="s">
        <v>1101</v>
      </c>
      <c r="AU1227" t="s">
        <v>75</v>
      </c>
      <c r="AV1227" t="s">
        <v>1289</v>
      </c>
      <c r="AW1227" t="s">
        <v>1290</v>
      </c>
      <c r="AX1227" t="s">
        <v>316</v>
      </c>
      <c r="AY1227" t="s">
        <v>1294</v>
      </c>
      <c r="AZ1227" t="s">
        <v>912</v>
      </c>
      <c r="BA1227" t="s">
        <v>464</v>
      </c>
      <c r="BB1227" t="s">
        <v>79</v>
      </c>
    </row>
    <row r="1228" spans="1:54" x14ac:dyDescent="0.2">
      <c r="A1228" t="s">
        <v>1761</v>
      </c>
      <c r="B1228" t="str">
        <f t="shared" si="21"/>
        <v>Need a Detector Role</v>
      </c>
      <c r="AJ1228" t="s">
        <v>1286</v>
      </c>
      <c r="AK1228" t="s">
        <v>1757</v>
      </c>
      <c r="AL1228" t="s">
        <v>83</v>
      </c>
      <c r="AM1228" t="s">
        <v>1758</v>
      </c>
      <c r="AN1228" t="s">
        <v>74</v>
      </c>
      <c r="AO1228" t="s">
        <v>1288</v>
      </c>
      <c r="AP1228" t="s">
        <v>476</v>
      </c>
      <c r="AQ1228" t="s">
        <v>92</v>
      </c>
      <c r="AR1228" t="s">
        <v>1032</v>
      </c>
      <c r="AS1228" t="s">
        <v>169</v>
      </c>
      <c r="AT1228" t="s">
        <v>1759</v>
      </c>
      <c r="AU1228" t="s">
        <v>501</v>
      </c>
      <c r="AV1228" t="s">
        <v>1289</v>
      </c>
      <c r="AW1228" t="s">
        <v>1290</v>
      </c>
      <c r="AX1228" t="s">
        <v>316</v>
      </c>
      <c r="AY1228" t="s">
        <v>1760</v>
      </c>
      <c r="AZ1228" t="s">
        <v>912</v>
      </c>
      <c r="BA1228" t="s">
        <v>464</v>
      </c>
      <c r="BB1228" t="s">
        <v>79</v>
      </c>
    </row>
    <row r="1229" spans="1:54" x14ac:dyDescent="0.2">
      <c r="A1229" t="s">
        <v>2303</v>
      </c>
      <c r="B1229" t="str">
        <f t="shared" si="21"/>
        <v>Need a Detector Role</v>
      </c>
      <c r="AJ1229" t="s">
        <v>1286</v>
      </c>
      <c r="AK1229" t="s">
        <v>1762</v>
      </c>
      <c r="AL1229" t="s">
        <v>83</v>
      </c>
      <c r="AM1229" t="s">
        <v>91</v>
      </c>
      <c r="AN1229" t="s">
        <v>74</v>
      </c>
      <c r="AO1229" t="s">
        <v>1288</v>
      </c>
      <c r="AP1229" t="s">
        <v>476</v>
      </c>
      <c r="AQ1229" t="s">
        <v>92</v>
      </c>
      <c r="AR1229" t="s">
        <v>1032</v>
      </c>
      <c r="AS1229" t="s">
        <v>169</v>
      </c>
      <c r="AT1229" t="s">
        <v>1763</v>
      </c>
      <c r="AU1229" t="s">
        <v>515</v>
      </c>
      <c r="AV1229" t="s">
        <v>1289</v>
      </c>
      <c r="AW1229" t="s">
        <v>1290</v>
      </c>
      <c r="AX1229" t="s">
        <v>316</v>
      </c>
      <c r="AY1229" t="s">
        <v>1764</v>
      </c>
      <c r="AZ1229" t="s">
        <v>912</v>
      </c>
      <c r="BA1229" t="s">
        <v>464</v>
      </c>
      <c r="BB1229" t="s">
        <v>79</v>
      </c>
    </row>
    <row r="1230" spans="1:54" x14ac:dyDescent="0.2">
      <c r="A1230" t="s">
        <v>1285</v>
      </c>
      <c r="B1230" t="str">
        <f t="shared" si="21"/>
        <v>Need a Detector Role</v>
      </c>
      <c r="AJ1230" t="s">
        <v>1286</v>
      </c>
      <c r="AK1230" t="s">
        <v>1762</v>
      </c>
      <c r="AL1230" t="s">
        <v>83</v>
      </c>
      <c r="AM1230" t="s">
        <v>91</v>
      </c>
      <c r="AN1230" t="s">
        <v>74</v>
      </c>
      <c r="AO1230" t="s">
        <v>1288</v>
      </c>
      <c r="AP1230" t="s">
        <v>476</v>
      </c>
      <c r="AQ1230" t="s">
        <v>92</v>
      </c>
      <c r="AR1230" t="s">
        <v>1032</v>
      </c>
      <c r="AS1230" t="s">
        <v>169</v>
      </c>
      <c r="AT1230" t="s">
        <v>1763</v>
      </c>
      <c r="AU1230" t="s">
        <v>515</v>
      </c>
      <c r="AV1230" t="s">
        <v>1289</v>
      </c>
      <c r="AW1230" t="s">
        <v>1290</v>
      </c>
      <c r="AX1230" t="s">
        <v>316</v>
      </c>
      <c r="AY1230" t="s">
        <v>1764</v>
      </c>
      <c r="AZ1230" t="s">
        <v>912</v>
      </c>
      <c r="BA1230" t="s">
        <v>464</v>
      </c>
      <c r="BB1230" t="s">
        <v>79</v>
      </c>
    </row>
    <row r="1231" spans="1:54" x14ac:dyDescent="0.2">
      <c r="A1231" t="s">
        <v>1765</v>
      </c>
      <c r="B1231" t="str">
        <f t="shared" si="21"/>
        <v>Need a Detector Role</v>
      </c>
      <c r="AJ1231" t="s">
        <v>1286</v>
      </c>
      <c r="AK1231" t="s">
        <v>1287</v>
      </c>
      <c r="AL1231" t="s">
        <v>90</v>
      </c>
      <c r="AM1231" t="s">
        <v>91</v>
      </c>
      <c r="AN1231" t="s">
        <v>74</v>
      </c>
      <c r="AO1231" t="s">
        <v>1288</v>
      </c>
      <c r="AP1231" t="s">
        <v>476</v>
      </c>
      <c r="AQ1231" t="s">
        <v>92</v>
      </c>
      <c r="AR1231" t="s">
        <v>1238</v>
      </c>
      <c r="AS1231" t="s">
        <v>169</v>
      </c>
      <c r="AT1231" t="s">
        <v>1101</v>
      </c>
      <c r="AU1231" t="s">
        <v>75</v>
      </c>
      <c r="AV1231" t="s">
        <v>1289</v>
      </c>
      <c r="AW1231" t="s">
        <v>1290</v>
      </c>
      <c r="AX1231" t="s">
        <v>316</v>
      </c>
      <c r="AY1231" t="s">
        <v>1291</v>
      </c>
      <c r="AZ1231" t="s">
        <v>912</v>
      </c>
      <c r="BA1231" t="s">
        <v>464</v>
      </c>
      <c r="BB1231" t="s">
        <v>79</v>
      </c>
    </row>
    <row r="1232" spans="1:54" x14ac:dyDescent="0.2">
      <c r="A1232" t="s">
        <v>1270</v>
      </c>
      <c r="B1232" t="str">
        <f t="shared" si="21"/>
        <v>Need a Detector Role</v>
      </c>
      <c r="AJ1232" t="s">
        <v>1286</v>
      </c>
      <c r="AK1232" t="s">
        <v>1287</v>
      </c>
      <c r="AL1232" t="s">
        <v>90</v>
      </c>
      <c r="AM1232" t="s">
        <v>91</v>
      </c>
      <c r="AN1232" t="s">
        <v>74</v>
      </c>
      <c r="AO1232" t="s">
        <v>1288</v>
      </c>
      <c r="AP1232" t="s">
        <v>476</v>
      </c>
      <c r="AQ1232" t="s">
        <v>92</v>
      </c>
      <c r="AR1232" t="s">
        <v>1238</v>
      </c>
      <c r="AS1232" t="s">
        <v>169</v>
      </c>
      <c r="AT1232" t="s">
        <v>1101</v>
      </c>
      <c r="AU1232" t="s">
        <v>75</v>
      </c>
      <c r="AV1232" t="s">
        <v>1289</v>
      </c>
      <c r="AW1232" t="s">
        <v>1290</v>
      </c>
      <c r="AX1232" t="s">
        <v>316</v>
      </c>
      <c r="AY1232" t="s">
        <v>1291</v>
      </c>
      <c r="AZ1232" t="s">
        <v>912</v>
      </c>
      <c r="BA1232" t="s">
        <v>464</v>
      </c>
      <c r="BB1232" t="s">
        <v>79</v>
      </c>
    </row>
    <row r="1233" spans="1:54" x14ac:dyDescent="0.2">
      <c r="A1233" t="s">
        <v>1260</v>
      </c>
      <c r="B1233" t="str">
        <f t="shared" si="21"/>
        <v>Need a Detector Role</v>
      </c>
      <c r="AJ1233" t="s">
        <v>991</v>
      </c>
      <c r="AK1233" t="s">
        <v>1271</v>
      </c>
      <c r="AL1233" t="s">
        <v>83</v>
      </c>
      <c r="AM1233" t="s">
        <v>91</v>
      </c>
      <c r="AN1233" t="s">
        <v>74</v>
      </c>
      <c r="AO1233" t="s">
        <v>74</v>
      </c>
      <c r="AP1233" t="s">
        <v>476</v>
      </c>
      <c r="AQ1233" t="s">
        <v>92</v>
      </c>
      <c r="AR1233" t="s">
        <v>993</v>
      </c>
      <c r="AS1233" t="s">
        <v>743</v>
      </c>
      <c r="AT1233" t="s">
        <v>580</v>
      </c>
      <c r="AU1233" t="s">
        <v>75</v>
      </c>
      <c r="AV1233" t="s">
        <v>994</v>
      </c>
      <c r="AW1233" t="s">
        <v>85</v>
      </c>
      <c r="AX1233" t="s">
        <v>995</v>
      </c>
      <c r="AY1233" t="s">
        <v>1272</v>
      </c>
      <c r="AZ1233" t="s">
        <v>997</v>
      </c>
      <c r="BA1233" t="s">
        <v>464</v>
      </c>
      <c r="BB1233" t="s">
        <v>79</v>
      </c>
    </row>
    <row r="1234" spans="1:54" x14ac:dyDescent="0.2">
      <c r="A1234" t="s">
        <v>1266</v>
      </c>
      <c r="B1234" t="str">
        <f t="shared" si="21"/>
        <v>Need a Detector Role</v>
      </c>
      <c r="AJ1234" t="s">
        <v>991</v>
      </c>
      <c r="AK1234" t="s">
        <v>1261</v>
      </c>
      <c r="AL1234" t="s">
        <v>83</v>
      </c>
      <c r="AM1234" t="s">
        <v>91</v>
      </c>
      <c r="AN1234" t="s">
        <v>74</v>
      </c>
      <c r="AO1234" t="s">
        <v>74</v>
      </c>
      <c r="AP1234" t="s">
        <v>476</v>
      </c>
      <c r="AQ1234" t="s">
        <v>92</v>
      </c>
      <c r="AR1234" t="s">
        <v>993</v>
      </c>
      <c r="AS1234" t="s">
        <v>743</v>
      </c>
      <c r="AT1234" t="s">
        <v>580</v>
      </c>
      <c r="AU1234" t="s">
        <v>75</v>
      </c>
      <c r="AV1234" t="s">
        <v>994</v>
      </c>
      <c r="AW1234" t="s">
        <v>85</v>
      </c>
      <c r="AX1234" t="s">
        <v>995</v>
      </c>
      <c r="AY1234" t="s">
        <v>1262</v>
      </c>
      <c r="AZ1234" t="s">
        <v>997</v>
      </c>
      <c r="BA1234" t="s">
        <v>464</v>
      </c>
      <c r="BB1234" t="s">
        <v>79</v>
      </c>
    </row>
    <row r="1235" spans="1:54" x14ac:dyDescent="0.2">
      <c r="A1235" t="s">
        <v>1257</v>
      </c>
      <c r="B1235" t="str">
        <f t="shared" si="21"/>
        <v>Need a Detector Role</v>
      </c>
      <c r="AJ1235" t="s">
        <v>991</v>
      </c>
      <c r="AK1235" t="s">
        <v>1267</v>
      </c>
      <c r="AL1235" t="s">
        <v>83</v>
      </c>
      <c r="AM1235" t="s">
        <v>91</v>
      </c>
      <c r="AN1235" t="s">
        <v>74</v>
      </c>
      <c r="AO1235" t="s">
        <v>74</v>
      </c>
      <c r="AP1235" t="s">
        <v>476</v>
      </c>
      <c r="AQ1235" t="s">
        <v>92</v>
      </c>
      <c r="AR1235" t="s">
        <v>993</v>
      </c>
      <c r="AS1235" t="s">
        <v>743</v>
      </c>
      <c r="AT1235" t="s">
        <v>580</v>
      </c>
      <c r="AU1235" t="s">
        <v>75</v>
      </c>
      <c r="AV1235" t="s">
        <v>994</v>
      </c>
      <c r="AW1235" t="s">
        <v>85</v>
      </c>
      <c r="AX1235" t="s">
        <v>995</v>
      </c>
      <c r="AY1235" t="s">
        <v>1268</v>
      </c>
      <c r="AZ1235" t="s">
        <v>997</v>
      </c>
      <c r="BA1235" t="s">
        <v>464</v>
      </c>
      <c r="BB1235" t="s">
        <v>79</v>
      </c>
    </row>
    <row r="1236" spans="1:54" x14ac:dyDescent="0.2">
      <c r="A1236" t="s">
        <v>3140</v>
      </c>
      <c r="B1236" t="str">
        <f t="shared" si="21"/>
        <v>Need a Detector Role</v>
      </c>
      <c r="AJ1236" t="s">
        <v>991</v>
      </c>
      <c r="AK1236" t="s">
        <v>1258</v>
      </c>
      <c r="AL1236" t="s">
        <v>83</v>
      </c>
      <c r="AM1236" t="s">
        <v>91</v>
      </c>
      <c r="AN1236" t="s">
        <v>74</v>
      </c>
      <c r="AO1236" t="s">
        <v>74</v>
      </c>
      <c r="AP1236" t="s">
        <v>476</v>
      </c>
      <c r="AQ1236" t="s">
        <v>92</v>
      </c>
      <c r="AR1236" t="s">
        <v>993</v>
      </c>
      <c r="AS1236" t="s">
        <v>743</v>
      </c>
      <c r="AT1236" t="s">
        <v>580</v>
      </c>
      <c r="AU1236" t="s">
        <v>75</v>
      </c>
      <c r="AV1236" t="s">
        <v>994</v>
      </c>
      <c r="AW1236" t="s">
        <v>85</v>
      </c>
      <c r="AX1236" t="s">
        <v>995</v>
      </c>
      <c r="AY1236" t="s">
        <v>1259</v>
      </c>
      <c r="AZ1236" t="s">
        <v>997</v>
      </c>
      <c r="BA1236" t="s">
        <v>464</v>
      </c>
      <c r="BB1236" t="s">
        <v>79</v>
      </c>
    </row>
    <row r="1237" spans="1:54" x14ac:dyDescent="0.2">
      <c r="A1237" t="s">
        <v>1</v>
      </c>
      <c r="B1237" t="str">
        <f t="shared" si="21"/>
        <v>Need a Detector Role</v>
      </c>
      <c r="BA1237" t="s">
        <v>1</v>
      </c>
      <c r="BB1237" t="s">
        <v>1</v>
      </c>
    </row>
    <row r="1238" spans="1:54" x14ac:dyDescent="0.2">
      <c r="A1238" t="s">
        <v>1</v>
      </c>
    </row>
    <row r="1239" spans="1:54" x14ac:dyDescent="0.2">
      <c r="A1239" s="13" t="s">
        <v>4122</v>
      </c>
    </row>
    <row r="1240" spans="1:54" x14ac:dyDescent="0.2">
      <c r="A1240" t="s">
        <v>1</v>
      </c>
    </row>
    <row r="1241" spans="1:54" x14ac:dyDescent="0.2">
      <c r="A1241" t="s">
        <v>1</v>
      </c>
    </row>
    <row r="1242" spans="1:54" x14ac:dyDescent="0.2">
      <c r="A1242" t="s">
        <v>1</v>
      </c>
    </row>
    <row r="1243" spans="1:54" x14ac:dyDescent="0.2">
      <c r="A1243" t="s">
        <v>1</v>
      </c>
    </row>
    <row r="1244" spans="1:54" x14ac:dyDescent="0.2">
      <c r="A1244" t="s">
        <v>1</v>
      </c>
    </row>
    <row r="1245" spans="1:54" x14ac:dyDescent="0.2">
      <c r="A1245" t="s">
        <v>1</v>
      </c>
    </row>
    <row r="1246" spans="1:54" x14ac:dyDescent="0.2">
      <c r="A1246" t="s">
        <v>1</v>
      </c>
    </row>
    <row r="1247" spans="1:54" x14ac:dyDescent="0.2">
      <c r="A1247" t="s">
        <v>1</v>
      </c>
    </row>
    <row r="1248" spans="1:54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33" x14ac:dyDescent="0.2">
      <c r="A8065" t="s">
        <v>1</v>
      </c>
    </row>
    <row r="8066" spans="1:33" x14ac:dyDescent="0.2">
      <c r="A8066" t="s">
        <v>1</v>
      </c>
    </row>
    <row r="8067" spans="1:33" x14ac:dyDescent="0.2">
      <c r="A8067" t="s">
        <v>1</v>
      </c>
    </row>
    <row r="8068" spans="1:33" x14ac:dyDescent="0.2">
      <c r="A8068" t="s">
        <v>1</v>
      </c>
    </row>
    <row r="8069" spans="1:33" x14ac:dyDescent="0.2">
      <c r="A8069" t="s">
        <v>1</v>
      </c>
    </row>
    <row r="8070" spans="1:33" x14ac:dyDescent="0.2">
      <c r="A8070" t="s">
        <v>1</v>
      </c>
    </row>
    <row r="8071" spans="1:33" x14ac:dyDescent="0.2">
      <c r="A8071" t="s">
        <v>1</v>
      </c>
    </row>
    <row r="8072" spans="1:33" x14ac:dyDescent="0.2">
      <c r="A8072" t="s">
        <v>1</v>
      </c>
    </row>
    <row r="8073" spans="1:33" x14ac:dyDescent="0.2">
      <c r="A8073" t="s">
        <v>1</v>
      </c>
    </row>
    <row r="8074" spans="1:33" x14ac:dyDescent="0.2">
      <c r="A8074" t="s">
        <v>1</v>
      </c>
    </row>
    <row r="8075" spans="1:33" x14ac:dyDescent="0.2">
      <c r="A8075" t="s">
        <v>1</v>
      </c>
    </row>
    <row r="8076" spans="1:33" x14ac:dyDescent="0.2">
      <c r="A8076" t="s">
        <v>1</v>
      </c>
    </row>
    <row r="8077" spans="1:33" x14ac:dyDescent="0.2">
      <c r="A8077" t="s">
        <v>1</v>
      </c>
    </row>
    <row r="8078" spans="1:33" x14ac:dyDescent="0.2">
      <c r="A8078" t="s">
        <v>1</v>
      </c>
    </row>
    <row r="8080" spans="1:33" x14ac:dyDescent="0.2">
      <c r="C8080" t="s">
        <v>3141</v>
      </c>
      <c r="E8080" t="s">
        <v>3142</v>
      </c>
      <c r="F8080" t="s">
        <v>3143</v>
      </c>
      <c r="H8080" t="s">
        <v>25</v>
      </c>
      <c r="I8080" t="s">
        <v>3145</v>
      </c>
      <c r="K8080" t="s">
        <v>3146</v>
      </c>
      <c r="M8080" t="s">
        <v>3147</v>
      </c>
      <c r="O8080" t="s">
        <v>3148</v>
      </c>
      <c r="P8080" t="s">
        <v>32</v>
      </c>
      <c r="Q8080" t="s">
        <v>3149</v>
      </c>
      <c r="R8080" t="s">
        <v>3150</v>
      </c>
      <c r="S8080" t="s">
        <v>3151</v>
      </c>
      <c r="T8080" t="s">
        <v>3152</v>
      </c>
      <c r="U8080" t="s">
        <v>3153</v>
      </c>
      <c r="Y8080" s="1" t="s">
        <v>3873</v>
      </c>
      <c r="AB8080" t="s">
        <v>3154</v>
      </c>
      <c r="AD8080" t="s">
        <v>3155</v>
      </c>
      <c r="AE8080" t="s">
        <v>3156</v>
      </c>
      <c r="AF8080" t="s">
        <v>3157</v>
      </c>
      <c r="AG8080" t="s">
        <v>3158</v>
      </c>
    </row>
    <row r="8081" spans="3:33" x14ac:dyDescent="0.2">
      <c r="C8081" t="s">
        <v>3159</v>
      </c>
      <c r="E8081" t="s">
        <v>3160</v>
      </c>
      <c r="F8081" t="s">
        <v>3161</v>
      </c>
      <c r="G8081" t="s">
        <v>3144</v>
      </c>
      <c r="H8081" t="s">
        <v>3163</v>
      </c>
      <c r="I8081" t="s">
        <v>3164</v>
      </c>
      <c r="K8081" t="s">
        <v>3165</v>
      </c>
      <c r="M8081" t="s">
        <v>3166</v>
      </c>
      <c r="O8081" t="s">
        <v>3167</v>
      </c>
      <c r="P8081" t="s">
        <v>3168</v>
      </c>
      <c r="Q8081" t="s">
        <v>3169</v>
      </c>
      <c r="R8081" t="s">
        <v>3170</v>
      </c>
      <c r="S8081" t="s">
        <v>3171</v>
      </c>
      <c r="T8081" t="s">
        <v>3172</v>
      </c>
      <c r="U8081" t="s">
        <v>3173</v>
      </c>
      <c r="Y8081" s="1" t="s">
        <v>3874</v>
      </c>
      <c r="AB8081" t="s">
        <v>3174</v>
      </c>
      <c r="AD8081" t="s">
        <v>3175</v>
      </c>
      <c r="AE8081" t="s">
        <v>3159</v>
      </c>
      <c r="AF8081" t="s">
        <v>3176</v>
      </c>
      <c r="AG8081" t="s">
        <v>3177</v>
      </c>
    </row>
    <row r="8082" spans="3:33" x14ac:dyDescent="0.2">
      <c r="C8082" t="s">
        <v>3178</v>
      </c>
      <c r="E8082" t="s">
        <v>3179</v>
      </c>
      <c r="F8082" t="s">
        <v>3180</v>
      </c>
      <c r="G8082" t="s">
        <v>3162</v>
      </c>
      <c r="H8082" t="s">
        <v>3182</v>
      </c>
      <c r="I8082" t="s">
        <v>3183</v>
      </c>
      <c r="K8082" t="s">
        <v>3184</v>
      </c>
      <c r="M8082" t="s">
        <v>3185</v>
      </c>
      <c r="O8082" t="s">
        <v>3186</v>
      </c>
      <c r="P8082" t="s">
        <v>3187</v>
      </c>
      <c r="Q8082" t="s">
        <v>3188</v>
      </c>
      <c r="R8082" t="s">
        <v>3189</v>
      </c>
      <c r="S8082" t="s">
        <v>3190</v>
      </c>
      <c r="T8082" t="s">
        <v>3191</v>
      </c>
      <c r="U8082" t="s">
        <v>3192</v>
      </c>
      <c r="Y8082" s="1" t="s">
        <v>3875</v>
      </c>
      <c r="AB8082" t="s">
        <v>3193</v>
      </c>
      <c r="AE8082" t="s">
        <v>3194</v>
      </c>
      <c r="AF8082" t="s">
        <v>3195</v>
      </c>
      <c r="AG8082" t="s">
        <v>3196</v>
      </c>
    </row>
    <row r="8083" spans="3:33" x14ac:dyDescent="0.2">
      <c r="C8083" t="s">
        <v>3197</v>
      </c>
      <c r="E8083" t="s">
        <v>3198</v>
      </c>
      <c r="F8083" t="s">
        <v>3199</v>
      </c>
      <c r="G8083" t="s">
        <v>3181</v>
      </c>
      <c r="H8083" t="s">
        <v>3201</v>
      </c>
      <c r="I8083" t="s">
        <v>3202</v>
      </c>
      <c r="K8083" t="s">
        <v>3203</v>
      </c>
      <c r="M8083" t="s">
        <v>3204</v>
      </c>
      <c r="O8083" t="s">
        <v>3205</v>
      </c>
      <c r="P8083" t="s">
        <v>3206</v>
      </c>
      <c r="Q8083" t="s">
        <v>3207</v>
      </c>
      <c r="S8083" t="s">
        <v>3208</v>
      </c>
      <c r="T8083" t="s">
        <v>3209</v>
      </c>
      <c r="U8083" t="s">
        <v>3210</v>
      </c>
      <c r="Y8083" s="1" t="s">
        <v>3876</v>
      </c>
      <c r="AB8083" t="s">
        <v>3211</v>
      </c>
      <c r="AE8083" t="s">
        <v>3212</v>
      </c>
      <c r="AF8083" t="s">
        <v>3213</v>
      </c>
      <c r="AG8083" t="s">
        <v>3214</v>
      </c>
    </row>
    <row r="8084" spans="3:33" x14ac:dyDescent="0.2">
      <c r="C8084" t="s">
        <v>3215</v>
      </c>
      <c r="E8084" t="s">
        <v>3216</v>
      </c>
      <c r="F8084" t="s">
        <v>3217</v>
      </c>
      <c r="G8084" t="s">
        <v>3200</v>
      </c>
      <c r="H8084" t="s">
        <v>3219</v>
      </c>
      <c r="I8084" t="s">
        <v>3220</v>
      </c>
      <c r="K8084" t="s">
        <v>3221</v>
      </c>
      <c r="M8084" t="s">
        <v>3222</v>
      </c>
      <c r="O8084" t="s">
        <v>3223</v>
      </c>
      <c r="P8084" t="s">
        <v>3224</v>
      </c>
      <c r="Q8084" t="s">
        <v>3225</v>
      </c>
      <c r="S8084" t="s">
        <v>3226</v>
      </c>
      <c r="T8084" t="s">
        <v>3227</v>
      </c>
      <c r="U8084" t="s">
        <v>3228</v>
      </c>
      <c r="Y8084" s="1" t="s">
        <v>3877</v>
      </c>
      <c r="AB8084" t="s">
        <v>3229</v>
      </c>
      <c r="AE8084" t="s">
        <v>3230</v>
      </c>
      <c r="AG8084" t="s">
        <v>3231</v>
      </c>
    </row>
    <row r="8085" spans="3:33" x14ac:dyDescent="0.2">
      <c r="C8085" t="s">
        <v>3232</v>
      </c>
      <c r="E8085" t="s">
        <v>3233</v>
      </c>
      <c r="F8085" t="s">
        <v>3234</v>
      </c>
      <c r="G8085" t="s">
        <v>3218</v>
      </c>
      <c r="H8085" t="s">
        <v>3236</v>
      </c>
      <c r="I8085" t="s">
        <v>3237</v>
      </c>
      <c r="K8085" t="s">
        <v>3238</v>
      </c>
      <c r="M8085" t="s">
        <v>3239</v>
      </c>
      <c r="O8085" t="s">
        <v>3240</v>
      </c>
      <c r="P8085" t="s">
        <v>3241</v>
      </c>
      <c r="Q8085" t="s">
        <v>3242</v>
      </c>
      <c r="S8085" t="s">
        <v>3243</v>
      </c>
      <c r="T8085" t="s">
        <v>3244</v>
      </c>
      <c r="U8085" t="s">
        <v>3245</v>
      </c>
      <c r="Y8085" s="1" t="s">
        <v>3878</v>
      </c>
      <c r="AB8085" t="s">
        <v>3246</v>
      </c>
      <c r="AE8085" t="s">
        <v>3247</v>
      </c>
      <c r="AG8085" t="s">
        <v>3248</v>
      </c>
    </row>
    <row r="8086" spans="3:33" x14ac:dyDescent="0.2">
      <c r="C8086" t="s">
        <v>3249</v>
      </c>
      <c r="E8086" t="s">
        <v>3250</v>
      </c>
      <c r="F8086" t="s">
        <v>3251</v>
      </c>
      <c r="G8086" t="s">
        <v>3235</v>
      </c>
      <c r="H8086" t="s">
        <v>3253</v>
      </c>
      <c r="I8086" t="s">
        <v>3254</v>
      </c>
      <c r="K8086" t="s">
        <v>3255</v>
      </c>
      <c r="M8086" t="s">
        <v>3256</v>
      </c>
      <c r="O8086" t="s">
        <v>3257</v>
      </c>
      <c r="P8086" t="s">
        <v>3258</v>
      </c>
      <c r="Q8086" t="s">
        <v>3259</v>
      </c>
      <c r="S8086" t="s">
        <v>3260</v>
      </c>
      <c r="T8086" t="s">
        <v>3261</v>
      </c>
      <c r="U8086" t="s">
        <v>3262</v>
      </c>
      <c r="Y8086" s="1" t="s">
        <v>3879</v>
      </c>
      <c r="AB8086" t="s">
        <v>3263</v>
      </c>
      <c r="AE8086" t="s">
        <v>3264</v>
      </c>
      <c r="AG8086" t="s">
        <v>3265</v>
      </c>
    </row>
    <row r="8087" spans="3:33" x14ac:dyDescent="0.2">
      <c r="C8087" t="s">
        <v>3266</v>
      </c>
      <c r="E8087" t="s">
        <v>3267</v>
      </c>
      <c r="F8087" t="s">
        <v>3268</v>
      </c>
      <c r="G8087" t="s">
        <v>3252</v>
      </c>
      <c r="H8087" t="s">
        <v>3270</v>
      </c>
      <c r="I8087" t="s">
        <v>3271</v>
      </c>
      <c r="K8087" t="s">
        <v>3272</v>
      </c>
      <c r="M8087" t="s">
        <v>3273</v>
      </c>
      <c r="O8087" t="s">
        <v>3274</v>
      </c>
      <c r="P8087" t="s">
        <v>3275</v>
      </c>
      <c r="Q8087" t="s">
        <v>3276</v>
      </c>
      <c r="S8087" t="s">
        <v>3277</v>
      </c>
      <c r="T8087" t="s">
        <v>3278</v>
      </c>
      <c r="U8087" t="s">
        <v>3279</v>
      </c>
      <c r="Y8087" s="1" t="s">
        <v>3880</v>
      </c>
      <c r="AB8087" t="s">
        <v>3280</v>
      </c>
      <c r="AE8087" t="s">
        <v>3281</v>
      </c>
      <c r="AG8087" t="s">
        <v>3282</v>
      </c>
    </row>
    <row r="8088" spans="3:33" x14ac:dyDescent="0.2">
      <c r="C8088" t="s">
        <v>3283</v>
      </c>
      <c r="E8088" t="s">
        <v>3284</v>
      </c>
      <c r="F8088" t="s">
        <v>3285</v>
      </c>
      <c r="G8088" t="s">
        <v>3269</v>
      </c>
      <c r="H8088" t="s">
        <v>3287</v>
      </c>
      <c r="I8088" t="s">
        <v>3288</v>
      </c>
      <c r="K8088" t="s">
        <v>3289</v>
      </c>
      <c r="M8088" t="s">
        <v>3290</v>
      </c>
      <c r="O8088" t="s">
        <v>3291</v>
      </c>
      <c r="P8088" t="s">
        <v>3292</v>
      </c>
      <c r="Q8088" t="s">
        <v>3293</v>
      </c>
      <c r="S8088" t="s">
        <v>3294</v>
      </c>
      <c r="U8088" t="s">
        <v>3295</v>
      </c>
      <c r="Y8088" s="1" t="s">
        <v>3881</v>
      </c>
      <c r="AB8088" t="s">
        <v>3296</v>
      </c>
      <c r="AE8088" t="s">
        <v>3297</v>
      </c>
      <c r="AG8088" t="s">
        <v>3298</v>
      </c>
    </row>
    <row r="8089" spans="3:33" x14ac:dyDescent="0.2">
      <c r="C8089" t="s">
        <v>3299</v>
      </c>
      <c r="E8089" t="s">
        <v>3300</v>
      </c>
      <c r="F8089" t="s">
        <v>3301</v>
      </c>
      <c r="G8089" t="s">
        <v>3286</v>
      </c>
      <c r="H8089" t="s">
        <v>3303</v>
      </c>
      <c r="I8089" t="s">
        <v>3304</v>
      </c>
      <c r="K8089" t="s">
        <v>3305</v>
      </c>
      <c r="M8089" t="s">
        <v>3306</v>
      </c>
      <c r="P8089" t="s">
        <v>3307</v>
      </c>
      <c r="Q8089" t="s">
        <v>3308</v>
      </c>
      <c r="S8089" t="s">
        <v>3309</v>
      </c>
      <c r="U8089" t="s">
        <v>3310</v>
      </c>
      <c r="Y8089" s="1" t="s">
        <v>3882</v>
      </c>
      <c r="AB8089" t="s">
        <v>3311</v>
      </c>
      <c r="AE8089" t="s">
        <v>3312</v>
      </c>
      <c r="AG8089" t="s">
        <v>3313</v>
      </c>
    </row>
    <row r="8090" spans="3:33" x14ac:dyDescent="0.2">
      <c r="C8090" t="s">
        <v>3312</v>
      </c>
      <c r="E8090" t="s">
        <v>3314</v>
      </c>
      <c r="F8090" t="s">
        <v>3315</v>
      </c>
      <c r="G8090" t="s">
        <v>3302</v>
      </c>
      <c r="H8090" t="s">
        <v>3317</v>
      </c>
      <c r="I8090" t="s">
        <v>3318</v>
      </c>
      <c r="K8090" t="s">
        <v>3319</v>
      </c>
      <c r="M8090" t="s">
        <v>3320</v>
      </c>
      <c r="P8090" t="s">
        <v>3321</v>
      </c>
      <c r="Q8090" t="s">
        <v>3322</v>
      </c>
      <c r="U8090" t="s">
        <v>3323</v>
      </c>
      <c r="Y8090" s="1" t="s">
        <v>3883</v>
      </c>
      <c r="AB8090" t="s">
        <v>3324</v>
      </c>
      <c r="AE8090" t="s">
        <v>3325</v>
      </c>
      <c r="AG8090" t="s">
        <v>3326</v>
      </c>
    </row>
    <row r="8091" spans="3:33" x14ac:dyDescent="0.2">
      <c r="C8091" t="s">
        <v>3325</v>
      </c>
      <c r="E8091" t="s">
        <v>3327</v>
      </c>
      <c r="F8091" t="s">
        <v>3328</v>
      </c>
      <c r="G8091" t="s">
        <v>3316</v>
      </c>
      <c r="H8091" t="s">
        <v>3330</v>
      </c>
      <c r="I8091" t="s">
        <v>3331</v>
      </c>
      <c r="K8091" t="s">
        <v>3203</v>
      </c>
      <c r="M8091" t="s">
        <v>3332</v>
      </c>
      <c r="P8091" t="s">
        <v>3333</v>
      </c>
      <c r="Q8091" t="s">
        <v>3334</v>
      </c>
      <c r="U8091" t="s">
        <v>3335</v>
      </c>
      <c r="Y8091" s="1" t="s">
        <v>3884</v>
      </c>
      <c r="AB8091" t="s">
        <v>3336</v>
      </c>
      <c r="AG8091" t="s">
        <v>3337</v>
      </c>
    </row>
    <row r="8092" spans="3:33" x14ac:dyDescent="0.2">
      <c r="E8092" t="s">
        <v>3338</v>
      </c>
      <c r="F8092" t="s">
        <v>3339</v>
      </c>
      <c r="G8092" t="s">
        <v>3329</v>
      </c>
      <c r="H8092" t="s">
        <v>3341</v>
      </c>
      <c r="I8092" t="s">
        <v>3342</v>
      </c>
      <c r="K8092" t="s">
        <v>3221</v>
      </c>
      <c r="M8092" t="s">
        <v>3343</v>
      </c>
      <c r="P8092" t="s">
        <v>3344</v>
      </c>
      <c r="Q8092" t="s">
        <v>3345</v>
      </c>
      <c r="U8092" t="s">
        <v>3346</v>
      </c>
      <c r="Y8092" s="1" t="s">
        <v>3885</v>
      </c>
      <c r="AB8092" t="s">
        <v>3347</v>
      </c>
      <c r="AG8092" t="s">
        <v>3348</v>
      </c>
    </row>
    <row r="8093" spans="3:33" x14ac:dyDescent="0.2">
      <c r="E8093" t="s">
        <v>3349</v>
      </c>
      <c r="F8093" t="s">
        <v>3350</v>
      </c>
      <c r="G8093" t="s">
        <v>3340</v>
      </c>
      <c r="H8093" t="s">
        <v>3352</v>
      </c>
      <c r="I8093" t="s">
        <v>3353</v>
      </c>
      <c r="K8093" t="s">
        <v>3238</v>
      </c>
      <c r="M8093" t="s">
        <v>3354</v>
      </c>
      <c r="P8093" t="s">
        <v>3355</v>
      </c>
      <c r="Q8093" t="s">
        <v>3356</v>
      </c>
      <c r="U8093" t="s">
        <v>3357</v>
      </c>
      <c r="Y8093" s="1" t="s">
        <v>3886</v>
      </c>
      <c r="AB8093" t="s">
        <v>3358</v>
      </c>
      <c r="AG8093" t="s">
        <v>3359</v>
      </c>
    </row>
    <row r="8094" spans="3:33" x14ac:dyDescent="0.2">
      <c r="E8094" t="s">
        <v>3360</v>
      </c>
      <c r="F8094" t="s">
        <v>3361</v>
      </c>
      <c r="G8094" t="s">
        <v>3351</v>
      </c>
      <c r="H8094" t="s">
        <v>3363</v>
      </c>
      <c r="I8094" t="s">
        <v>3364</v>
      </c>
      <c r="K8094" t="s">
        <v>3255</v>
      </c>
      <c r="M8094" t="s">
        <v>3365</v>
      </c>
      <c r="P8094" t="s">
        <v>3366</v>
      </c>
      <c r="Q8094" t="s">
        <v>3367</v>
      </c>
      <c r="U8094" t="s">
        <v>3368</v>
      </c>
      <c r="Y8094" s="1" t="s">
        <v>3887</v>
      </c>
      <c r="AB8094" t="s">
        <v>3369</v>
      </c>
      <c r="AG8094" t="s">
        <v>3370</v>
      </c>
    </row>
    <row r="8095" spans="3:33" x14ac:dyDescent="0.2">
      <c r="E8095" t="s">
        <v>3371</v>
      </c>
      <c r="F8095" t="s">
        <v>3372</v>
      </c>
      <c r="G8095" t="s">
        <v>3362</v>
      </c>
      <c r="H8095" t="s">
        <v>3374</v>
      </c>
      <c r="I8095" t="s">
        <v>3375</v>
      </c>
      <c r="K8095" t="s">
        <v>3272</v>
      </c>
      <c r="M8095" t="s">
        <v>3376</v>
      </c>
      <c r="P8095" t="s">
        <v>3377</v>
      </c>
      <c r="Q8095" t="s">
        <v>3378</v>
      </c>
      <c r="U8095" t="s">
        <v>3379</v>
      </c>
      <c r="Y8095" s="1" t="s">
        <v>3888</v>
      </c>
      <c r="AB8095" t="s">
        <v>3380</v>
      </c>
      <c r="AG8095" t="s">
        <v>3381</v>
      </c>
    </row>
    <row r="8096" spans="3:33" x14ac:dyDescent="0.2">
      <c r="E8096" t="s">
        <v>3382</v>
      </c>
      <c r="F8096" t="s">
        <v>3383</v>
      </c>
      <c r="G8096" t="s">
        <v>3373</v>
      </c>
      <c r="H8096" t="s">
        <v>3385</v>
      </c>
      <c r="I8096" t="s">
        <v>3386</v>
      </c>
      <c r="K8096" t="s">
        <v>3289</v>
      </c>
      <c r="M8096" t="s">
        <v>3387</v>
      </c>
      <c r="P8096" t="s">
        <v>3388</v>
      </c>
      <c r="Q8096" t="s">
        <v>3389</v>
      </c>
      <c r="U8096" t="s">
        <v>3390</v>
      </c>
      <c r="Y8096" s="1" t="s">
        <v>3889</v>
      </c>
      <c r="AB8096" t="s">
        <v>3391</v>
      </c>
      <c r="AG8096" t="s">
        <v>3392</v>
      </c>
    </row>
    <row r="8097" spans="5:33" x14ac:dyDescent="0.2">
      <c r="E8097" t="s">
        <v>3393</v>
      </c>
      <c r="F8097" t="s">
        <v>3394</v>
      </c>
      <c r="G8097" t="s">
        <v>3384</v>
      </c>
      <c r="H8097" t="s">
        <v>3396</v>
      </c>
      <c r="I8097" t="s">
        <v>3397</v>
      </c>
      <c r="K8097" t="s">
        <v>3305</v>
      </c>
      <c r="M8097" t="s">
        <v>3398</v>
      </c>
      <c r="P8097" t="s">
        <v>3399</v>
      </c>
      <c r="Q8097" t="s">
        <v>3400</v>
      </c>
      <c r="U8097" t="s">
        <v>3401</v>
      </c>
      <c r="Y8097" s="1" t="s">
        <v>3890</v>
      </c>
      <c r="AB8097" t="s">
        <v>3402</v>
      </c>
      <c r="AG8097" t="s">
        <v>3403</v>
      </c>
    </row>
    <row r="8098" spans="5:33" x14ac:dyDescent="0.2">
      <c r="E8098" t="s">
        <v>3404</v>
      </c>
      <c r="F8098" t="s">
        <v>3405</v>
      </c>
      <c r="G8098" t="s">
        <v>3395</v>
      </c>
      <c r="H8098" t="s">
        <v>3407</v>
      </c>
      <c r="I8098" t="s">
        <v>3408</v>
      </c>
      <c r="K8098" t="s">
        <v>3319</v>
      </c>
      <c r="M8098" t="s">
        <v>3409</v>
      </c>
      <c r="P8098" t="s">
        <v>3410</v>
      </c>
      <c r="Q8098" t="s">
        <v>3411</v>
      </c>
      <c r="U8098" t="s">
        <v>3412</v>
      </c>
      <c r="Y8098" s="1" t="s">
        <v>3891</v>
      </c>
      <c r="AB8098" t="s">
        <v>3413</v>
      </c>
      <c r="AG8098" t="s">
        <v>3414</v>
      </c>
    </row>
    <row r="8099" spans="5:33" x14ac:dyDescent="0.2">
      <c r="F8099" t="s">
        <v>3415</v>
      </c>
      <c r="G8099" t="s">
        <v>3406</v>
      </c>
      <c r="H8099" t="s">
        <v>3417</v>
      </c>
      <c r="I8099" t="s">
        <v>3418</v>
      </c>
      <c r="K8099" t="s">
        <v>3419</v>
      </c>
      <c r="M8099" t="s">
        <v>3420</v>
      </c>
      <c r="P8099" t="s">
        <v>3421</v>
      </c>
      <c r="Q8099" t="s">
        <v>3422</v>
      </c>
      <c r="U8099" t="s">
        <v>3423</v>
      </c>
      <c r="Y8099" s="1" t="s">
        <v>3892</v>
      </c>
      <c r="AB8099" t="s">
        <v>3424</v>
      </c>
      <c r="AG8099" t="s">
        <v>3425</v>
      </c>
    </row>
    <row r="8100" spans="5:33" x14ac:dyDescent="0.2">
      <c r="F8100" t="s">
        <v>3426</v>
      </c>
      <c r="G8100" t="s">
        <v>3416</v>
      </c>
      <c r="H8100" t="s">
        <v>3428</v>
      </c>
      <c r="I8100" t="s">
        <v>3429</v>
      </c>
      <c r="K8100" t="s">
        <v>3430</v>
      </c>
      <c r="M8100" t="s">
        <v>3431</v>
      </c>
      <c r="P8100" t="s">
        <v>3432</v>
      </c>
      <c r="Q8100" t="s">
        <v>3433</v>
      </c>
      <c r="U8100" t="s">
        <v>3434</v>
      </c>
      <c r="Y8100" s="1" t="s">
        <v>3893</v>
      </c>
      <c r="AB8100" t="s">
        <v>3435</v>
      </c>
      <c r="AG8100" t="s">
        <v>3436</v>
      </c>
    </row>
    <row r="8101" spans="5:33" x14ac:dyDescent="0.2">
      <c r="F8101" t="s">
        <v>3437</v>
      </c>
      <c r="G8101" t="s">
        <v>3427</v>
      </c>
      <c r="H8101" t="s">
        <v>3439</v>
      </c>
      <c r="I8101" t="s">
        <v>3440</v>
      </c>
      <c r="K8101" t="s">
        <v>3441</v>
      </c>
      <c r="M8101" t="s">
        <v>3442</v>
      </c>
      <c r="P8101" t="s">
        <v>3443</v>
      </c>
      <c r="Q8101" t="s">
        <v>3444</v>
      </c>
      <c r="Y8101" s="1" t="s">
        <v>3894</v>
      </c>
      <c r="AB8101" t="s">
        <v>3445</v>
      </c>
      <c r="AG8101" t="s">
        <v>3446</v>
      </c>
    </row>
    <row r="8102" spans="5:33" x14ac:dyDescent="0.2">
      <c r="F8102" t="s">
        <v>3447</v>
      </c>
      <c r="G8102" t="s">
        <v>3438</v>
      </c>
      <c r="H8102" t="s">
        <v>3449</v>
      </c>
      <c r="I8102" t="s">
        <v>3450</v>
      </c>
      <c r="K8102" t="s">
        <v>3451</v>
      </c>
      <c r="M8102" t="s">
        <v>3452</v>
      </c>
      <c r="P8102" t="s">
        <v>3453</v>
      </c>
      <c r="Q8102" t="s">
        <v>3454</v>
      </c>
      <c r="Y8102" s="1" t="s">
        <v>3895</v>
      </c>
      <c r="AB8102" t="s">
        <v>3221</v>
      </c>
      <c r="AG8102" t="s">
        <v>3455</v>
      </c>
    </row>
    <row r="8103" spans="5:33" x14ac:dyDescent="0.2">
      <c r="F8103" t="s">
        <v>3456</v>
      </c>
      <c r="G8103" t="s">
        <v>3448</v>
      </c>
      <c r="H8103" t="s">
        <v>3458</v>
      </c>
      <c r="I8103" t="s">
        <v>3459</v>
      </c>
      <c r="K8103" t="s">
        <v>3460</v>
      </c>
      <c r="M8103" t="s">
        <v>3461</v>
      </c>
      <c r="P8103" t="s">
        <v>3462</v>
      </c>
      <c r="Q8103" t="s">
        <v>3463</v>
      </c>
      <c r="Y8103" s="1" t="s">
        <v>3896</v>
      </c>
      <c r="AB8103" t="s">
        <v>3464</v>
      </c>
      <c r="AG8103" t="s">
        <v>3465</v>
      </c>
    </row>
    <row r="8104" spans="5:33" x14ac:dyDescent="0.2">
      <c r="F8104" t="s">
        <v>3466</v>
      </c>
      <c r="G8104" t="s">
        <v>3457</v>
      </c>
      <c r="H8104" t="s">
        <v>3468</v>
      </c>
      <c r="I8104" t="s">
        <v>3469</v>
      </c>
      <c r="K8104" t="s">
        <v>3460</v>
      </c>
      <c r="M8104" t="s">
        <v>3470</v>
      </c>
      <c r="P8104" t="s">
        <v>3471</v>
      </c>
      <c r="Q8104" t="s">
        <v>3472</v>
      </c>
      <c r="Y8104" s="1" t="s">
        <v>3897</v>
      </c>
      <c r="AB8104" t="s">
        <v>3473</v>
      </c>
      <c r="AG8104" t="s">
        <v>3474</v>
      </c>
    </row>
    <row r="8105" spans="5:33" x14ac:dyDescent="0.2">
      <c r="F8105" t="s">
        <v>3475</v>
      </c>
      <c r="G8105" t="s">
        <v>3467</v>
      </c>
      <c r="H8105" t="s">
        <v>3477</v>
      </c>
      <c r="I8105" t="s">
        <v>3478</v>
      </c>
      <c r="K8105" t="s">
        <v>3479</v>
      </c>
      <c r="M8105" t="s">
        <v>3480</v>
      </c>
      <c r="P8105" t="s">
        <v>3481</v>
      </c>
      <c r="Q8105" t="s">
        <v>3482</v>
      </c>
      <c r="Y8105" s="1" t="s">
        <v>3898</v>
      </c>
      <c r="AB8105" t="s">
        <v>3483</v>
      </c>
      <c r="AG8105" t="s">
        <v>3484</v>
      </c>
    </row>
    <row r="8106" spans="5:33" x14ac:dyDescent="0.2">
      <c r="F8106" t="s">
        <v>3485</v>
      </c>
      <c r="G8106" t="s">
        <v>3476</v>
      </c>
      <c r="H8106" t="s">
        <v>3487</v>
      </c>
      <c r="I8106" t="s">
        <v>3488</v>
      </c>
      <c r="K8106" t="s">
        <v>3489</v>
      </c>
      <c r="M8106" t="s">
        <v>3490</v>
      </c>
      <c r="P8106" t="s">
        <v>3491</v>
      </c>
      <c r="Q8106" t="s">
        <v>3492</v>
      </c>
      <c r="Y8106" s="1" t="s">
        <v>3899</v>
      </c>
      <c r="AB8106" t="s">
        <v>3493</v>
      </c>
      <c r="AG8106" t="s">
        <v>3494</v>
      </c>
    </row>
    <row r="8107" spans="5:33" x14ac:dyDescent="0.2">
      <c r="F8107" t="s">
        <v>3495</v>
      </c>
      <c r="G8107" t="s">
        <v>3486</v>
      </c>
      <c r="H8107" t="s">
        <v>3497</v>
      </c>
      <c r="I8107" t="s">
        <v>3498</v>
      </c>
      <c r="K8107" t="s">
        <v>3499</v>
      </c>
      <c r="M8107" t="s">
        <v>3500</v>
      </c>
      <c r="P8107" t="s">
        <v>3501</v>
      </c>
      <c r="Q8107" t="s">
        <v>3502</v>
      </c>
      <c r="Y8107" s="1" t="s">
        <v>3900</v>
      </c>
      <c r="AB8107" t="s">
        <v>3503</v>
      </c>
    </row>
    <row r="8108" spans="5:33" x14ac:dyDescent="0.2">
      <c r="F8108" t="s">
        <v>3504</v>
      </c>
      <c r="G8108" t="s">
        <v>3496</v>
      </c>
      <c r="H8108" t="s">
        <v>3506</v>
      </c>
      <c r="I8108" t="s">
        <v>3507</v>
      </c>
      <c r="K8108" t="s">
        <v>3489</v>
      </c>
      <c r="M8108" t="s">
        <v>3508</v>
      </c>
      <c r="P8108" t="s">
        <v>3509</v>
      </c>
      <c r="Q8108" t="s">
        <v>3510</v>
      </c>
      <c r="Y8108" s="1" t="s">
        <v>3901</v>
      </c>
      <c r="AB8108" t="s">
        <v>3511</v>
      </c>
    </row>
    <row r="8109" spans="5:33" x14ac:dyDescent="0.2">
      <c r="F8109" t="s">
        <v>3512</v>
      </c>
      <c r="G8109" t="s">
        <v>3505</v>
      </c>
      <c r="H8109" t="s">
        <v>3514</v>
      </c>
      <c r="I8109" t="s">
        <v>3515</v>
      </c>
      <c r="K8109" t="s">
        <v>3499</v>
      </c>
      <c r="M8109" t="s">
        <v>3516</v>
      </c>
      <c r="P8109" t="s">
        <v>3517</v>
      </c>
      <c r="Q8109" t="s">
        <v>3518</v>
      </c>
      <c r="Y8109" s="1" t="s">
        <v>3902</v>
      </c>
      <c r="AB8109" t="s">
        <v>3519</v>
      </c>
    </row>
    <row r="8110" spans="5:33" x14ac:dyDescent="0.2">
      <c r="F8110" t="s">
        <v>3520</v>
      </c>
      <c r="G8110" t="s">
        <v>3513</v>
      </c>
      <c r="H8110" t="s">
        <v>3522</v>
      </c>
      <c r="I8110" t="s">
        <v>3523</v>
      </c>
      <c r="K8110" t="s">
        <v>3524</v>
      </c>
      <c r="M8110" t="s">
        <v>3525</v>
      </c>
      <c r="P8110" t="s">
        <v>3526</v>
      </c>
      <c r="Q8110" t="s">
        <v>3527</v>
      </c>
      <c r="Y8110" s="1" t="s">
        <v>3903</v>
      </c>
      <c r="AB8110" t="s">
        <v>3528</v>
      </c>
    </row>
    <row r="8111" spans="5:33" x14ac:dyDescent="0.2">
      <c r="F8111" t="s">
        <v>3529</v>
      </c>
      <c r="G8111" t="s">
        <v>3521</v>
      </c>
      <c r="H8111" t="s">
        <v>3531</v>
      </c>
      <c r="I8111" t="s">
        <v>3532</v>
      </c>
      <c r="K8111" t="s">
        <v>3533</v>
      </c>
      <c r="M8111" t="s">
        <v>3534</v>
      </c>
      <c r="P8111" t="s">
        <v>3535</v>
      </c>
      <c r="Q8111" t="s">
        <v>3536</v>
      </c>
      <c r="Y8111" s="1" t="s">
        <v>3904</v>
      </c>
      <c r="AB8111" t="s">
        <v>3537</v>
      </c>
    </row>
    <row r="8112" spans="5:33" x14ac:dyDescent="0.2">
      <c r="F8112" t="s">
        <v>3538</v>
      </c>
      <c r="G8112" t="s">
        <v>3530</v>
      </c>
      <c r="H8112" t="s">
        <v>3540</v>
      </c>
      <c r="I8112" t="s">
        <v>3541</v>
      </c>
      <c r="K8112" t="s">
        <v>3542</v>
      </c>
      <c r="M8112" t="s">
        <v>3543</v>
      </c>
      <c r="P8112" t="s">
        <v>3544</v>
      </c>
      <c r="Q8112" t="s">
        <v>3545</v>
      </c>
      <c r="Y8112" s="1" t="s">
        <v>3905</v>
      </c>
      <c r="AB8112" t="s">
        <v>3546</v>
      </c>
    </row>
    <row r="8113" spans="6:28" x14ac:dyDescent="0.2">
      <c r="F8113" t="s">
        <v>3547</v>
      </c>
      <c r="G8113" t="s">
        <v>3539</v>
      </c>
      <c r="H8113" t="s">
        <v>3549</v>
      </c>
      <c r="I8113" t="s">
        <v>3550</v>
      </c>
      <c r="K8113" t="s">
        <v>3551</v>
      </c>
      <c r="M8113" t="s">
        <v>3552</v>
      </c>
      <c r="P8113" t="s">
        <v>3553</v>
      </c>
      <c r="Q8113" t="s">
        <v>3554</v>
      </c>
      <c r="Y8113" s="1" t="s">
        <v>3906</v>
      </c>
      <c r="AB8113" t="s">
        <v>3555</v>
      </c>
    </row>
    <row r="8114" spans="6:28" x14ac:dyDescent="0.2">
      <c r="F8114" t="s">
        <v>3556</v>
      </c>
      <c r="G8114" t="s">
        <v>3548</v>
      </c>
      <c r="H8114" t="s">
        <v>3558</v>
      </c>
      <c r="I8114" t="s">
        <v>3559</v>
      </c>
      <c r="K8114" t="s">
        <v>3560</v>
      </c>
      <c r="M8114" t="s">
        <v>3561</v>
      </c>
      <c r="P8114" t="s">
        <v>3562</v>
      </c>
      <c r="Q8114" t="s">
        <v>3563</v>
      </c>
      <c r="Y8114" s="1" t="s">
        <v>3907</v>
      </c>
      <c r="AB8114" t="s">
        <v>3564</v>
      </c>
    </row>
    <row r="8115" spans="6:28" x14ac:dyDescent="0.2">
      <c r="F8115" t="s">
        <v>3565</v>
      </c>
      <c r="G8115" t="s">
        <v>3557</v>
      </c>
      <c r="H8115" t="s">
        <v>3567</v>
      </c>
      <c r="I8115" t="s">
        <v>3568</v>
      </c>
      <c r="K8115" t="s">
        <v>3569</v>
      </c>
      <c r="M8115" t="s">
        <v>3570</v>
      </c>
      <c r="P8115" t="s">
        <v>3571</v>
      </c>
      <c r="Q8115" t="s">
        <v>3572</v>
      </c>
      <c r="Y8115" s="1" t="s">
        <v>3908</v>
      </c>
      <c r="AB8115" t="s">
        <v>3573</v>
      </c>
    </row>
    <row r="8116" spans="6:28" x14ac:dyDescent="0.2">
      <c r="F8116" t="s">
        <v>3574</v>
      </c>
      <c r="G8116" t="s">
        <v>3566</v>
      </c>
      <c r="H8116" t="s">
        <v>3576</v>
      </c>
      <c r="I8116" t="s">
        <v>3577</v>
      </c>
      <c r="K8116" t="s">
        <v>3578</v>
      </c>
      <c r="M8116" t="s">
        <v>3579</v>
      </c>
      <c r="P8116" t="s">
        <v>3580</v>
      </c>
      <c r="Q8116" t="s">
        <v>3581</v>
      </c>
      <c r="Y8116" s="1" t="s">
        <v>3909</v>
      </c>
      <c r="AB8116" t="s">
        <v>3582</v>
      </c>
    </row>
    <row r="8117" spans="6:28" x14ac:dyDescent="0.2">
      <c r="F8117" t="s">
        <v>3583</v>
      </c>
      <c r="G8117" t="s">
        <v>3575</v>
      </c>
      <c r="H8117" t="s">
        <v>3585</v>
      </c>
      <c r="I8117" t="s">
        <v>3586</v>
      </c>
      <c r="K8117" t="s">
        <v>3587</v>
      </c>
      <c r="M8117" t="s">
        <v>3588</v>
      </c>
      <c r="P8117" t="s">
        <v>3589</v>
      </c>
      <c r="Q8117" t="s">
        <v>3590</v>
      </c>
      <c r="Y8117" s="1" t="s">
        <v>3910</v>
      </c>
      <c r="AB8117" t="s">
        <v>3591</v>
      </c>
    </row>
    <row r="8118" spans="6:28" x14ac:dyDescent="0.2">
      <c r="F8118" t="s">
        <v>3592</v>
      </c>
      <c r="G8118" t="s">
        <v>3584</v>
      </c>
      <c r="H8118" t="s">
        <v>3594</v>
      </c>
      <c r="I8118" t="s">
        <v>3595</v>
      </c>
      <c r="K8118" t="s">
        <v>3184</v>
      </c>
      <c r="M8118" t="s">
        <v>3596</v>
      </c>
      <c r="P8118" t="s">
        <v>3597</v>
      </c>
      <c r="Q8118" t="s">
        <v>3598</v>
      </c>
      <c r="Y8118" s="1" t="s">
        <v>3911</v>
      </c>
      <c r="AB8118" t="s">
        <v>3413</v>
      </c>
    </row>
    <row r="8119" spans="6:28" x14ac:dyDescent="0.2">
      <c r="F8119" t="s">
        <v>3599</v>
      </c>
      <c r="G8119" t="s">
        <v>3593</v>
      </c>
      <c r="H8119" t="s">
        <v>3601</v>
      </c>
      <c r="I8119" t="s">
        <v>3602</v>
      </c>
      <c r="K8119" t="s">
        <v>3203</v>
      </c>
      <c r="M8119" t="s">
        <v>3603</v>
      </c>
      <c r="P8119" t="s">
        <v>3604</v>
      </c>
      <c r="Q8119" t="s">
        <v>3605</v>
      </c>
      <c r="Y8119" s="1" t="s">
        <v>3912</v>
      </c>
      <c r="AB8119" t="s">
        <v>3606</v>
      </c>
    </row>
    <row r="8120" spans="6:28" x14ac:dyDescent="0.2">
      <c r="F8120" t="s">
        <v>3607</v>
      </c>
      <c r="G8120" t="s">
        <v>3600</v>
      </c>
      <c r="H8120" t="s">
        <v>3609</v>
      </c>
      <c r="I8120" t="s">
        <v>3610</v>
      </c>
      <c r="K8120" t="s">
        <v>3221</v>
      </c>
      <c r="M8120" t="s">
        <v>3611</v>
      </c>
      <c r="P8120" t="s">
        <v>3612</v>
      </c>
      <c r="Q8120" t="s">
        <v>3613</v>
      </c>
      <c r="Y8120" s="1" t="s">
        <v>3913</v>
      </c>
      <c r="AB8120" t="s">
        <v>3614</v>
      </c>
    </row>
    <row r="8121" spans="6:28" x14ac:dyDescent="0.2">
      <c r="F8121" t="s">
        <v>3615</v>
      </c>
      <c r="G8121" t="s">
        <v>3608</v>
      </c>
      <c r="H8121" t="s">
        <v>3617</v>
      </c>
      <c r="I8121" t="s">
        <v>3618</v>
      </c>
      <c r="K8121" t="s">
        <v>3238</v>
      </c>
      <c r="M8121" t="s">
        <v>3619</v>
      </c>
      <c r="P8121" t="s">
        <v>3620</v>
      </c>
      <c r="Q8121" t="s">
        <v>3621</v>
      </c>
      <c r="Y8121" s="1" t="s">
        <v>3914</v>
      </c>
      <c r="AB8121" t="s">
        <v>3622</v>
      </c>
    </row>
    <row r="8122" spans="6:28" x14ac:dyDescent="0.2">
      <c r="F8122" t="s">
        <v>3623</v>
      </c>
      <c r="G8122" t="s">
        <v>3616</v>
      </c>
      <c r="H8122" t="s">
        <v>3625</v>
      </c>
      <c r="K8122" t="s">
        <v>3255</v>
      </c>
      <c r="M8122" t="s">
        <v>3626</v>
      </c>
      <c r="P8122" t="s">
        <v>3627</v>
      </c>
      <c r="Q8122" t="s">
        <v>3628</v>
      </c>
      <c r="Y8122" s="1" t="s">
        <v>3915</v>
      </c>
      <c r="AB8122" t="s">
        <v>3629</v>
      </c>
    </row>
    <row r="8123" spans="6:28" x14ac:dyDescent="0.2">
      <c r="F8123" t="s">
        <v>3630</v>
      </c>
      <c r="G8123" t="s">
        <v>3624</v>
      </c>
      <c r="H8123" t="s">
        <v>3632</v>
      </c>
      <c r="K8123" t="s">
        <v>3272</v>
      </c>
      <c r="M8123" t="s">
        <v>3633</v>
      </c>
      <c r="P8123" t="s">
        <v>3634</v>
      </c>
      <c r="Q8123" t="s">
        <v>3635</v>
      </c>
      <c r="Y8123" s="1" t="s">
        <v>3916</v>
      </c>
      <c r="AB8123" t="s">
        <v>3636</v>
      </c>
    </row>
    <row r="8124" spans="6:28" x14ac:dyDescent="0.2">
      <c r="F8124" t="s">
        <v>3637</v>
      </c>
      <c r="G8124" t="s">
        <v>3631</v>
      </c>
      <c r="H8124" t="s">
        <v>3639</v>
      </c>
      <c r="K8124" t="s">
        <v>3289</v>
      </c>
      <c r="M8124" t="s">
        <v>3640</v>
      </c>
      <c r="P8124" t="s">
        <v>3641</v>
      </c>
      <c r="Q8124" t="s">
        <v>3642</v>
      </c>
      <c r="Y8124" s="1" t="s">
        <v>3917</v>
      </c>
      <c r="AB8124" t="s">
        <v>3643</v>
      </c>
    </row>
    <row r="8125" spans="6:28" x14ac:dyDescent="0.2">
      <c r="F8125" t="s">
        <v>3644</v>
      </c>
      <c r="G8125" t="s">
        <v>3638</v>
      </c>
      <c r="H8125" t="s">
        <v>3646</v>
      </c>
      <c r="K8125" t="s">
        <v>3305</v>
      </c>
      <c r="M8125" t="s">
        <v>3647</v>
      </c>
      <c r="P8125" t="s">
        <v>3648</v>
      </c>
      <c r="Y8125" s="1" t="s">
        <v>3918</v>
      </c>
      <c r="AB8125" t="s">
        <v>3649</v>
      </c>
    </row>
    <row r="8126" spans="6:28" x14ac:dyDescent="0.2">
      <c r="F8126" t="s">
        <v>3650</v>
      </c>
      <c r="G8126" t="s">
        <v>3645</v>
      </c>
      <c r="H8126" t="s">
        <v>3652</v>
      </c>
      <c r="K8126" t="s">
        <v>3319</v>
      </c>
      <c r="M8126" t="s">
        <v>3653</v>
      </c>
      <c r="P8126" t="s">
        <v>3654</v>
      </c>
      <c r="Y8126" s="1" t="s">
        <v>3919</v>
      </c>
      <c r="AB8126" t="s">
        <v>3655</v>
      </c>
    </row>
    <row r="8127" spans="6:28" x14ac:dyDescent="0.2">
      <c r="F8127" t="s">
        <v>3656</v>
      </c>
      <c r="G8127" t="s">
        <v>3651</v>
      </c>
      <c r="H8127" t="s">
        <v>3658</v>
      </c>
      <c r="K8127" t="s">
        <v>3203</v>
      </c>
      <c r="M8127" t="s">
        <v>3659</v>
      </c>
      <c r="P8127" t="s">
        <v>3660</v>
      </c>
      <c r="Y8127" s="1" t="s">
        <v>3920</v>
      </c>
      <c r="AB8127" t="s">
        <v>3661</v>
      </c>
    </row>
    <row r="8128" spans="6:28" x14ac:dyDescent="0.2">
      <c r="F8128" t="s">
        <v>3662</v>
      </c>
      <c r="G8128" t="s">
        <v>3657</v>
      </c>
      <c r="H8128" t="s">
        <v>3664</v>
      </c>
      <c r="K8128" t="s">
        <v>3221</v>
      </c>
      <c r="M8128" t="s">
        <v>3665</v>
      </c>
      <c r="P8128" t="s">
        <v>3666</v>
      </c>
      <c r="Y8128" s="1" t="s">
        <v>3921</v>
      </c>
      <c r="AB8128" t="s">
        <v>3667</v>
      </c>
    </row>
    <row r="8129" spans="6:28" x14ac:dyDescent="0.2">
      <c r="F8129" t="s">
        <v>3668</v>
      </c>
      <c r="G8129" t="s">
        <v>3663</v>
      </c>
      <c r="H8129" t="s">
        <v>3670</v>
      </c>
      <c r="K8129" t="s">
        <v>3238</v>
      </c>
      <c r="P8129" t="s">
        <v>3671</v>
      </c>
      <c r="Y8129" s="1" t="s">
        <v>3922</v>
      </c>
      <c r="AB8129" t="s">
        <v>3672</v>
      </c>
    </row>
    <row r="8130" spans="6:28" x14ac:dyDescent="0.2">
      <c r="F8130" t="s">
        <v>3673</v>
      </c>
      <c r="G8130" t="s">
        <v>3669</v>
      </c>
      <c r="H8130" t="s">
        <v>3675</v>
      </c>
      <c r="K8130" t="s">
        <v>3255</v>
      </c>
      <c r="P8130" t="s">
        <v>3676</v>
      </c>
      <c r="Y8130" s="1" t="s">
        <v>3923</v>
      </c>
      <c r="AB8130" t="s">
        <v>3677</v>
      </c>
    </row>
    <row r="8131" spans="6:28" x14ac:dyDescent="0.2">
      <c r="F8131" t="s">
        <v>3678</v>
      </c>
      <c r="G8131" t="s">
        <v>3674</v>
      </c>
      <c r="H8131" t="s">
        <v>3680</v>
      </c>
      <c r="K8131" t="s">
        <v>3272</v>
      </c>
      <c r="P8131" t="s">
        <v>3681</v>
      </c>
      <c r="Y8131" s="1" t="s">
        <v>3924</v>
      </c>
      <c r="AB8131" t="s">
        <v>3682</v>
      </c>
    </row>
    <row r="8132" spans="6:28" x14ac:dyDescent="0.2">
      <c r="F8132" t="s">
        <v>3683</v>
      </c>
      <c r="G8132" t="s">
        <v>3679</v>
      </c>
      <c r="H8132" t="s">
        <v>3685</v>
      </c>
      <c r="K8132" t="s">
        <v>3289</v>
      </c>
      <c r="P8132" t="s">
        <v>3686</v>
      </c>
      <c r="Y8132" s="1" t="s">
        <v>3925</v>
      </c>
      <c r="AB8132" t="s">
        <v>3687</v>
      </c>
    </row>
    <row r="8133" spans="6:28" x14ac:dyDescent="0.2">
      <c r="F8133" t="s">
        <v>3688</v>
      </c>
      <c r="G8133" t="s">
        <v>3684</v>
      </c>
      <c r="H8133" t="s">
        <v>3690</v>
      </c>
      <c r="K8133" t="s">
        <v>3305</v>
      </c>
      <c r="P8133" t="s">
        <v>3691</v>
      </c>
      <c r="Y8133" s="1" t="s">
        <v>3926</v>
      </c>
      <c r="AB8133" t="s">
        <v>3692</v>
      </c>
    </row>
    <row r="8134" spans="6:28" x14ac:dyDescent="0.2">
      <c r="F8134" t="s">
        <v>3693</v>
      </c>
      <c r="G8134" t="s">
        <v>3689</v>
      </c>
      <c r="H8134" t="s">
        <v>3695</v>
      </c>
      <c r="K8134" t="s">
        <v>3319</v>
      </c>
      <c r="P8134" t="s">
        <v>3696</v>
      </c>
      <c r="Y8134" s="1" t="s">
        <v>3927</v>
      </c>
      <c r="AB8134" t="s">
        <v>3697</v>
      </c>
    </row>
    <row r="8135" spans="6:28" x14ac:dyDescent="0.2">
      <c r="F8135" t="s">
        <v>3698</v>
      </c>
      <c r="G8135" t="s">
        <v>3694</v>
      </c>
      <c r="H8135" t="s">
        <v>3700</v>
      </c>
      <c r="K8135" t="s">
        <v>3419</v>
      </c>
      <c r="P8135" t="s">
        <v>3701</v>
      </c>
      <c r="Y8135" s="1" t="s">
        <v>3928</v>
      </c>
      <c r="AB8135" t="s">
        <v>3661</v>
      </c>
    </row>
    <row r="8136" spans="6:28" x14ac:dyDescent="0.2">
      <c r="F8136" t="s">
        <v>3702</v>
      </c>
      <c r="G8136" t="s">
        <v>3699</v>
      </c>
      <c r="H8136" t="s">
        <v>3704</v>
      </c>
      <c r="K8136" t="s">
        <v>3430</v>
      </c>
      <c r="P8136" t="s">
        <v>3705</v>
      </c>
      <c r="Y8136" s="1" t="s">
        <v>3929</v>
      </c>
      <c r="AB8136" t="s">
        <v>3667</v>
      </c>
    </row>
    <row r="8137" spans="6:28" x14ac:dyDescent="0.2">
      <c r="F8137" t="s">
        <v>3706</v>
      </c>
      <c r="G8137" t="s">
        <v>3703</v>
      </c>
      <c r="H8137" t="s">
        <v>3708</v>
      </c>
      <c r="K8137" t="s">
        <v>3441</v>
      </c>
      <c r="P8137" t="s">
        <v>3709</v>
      </c>
      <c r="Y8137" s="1" t="s">
        <v>3930</v>
      </c>
      <c r="AB8137" t="s">
        <v>3672</v>
      </c>
    </row>
    <row r="8138" spans="6:28" x14ac:dyDescent="0.2">
      <c r="F8138" t="s">
        <v>3710</v>
      </c>
      <c r="G8138" t="s">
        <v>3707</v>
      </c>
      <c r="H8138" t="s">
        <v>3712</v>
      </c>
      <c r="K8138" t="s">
        <v>3451</v>
      </c>
      <c r="P8138" t="s">
        <v>3713</v>
      </c>
      <c r="Y8138" s="1" t="s">
        <v>3931</v>
      </c>
      <c r="AB8138" t="s">
        <v>3677</v>
      </c>
    </row>
    <row r="8139" spans="6:28" x14ac:dyDescent="0.2">
      <c r="F8139" t="s">
        <v>3714</v>
      </c>
      <c r="G8139" t="s">
        <v>3711</v>
      </c>
      <c r="H8139" t="s">
        <v>3716</v>
      </c>
      <c r="K8139" t="s">
        <v>3460</v>
      </c>
      <c r="P8139" t="s">
        <v>3717</v>
      </c>
      <c r="Y8139" s="1" t="s">
        <v>3932</v>
      </c>
      <c r="AB8139" t="s">
        <v>3682</v>
      </c>
    </row>
    <row r="8140" spans="6:28" x14ac:dyDescent="0.2">
      <c r="F8140" t="s">
        <v>3718</v>
      </c>
      <c r="G8140" t="s">
        <v>3715</v>
      </c>
      <c r="H8140" t="s">
        <v>3720</v>
      </c>
      <c r="K8140" t="s">
        <v>3460</v>
      </c>
      <c r="P8140" t="s">
        <v>3721</v>
      </c>
      <c r="Y8140" s="1" t="s">
        <v>3933</v>
      </c>
      <c r="AB8140" t="s">
        <v>3687</v>
      </c>
    </row>
    <row r="8141" spans="6:28" x14ac:dyDescent="0.2">
      <c r="F8141" t="s">
        <v>3722</v>
      </c>
      <c r="G8141" t="s">
        <v>3719</v>
      </c>
      <c r="H8141" t="s">
        <v>3724</v>
      </c>
      <c r="K8141" t="s">
        <v>3479</v>
      </c>
      <c r="P8141" t="s">
        <v>3725</v>
      </c>
      <c r="Y8141" s="1" t="s">
        <v>3934</v>
      </c>
      <c r="AB8141" t="s">
        <v>3692</v>
      </c>
    </row>
    <row r="8142" spans="6:28" x14ac:dyDescent="0.2">
      <c r="F8142" t="s">
        <v>3726</v>
      </c>
      <c r="G8142" t="s">
        <v>3723</v>
      </c>
      <c r="H8142" t="s">
        <v>3728</v>
      </c>
      <c r="K8142" t="s">
        <v>3489</v>
      </c>
      <c r="P8142" t="s">
        <v>3729</v>
      </c>
      <c r="Y8142" s="1" t="s">
        <v>3935</v>
      </c>
      <c r="AB8142" t="s">
        <v>3697</v>
      </c>
    </row>
    <row r="8143" spans="6:28" x14ac:dyDescent="0.2">
      <c r="G8143" t="s">
        <v>3727</v>
      </c>
      <c r="H8143" t="s">
        <v>3730</v>
      </c>
      <c r="K8143" t="s">
        <v>3499</v>
      </c>
      <c r="P8143" t="s">
        <v>3731</v>
      </c>
      <c r="Y8143" s="1" t="s">
        <v>3936</v>
      </c>
      <c r="AB8143" t="s">
        <v>3732</v>
      </c>
    </row>
    <row r="8144" spans="6:28" x14ac:dyDescent="0.2">
      <c r="H8144" t="s">
        <v>3733</v>
      </c>
      <c r="K8144" t="s">
        <v>3489</v>
      </c>
      <c r="P8144" t="s">
        <v>3734</v>
      </c>
      <c r="Y8144" s="1" t="s">
        <v>3937</v>
      </c>
      <c r="AB8144" t="s">
        <v>3735</v>
      </c>
    </row>
    <row r="8145" spans="8:28" x14ac:dyDescent="0.2">
      <c r="H8145" t="s">
        <v>3736</v>
      </c>
      <c r="K8145" t="s">
        <v>3499</v>
      </c>
      <c r="P8145" t="s">
        <v>3737</v>
      </c>
      <c r="Y8145" s="1" t="s">
        <v>3938</v>
      </c>
      <c r="AB8145" t="s">
        <v>3738</v>
      </c>
    </row>
    <row r="8146" spans="8:28" x14ac:dyDescent="0.2">
      <c r="H8146" t="s">
        <v>3739</v>
      </c>
      <c r="K8146" t="s">
        <v>3740</v>
      </c>
      <c r="P8146" t="s">
        <v>3741</v>
      </c>
      <c r="Y8146" s="1" t="s">
        <v>3939</v>
      </c>
      <c r="AB8146" t="s">
        <v>3742</v>
      </c>
    </row>
    <row r="8147" spans="8:28" x14ac:dyDescent="0.2">
      <c r="H8147" t="s">
        <v>3743</v>
      </c>
      <c r="P8147" t="s">
        <v>3744</v>
      </c>
      <c r="Y8147" s="1" t="s">
        <v>3940</v>
      </c>
      <c r="AB8147" t="s">
        <v>3745</v>
      </c>
    </row>
    <row r="8148" spans="8:28" x14ac:dyDescent="0.2">
      <c r="H8148" t="s">
        <v>3746</v>
      </c>
      <c r="P8148" t="s">
        <v>3747</v>
      </c>
      <c r="Y8148" s="1" t="s">
        <v>3941</v>
      </c>
      <c r="AB8148" t="s">
        <v>3745</v>
      </c>
    </row>
    <row r="8149" spans="8:28" x14ac:dyDescent="0.2">
      <c r="H8149" t="s">
        <v>3748</v>
      </c>
      <c r="P8149" t="s">
        <v>3749</v>
      </c>
      <c r="Y8149" s="1" t="s">
        <v>3879</v>
      </c>
      <c r="AB8149" t="s">
        <v>3750</v>
      </c>
    </row>
    <row r="8150" spans="8:28" x14ac:dyDescent="0.2">
      <c r="H8150" t="s">
        <v>3751</v>
      </c>
      <c r="P8150" t="s">
        <v>3752</v>
      </c>
      <c r="Y8150" s="1" t="s">
        <v>3942</v>
      </c>
      <c r="AB8150" t="s">
        <v>3753</v>
      </c>
    </row>
    <row r="8151" spans="8:28" x14ac:dyDescent="0.2">
      <c r="H8151" t="s">
        <v>3754</v>
      </c>
      <c r="Y8151" s="1" t="s">
        <v>3943</v>
      </c>
      <c r="AB8151" t="s">
        <v>3755</v>
      </c>
    </row>
    <row r="8152" spans="8:28" x14ac:dyDescent="0.2">
      <c r="H8152" t="s">
        <v>3756</v>
      </c>
      <c r="Y8152" s="1" t="s">
        <v>3944</v>
      </c>
      <c r="AB8152" t="s">
        <v>3753</v>
      </c>
    </row>
    <row r="8153" spans="8:28" x14ac:dyDescent="0.2">
      <c r="H8153" t="s">
        <v>3757</v>
      </c>
      <c r="Y8153" s="1" t="s">
        <v>3945</v>
      </c>
      <c r="AB8153" t="s">
        <v>3755</v>
      </c>
    </row>
    <row r="8154" spans="8:28" x14ac:dyDescent="0.2">
      <c r="H8154" t="s">
        <v>3758</v>
      </c>
      <c r="Y8154" s="1" t="s">
        <v>3946</v>
      </c>
      <c r="AB8154" t="s">
        <v>3759</v>
      </c>
    </row>
    <row r="8155" spans="8:28" x14ac:dyDescent="0.2">
      <c r="H8155" t="s">
        <v>3760</v>
      </c>
      <c r="Y8155" s="1" t="s">
        <v>3947</v>
      </c>
      <c r="AB8155" t="s">
        <v>3761</v>
      </c>
    </row>
    <row r="8156" spans="8:28" x14ac:dyDescent="0.2">
      <c r="H8156" t="s">
        <v>3762</v>
      </c>
      <c r="Y8156" s="1" t="s">
        <v>3948</v>
      </c>
      <c r="AB8156" t="s">
        <v>3763</v>
      </c>
    </row>
    <row r="8157" spans="8:28" x14ac:dyDescent="0.2">
      <c r="H8157" t="s">
        <v>3764</v>
      </c>
      <c r="Y8157" s="1" t="s">
        <v>3949</v>
      </c>
      <c r="AB8157" t="s">
        <v>3765</v>
      </c>
    </row>
    <row r="8158" spans="8:28" x14ac:dyDescent="0.2">
      <c r="H8158" t="s">
        <v>3766</v>
      </c>
      <c r="Y8158" s="1" t="s">
        <v>3950</v>
      </c>
      <c r="AB8158" t="s">
        <v>3767</v>
      </c>
    </row>
    <row r="8159" spans="8:28" x14ac:dyDescent="0.2">
      <c r="H8159" t="s">
        <v>3768</v>
      </c>
      <c r="Y8159" s="1" t="s">
        <v>3951</v>
      </c>
      <c r="AB8159" t="s">
        <v>3769</v>
      </c>
    </row>
    <row r="8160" spans="8:28" x14ac:dyDescent="0.2">
      <c r="H8160" t="s">
        <v>3770</v>
      </c>
      <c r="Y8160" s="1" t="s">
        <v>3952</v>
      </c>
      <c r="AB8160" t="s">
        <v>3771</v>
      </c>
    </row>
    <row r="8161" spans="8:28" x14ac:dyDescent="0.2">
      <c r="H8161" t="s">
        <v>3772</v>
      </c>
      <c r="Y8161" s="1" t="s">
        <v>3953</v>
      </c>
      <c r="AB8161" t="s">
        <v>3773</v>
      </c>
    </row>
    <row r="8162" spans="8:28" x14ac:dyDescent="0.2">
      <c r="H8162" t="s">
        <v>3774</v>
      </c>
      <c r="Y8162" s="1" t="s">
        <v>3954</v>
      </c>
      <c r="AB8162" t="s">
        <v>3655</v>
      </c>
    </row>
    <row r="8163" spans="8:28" x14ac:dyDescent="0.2">
      <c r="H8163" t="s">
        <v>3775</v>
      </c>
      <c r="Y8163" s="1" t="s">
        <v>3955</v>
      </c>
      <c r="AB8163" t="s">
        <v>3661</v>
      </c>
    </row>
    <row r="8164" spans="8:28" x14ac:dyDescent="0.2">
      <c r="H8164" t="s">
        <v>3776</v>
      </c>
      <c r="Y8164" s="1" t="s">
        <v>3956</v>
      </c>
      <c r="AB8164" t="s">
        <v>3667</v>
      </c>
    </row>
    <row r="8165" spans="8:28" x14ac:dyDescent="0.2">
      <c r="H8165" t="s">
        <v>3777</v>
      </c>
      <c r="Y8165" s="1" t="s">
        <v>3957</v>
      </c>
      <c r="AB8165" t="s">
        <v>3672</v>
      </c>
    </row>
    <row r="8166" spans="8:28" x14ac:dyDescent="0.2">
      <c r="H8166" t="s">
        <v>3778</v>
      </c>
      <c r="Y8166" s="1" t="s">
        <v>3958</v>
      </c>
      <c r="AB8166" t="s">
        <v>3677</v>
      </c>
    </row>
    <row r="8167" spans="8:28" x14ac:dyDescent="0.2">
      <c r="H8167" t="s">
        <v>3779</v>
      </c>
      <c r="Y8167" s="1" t="s">
        <v>3959</v>
      </c>
      <c r="AB8167" t="s">
        <v>3682</v>
      </c>
    </row>
    <row r="8168" spans="8:28" x14ac:dyDescent="0.2">
      <c r="H8168" t="s">
        <v>3780</v>
      </c>
      <c r="Y8168" s="1" t="s">
        <v>3960</v>
      </c>
      <c r="AB8168" t="s">
        <v>3687</v>
      </c>
    </row>
    <row r="8169" spans="8:28" x14ac:dyDescent="0.2">
      <c r="H8169" t="s">
        <v>3781</v>
      </c>
      <c r="Y8169" s="1" t="s">
        <v>3961</v>
      </c>
      <c r="AB8169" t="s">
        <v>3692</v>
      </c>
    </row>
    <row r="8170" spans="8:28" x14ac:dyDescent="0.2">
      <c r="H8170" t="s">
        <v>3782</v>
      </c>
      <c r="Y8170" s="1" t="s">
        <v>3962</v>
      </c>
      <c r="AB8170" t="s">
        <v>3697</v>
      </c>
    </row>
    <row r="8171" spans="8:28" x14ac:dyDescent="0.2">
      <c r="H8171" t="s">
        <v>3783</v>
      </c>
      <c r="Y8171" s="1" t="s">
        <v>3963</v>
      </c>
      <c r="AB8171" t="s">
        <v>3661</v>
      </c>
    </row>
    <row r="8172" spans="8:28" x14ac:dyDescent="0.2">
      <c r="H8172" t="s">
        <v>3784</v>
      </c>
      <c r="Y8172" s="1" t="s">
        <v>3960</v>
      </c>
      <c r="AB8172" t="s">
        <v>3667</v>
      </c>
    </row>
    <row r="8173" spans="8:28" x14ac:dyDescent="0.2">
      <c r="H8173" t="s">
        <v>3785</v>
      </c>
      <c r="Y8173" s="1" t="s">
        <v>3964</v>
      </c>
      <c r="AB8173" t="s">
        <v>3672</v>
      </c>
    </row>
    <row r="8174" spans="8:28" x14ac:dyDescent="0.2">
      <c r="H8174" t="s">
        <v>3786</v>
      </c>
      <c r="Y8174" s="1" t="s">
        <v>3965</v>
      </c>
      <c r="AB8174" t="s">
        <v>3677</v>
      </c>
    </row>
    <row r="8175" spans="8:28" x14ac:dyDescent="0.2">
      <c r="H8175" t="s">
        <v>3787</v>
      </c>
      <c r="Y8175" s="1" t="s">
        <v>3966</v>
      </c>
      <c r="AB8175" t="s">
        <v>3682</v>
      </c>
    </row>
    <row r="8176" spans="8:28" x14ac:dyDescent="0.2">
      <c r="H8176" t="s">
        <v>3788</v>
      </c>
      <c r="Y8176" s="1" t="s">
        <v>3967</v>
      </c>
      <c r="AB8176" t="s">
        <v>3687</v>
      </c>
    </row>
    <row r="8177" spans="8:28" x14ac:dyDescent="0.2">
      <c r="H8177" t="s">
        <v>3789</v>
      </c>
      <c r="Y8177" s="1" t="s">
        <v>3968</v>
      </c>
      <c r="AB8177" t="s">
        <v>3692</v>
      </c>
    </row>
    <row r="8178" spans="8:28" x14ac:dyDescent="0.2">
      <c r="H8178" t="s">
        <v>3790</v>
      </c>
      <c r="Y8178" s="1" t="s">
        <v>3969</v>
      </c>
      <c r="AB8178" t="s">
        <v>3697</v>
      </c>
    </row>
    <row r="8179" spans="8:28" x14ac:dyDescent="0.2">
      <c r="H8179" t="s">
        <v>3791</v>
      </c>
      <c r="Y8179" s="1" t="s">
        <v>3970</v>
      </c>
      <c r="AB8179" t="s">
        <v>3732</v>
      </c>
    </row>
    <row r="8180" spans="8:28" x14ac:dyDescent="0.2">
      <c r="H8180" t="s">
        <v>3792</v>
      </c>
      <c r="Y8180" s="1" t="s">
        <v>3971</v>
      </c>
      <c r="AB8180" t="s">
        <v>3735</v>
      </c>
    </row>
    <row r="8181" spans="8:28" x14ac:dyDescent="0.2">
      <c r="H8181" t="s">
        <v>3793</v>
      </c>
      <c r="Y8181" s="1" t="s">
        <v>3972</v>
      </c>
      <c r="AB8181" t="s">
        <v>3738</v>
      </c>
    </row>
    <row r="8182" spans="8:28" x14ac:dyDescent="0.2">
      <c r="H8182" t="s">
        <v>3794</v>
      </c>
      <c r="Y8182" s="1" t="s">
        <v>3973</v>
      </c>
      <c r="AB8182" t="s">
        <v>3742</v>
      </c>
    </row>
    <row r="8183" spans="8:28" x14ac:dyDescent="0.2">
      <c r="H8183" t="s">
        <v>3795</v>
      </c>
      <c r="Y8183" s="1" t="s">
        <v>3974</v>
      </c>
      <c r="AB8183" t="s">
        <v>3745</v>
      </c>
    </row>
    <row r="8184" spans="8:28" x14ac:dyDescent="0.2">
      <c r="H8184" t="s">
        <v>3796</v>
      </c>
      <c r="Y8184" s="1" t="s">
        <v>3975</v>
      </c>
      <c r="AB8184" t="s">
        <v>3745</v>
      </c>
    </row>
    <row r="8185" spans="8:28" x14ac:dyDescent="0.2">
      <c r="H8185" t="s">
        <v>3797</v>
      </c>
      <c r="Y8185" s="1" t="s">
        <v>3976</v>
      </c>
      <c r="AB8185" t="s">
        <v>3750</v>
      </c>
    </row>
    <row r="8186" spans="8:28" x14ac:dyDescent="0.2">
      <c r="H8186" t="s">
        <v>3798</v>
      </c>
      <c r="Y8186" s="1" t="s">
        <v>3977</v>
      </c>
      <c r="AB8186" t="s">
        <v>3753</v>
      </c>
    </row>
    <row r="8187" spans="8:28" x14ac:dyDescent="0.2">
      <c r="H8187" t="s">
        <v>3799</v>
      </c>
      <c r="Y8187" s="1" t="s">
        <v>3978</v>
      </c>
      <c r="AB8187" t="s">
        <v>3755</v>
      </c>
    </row>
    <row r="8188" spans="8:28" x14ac:dyDescent="0.2">
      <c r="H8188" t="s">
        <v>3800</v>
      </c>
      <c r="Y8188" s="1" t="s">
        <v>3979</v>
      </c>
      <c r="AB8188" t="s">
        <v>3753</v>
      </c>
    </row>
    <row r="8189" spans="8:28" x14ac:dyDescent="0.2">
      <c r="H8189" t="s">
        <v>3801</v>
      </c>
      <c r="Y8189" s="1" t="s">
        <v>3980</v>
      </c>
      <c r="AB8189" t="s">
        <v>3755</v>
      </c>
    </row>
    <row r="8190" spans="8:28" x14ac:dyDescent="0.2">
      <c r="H8190" t="s">
        <v>3802</v>
      </c>
      <c r="Y8190" s="1" t="s">
        <v>3981</v>
      </c>
      <c r="AB8190" t="s">
        <v>3803</v>
      </c>
    </row>
    <row r="8191" spans="8:28" x14ac:dyDescent="0.2">
      <c r="H8191" t="s">
        <v>3804</v>
      </c>
      <c r="Y8191" s="1" t="s">
        <v>3982</v>
      </c>
      <c r="AB8191" t="s">
        <v>3805</v>
      </c>
    </row>
    <row r="8192" spans="8:28" x14ac:dyDescent="0.2">
      <c r="H8192" t="s">
        <v>3806</v>
      </c>
      <c r="Y8192" s="1" t="s">
        <v>3983</v>
      </c>
      <c r="AB8192" t="s">
        <v>3807</v>
      </c>
    </row>
    <row r="8193" spans="8:28" x14ac:dyDescent="0.2">
      <c r="H8193" t="s">
        <v>3808</v>
      </c>
      <c r="Y8193" s="1" t="s">
        <v>3984</v>
      </c>
      <c r="AB8193" t="s">
        <v>3809</v>
      </c>
    </row>
    <row r="8194" spans="8:28" x14ac:dyDescent="0.2">
      <c r="H8194" t="s">
        <v>3810</v>
      </c>
      <c r="Y8194" s="1" t="s">
        <v>3985</v>
      </c>
      <c r="AB8194" t="s">
        <v>3811</v>
      </c>
    </row>
    <row r="8195" spans="8:28" x14ac:dyDescent="0.2">
      <c r="H8195" t="s">
        <v>3812</v>
      </c>
      <c r="Y8195" s="1" t="s">
        <v>3986</v>
      </c>
      <c r="AB8195" t="s">
        <v>3813</v>
      </c>
    </row>
    <row r="8196" spans="8:28" x14ac:dyDescent="0.2">
      <c r="H8196" t="s">
        <v>3814</v>
      </c>
      <c r="Y8196" s="1" t="s">
        <v>3987</v>
      </c>
      <c r="AB8196" t="s">
        <v>3738</v>
      </c>
    </row>
    <row r="8197" spans="8:28" x14ac:dyDescent="0.2">
      <c r="H8197" t="s">
        <v>3815</v>
      </c>
      <c r="Y8197" s="1" t="s">
        <v>3988</v>
      </c>
      <c r="AB8197" t="s">
        <v>3238</v>
      </c>
    </row>
    <row r="8198" spans="8:28" x14ac:dyDescent="0.2">
      <c r="H8198" t="s">
        <v>3816</v>
      </c>
      <c r="Y8198" s="1" t="s">
        <v>3989</v>
      </c>
      <c r="AB8198" t="s">
        <v>3255</v>
      </c>
    </row>
    <row r="8199" spans="8:28" x14ac:dyDescent="0.2">
      <c r="H8199" t="s">
        <v>3817</v>
      </c>
      <c r="Y8199" s="1" t="s">
        <v>3990</v>
      </c>
      <c r="AB8199" t="s">
        <v>3358</v>
      </c>
    </row>
    <row r="8200" spans="8:28" x14ac:dyDescent="0.2">
      <c r="H8200" t="s">
        <v>3818</v>
      </c>
      <c r="Y8200" s="1" t="s">
        <v>3991</v>
      </c>
      <c r="AB8200" t="s">
        <v>3369</v>
      </c>
    </row>
    <row r="8201" spans="8:28" x14ac:dyDescent="0.2">
      <c r="H8201" t="s">
        <v>3819</v>
      </c>
      <c r="Y8201" s="1" t="s">
        <v>3992</v>
      </c>
      <c r="AB8201" t="s">
        <v>3820</v>
      </c>
    </row>
    <row r="8202" spans="8:28" x14ac:dyDescent="0.2">
      <c r="H8202" t="s">
        <v>3821</v>
      </c>
      <c r="Y8202" s="1" t="s">
        <v>3993</v>
      </c>
      <c r="AB8202" t="s">
        <v>3822</v>
      </c>
    </row>
    <row r="8203" spans="8:28" x14ac:dyDescent="0.2">
      <c r="H8203" t="s">
        <v>3823</v>
      </c>
      <c r="Y8203" s="1" t="s">
        <v>3994</v>
      </c>
      <c r="AB8203" t="s">
        <v>3824</v>
      </c>
    </row>
    <row r="8204" spans="8:28" x14ac:dyDescent="0.2">
      <c r="H8204" t="s">
        <v>3825</v>
      </c>
      <c r="Y8204" s="1" t="s">
        <v>3995</v>
      </c>
      <c r="AB8204" t="s">
        <v>3826</v>
      </c>
    </row>
    <row r="8205" spans="8:28" x14ac:dyDescent="0.2">
      <c r="H8205" t="s">
        <v>3827</v>
      </c>
      <c r="Y8205" s="1" t="s">
        <v>3996</v>
      </c>
      <c r="AB8205" t="s">
        <v>3828</v>
      </c>
    </row>
    <row r="8206" spans="8:28" x14ac:dyDescent="0.2">
      <c r="H8206" t="s">
        <v>3829</v>
      </c>
      <c r="Y8206" s="1" t="s">
        <v>3997</v>
      </c>
      <c r="AB8206" t="s">
        <v>3830</v>
      </c>
    </row>
    <row r="8207" spans="8:28" x14ac:dyDescent="0.2">
      <c r="H8207" t="s">
        <v>3831</v>
      </c>
      <c r="Y8207" s="1" t="s">
        <v>3998</v>
      </c>
      <c r="AB8207" t="s">
        <v>3832</v>
      </c>
    </row>
    <row r="8208" spans="8:28" x14ac:dyDescent="0.2">
      <c r="H8208" t="s">
        <v>3833</v>
      </c>
      <c r="Y8208" s="1" t="s">
        <v>3999</v>
      </c>
      <c r="AB8208" t="s">
        <v>3834</v>
      </c>
    </row>
    <row r="8209" spans="8:28" x14ac:dyDescent="0.2">
      <c r="H8209" t="s">
        <v>3835</v>
      </c>
      <c r="Y8209" s="1" t="s">
        <v>4000</v>
      </c>
      <c r="AB8209" t="s">
        <v>3836</v>
      </c>
    </row>
    <row r="8210" spans="8:28" x14ac:dyDescent="0.2">
      <c r="H8210" t="s">
        <v>3837</v>
      </c>
      <c r="Y8210" s="1" t="s">
        <v>4001</v>
      </c>
      <c r="AB8210" t="s">
        <v>3838</v>
      </c>
    </row>
    <row r="8211" spans="8:28" x14ac:dyDescent="0.2">
      <c r="H8211" t="s">
        <v>3839</v>
      </c>
      <c r="Y8211" s="1" t="s">
        <v>4002</v>
      </c>
      <c r="AB8211" t="s">
        <v>3840</v>
      </c>
    </row>
    <row r="8212" spans="8:28" x14ac:dyDescent="0.2">
      <c r="H8212" t="s">
        <v>3841</v>
      </c>
      <c r="Y8212" s="1" t="s">
        <v>4003</v>
      </c>
    </row>
    <row r="8213" spans="8:28" x14ac:dyDescent="0.2">
      <c r="H8213" t="s">
        <v>3842</v>
      </c>
      <c r="Y8213" s="1" t="s">
        <v>4004</v>
      </c>
    </row>
    <row r="8214" spans="8:28" x14ac:dyDescent="0.2">
      <c r="H8214" t="s">
        <v>3843</v>
      </c>
      <c r="Y8214" s="1" t="s">
        <v>4005</v>
      </c>
    </row>
    <row r="8215" spans="8:28" x14ac:dyDescent="0.2">
      <c r="H8215" t="s">
        <v>3844</v>
      </c>
      <c r="Y8215" s="1" t="s">
        <v>4006</v>
      </c>
    </row>
    <row r="8216" spans="8:28" x14ac:dyDescent="0.2">
      <c r="H8216" t="s">
        <v>3845</v>
      </c>
      <c r="Y8216" s="1" t="s">
        <v>4007</v>
      </c>
    </row>
    <row r="8217" spans="8:28" x14ac:dyDescent="0.2">
      <c r="H8217" t="s">
        <v>3846</v>
      </c>
    </row>
    <row r="8218" spans="8:28" x14ac:dyDescent="0.2">
      <c r="H8218" t="s">
        <v>3847</v>
      </c>
    </row>
    <row r="8219" spans="8:28" x14ac:dyDescent="0.2">
      <c r="H8219" t="s">
        <v>3848</v>
      </c>
    </row>
    <row r="8220" spans="8:28" x14ac:dyDescent="0.2">
      <c r="H8220" t="s">
        <v>3849</v>
      </c>
    </row>
    <row r="8221" spans="8:28" x14ac:dyDescent="0.2">
      <c r="H8221" t="s">
        <v>3850</v>
      </c>
    </row>
    <row r="8222" spans="8:28" x14ac:dyDescent="0.2">
      <c r="H8222" t="s">
        <v>3851</v>
      </c>
    </row>
    <row r="8223" spans="8:28" x14ac:dyDescent="0.2">
      <c r="H8223" t="s">
        <v>3852</v>
      </c>
    </row>
    <row r="8224" spans="8:28" x14ac:dyDescent="0.2">
      <c r="H8224" t="s">
        <v>3846</v>
      </c>
    </row>
    <row r="8225" spans="8:8" x14ac:dyDescent="0.2">
      <c r="H8225" t="s">
        <v>3853</v>
      </c>
    </row>
    <row r="8226" spans="8:8" x14ac:dyDescent="0.2">
      <c r="H8226" t="s">
        <v>3854</v>
      </c>
    </row>
    <row r="8227" spans="8:8" x14ac:dyDescent="0.2">
      <c r="H8227" t="s">
        <v>3855</v>
      </c>
    </row>
    <row r="8228" spans="8:8" x14ac:dyDescent="0.2">
      <c r="H8228" t="s">
        <v>3856</v>
      </c>
    </row>
    <row r="8229" spans="8:8" x14ac:dyDescent="0.2">
      <c r="H8229" t="s">
        <v>3857</v>
      </c>
    </row>
    <row r="8230" spans="8:8" x14ac:dyDescent="0.2">
      <c r="H8230" t="s">
        <v>3858</v>
      </c>
    </row>
    <row r="8231" spans="8:8" x14ac:dyDescent="0.2">
      <c r="H8231" t="s">
        <v>3859</v>
      </c>
    </row>
    <row r="8232" spans="8:8" x14ac:dyDescent="0.2">
      <c r="H8232" t="s">
        <v>3860</v>
      </c>
    </row>
    <row r="8233" spans="8:8" x14ac:dyDescent="0.2">
      <c r="H8233" t="s">
        <v>3861</v>
      </c>
    </row>
    <row r="8234" spans="8:8" x14ac:dyDescent="0.2">
      <c r="H8234" t="s">
        <v>3862</v>
      </c>
    </row>
    <row r="8235" spans="8:8" x14ac:dyDescent="0.2">
      <c r="H8235" t="s">
        <v>3863</v>
      </c>
    </row>
    <row r="8236" spans="8:8" x14ac:dyDescent="0.2">
      <c r="H8236" t="s">
        <v>3864</v>
      </c>
    </row>
    <row r="8237" spans="8:8" x14ac:dyDescent="0.2">
      <c r="H8237" t="s">
        <v>3865</v>
      </c>
    </row>
    <row r="8238" spans="8:8" x14ac:dyDescent="0.2">
      <c r="H8238" t="s">
        <v>3866</v>
      </c>
    </row>
    <row r="8239" spans="8:8" x14ac:dyDescent="0.2">
      <c r="H8239" t="s">
        <v>3867</v>
      </c>
    </row>
    <row r="8240" spans="8:8" x14ac:dyDescent="0.2">
      <c r="H8240" t="s">
        <v>3868</v>
      </c>
    </row>
    <row r="8241" spans="8:8" x14ac:dyDescent="0.2">
      <c r="H8241" t="s">
        <v>3869</v>
      </c>
    </row>
    <row r="8242" spans="8:8" x14ac:dyDescent="0.2">
      <c r="H8242" t="s">
        <v>3870</v>
      </c>
    </row>
    <row r="8243" spans="8:8" x14ac:dyDescent="0.2">
      <c r="H8243" t="s">
        <v>3871</v>
      </c>
    </row>
    <row r="8244" spans="8:8" x14ac:dyDescent="0.2">
      <c r="H8244" t="s">
        <v>3872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50 D554 AE555 AE532 AE551 I1212:I1237 I602 I618:I656 I658:I660 I687:I690 I675 I662:I670 I677:I680 I612:I614 I682:I685 I378:I472 I3:I288 I290:I297 I299:I309 I312:I371 I373:I374 I692:I1205 I476:I598">
      <formula1>cultured_cell_name</formula1>
    </dataValidation>
    <dataValidation type="list" allowBlank="1" showInputMessage="1" showErrorMessage="1" sqref="C1212:C1237 C612:C670 C378:C472 C3:C374 C675:C1205 C476:C602">
      <formula1>biology</formula1>
    </dataValidation>
    <dataValidation type="list" allowBlank="1" showInputMessage="1" showErrorMessage="1" sqref="E1212:E1237 E612:E670 E378:E472 E3:E374 E675:E1205 E476:E602">
      <formula1>assay_format</formula1>
    </dataValidation>
    <dataValidation type="list" allowBlank="1" showInputMessage="1" showErrorMessage="1" sqref="F1212:F1237 F612:F670 F459:F473 F3:F374 F476 F378:F457 F675:F796 F798:F1205 F478:F602">
      <formula1>assay_type</formula1>
    </dataValidation>
    <dataValidation type="list" allowBlank="1" showInputMessage="1" showErrorMessage="1" sqref="N599 N554 N550 N564 N567 N298 N648 N612 N651 N657 N653 N661 N676 N681 H612:H670 N686 N476 H1212:H1237 N737 N745 H3:H374 N412 N414 N417 N423 N419 N421 N426:N427 N436 N443 N431:N432 N473 N470:N471 H378:H472 N466:N467 H675:H1205 N796 H476:H602">
      <formula1>assay_component_type</formula1>
    </dataValidation>
    <dataValidation type="list" allowBlank="1" showInputMessage="1" showErrorMessage="1" sqref="K378:K472 K612:K670 K1212:K1237 K3:K374 K675:K1205 K476:K602">
      <formula1>assay_component_concentration</formula1>
    </dataValidation>
    <dataValidation type="list" allowBlank="1" showInputMessage="1" showErrorMessage="1" sqref="M1212:M1237 M612:M670 M378:M472 M3:M374 M675:M1205 M476:M602">
      <formula1>species_name</formula1>
    </dataValidation>
    <dataValidation type="list" allowBlank="1" showInputMessage="1" showErrorMessage="1" sqref="O1212:O1237 O612:O670 O378:O472 O3:O374 O675:O1205 O476:O602">
      <formula1>detection_role</formula1>
    </dataValidation>
    <dataValidation type="list" allowBlank="1" showInputMessage="1" showErrorMessage="1" sqref="P1212:P1237 P612:P670 P378:P473 P3:P372 P374 P675:P1205 P476:P602">
      <formula1>detection_method_type</formula1>
    </dataValidation>
    <dataValidation type="list" allowBlank="1" showInputMessage="1" showErrorMessage="1" sqref="Q378:Q472 Q612:Q670 Q1212:Q1237 Q3:Q374 Q675:Q1205 Q476:Q602">
      <formula1>detection_instrument_name</formula1>
    </dataValidation>
    <dataValidation type="list" allowBlank="1" showInputMessage="1" showErrorMessage="1" sqref="R1212:R1237 R612:R670 R378:R473 R3:R374 R675:R1205 R476:R602">
      <formula1>readout_content</formula1>
    </dataValidation>
    <dataValidation type="list" allowBlank="1" showInputMessage="1" showErrorMessage="1" sqref="S1212:S1237 S612:S670 S378:S473 S3:S374 S675:S1205 S476:S602">
      <formula1>readout_type</formula1>
    </dataValidation>
    <dataValidation type="list" allowBlank="1" showInputMessage="1" showErrorMessage="1" sqref="T1212:T1237 T612:T670 T468:T469 T3:T374 T472 T378:T465 T675:T1205 T476:T602">
      <formula1>readout_signal_direction</formula1>
    </dataValidation>
    <dataValidation type="list" allowBlank="1" showInputMessage="1" showErrorMessage="1" sqref="U1212:U1237 U612:U670 U378:U473 U3:U374 U675:U1205 U476:U602">
      <formula1>assay_footprint</formula1>
    </dataValidation>
    <dataValidation type="list" allowBlank="1" showInputMessage="1" showErrorMessage="1" sqref="Y1212:Y1237 Y607 Y604 Y610 Y612:Y670 Y675:Y699 Y378:Y472 Y3:Y374 Y701:Y1205 Y476:Y602">
      <formula1>endpoint</formula1>
    </dataValidation>
    <dataValidation type="list" allowBlank="1" showInputMessage="1" showErrorMessage="1" sqref="AB378:AB472 AB612:AB670 AB1212:AB1237 AB3:AB374 AB675:AB1205 AB476:AB602">
      <formula1>activity_threshold</formula1>
    </dataValidation>
    <dataValidation type="list" allowBlank="1" showInputMessage="1" showErrorMessage="1" sqref="AD1212:AD1237 AD687:AD690 AD675 AD613:AD670 AD677:AD680 AD682:AD685 AD692:AD695 AD437:AD472 AD3:AD363 AD365:AD371 AD373:AD374 AD378:AD411 AD413 AD415:AD416 AD422 AD418 AD420 AD424:AD425 AD428:AD430 AD433:AD435 AD697:AD1205 AD476:AD602">
      <formula1>project_lead_name</formula1>
    </dataValidation>
    <dataValidation type="list" allowBlank="1" showInputMessage="1" showErrorMessage="1" sqref="AE556:AE598 AE533:AE550 AE552:AE554 AE1212:AE1237 AE600:AE602 AE615:AE670 AE378:AE472 AE3:AE363 AE365:AE374 AE675:AE1205 AE476:AE531">
      <formula1>biological_project_goal</formula1>
    </dataValidation>
    <dataValidation type="list" allowBlank="1" showInputMessage="1" showErrorMessage="1" sqref="AF378:AF472 AF612:AF670 AF3:AF374 AF675:AF1001 AF476:AF602">
      <formula1>modeofaction</formula1>
    </dataValidation>
    <dataValidation type="list" allowBlank="1" showInputMessage="1" showErrorMessage="1" sqref="AG1212:AG1237 AG612:AG670 AG378:AG472 AG3:AG374 AG675:AG1205 AG476:AG602">
      <formula1>assay_stage</formula1>
    </dataValidation>
    <dataValidation type="list" allowBlank="1" showInputMessage="1" showErrorMessage="1" sqref="G1212:G1238 G612:G670 G378:G472 G3:G374 G675:G1205 G476:G602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2013-01-23T14:05:46Z</dcterms:modified>
</cp:coreProperties>
</file>