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360" yWindow="810" windowWidth="14940" windowHeight="8610"/>
  </bookViews>
  <sheets>
    <sheet name="Assay Definition" sheetId="1" r:id="rId1"/>
  </sheets>
  <definedNames>
    <definedName name="activity_threshold">'Assay Definition'!$AB$73:$AB$205</definedName>
    <definedName name="assay_component_concentration">'Assay Definition'!$K$73:$K$140</definedName>
    <definedName name="assay_component_role">'Assay Definition'!$G$73:$G$136</definedName>
    <definedName name="assay_component_type">'Assay Definition'!$H$73:$H$238</definedName>
    <definedName name="assay_footprint">'Assay Definition'!$U$73:$U$94</definedName>
    <definedName name="assay_format">'Assay Definition'!$E$73:$E$92</definedName>
    <definedName name="assay_stage">'Assay Definition'!$AG$73:$AG$100</definedName>
    <definedName name="assay_type">'Assay Definition'!$F$73:$F$136</definedName>
    <definedName name="biological_project_goal">'Assay Definition'!$AE$73:$AE$84</definedName>
    <definedName name="biology">'Assay Definition'!$C$73:$C$85</definedName>
    <definedName name="cultured_cell_name">'Assay Definition'!$I$73:$I$115</definedName>
    <definedName name="detection_instrument_name">'Assay Definition'!$Q$73:$Q$118</definedName>
    <definedName name="detection_method_type">'Assay Definition'!$P$73:$P$144</definedName>
    <definedName name="detection_role">'Assay Definition'!$O$73:$O$82</definedName>
    <definedName name="endpoint">'Assay Definition'!$Y$73:$Y$209</definedName>
    <definedName name="modeofaction">'Assay Definition'!$AF$73:$AF$77</definedName>
    <definedName name="project_lead_name">'Assay Definition'!$AD$73:$AD$75</definedName>
    <definedName name="readout_content">'Assay Definition'!$R$73:$R$76</definedName>
    <definedName name="readout_signal_direction">'Assay Definition'!$T$73:$T$81</definedName>
    <definedName name="readout_type">'Assay Definition'!$S$73:$S$83</definedName>
    <definedName name="species_name">'Assay Definition'!$M$73:$M$122</definedName>
  </definedNames>
  <calcPr calcId="125725"/>
</workbook>
</file>

<file path=xl/calcChain.xml><?xml version="1.0" encoding="utf-8"?>
<calcChain xmlns="http://schemas.openxmlformats.org/spreadsheetml/2006/main">
  <c r="B54" i="1"/>
  <c r="B56"/>
  <c r="B44" l="1"/>
  <c r="B46"/>
  <c r="B47"/>
  <c r="B48"/>
  <c r="B27" l="1"/>
  <c r="B29"/>
  <c r="B31"/>
  <c r="B32"/>
  <c r="B33"/>
  <c r="B24"/>
  <c r="B25"/>
  <c r="B26"/>
  <c r="B3"/>
  <c r="B4"/>
  <c r="B36" l="1"/>
  <c r="B39"/>
  <c r="B41"/>
  <c r="B5" l="1"/>
  <c r="B6"/>
  <c r="B7"/>
  <c r="B8"/>
  <c r="B9"/>
  <c r="B10"/>
  <c r="B11"/>
  <c r="B14"/>
  <c r="B15"/>
  <c r="B16"/>
  <c r="B17"/>
  <c r="B18"/>
  <c r="B19"/>
  <c r="B20"/>
  <c r="B21"/>
  <c r="B49"/>
  <c r="B50"/>
  <c r="B51"/>
  <c r="B52"/>
  <c r="B58"/>
  <c r="B60"/>
  <c r="B62"/>
  <c r="B63"/>
  <c r="B70" l="1"/>
  <c r="B69"/>
  <c r="B68"/>
  <c r="B67"/>
  <c r="B66"/>
  <c r="B65"/>
</calcChain>
</file>

<file path=xl/sharedStrings.xml><?xml version="1.0" encoding="utf-8"?>
<sst xmlns="http://schemas.openxmlformats.org/spreadsheetml/2006/main" count="2464" uniqueCount="1146">
  <si>
    <t>Instructions:
Fill out from left to right.  Watch for red errors, correct them before moving on to the next column</t>
  </si>
  <si>
    <t/>
  </si>
  <si>
    <t>process or target</t>
  </si>
  <si>
    <t>For molecular function and biological process, paste in text of term from Gene Ontology.  For molecular targets, indicate reference number &amp; source (e.g., GI:1234567 or UniProtKB:Q12345)</t>
  </si>
  <si>
    <t>Assay format</t>
  </si>
  <si>
    <t>Assay type: Generally related to assay format- several are only valid for cell based, others only for biochemical</t>
  </si>
  <si>
    <t>Assay component role: If assay format = cell based, then one assay component with type = cultured cell or type= primary cell. If assay format = biochemical, then one assay component with role = target</t>
  </si>
  <si>
    <t>Assay component type: For kits, select the name (type in if not availble.)  For small molecules, provide CID (e.g., CID:123456).  For biological components, select whether it is a natively available or modified version of a component (e.g., transfected cell)</t>
  </si>
  <si>
    <t>The name or reference to the unmodified version of a biological entity, such as the cell line name, the Genbank ID, or Uniprot accession number</t>
  </si>
  <si>
    <t>Only needed for biological components that have been modified from a canonical reference form or that were not named in the component type column.  E.g., GSK3beta C-terminal His6 tag or Peptide sequence FITC-GAVTYGF-COOH</t>
  </si>
  <si>
    <t>Only needed for biological components, the species from which the biological component originates</t>
  </si>
  <si>
    <t>One assay component with one of the detector roles is required (what is being detected in the assay,) except if assay format = small-molecule physicochemical format</t>
  </si>
  <si>
    <t>Assay detection method type and instrument</t>
  </si>
  <si>
    <t>Assay readout content and type and direction of change in raw signal for compounds of interest</t>
  </si>
  <si>
    <t>Assay footprint</t>
  </si>
  <si>
    <t>For fluorescence assays, must have excitation and emission wavelength.</t>
  </si>
  <si>
    <t>For absorbance assays, must have absorbance wavelength</t>
  </si>
  <si>
    <t>Result- at least one endpoint. Do not put several result types in one cell, for multiple result types add additional rows with same AID in column A</t>
  </si>
  <si>
    <t>Result- Activity threshold</t>
  </si>
  <si>
    <t>Project-related information</t>
  </si>
  <si>
    <t>AID#</t>
  </si>
  <si>
    <t>OK/Error</t>
  </si>
  <si>
    <t>Biology</t>
  </si>
  <si>
    <t>biology: value (type in)</t>
  </si>
  <si>
    <t>Assay type</t>
  </si>
  <si>
    <t>assay component type</t>
  </si>
  <si>
    <t>biological component base name</t>
  </si>
  <si>
    <t>Assay component concentration (type in)</t>
  </si>
  <si>
    <t>Assay component concentration units</t>
  </si>
  <si>
    <t>Component Name (type in)</t>
  </si>
  <si>
    <t>[Detector] assay component (type in)</t>
  </si>
  <si>
    <t>[Detector] Assay component role</t>
  </si>
  <si>
    <t>detection method type</t>
  </si>
  <si>
    <t>detection instrument</t>
  </si>
  <si>
    <t>Assay readout content</t>
  </si>
  <si>
    <t>Assay readout type</t>
  </si>
  <si>
    <t>signal direction</t>
  </si>
  <si>
    <t>excitation wavelength</t>
  </si>
  <si>
    <t>emission wavelength</t>
  </si>
  <si>
    <t>absorbance wavelength</t>
  </si>
  <si>
    <t>Result type</t>
  </si>
  <si>
    <t>qualifier</t>
  </si>
  <si>
    <t>Activity threshold</t>
  </si>
  <si>
    <t>Threshold units</t>
  </si>
  <si>
    <t>Screening campaign name</t>
  </si>
  <si>
    <t>Project Lead</t>
  </si>
  <si>
    <t>Biological project goal (disease or molecular target/function)</t>
  </si>
  <si>
    <t>Intended mode of action</t>
  </si>
  <si>
    <t>Assay stage</t>
  </si>
  <si>
    <t># concentration points</t>
  </si>
  <si>
    <t># replicates</t>
  </si>
  <si>
    <t>Grant #</t>
  </si>
  <si>
    <t>Assay Name</t>
  </si>
  <si>
    <t>Assay Target</t>
  </si>
  <si>
    <t>Probe Type</t>
  </si>
  <si>
    <t>Assay Center</t>
  </si>
  <si>
    <t>Chemistry Center</t>
  </si>
  <si>
    <t>Phenotypic</t>
  </si>
  <si>
    <t>Assay Format</t>
  </si>
  <si>
    <t>Assay Method</t>
  </si>
  <si>
    <t>Assay Target Type</t>
  </si>
  <si>
    <t>Assay Detection</t>
  </si>
  <si>
    <t>Assay Sub-type</t>
  </si>
  <si>
    <t>Grant Title</t>
  </si>
  <si>
    <t>Assay Provider</t>
  </si>
  <si>
    <t>Science Officer</t>
  </si>
  <si>
    <t>Assay UID</t>
  </si>
  <si>
    <t>Project UID</t>
  </si>
  <si>
    <t>DNA Repair</t>
  </si>
  <si>
    <t>Optional annotation</t>
  </si>
  <si>
    <t>Primary</t>
  </si>
  <si>
    <t>Inhibitor</t>
  </si>
  <si>
    <t>Broad</t>
  </si>
  <si>
    <t>Y</t>
  </si>
  <si>
    <t>Cell-based: Live Cell</t>
  </si>
  <si>
    <t>Viability/Toxicity</t>
  </si>
  <si>
    <t>Cellular Pathway</t>
  </si>
  <si>
    <t>Bioluminescence</t>
  </si>
  <si>
    <t>--</t>
  </si>
  <si>
    <t>XX</t>
  </si>
  <si>
    <t>Miscellaneous</t>
  </si>
  <si>
    <t>Luminescence:Other</t>
  </si>
  <si>
    <t>Enzymatic</t>
  </si>
  <si>
    <t>Chemiluminescence</t>
  </si>
  <si>
    <t>Activator</t>
  </si>
  <si>
    <t>N</t>
  </si>
  <si>
    <t>Biochemical</t>
  </si>
  <si>
    <t>Reporter Gene</t>
  </si>
  <si>
    <t>Secondary</t>
  </si>
  <si>
    <t>Counter-screen Assay</t>
  </si>
  <si>
    <t>MH082355-01A2</t>
  </si>
  <si>
    <t>HTS in HRE-Luciferase U2OS cells for hypoxia mimetic activators</t>
  </si>
  <si>
    <t>Vanderbilt Chemistry</t>
  </si>
  <si>
    <t>Identification of Molecular Probes to Activate the Hypoxia Inducible Factor Pathw</t>
  </si>
  <si>
    <t>Shawn Gilbert</t>
  </si>
  <si>
    <t>Daniel Wright</t>
  </si>
  <si>
    <t>1016</t>
  </si>
  <si>
    <t>325</t>
  </si>
  <si>
    <t>Absorbance</t>
  </si>
  <si>
    <t>Alternate Assay</t>
  </si>
  <si>
    <t>Fluorescence Intensity</t>
  </si>
  <si>
    <t>Zuoyu Xu</t>
  </si>
  <si>
    <t xml:space="preserve">  2098</t>
  </si>
  <si>
    <t>DA027713-01</t>
  </si>
  <si>
    <t>HTS Cell-based assay using HSE-GFP-LUC report system to detect inhibitors of HSF-1</t>
  </si>
  <si>
    <t>Identifying Small Molecules To Probe the Role of Heat Shock Factor 1 in Cancer</t>
  </si>
  <si>
    <t>Luke Whitesell</t>
  </si>
  <si>
    <t>Min Song</t>
  </si>
  <si>
    <t>1105</t>
  </si>
  <si>
    <t>341</t>
  </si>
  <si>
    <t xml:space="preserve">  2118</t>
  </si>
  <si>
    <t>HTS Cell-based assay using HSE-GFP-LUC reporter system to detect activators of HSF-1</t>
  </si>
  <si>
    <t>1547</t>
  </si>
  <si>
    <t>515</t>
  </si>
  <si>
    <t xml:space="preserve">  2382</t>
  </si>
  <si>
    <t>Cell based: Lysed Cell</t>
  </si>
  <si>
    <t xml:space="preserve">  2563</t>
  </si>
  <si>
    <t>MH085698-01</t>
  </si>
  <si>
    <t>HTS Fluorescent assay to discover specific cell-permeable inhibitors of the Ras Converting Enzyme</t>
  </si>
  <si>
    <t>Protease</t>
  </si>
  <si>
    <t>Discovery of Specific Cell-Permeable Inhibitors of the Ras Converting Enzyme</t>
  </si>
  <si>
    <t>Walter Schmidt</t>
  </si>
  <si>
    <t>1068</t>
  </si>
  <si>
    <t>333</t>
  </si>
  <si>
    <t xml:space="preserve">  2618</t>
  </si>
  <si>
    <t>Fluorescence:Other</t>
  </si>
  <si>
    <t>MH089663-01</t>
  </si>
  <si>
    <t>HTS using CellTiter Glo to identify compounds lethal to cells induced into EMT</t>
  </si>
  <si>
    <t>High-throughput screening for small molecules with specific toxicity for breast cancer stem cells</t>
  </si>
  <si>
    <t>Eric Lander</t>
  </si>
  <si>
    <t>1624</t>
  </si>
  <si>
    <t>529</t>
  </si>
  <si>
    <t>HIF Nuclear Localization and Cytotoxicity Assay</t>
  </si>
  <si>
    <t>1018</t>
  </si>
  <si>
    <t xml:space="preserve">  435004</t>
  </si>
  <si>
    <t>Q-PCR for Genes Up-Regulated During Hypoxia</t>
  </si>
  <si>
    <t>RNA</t>
  </si>
  <si>
    <t>1019</t>
  </si>
  <si>
    <t>Transproters</t>
  </si>
  <si>
    <t>HL052212-11</t>
  </si>
  <si>
    <t>HTS using DiI-HDL to assay lipid transfer in ldlA[SR-BI] cells</t>
  </si>
  <si>
    <t>Scavenger Receptors-Ligand Binding and Pathophysiology</t>
  </si>
  <si>
    <t>Monty Krieger</t>
  </si>
  <si>
    <t>Lijuan Liu</t>
  </si>
  <si>
    <t>2228</t>
  </si>
  <si>
    <t>603</t>
  </si>
  <si>
    <t>MH092076-01</t>
  </si>
  <si>
    <t>Chromogenic assay measuring the deacylation of pNP-myristate mediated by P. aeruginosa PvdQ</t>
  </si>
  <si>
    <t>High Throughput Screening of Inhibitors of Pyoverdine Production</t>
  </si>
  <si>
    <t>ANDREW GULICK</t>
  </si>
  <si>
    <t>2428</t>
  </si>
  <si>
    <t>631</t>
  </si>
  <si>
    <t>Cell-based counter screen in dual reporter RFP/GFP cell line</t>
  </si>
  <si>
    <t>1106</t>
  </si>
  <si>
    <t xml:space="preserve">  493230</t>
  </si>
  <si>
    <t xml:space="preserve">  493231</t>
  </si>
  <si>
    <t xml:space="preserve">  504397</t>
  </si>
  <si>
    <t>Cell-based viability assay for the detection of mammalian cell toxic effect using CellTiter-Glo</t>
  </si>
  <si>
    <t>1071</t>
  </si>
  <si>
    <t xml:space="preserve">  504408</t>
  </si>
  <si>
    <t xml:space="preserve">  588827</t>
  </si>
  <si>
    <t xml:space="preserve">  588847</t>
  </si>
  <si>
    <t>Cell-based counter screen to assess the specificity of the inhibition to the HSE promoter in NIH/3T3-NF-kappaB-LUC cells</t>
  </si>
  <si>
    <t>1107</t>
  </si>
  <si>
    <t xml:space="preserve">  588848</t>
  </si>
  <si>
    <t xml:space="preserve">  588849</t>
  </si>
  <si>
    <t xml:space="preserve">  602266</t>
  </si>
  <si>
    <t>Cell Lysate Assay to Determine HSF-1 transcription by Q-PCR</t>
  </si>
  <si>
    <t>1109</t>
  </si>
  <si>
    <t xml:space="preserve">  602273</t>
  </si>
  <si>
    <t>Rescue of alpha-synuclein toxicity in yeast</t>
  </si>
  <si>
    <t>1552</t>
  </si>
  <si>
    <t xml:space="preserve">  602279</t>
  </si>
  <si>
    <t xml:space="preserve">  602280</t>
  </si>
  <si>
    <t xml:space="preserve">  602296</t>
  </si>
  <si>
    <t>biology</t>
  </si>
  <si>
    <t>assay format</t>
  </si>
  <si>
    <t>assay type</t>
  </si>
  <si>
    <t>assay component role</t>
  </si>
  <si>
    <t>cultured cell name</t>
  </si>
  <si>
    <t>assay component concentration</t>
  </si>
  <si>
    <t>species name</t>
  </si>
  <si>
    <t>detection role</t>
  </si>
  <si>
    <t>detection instrument name</t>
  </si>
  <si>
    <t>readout content</t>
  </si>
  <si>
    <t>readout type</t>
  </si>
  <si>
    <t>readout signal direction</t>
  </si>
  <si>
    <t>assay footprint</t>
  </si>
  <si>
    <t>activity threshold</t>
  </si>
  <si>
    <t>project lead name</t>
  </si>
  <si>
    <t>biological project goal</t>
  </si>
  <si>
    <t>modeofaction</t>
  </si>
  <si>
    <t>assay stage</t>
  </si>
  <si>
    <t>|    biological process</t>
  </si>
  <si>
    <t>|    biochemical format</t>
  </si>
  <si>
    <t>|    binding assay</t>
  </si>
  <si>
    <t>|    application role</t>
  </si>
  <si>
    <t>|    assay kit name</t>
  </si>
  <si>
    <t>|    293</t>
  </si>
  <si>
    <t>|    concentration unit</t>
  </si>
  <si>
    <t>|    Arabidopsis thaliana</t>
  </si>
  <si>
    <t>|    analyte</t>
  </si>
  <si>
    <t>|    fluorescence method</t>
  </si>
  <si>
    <t>|    8453 UV-Visible spectrophotometer</t>
  </si>
  <si>
    <t>|    multi-parameter</t>
  </si>
  <si>
    <t>|    calculated value</t>
  </si>
  <si>
    <t>|    bi-directional signal</t>
  </si>
  <si>
    <t>|    array</t>
  </si>
  <si>
    <t>|    threshold signal direction</t>
  </si>
  <si>
    <t>|    Joshua A Bittker</t>
  </si>
  <si>
    <t>|    intended activator</t>
  </si>
  <si>
    <t>|    confirmatory assay</t>
  </si>
  <si>
    <t>|    molecular interaction</t>
  </si>
  <si>
    <t>|    |    nucleic acid format</t>
  </si>
  <si>
    <t>|    |    protein-DNA interaction assay</t>
  </si>
  <si>
    <t>|    assay definition role</t>
  </si>
  <si>
    <t>|    |    ACTOne Membrane Potential Dye Kit</t>
  </si>
  <si>
    <t>|    293T/17</t>
  </si>
  <si>
    <t>|    |    unit of molarity</t>
  </si>
  <si>
    <t>|    Bluetongue virus 10</t>
  </si>
  <si>
    <t>|    dye</t>
  </si>
  <si>
    <t>|    |    filter-based method</t>
  </si>
  <si>
    <t>|    Analyst HT microplate reader</t>
  </si>
  <si>
    <t>|    single parameter</t>
  </si>
  <si>
    <t>|    |    difference readout</t>
  </si>
  <si>
    <t>|    signal decrease</t>
  </si>
  <si>
    <t>|    |    nucleic acid array</t>
  </si>
  <si>
    <t>|    threshold value</t>
  </si>
  <si>
    <t>|    disease</t>
  </si>
  <si>
    <t>|    intended inhibitor</t>
  </si>
  <si>
    <t>|    lead-optimization assay</t>
  </si>
  <si>
    <t>|    |    DNA-RNA</t>
  </si>
  <si>
    <t>|    |    protein format</t>
  </si>
  <si>
    <t>|    |    protein-protein interaction assay</t>
  </si>
  <si>
    <t>|    |    assay control role</t>
  </si>
  <si>
    <t>|    |    Adapta Universal Kinase Assay Kit</t>
  </si>
  <si>
    <t>|    A549</t>
  </si>
  <si>
    <t>|    |    |    molar</t>
  </si>
  <si>
    <t>|    Bos taurus</t>
  </si>
  <si>
    <t>|    measured component</t>
  </si>
  <si>
    <t>|    |    flow cytometry</t>
  </si>
  <si>
    <t>|    API 4000 LC/MS/MS system</t>
  </si>
  <si>
    <t>|    |    fluorescence anisotropy readout</t>
  </si>
  <si>
    <t>|    |    signal decrease corresponding to activation</t>
  </si>
  <si>
    <t>|    |    |    gene array</t>
  </si>
  <si>
    <t>|    unit</t>
  </si>
  <si>
    <t>|    drug</t>
  </si>
  <si>
    <t>|    intended modulator</t>
  </si>
  <si>
    <t>|    primary assay</t>
  </si>
  <si>
    <t>|    |    protein-DNA</t>
  </si>
  <si>
    <t>|    |    |    protein complex format</t>
  </si>
  <si>
    <t>|    |    protein-RNA interaction assay</t>
  </si>
  <si>
    <t>|    |    |    background control</t>
  </si>
  <si>
    <t>|    |    ADP Hunter Plus Kit</t>
  </si>
  <si>
    <t>|    ACHN</t>
  </si>
  <si>
    <t>|    |    |    µM</t>
  </si>
  <si>
    <t>|    Caenorhabditis elegans</t>
  </si>
  <si>
    <t>|    radioactive label</t>
  </si>
  <si>
    <t>|    |    fluorescence intensity</t>
  </si>
  <si>
    <t>|    Axiovert 200M fluorescence light microscope</t>
  </si>
  <si>
    <t>|    |    fluorescence polarization readout</t>
  </si>
  <si>
    <t>|    |    signal decrease corresponding to inhibition</t>
  </si>
  <si>
    <t>|    |    |    oligonucleotide array</t>
  </si>
  <si>
    <t>|    |    dose</t>
  </si>
  <si>
    <t>|    intended mode-of-action</t>
  </si>
  <si>
    <t>|    secondary assay</t>
  </si>
  <si>
    <t>|    |    protein-nucleotide</t>
  </si>
  <si>
    <t>|    |    |    single protein format</t>
  </si>
  <si>
    <t>|    |    protein-small molecule interaction assay</t>
  </si>
  <si>
    <t>|    |    |    high-signal control</t>
  </si>
  <si>
    <t>|    |    ADP-Glo Kinase Assay</t>
  </si>
  <si>
    <t>|    AML12</t>
  </si>
  <si>
    <t>|    |    |    log10 molar</t>
  </si>
  <si>
    <t>|    Candida albicans</t>
  </si>
  <si>
    <t>|    reference</t>
  </si>
  <si>
    <t>|    |    fluorescence polarization</t>
  </si>
  <si>
    <t>|    CCD luminometer</t>
  </si>
  <si>
    <t>|    |    ratiometric readout</t>
  </si>
  <si>
    <t>|    signal increase</t>
  </si>
  <si>
    <t>|    |    protein array</t>
  </si>
  <si>
    <t>|    |    |    mg/kg</t>
  </si>
  <si>
    <t>|    |    intended activator</t>
  </si>
  <si>
    <t>|    |    alternative confirmatory assay</t>
  </si>
  <si>
    <t>|    |    protein-protein</t>
  </si>
  <si>
    <t>|    cell-based format</t>
  </si>
  <si>
    <t>|    cell cycle assay</t>
  </si>
  <si>
    <t>|    |    |    low-signal control</t>
  </si>
  <si>
    <t>|    |    Amplex Red Glucos/Glucose Assay Kit</t>
  </si>
  <si>
    <t>|    BA/F3</t>
  </si>
  <si>
    <t>|    |    |    negative log10 molar</t>
  </si>
  <si>
    <t>|    Canis lupus familiaris</t>
  </si>
  <si>
    <t>|    reporter</t>
  </si>
  <si>
    <t>|    |    fluorescence resonance energy transfer</t>
  </si>
  <si>
    <t>|    Dako CyAn ADP flow cytometer</t>
  </si>
  <si>
    <t>|    |    sum readout</t>
  </si>
  <si>
    <t>|    |    signal increase corresponding to activation</t>
  </si>
  <si>
    <t>|    |    |    analytical array</t>
  </si>
  <si>
    <t>|    |    temperature</t>
  </si>
  <si>
    <t>|    |    intended inhibitor</t>
  </si>
  <si>
    <t>|    |    |    alternative assay component</t>
  </si>
  <si>
    <t>|    |    protein-RNA</t>
  </si>
  <si>
    <t>|    cell-free format</t>
  </si>
  <si>
    <t>|    cell growth assay</t>
  </si>
  <si>
    <t>|    |    |    negative control</t>
  </si>
  <si>
    <t>|    |    ATPlite Luminescence Assay System</t>
  </si>
  <si>
    <t>|    BT-549</t>
  </si>
  <si>
    <t>|    |    |    fM</t>
  </si>
  <si>
    <t>|    Danio rerio</t>
  </si>
  <si>
    <t>|    stain</t>
  </si>
  <si>
    <t>|    |    |    homogeneous time-resolved fluorescence</t>
  </si>
  <si>
    <t>|    ELx808 absorbance microplate reader</t>
  </si>
  <si>
    <t>|    measured profile</t>
  </si>
  <si>
    <t>|    |    signal increase corresponding to inhibition</t>
  </si>
  <si>
    <t>|    |    |    lysate array</t>
  </si>
  <si>
    <t>|    |    |    deg C</t>
  </si>
  <si>
    <t>|    |    intended modulator</t>
  </si>
  <si>
    <t>|    |    |    alternative assay format</t>
  </si>
  <si>
    <t>|    |    protein-small molecule</t>
  </si>
  <si>
    <t>|    |    subcellular format</t>
  </si>
  <si>
    <t>|    cell morphology assay</t>
  </si>
  <si>
    <t>|    |    |    positive control</t>
  </si>
  <si>
    <t>|    |    BacTiter-Glo Microbial Cell Viability Assay</t>
  </si>
  <si>
    <t>|    C-33 A</t>
  </si>
  <si>
    <t>|    |    |    mM</t>
  </si>
  <si>
    <t>|    Drosophila melanogaster</t>
  </si>
  <si>
    <t>|    substrate</t>
  </si>
  <si>
    <t>|    |    |    time-resolved fluorescence resonance energy transfer</t>
  </si>
  <si>
    <t>|    EnVision multilabel reader</t>
  </si>
  <si>
    <t>|    measured value</t>
  </si>
  <si>
    <t>|    |    |    purified protein array</t>
  </si>
  <si>
    <t>|    |    frequency</t>
  </si>
  <si>
    <t>|    intended target</t>
  </si>
  <si>
    <t>|    |    |    alternative assay parameter</t>
  </si>
  <si>
    <t>|    molecular target</t>
  </si>
  <si>
    <t>|    |    |    cell membrane format</t>
  </si>
  <si>
    <t>|    cell motility assay</t>
  </si>
  <si>
    <t>|    |    cell-culture role</t>
  </si>
  <si>
    <t>|    |    Beta-Glo Assay System</t>
  </si>
  <si>
    <t>|    CAKI-1</t>
  </si>
  <si>
    <t>|    |    |    nM</t>
  </si>
  <si>
    <t>|    Enterococcus faecalis</t>
  </si>
  <si>
    <t>|    |    monochrometer-based method</t>
  </si>
  <si>
    <t>|    FDSS</t>
  </si>
  <si>
    <t>|    time course</t>
  </si>
  <si>
    <t>|    |    small-molecule array</t>
  </si>
  <si>
    <t>|    |    |    cps</t>
  </si>
  <si>
    <t>|    |    macromolecule</t>
  </si>
  <si>
    <t>|    |    |    alternative assay readout</t>
  </si>
  <si>
    <t>|    |    |    cytosol format</t>
  </si>
  <si>
    <t>|    enzyme activity assay</t>
  </si>
  <si>
    <t>|    |    |    antibiotic</t>
  </si>
  <si>
    <t>|    |    Bright-Glo Luciferase Assay System</t>
  </si>
  <si>
    <t>|    CCRF-CEM</t>
  </si>
  <si>
    <t>|    |    |    pM</t>
  </si>
  <si>
    <t>|    Epstein-Barr virus</t>
  </si>
  <si>
    <t>|    |    thermal shift</t>
  </si>
  <si>
    <t>|    FDSS 6000</t>
  </si>
  <si>
    <t>|    cuvette</t>
  </si>
  <si>
    <t>|    |    |    RFU</t>
  </si>
  <si>
    <t>|    |    molecular function</t>
  </si>
  <si>
    <t>|    |    |    alternative assay type</t>
  </si>
  <si>
    <t>|    |    |    microsome format</t>
  </si>
  <si>
    <t>|    |    coupled enzyme activity assay</t>
  </si>
  <si>
    <t>|    |    |    differentiation agent</t>
  </si>
  <si>
    <t>|    |    britelite plus Reporter Gene Assay System</t>
  </si>
  <si>
    <t>|    CHO</t>
  </si>
  <si>
    <t>|    Equus caballus</t>
  </si>
  <si>
    <t>|    imaging method</t>
  </si>
  <si>
    <t>|    FDSS 7000</t>
  </si>
  <si>
    <t>|    microplate</t>
  </si>
  <si>
    <t>|    |    |    RLU</t>
  </si>
  <si>
    <t>|    |    |    orthogonal assay method</t>
  </si>
  <si>
    <t>|    |    |    mitochondrion format</t>
  </si>
  <si>
    <t>|    |    direct enzyme activity assay</t>
  </si>
  <si>
    <t>|    |    |    fixative</t>
  </si>
  <si>
    <t>|    |    Calcium Assay Kit</t>
  </si>
  <si>
    <t>|    CHO-K1</t>
  </si>
  <si>
    <t>|    Escherichia coli</t>
  </si>
  <si>
    <t>|    |    microscopy</t>
  </si>
  <si>
    <t>|    FlexStation II microplate reader</t>
  </si>
  <si>
    <t>|    |    12-well plate</t>
  </si>
  <si>
    <t>|    |    number</t>
  </si>
  <si>
    <t>|    |    |    orthogonal detection method</t>
  </si>
  <si>
    <t>|    |    |    nuclear extract format</t>
  </si>
  <si>
    <t>|    gene-expression assay</t>
  </si>
  <si>
    <t>|    |    |    growth factor</t>
  </si>
  <si>
    <t>|    |    cAMP-Screen Direct System</t>
  </si>
  <si>
    <t>|    COLO 205</t>
  </si>
  <si>
    <t>|    Geobacillus stearothermophilus</t>
  </si>
  <si>
    <t>|    |    |    electron microscopy</t>
  </si>
  <si>
    <t>|    FLIPR Tetra</t>
  </si>
  <si>
    <t>|    |    1536-well plate</t>
  </si>
  <si>
    <t>|    |    |    %</t>
  </si>
  <si>
    <t>|    |    counter-screening assay</t>
  </si>
  <si>
    <t>|    |    |    nucleosome format</t>
  </si>
  <si>
    <t>|    genotoxicity assay</t>
  </si>
  <si>
    <t>|    |    |    media component</t>
  </si>
  <si>
    <t>|    |    Caspase-Glo 3/7 Assay System</t>
  </si>
  <si>
    <t>|    COS-7</t>
  </si>
  <si>
    <t>|    Group A streptococcus</t>
  </si>
  <si>
    <t>|    |    |    |    scanning electron microscopy</t>
  </si>
  <si>
    <t>|    fluorometer</t>
  </si>
  <si>
    <t>|    |    24-well plate</t>
  </si>
  <si>
    <t>|    |    |    |    mass percentage</t>
  </si>
  <si>
    <t>|    |    |    compound toxicity assay</t>
  </si>
  <si>
    <t>|    |    whole-cell lysate format</t>
  </si>
  <si>
    <t>|    infection assay</t>
  </si>
  <si>
    <t>|    |    |    transfection agent</t>
  </si>
  <si>
    <t>|    |    CellTiter-Glo Luminescent Cell Viability Assay</t>
  </si>
  <si>
    <t>|    DLD-1</t>
  </si>
  <si>
    <t>|    Influenza A virus subtype H5N1</t>
  </si>
  <si>
    <t>|    |    |    |    transmission electron microscopy</t>
  </si>
  <si>
    <t>|    FLx800 fluorescence microplate reader</t>
  </si>
  <si>
    <t>|    |    3456-well plate</t>
  </si>
  <si>
    <t>|    |    time</t>
  </si>
  <si>
    <t>|    |    |    orthogonal target assay</t>
  </si>
  <si>
    <t>|    organism-based format</t>
  </si>
  <si>
    <t>|    ion-channel assay</t>
  </si>
  <si>
    <t>|    |    detection role</t>
  </si>
  <si>
    <t>|    |    Chroma-Glo Luciferase Assay System</t>
  </si>
  <si>
    <t>|    DU 145</t>
  </si>
  <si>
    <t>|    Hepatitis C virus</t>
  </si>
  <si>
    <t>|    |    |    optical microscopy</t>
  </si>
  <si>
    <t>|    HTFC Screening System</t>
  </si>
  <si>
    <t>|    |    384-well plate</t>
  </si>
  <si>
    <t>|    |    |    hours</t>
  </si>
  <si>
    <t>|    |    |    parental cell-line assay</t>
  </si>
  <si>
    <t>|    small-molecule format</t>
  </si>
  <si>
    <t>|    localization assay</t>
  </si>
  <si>
    <t>|    |    |    analyte</t>
  </si>
  <si>
    <t>|    |    Dual-Luciferase Reporter Assay System</t>
  </si>
  <si>
    <t>|    H-4-II-E</t>
  </si>
  <si>
    <t>|    Homo sapiens</t>
  </si>
  <si>
    <t>|    |    |    |    brightfield microscopy</t>
  </si>
  <si>
    <t>|    HyperCyt high-throughput flow-cytometry system</t>
  </si>
  <si>
    <t>|    |    48-well plate</t>
  </si>
  <si>
    <t>|    |    |    min</t>
  </si>
  <si>
    <t>|    |    |    physicochemical assay</t>
  </si>
  <si>
    <t>|    tissue-based format</t>
  </si>
  <si>
    <t>|    membrane potential assay</t>
  </si>
  <si>
    <t>|    |    |    dye</t>
  </si>
  <si>
    <t>|    |    Fluo-8 No Wash Calcium Assay Kit</t>
  </si>
  <si>
    <t>|    H69AR</t>
  </si>
  <si>
    <t>|    Human herpesvirus 4</t>
  </si>
  <si>
    <t>|    |    |    |    darkfield microscopy</t>
  </si>
  <si>
    <t>|    ImageXpress Micro</t>
  </si>
  <si>
    <t>|    |    6-well plate</t>
  </si>
  <si>
    <t>|    |    |    s</t>
  </si>
  <si>
    <t>|    |    |    |    compound aggregation assay</t>
  </si>
  <si>
    <t>|    |    mitochondrial membrane potential assay</t>
  </si>
  <si>
    <t>|    |    |    measured component</t>
  </si>
  <si>
    <t>|    |    FluxOR Thallium Detection Kit</t>
  </si>
  <si>
    <t>|    HCT 116</t>
  </si>
  <si>
    <t>|    |    mass percentage</t>
  </si>
  <si>
    <t>|    Human immunodeficiency virus 1</t>
  </si>
  <si>
    <t>|    |    |    |    differential interference contrast microscopy</t>
  </si>
  <si>
    <t>|    ImageXpress Ultra</t>
  </si>
  <si>
    <t>|    |    96-well plate</t>
  </si>
  <si>
    <t>|    |    length unit</t>
  </si>
  <si>
    <t>|    |    |    |    compound fluorescence assay</t>
  </si>
  <si>
    <t>|    |    nuclear membrane potential assay</t>
  </si>
  <si>
    <t>|    |    |    radioactive label</t>
  </si>
  <si>
    <t>|    |    GeneBLAzer</t>
  </si>
  <si>
    <t>|    HEL</t>
  </si>
  <si>
    <t>|    |    mass per unit volume</t>
  </si>
  <si>
    <t>|    Influenza virus</t>
  </si>
  <si>
    <t>|    |    |    |    fluorescence microscopy</t>
  </si>
  <si>
    <t>|    IMAP Fluorescence Polarization reader</t>
  </si>
  <si>
    <t>|    vial</t>
  </si>
  <si>
    <t>|    |    |    m</t>
  </si>
  <si>
    <t>|    |    |    |    compound redox activity assay</t>
  </si>
  <si>
    <t>|    |    plasma membrane potential assay</t>
  </si>
  <si>
    <t>|    |    |    reference</t>
  </si>
  <si>
    <t>|    |    High Performance Calcium Assay Kit</t>
  </si>
  <si>
    <t>|    HeLa</t>
  </si>
  <si>
    <t>|    |    pH</t>
  </si>
  <si>
    <t>|    Leishmania major</t>
  </si>
  <si>
    <t>|    |    |    |    |    confocal microscopy</t>
  </si>
  <si>
    <t>|    luminometer</t>
  </si>
  <si>
    <t>|    |    |    cm</t>
  </si>
  <si>
    <t>|    |    |    variant construct assay</t>
  </si>
  <si>
    <t>|    metastasis assay</t>
  </si>
  <si>
    <t>|    |    |    reporter</t>
  </si>
  <si>
    <t>|    |    HTRF cAMP HiRange Kit</t>
  </si>
  <si>
    <t>|    Hep G2</t>
  </si>
  <si>
    <t>|    |    cell concentration unit</t>
  </si>
  <si>
    <t>|    Leishmania mexicana</t>
  </si>
  <si>
    <t>|    |    |    |    |    total internal reflection fluorescence microscopy</t>
  </si>
  <si>
    <t>|    Monolight 2010 luminometer</t>
  </si>
  <si>
    <t>|    |    selectivity assay</t>
  </si>
  <si>
    <t>|    oxidative phosphorylation assay</t>
  </si>
  <si>
    <t>|    |    |    stain</t>
  </si>
  <si>
    <t>|    |    HTRF cAMP Kit</t>
  </si>
  <si>
    <t>|    HL-60</t>
  </si>
  <si>
    <t>|    |    |    cells/mL</t>
  </si>
  <si>
    <t>|    Leuconostoc mesenteroides</t>
  </si>
  <si>
    <t>|    |    |    |    phase-contrast microscopy</t>
  </si>
  <si>
    <t>|    Mx3005P QPCR System</t>
  </si>
  <si>
    <t>|    |    |    Å</t>
  </si>
  <si>
    <t>|    |    |    alternative cell-line assay</t>
  </si>
  <si>
    <t>|    oxidative stress assay</t>
  </si>
  <si>
    <t>|    |    |    substrate</t>
  </si>
  <si>
    <t>|    |    HTRF KinEASE TK assay system</t>
  </si>
  <si>
    <t>|    Hs 578T</t>
  </si>
  <si>
    <t>|    Mus musculus</t>
  </si>
  <si>
    <t>|    |    |    |    scanning near-field optical microscopy</t>
  </si>
  <si>
    <t>|    Odyssey infrared imager</t>
  </si>
  <si>
    <t>|    |    |    mm</t>
  </si>
  <si>
    <t>|    |    |    alternative organism assay</t>
  </si>
  <si>
    <t>|    pharmacodynamic assay</t>
  </si>
  <si>
    <t>|    |    modulator role</t>
  </si>
  <si>
    <t>|    |    HTScan IKK-beta Kinase Assay Kit</t>
  </si>
  <si>
    <t>|    HT-1080</t>
  </si>
  <si>
    <t>|    |    catalytic (activity) concentration unit</t>
  </si>
  <si>
    <t>|    Mycobacterium tuberculosis</t>
  </si>
  <si>
    <t>|    |    |    |    vibrational spectroscopy</t>
  </si>
  <si>
    <t>|    Opera QEHS plate-reader</t>
  </si>
  <si>
    <t>|    |    |    nm</t>
  </si>
  <si>
    <t>|    |    |    alternative target assay</t>
  </si>
  <si>
    <t>|    pharmacokinetic assay</t>
  </si>
  <si>
    <t>|    |    |    activator</t>
  </si>
  <si>
    <t>|    |    HTScan PKC-beta Kinase Assay Kit</t>
  </si>
  <si>
    <t>|    HT-29</t>
  </si>
  <si>
    <t>|    |    |    katal per cubic meter</t>
  </si>
  <si>
    <t>|    Oryza sativa Japonica Group</t>
  </si>
  <si>
    <t>|    |    |    |    |    infrared imaging</t>
  </si>
  <si>
    <t>|    Packard Fusion microplate reader</t>
  </si>
  <si>
    <t>|    |    |    pm</t>
  </si>
  <si>
    <t>|    summary assay</t>
  </si>
  <si>
    <t>|    |    bioavailability assay</t>
  </si>
  <si>
    <t>|    |    |    agonist</t>
  </si>
  <si>
    <t>|    |    HTScan PKC-theta Kinase Assay Kit</t>
  </si>
  <si>
    <t>|    HUV-EC-C</t>
  </si>
  <si>
    <t>|    |    |    katal per liter</t>
  </si>
  <si>
    <t>|    Photinus pyralis</t>
  </si>
  <si>
    <t>|    |    |    |    |   |     mid-infrared imaging</t>
  </si>
  <si>
    <t>|    PerkinElmer EnSpire</t>
  </si>
  <si>
    <t>|    |    |    µm</t>
  </si>
  <si>
    <t>|    |    non-specific protein-binding assay</t>
  </si>
  <si>
    <t>|    |    |    antagonist</t>
  </si>
  <si>
    <t>|    |    IP-One HTRF Assay</t>
  </si>
  <si>
    <t>|    IEC-6</t>
  </si>
  <si>
    <t>|    Photuris pennsylvanica</t>
  </si>
  <si>
    <t>|    |    |    |    |   |     near-infrared imaging</t>
  </si>
  <si>
    <t>|    PerkinElmer EnVision</t>
  </si>
  <si>
    <t>|    |    time unit</t>
  </si>
  <si>
    <t>|    |    tissue distribution assay</t>
  </si>
  <si>
    <t>|    |    |    blocker</t>
  </si>
  <si>
    <t>|    |    Kinase-Glo Luminescent Kinase Assay</t>
  </si>
  <si>
    <t>|    JURKAT</t>
  </si>
  <si>
    <t>|    Plasmodium falciparum</t>
  </si>
  <si>
    <t>|    |    |    |    |    Raman imaging</t>
  </si>
  <si>
    <t>|    PerkinElmer Operetta</t>
  </si>
  <si>
    <t>|    |    |    µs</t>
  </si>
  <si>
    <t>|    physicochemical property determination assay</t>
  </si>
  <si>
    <t>|    |    |    competitor</t>
  </si>
  <si>
    <t>|    |    Kinase-Glo Plus Luminescent Kinase Assay</t>
  </si>
  <si>
    <t>|    MCF7</t>
  </si>
  <si>
    <t>|    |    ng/mL</t>
  </si>
  <si>
    <t>|    Pseudomonas aeruginosa PAO1</t>
  </si>
  <si>
    <t>|    |    |    scanning probe microscopy</t>
  </si>
  <si>
    <t>|    PerkinElmer ViewLux</t>
  </si>
  <si>
    <t>|    |    |    minute</t>
  </si>
  <si>
    <t>|    |    acid-ionization constant determination assay</t>
  </si>
  <si>
    <t>|    |    |    depolarizer</t>
  </si>
  <si>
    <t>|    |    LANCE cAMP Detection Kit</t>
  </si>
  <si>
    <t>|    MDA-MB-231</t>
  </si>
  <si>
    <t>|    |    uIU/mL</t>
  </si>
  <si>
    <t>|    Rattus norvegicus</t>
  </si>
  <si>
    <t>|    |    |    |    atomic force microscopy</t>
  </si>
  <si>
    <t>|    PHERAstar Plus</t>
  </si>
  <si>
    <t>|    |    |    day</t>
  </si>
  <si>
    <t>|    |    concentration determination assay</t>
  </si>
  <si>
    <t>|    |    |    inducer</t>
  </si>
  <si>
    <t>|    |    LiveBLAzer-FRET B/G Loading Kit</t>
  </si>
  <si>
    <t>|    MDCK</t>
  </si>
  <si>
    <t>|    |    uM</t>
  </si>
  <si>
    <t>|    Saccharomyces cerevisiae</t>
  </si>
  <si>
    <t>|    |    |    |    scanning tunneling microscopy</t>
  </si>
  <si>
    <t>|    SpectraMax 190 microplate reader</t>
  </si>
  <si>
    <t>|    |    |    century</t>
  </si>
  <si>
    <t>|    |    identification assay</t>
  </si>
  <si>
    <t>|    |    |    inhibitor</t>
  </si>
  <si>
    <t>|    |    ONE-Glo Lucierase Assay System</t>
  </si>
  <si>
    <t>|    MRC-5</t>
  </si>
  <si>
    <t>|    |    grams-per-liter</t>
  </si>
  <si>
    <t>|    Salmonella enterica subsp. enterica serovar Typhi</t>
  </si>
  <si>
    <t>|    |    tomography</t>
  </si>
  <si>
    <t>|    SpectraMax M5 Multi-Mode microplate reader</t>
  </si>
  <si>
    <t>|    |    |    h</t>
  </si>
  <si>
    <t>|    |    lipophilicity assay</t>
  </si>
  <si>
    <t>|    |    |    inverse agonist</t>
  </si>
  <si>
    <t>|    |    OptEIA Human IL-8 ELISA Set</t>
  </si>
  <si>
    <t>|    NIH-3T3</t>
  </si>
  <si>
    <t>|    |    moles-per-liter</t>
  </si>
  <si>
    <t>|    Salmonella enterica subsp. enterica serovar Typhimurium</t>
  </si>
  <si>
    <t>|    label-free method</t>
  </si>
  <si>
    <t>|    Tecan Infinite F200</t>
  </si>
  <si>
    <t>|    |    |    ms</t>
  </si>
  <si>
    <t>|    |    melting-point determination assay</t>
  </si>
  <si>
    <t>|    |    |    modulator</t>
  </si>
  <si>
    <t>|    |    P450-Glo CYP1A2 Screening System</t>
  </si>
  <si>
    <t>|    SH-SY5Y</t>
  </si>
  <si>
    <t>|    |    number-per-liter</t>
  </si>
  <si>
    <t>|    SARS coronavirus</t>
  </si>
  <si>
    <t>|    |    circular dichroism</t>
  </si>
  <si>
    <t>|    Thermo Fisher VarioSkan</t>
  </si>
  <si>
    <t>|    |    |    mth</t>
  </si>
  <si>
    <t>|    |    purity determination assay</t>
  </si>
  <si>
    <t>|    |    |    partial agonist</t>
  </si>
  <si>
    <t>|    |    P450-Glo CYP2C19 Screening System</t>
  </si>
  <si>
    <t>|    SK-N-SH</t>
  </si>
  <si>
    <t>|    |    number-per-well</t>
  </si>
  <si>
    <t>|    Schistosoma mansoni</t>
  </si>
  <si>
    <t>|    |    electrical sensor</t>
  </si>
  <si>
    <t>|    TopCount NXT microplate scintillation and luminescence counter</t>
  </si>
  <si>
    <t>|    |    |    ns</t>
  </si>
  <si>
    <t>|    |    solubility assay</t>
  </si>
  <si>
    <t>|    |    |    perturbagen</t>
  </si>
  <si>
    <t>|    |    P450-Glo CYP2C9 Screening System</t>
  </si>
  <si>
    <t>|    THP-1</t>
  </si>
  <si>
    <t>|    |    optical density</t>
  </si>
  <si>
    <t>|    Simian virus 40</t>
  </si>
  <si>
    <t>|    |    |    carbon nanotube-based sensor</t>
  </si>
  <si>
    <t>|    TTP LabTech Acumen</t>
  </si>
  <si>
    <t>|    |    |    ps</t>
  </si>
  <si>
    <t>|    |    stability assay</t>
  </si>
  <si>
    <t>|    |    |    potentiator</t>
  </si>
  <si>
    <t>|    |    P450-Glo CYP2D6 Screening System</t>
  </si>
  <si>
    <t>|    U-2 OS</t>
  </si>
  <si>
    <t>|    Staphylococcus aureus</t>
  </si>
  <si>
    <t>|    |    |    impedance-based sensor</t>
  </si>
  <si>
    <t>|    VICTOR X2 multilabel plate-reader</t>
  </si>
  <si>
    <t>|    protein-folding assay</t>
  </si>
  <si>
    <t>|    |    |    sensitizer</t>
  </si>
  <si>
    <t>|    |    P450-Glo CYP3A4 Screening System</t>
  </si>
  <si>
    <t>|    U937 (CD59+)</t>
  </si>
  <si>
    <t>|    Streptococcus pneumoniae D39</t>
  </si>
  <si>
    <t>|    |    |    microelectrode measurement</t>
  </si>
  <si>
    <t>|    VICTOR X3 multilabel plate-reader</t>
  </si>
  <si>
    <t>|    |    |    wk</t>
  </si>
  <si>
    <t>|    protein-turnover assay</t>
  </si>
  <si>
    <t>|    |    reagent role</t>
  </si>
  <si>
    <t>|    |    PathHunter beta-Arrestin Assay</t>
  </si>
  <si>
    <t>|    Vero</t>
  </si>
  <si>
    <t>|    Sus scrofa</t>
  </si>
  <si>
    <t>|    |    |    |    current clamp</t>
  </si>
  <si>
    <t>|    ViewLux CCD Imager</t>
  </si>
  <si>
    <t>|    |    |    yr</t>
  </si>
  <si>
    <t>|    redistribution assay</t>
  </si>
  <si>
    <t>|    |    |    assay medium</t>
  </si>
  <si>
    <t>|    |    Phospho(Thr180/Tyr182)/Total p38 Assay Whole Cell Lysate Kit</t>
  </si>
  <si>
    <t>|    VERO 76</t>
  </si>
  <si>
    <t>|    Trypanosoma brucei</t>
  </si>
  <si>
    <t>|    |    |    |    patch clamp</t>
  </si>
  <si>
    <t>|    ViewLux ultraHTS microplate imager</t>
  </si>
  <si>
    <t>|    |    temperature unit</t>
  </si>
  <si>
    <t>|    RNA-splicing assay</t>
  </si>
  <si>
    <t>|    |    |    buffer</t>
  </si>
  <si>
    <t>|    |    PKLight Assay Kit</t>
  </si>
  <si>
    <t>|    Trypanosoma cruzi</t>
  </si>
  <si>
    <t>|    |    |    |    voltage clamp</t>
  </si>
  <si>
    <t>|    visual detection</t>
  </si>
  <si>
    <t>|    |    |    °C</t>
  </si>
  <si>
    <t>|    safety pharmacology assay</t>
  </si>
  <si>
    <t>|    |    |    carrier</t>
  </si>
  <si>
    <t>|    |    Proteasome-Glo Chymotrypsine-Like Assay</t>
  </si>
  <si>
    <t>|    Venezuelan equine encephalitis virus</t>
  </si>
  <si>
    <t>|    |    isothermal titration calorimetry</t>
  </si>
  <si>
    <t>|    VP-ITC isothermal titration calorimeter</t>
  </si>
  <si>
    <t>|    |    |    °F</t>
  </si>
  <si>
    <t>|    |    drug abuse assay</t>
  </si>
  <si>
    <t>|    |    |    coupled enzyme</t>
  </si>
  <si>
    <t>|    |    Steady-Glo Luciferase Assay System</t>
  </si>
  <si>
    <t>|    Vibrio harveyi</t>
  </si>
  <si>
    <t>|    |    mass spectrometry</t>
  </si>
  <si>
    <t>|    Wallac MicroBeta liquid scintillation counter</t>
  </si>
  <si>
    <t>|    |    |    K</t>
  </si>
  <si>
    <t>|    |    drug interaction assay</t>
  </si>
  <si>
    <t>|    |    |    coupled substrate</t>
  </si>
  <si>
    <t>|    |    steadylite HTS Reagent</t>
  </si>
  <si>
    <t>|    West Nile virus</t>
  </si>
  <si>
    <t>|    |    nuclear magnetic resonance spectroscopy</t>
  </si>
  <si>
    <t>|    |    concentration unit</t>
  </si>
  <si>
    <t>|    |    QT interval assay</t>
  </si>
  <si>
    <t>|    |    |    cross-linking reagent</t>
  </si>
  <si>
    <t>|    |    Tango GPCR Assay System</t>
  </si>
  <si>
    <t>|    Xenopus laevis</t>
  </si>
  <si>
    <t>|    |    optical-based detection</t>
  </si>
  <si>
    <t>|    |    |    unit of molarity</t>
  </si>
  <si>
    <t>|    sensitizer assay</t>
  </si>
  <si>
    <t>|    |    |    detergent</t>
  </si>
  <si>
    <t>|    |    xMAP Kit</t>
  </si>
  <si>
    <t>|    Yersinia enterocolitica</t>
  </si>
  <si>
    <t>|    |    |    bio-layer interferometry</t>
  </si>
  <si>
    <t>|    |    |    |    molar</t>
  </si>
  <si>
    <t>|    signal transduction assay</t>
  </si>
  <si>
    <t>|    |    |    ligand</t>
  </si>
  <si>
    <t>|    assay reagent name</t>
  </si>
  <si>
    <t>|    Yersinia pseudotuberculosis</t>
  </si>
  <si>
    <t>|    |    |    fiber optic waveguide</t>
  </si>
  <si>
    <t>|    |    |    |    µM</t>
  </si>
  <si>
    <t>|    |    post-translational modification assay</t>
  </si>
  <si>
    <t>|    |    |    reagent</t>
  </si>
  <si>
    <t>|    biological component</t>
  </si>
  <si>
    <t>|    |    |    optical waveguide grating</t>
  </si>
  <si>
    <t>|    |    |    |    log10 molar</t>
  </si>
  <si>
    <t>|    |    |    acetylation assay</t>
  </si>
  <si>
    <t>|    |    |    reducing agent</t>
  </si>
  <si>
    <t>|    |    biological component type</t>
  </si>
  <si>
    <t>|    |    |    resonant waveguide grating</t>
  </si>
  <si>
    <t>|    |    |    |    negative log10 molar</t>
  </si>
  <si>
    <t>|    |    |    methylation assay</t>
  </si>
  <si>
    <t>|    |    |    solute</t>
  </si>
  <si>
    <t>|    |    |    biological fluid</t>
  </si>
  <si>
    <t>|    |    |    surface plasmon resonance</t>
  </si>
  <si>
    <t>|    |    |    |    fM</t>
  </si>
  <si>
    <t>|    |    |    phosphorylation assay</t>
  </si>
  <si>
    <t>|    |    |    solvent</t>
  </si>
  <si>
    <t>|    |    |    cultured cell</t>
  </si>
  <si>
    <t>|    |    quartz crystal microbalance</t>
  </si>
  <si>
    <t>|    |    |    |    mM</t>
  </si>
  <si>
    <t>|    |    reporter-gene assay</t>
  </si>
  <si>
    <t>|    |    |    vehicle</t>
  </si>
  <si>
    <t>|    |    |    |    cell-culture condition</t>
  </si>
  <si>
    <t>|    |    X-ray crystallography</t>
  </si>
  <si>
    <t>|    |    |    |    nM</t>
  </si>
  <si>
    <t>|    |    second messenger assay</t>
  </si>
  <si>
    <t>|    |    subject role</t>
  </si>
  <si>
    <t>|    |    |    |    |    cell-culture component</t>
  </si>
  <si>
    <t>|    luminescence method</t>
  </si>
  <si>
    <t>|    |    |    |    pM</t>
  </si>
  <si>
    <t>|    |    secreted protein assay</t>
  </si>
  <si>
    <t>|    |    |    animal subject</t>
  </si>
  <si>
    <t>|    |    |    |    |   |     culture additive</t>
  </si>
  <si>
    <t>|    |    alphascreen</t>
  </si>
  <si>
    <t>|    therapeutic efficacy assay</t>
  </si>
  <si>
    <t>|    |    |    host cell</t>
  </si>
  <si>
    <t>|    |    |    |    |   |     culture antibiotic</t>
  </si>
  <si>
    <t>|    |    bioluminescence</t>
  </si>
  <si>
    <t>|    toxicity assay</t>
  </si>
  <si>
    <t>|    |    |    infectious agent</t>
  </si>
  <si>
    <t>|    |    |    |    |   |     culture medium</t>
  </si>
  <si>
    <t>|    |    |    bioluminescence resonance energy transfer</t>
  </si>
  <si>
    <t>|    transporter assay</t>
  </si>
  <si>
    <t>|    |    |    receptor</t>
  </si>
  <si>
    <t>|    |    |    |    |   |     culture serum</t>
  </si>
  <si>
    <t>|    |    chemiluminescence</t>
  </si>
  <si>
    <t>|    viability assay</t>
  </si>
  <si>
    <t>|    |    |    target</t>
  </si>
  <si>
    <t>|    |    |    |    |    cell-growth mode</t>
  </si>
  <si>
    <t>|    |    |    chemiluminescence resonance energy transfer</t>
  </si>
  <si>
    <t>|    |    apoptosis assay</t>
  </si>
  <si>
    <t>|    |    |    target cell</t>
  </si>
  <si>
    <t>|    |    |    |    |   |     adherent</t>
  </si>
  <si>
    <t>|    radiometry method</t>
  </si>
  <si>
    <t>|    |    cell-proliferation assay</t>
  </si>
  <si>
    <t>|    biological role</t>
  </si>
  <si>
    <t>|    |    |    |    |   |     mixed</t>
  </si>
  <si>
    <t>|    |    autoradiography</t>
  </si>
  <si>
    <t>|    |    cytotoxicity assay</t>
  </si>
  <si>
    <t>|    chemical role</t>
  </si>
  <si>
    <t>|    |    |    |    |   |     suspension</t>
  </si>
  <si>
    <t>|    |    phosphorimaging</t>
  </si>
  <si>
    <t>|    |    |    |    |    passage number</t>
  </si>
  <si>
    <t>|    |    scintillation counting</t>
  </si>
  <si>
    <t>|    |    |    mass percentage</t>
  </si>
  <si>
    <t>|    |    |    |    |    tissue-culture flask name</t>
  </si>
  <si>
    <t>|    |    |    filter-based scintillation method</t>
  </si>
  <si>
    <t>|    |    |    mass per unit volume</t>
  </si>
  <si>
    <t>|    |    |    |    |   |     HYPERflask</t>
  </si>
  <si>
    <t>|    |    |    lysate-based scintillation method</t>
  </si>
  <si>
    <t>|    |    |    pH</t>
  </si>
  <si>
    <t>|    |    |    |    |   |     T175</t>
  </si>
  <si>
    <t>|    concentration value</t>
  </si>
  <si>
    <t>|    |    |    scintillation proximity assay</t>
  </si>
  <si>
    <t>|    |    |    cell concentration unit</t>
  </si>
  <si>
    <t>|    |    |    |    |   |     T225</t>
  </si>
  <si>
    <t>|    spectrophotometry method</t>
  </si>
  <si>
    <t>|    |    |    |    cells/mL</t>
  </si>
  <si>
    <t>|    |    |    |    |   |     T25</t>
  </si>
  <si>
    <t>|    |    absorbance</t>
  </si>
  <si>
    <t>|    |    |    |    |   |     T75</t>
  </si>
  <si>
    <t>|    |    atomic absorption spectrophotometry</t>
  </si>
  <si>
    <t>|    |    |    catalytic (activity) concentration unit</t>
  </si>
  <si>
    <t>|    |    |    |    |   |     TripleFlask</t>
  </si>
  <si>
    <t>|    |    transmittance</t>
  </si>
  <si>
    <t>|    |    |    |    katal per cubic meter</t>
  </si>
  <si>
    <t>|    |    |    |    cell-line modification method</t>
  </si>
  <si>
    <t>|    |    |    |    katal per liter</t>
  </si>
  <si>
    <t>|    |    |    |    |    bacterial infection method</t>
  </si>
  <si>
    <t>|    |    |    |    |    cell-fusion method</t>
  </si>
  <si>
    <t>|    |    |    |    |   |     cybrid cell creation method</t>
  </si>
  <si>
    <t>|    |    |    ng/mL</t>
  </si>
  <si>
    <t>|    |    |    |    |   |     hybrid cell creation method</t>
  </si>
  <si>
    <t>|    |    |    uIU/mL</t>
  </si>
  <si>
    <t>|    |    |    |    |    genetic modification method</t>
  </si>
  <si>
    <t>|    |    |    uM</t>
  </si>
  <si>
    <t>|    |    |    |    |   |     transfection method</t>
  </si>
  <si>
    <t>|    |    |    grams-per-liter</t>
  </si>
  <si>
    <t>|    |    |    |    |   |    |     stable transfection method</t>
  </si>
  <si>
    <t>|    |    |    moles-per-liter</t>
  </si>
  <si>
    <t>|    |    |    |    |   |    |     transient transfection method</t>
  </si>
  <si>
    <t>|    |    |    number-per-liter</t>
  </si>
  <si>
    <t>|    |    |    |    |   |     viral transduction method</t>
  </si>
  <si>
    <t>|    |    |    number-per-well</t>
  </si>
  <si>
    <t>|    |    |    |    |   |    |     pathogenic virus transduction method</t>
  </si>
  <si>
    <t>|    |    |    optical density</t>
  </si>
  <si>
    <t>|    |    |    |    |   |    |     recombinant virus transduction method</t>
  </si>
  <si>
    <t>|    |    |    cultured organism</t>
  </si>
  <si>
    <t>|    |    |    |    cultured organism type</t>
  </si>
  <si>
    <t>|    |    |    |    |    cellular organism</t>
  </si>
  <si>
    <t>|    |    |    |    |   |     bacterium</t>
  </si>
  <si>
    <t>|    |    |    |    |   |     eukaryote</t>
  </si>
  <si>
    <t>|    |    |    |    |   |    |     fungus</t>
  </si>
  <si>
    <t>|    |    |    |    |   |    |     |    multicellular fungus</t>
  </si>
  <si>
    <t>|    |    |    |    |   |    |     |    unicellular fungus</t>
  </si>
  <si>
    <t>|    |    |    |    |   |    |     metazoan</t>
  </si>
  <si>
    <t>|    |    |    |    |   |    |     |    invertebrate</t>
  </si>
  <si>
    <t>|    |    |    |    |   |    |     |    vertebrate</t>
  </si>
  <si>
    <t>|    |    |    |    |   |    |    |    | mammal</t>
  </si>
  <si>
    <t>|    |    |    |    |   |    |    |    | non-mammal</t>
  </si>
  <si>
    <t>|    |    |    |    |   |    |     plant</t>
  </si>
  <si>
    <t>|    |    |    |    |   |    |     protozoan</t>
  </si>
  <si>
    <t>|    |    |    |    |    virus</t>
  </si>
  <si>
    <t>|    |    |    |    organism genetic modification</t>
  </si>
  <si>
    <t>|    |    |    |    |    engineered genotype</t>
  </si>
  <si>
    <t>|    |    |    |    |   |     gene knockdown</t>
  </si>
  <si>
    <t>|    |    |    |    |   |    |     gene knockdown by antisense RNA</t>
  </si>
  <si>
    <t>|    |    |    |    |   |    |     gene knockdown by morpholino treatment</t>
  </si>
  <si>
    <t>|    |    |    |    |   |    |     gene knockdown by RNA interference</t>
  </si>
  <si>
    <t>|    |    |    |    |   |    |     |    gene knockdown by dsRNA transfection</t>
  </si>
  <si>
    <t>|    |    |    |    |   |    |     |    gene knockdown by lentiviral shRNA transduction</t>
  </si>
  <si>
    <t>|    |    |    |    |   |    |     |    gene knockdown by shRNA transfection</t>
  </si>
  <si>
    <t>|    |    |    |    |   |    |     |    gene knockdown by siRNA transfection</t>
  </si>
  <si>
    <t>|    |    |    |    |   |     gene knockin</t>
  </si>
  <si>
    <t>|    |    |    |    |   |     gene knockout</t>
  </si>
  <si>
    <t>|    |    frequency unit</t>
  </si>
  <si>
    <t>|    |    |    |    |   |     gene overexpression</t>
  </si>
  <si>
    <t>|    |    |    rotational frequency unit</t>
  </si>
  <si>
    <t>|    |    |    |    |   |    |     gene overexpression by stable transfection</t>
  </si>
  <si>
    <t>|    |    |    |    rps</t>
  </si>
  <si>
    <t>|    |    |    |    |   |    |     gene overexpression by transient transfection</t>
  </si>
  <si>
    <t>|    |    |    Hz</t>
  </si>
  <si>
    <t>|    |    |    |    |    macromolecule</t>
  </si>
  <si>
    <t>|    |    dimensionless unit</t>
  </si>
  <si>
    <t>|    |    |    cultured tissue</t>
  </si>
  <si>
    <t>|    |    |    ratio</t>
  </si>
  <si>
    <t>|    |    |    DNA construct</t>
  </si>
  <si>
    <t>|    |    |    |    DNA construct sequence</t>
  </si>
  <si>
    <t>|    |    |    |    DNA vector</t>
  </si>
  <si>
    <t>|    |    |    |    expressed component</t>
  </si>
  <si>
    <t>|    |    |    |    |    expressed protein</t>
  </si>
  <si>
    <t>|    |    |    |    |   |     exogenous protein</t>
  </si>
  <si>
    <t>|    |    db</t>
  </si>
  <si>
    <t>|    |    |    |    |   |     overexpressed protein</t>
  </si>
  <si>
    <t>|    |    m/s</t>
  </si>
  <si>
    <t>|    |    |    |    |   |     reporter gene</t>
  </si>
  <si>
    <t>|    |    electrical unit</t>
  </si>
  <si>
    <t>|    |    |    |    |    expressed RNA</t>
  </si>
  <si>
    <t>|    |    |    mA</t>
  </si>
  <si>
    <t>|    |    |    |    |   |     esiRNA</t>
  </si>
  <si>
    <t>|    |    |    mV</t>
  </si>
  <si>
    <t>|    |    |    |    |   |     miRNA</t>
  </si>
  <si>
    <t>|    |    dosage unit</t>
  </si>
  <si>
    <t>|    |    |    |    |   |     mRNA</t>
  </si>
  <si>
    <t>|    |    |    µIU/mL</t>
  </si>
  <si>
    <t>|    |    |    |    |   |     RNA aptamer</t>
  </si>
  <si>
    <t>|    |    |    mg/Kg</t>
  </si>
  <si>
    <t>|    |    |    |    |   |     shRNA</t>
  </si>
  <si>
    <t>|    |    mg/mL</t>
  </si>
  <si>
    <t>|    |    |    |    |   |     siRNA</t>
  </si>
  <si>
    <t>|    |    RLU</t>
  </si>
  <si>
    <t>|    |    |    |    gene form</t>
  </si>
  <si>
    <t>|    |    unit?</t>
  </si>
  <si>
    <t>|    |    |    |    |    mutated gene</t>
  </si>
  <si>
    <t>|    |    |    |    |   |     deleted gene</t>
  </si>
  <si>
    <t>|    |    |    |    |   |     inserted gene</t>
  </si>
  <si>
    <t>|    |    |    |    |   |     point-mutated gene</t>
  </si>
  <si>
    <t>|    |    |    |    |    wild-type gene</t>
  </si>
  <si>
    <t>|    |    |    |    macromolecule</t>
  </si>
  <si>
    <t>|    |    |    |    regulatory region</t>
  </si>
  <si>
    <t>|    |    |    |    |    artificial regulatory region</t>
  </si>
  <si>
    <t>|    |    |    |    |    foreign regulatory region</t>
  </si>
  <si>
    <t>|    |    |    |    |    native regulatory region</t>
  </si>
  <si>
    <t>|    |    |    |    selectable marker</t>
  </si>
  <si>
    <t>|    |    |    protein preparation</t>
  </si>
  <si>
    <t>|    |    |    |    protein form</t>
  </si>
  <si>
    <t>|    |    |    |    |    modified protein</t>
  </si>
  <si>
    <t>|    |    |    |    |   |     fused protein</t>
  </si>
  <si>
    <t>|    |    |    |    |   |     mutated protein</t>
  </si>
  <si>
    <t>|    |    |    |    |   |    |     amino acid substitution</t>
  </si>
  <si>
    <t>|    |    |    |    |   |    |     amino acid truncation</t>
  </si>
  <si>
    <t>|    |    |    |    |   |     phosphorylated protein</t>
  </si>
  <si>
    <t>|    |    |    |    |    wild-type protein</t>
  </si>
  <si>
    <t>|    |    |    |    protein preparation method</t>
  </si>
  <si>
    <t>|    |    |    |    |    extraction from natural source</t>
  </si>
  <si>
    <t>|    |    |    |    |    recombinant expression</t>
  </si>
  <si>
    <t>|    |    |    |    |    synthesis by chemical process</t>
  </si>
  <si>
    <t>|    |    |    |    protein purity</t>
  </si>
  <si>
    <t>|    |    |    |    |    partially purified protein</t>
  </si>
  <si>
    <t>|    |    |    |    |    purified protein</t>
  </si>
  <si>
    <t>|    |    |    |    |    unpurified protein sample</t>
  </si>
  <si>
    <t>|    |    |    |    protein sequence</t>
  </si>
  <si>
    <t>|    small-molecule component</t>
  </si>
  <si>
    <t>|    |    molecular entity</t>
  </si>
  <si>
    <t>|    |    small molecule</t>
  </si>
  <si>
    <t>endpoint</t>
  </si>
  <si>
    <t xml:space="preserve">    PubChem Outcome</t>
  </si>
  <si>
    <t xml:space="preserve">    protein substrate and ligand constant</t>
  </si>
  <si>
    <t>|       binding constant</t>
  </si>
  <si>
    <t>|     |     Bmax</t>
  </si>
  <si>
    <t>|     |     Kd</t>
  </si>
  <si>
    <t>|     |     Ki</t>
  </si>
  <si>
    <t>|       enzyme kinetic constant</t>
  </si>
  <si>
    <t>|     |     Vmax</t>
  </si>
  <si>
    <t>|     |     km</t>
  </si>
  <si>
    <t>|     |     koff</t>
  </si>
  <si>
    <t>|     |     kon</t>
  </si>
  <si>
    <t>|     |     kcat</t>
  </si>
  <si>
    <t>|     |     Km/Vmax</t>
  </si>
  <si>
    <t xml:space="preserve">    temperature endpoint</t>
  </si>
  <si>
    <t>|       Tm</t>
  </si>
  <si>
    <t xml:space="preserve">    time endpoint</t>
  </si>
  <si>
    <t>|       T1/2</t>
  </si>
  <si>
    <t>|       deactivation time</t>
  </si>
  <si>
    <t xml:space="preserve">    dosage endpoint</t>
  </si>
  <si>
    <t>|       LD50</t>
  </si>
  <si>
    <t xml:space="preserve">    graphical calculation endpoint</t>
  </si>
  <si>
    <t>|       cMax</t>
  </si>
  <si>
    <t>|       area under curve</t>
  </si>
  <si>
    <t>|       slope</t>
  </si>
  <si>
    <t>|       amplification curve calculated endpoint</t>
  </si>
  <si>
    <t>|     |     Cp</t>
  </si>
  <si>
    <t>|     |     Cq</t>
  </si>
  <si>
    <t>|     |     Ct</t>
  </si>
  <si>
    <t xml:space="preserve">    physical property endpoint</t>
  </si>
  <si>
    <t>|       logD</t>
  </si>
  <si>
    <t>|       logP</t>
  </si>
  <si>
    <t>|       pKa</t>
  </si>
  <si>
    <t>|       percent purity</t>
  </si>
  <si>
    <t>|       permeability A-B</t>
  </si>
  <si>
    <t>|       permeability B-A</t>
  </si>
  <si>
    <t>|       solubility</t>
  </si>
  <si>
    <t xml:space="preserve">    profile endpoint</t>
  </si>
  <si>
    <t>|       computational profile</t>
  </si>
  <si>
    <t>|       gene-expression profile</t>
  </si>
  <si>
    <t>|       panel-assay profile</t>
  </si>
  <si>
    <t xml:space="preserve">    concentration endpoint</t>
  </si>
  <si>
    <t>|       concentration response endpoint</t>
  </si>
  <si>
    <t>|     |     AC1000</t>
  </si>
  <si>
    <t>|     |     AC35</t>
  </si>
  <si>
    <t>|     |     AC40</t>
  </si>
  <si>
    <t>|     |     AC500</t>
  </si>
  <si>
    <t>|     |     EC20</t>
  </si>
  <si>
    <t>|     |     EC80</t>
  </si>
  <si>
    <t>|     |     EC90</t>
  </si>
  <si>
    <t>|     |     AC10</t>
  </si>
  <si>
    <t>|     |     CC50</t>
  </si>
  <si>
    <t>|     |         log CC50</t>
  </si>
  <si>
    <t>|     |     EC30</t>
  </si>
  <si>
    <t>|     |     IC90</t>
  </si>
  <si>
    <t>|     |     LC50</t>
  </si>
  <si>
    <t>|     |     MIC</t>
  </si>
  <si>
    <t>|     |         log MIC</t>
  </si>
  <si>
    <t>|     |     AC50</t>
  </si>
  <si>
    <t>|     |         log AC50</t>
  </si>
  <si>
    <t>|     |     EC50</t>
  </si>
  <si>
    <t>|     |         log EC50</t>
  </si>
  <si>
    <t>|     |     IC50</t>
  </si>
  <si>
    <t>|     |         GI50</t>
  </si>
  <si>
    <t>|     |         IC50 absolute</t>
  </si>
  <si>
    <t>|     |         IC50 relative</t>
  </si>
  <si>
    <t>|     |         pIC50</t>
  </si>
  <si>
    <t>|     |         log IC50</t>
  </si>
  <si>
    <t>|     |     IC80</t>
  </si>
  <si>
    <t>|     |     TGI</t>
  </si>
  <si>
    <t>|       screening concentration</t>
  </si>
  <si>
    <t xml:space="preserve">    response endpoint</t>
  </si>
  <si>
    <t>|       raw activity</t>
  </si>
  <si>
    <t>|       statistical endpoint</t>
  </si>
  <si>
    <t>|     |     MAD score</t>
  </si>
  <si>
    <t>|     |     B-score</t>
  </si>
  <si>
    <t>|     |     Z-score</t>
  </si>
  <si>
    <t>|     |     Count</t>
  </si>
  <si>
    <t>|     |     Chi Squared</t>
  </si>
  <si>
    <t>|     |     R Squared</t>
  </si>
  <si>
    <t>|     |     confidence limit - 95%</t>
  </si>
  <si>
    <t>|       percent response</t>
  </si>
  <si>
    <t>|     |     efficacy</t>
  </si>
  <si>
    <t>|     |         maximal inhibition</t>
  </si>
  <si>
    <t>|     |         maximal activation</t>
  </si>
  <si>
    <t>|     |     percent activity</t>
  </si>
  <si>
    <t>|     |         percent mitosis</t>
  </si>
  <si>
    <t>|     |     |       percent non-arrested</t>
  </si>
  <si>
    <t>|     |         percent interphase</t>
  </si>
  <si>
    <t>|     |         percent proliferation</t>
  </si>
  <si>
    <t>|     |     |       percent G2-M arrested</t>
  </si>
  <si>
    <t>|     |         percent G2-M arrested</t>
  </si>
  <si>
    <t>|     |         percent non-arrested</t>
  </si>
  <si>
    <t>|     |         percent viability</t>
  </si>
  <si>
    <t>|     |     |       50 percent viability</t>
  </si>
  <si>
    <t>|     |     percent bound</t>
  </si>
  <si>
    <t>|     |     percent recovery</t>
  </si>
  <si>
    <t>|     |     percent activation</t>
  </si>
  <si>
    <t>|     |         50 percent activation</t>
  </si>
  <si>
    <t>|     |     percent inhibition</t>
  </si>
  <si>
    <t>|     |         percent growth inhibition</t>
  </si>
  <si>
    <t>|     |     |       50 percent growth inhibition</t>
  </si>
  <si>
    <t>|     |     |       100 percent growth inhibition</t>
  </si>
  <si>
    <t>|     |         50 percent inhibition</t>
  </si>
  <si>
    <t>|     |         80 percent inhibition</t>
  </si>
  <si>
    <t>|     |     percent augmentation</t>
  </si>
  <si>
    <t>|     |     percent count</t>
  </si>
  <si>
    <t>|     |     percent current</t>
  </si>
  <si>
    <t>|     |     percent displacement</t>
  </si>
  <si>
    <t>|     |     percent efficacy</t>
  </si>
  <si>
    <t>|     |     percent efflux</t>
  </si>
  <si>
    <t>|     |     percent emax bottom</t>
  </si>
  <si>
    <t>|     |     percent emax top</t>
  </si>
  <si>
    <t>|     |     percent of control</t>
  </si>
  <si>
    <t>|     |     percent survival</t>
  </si>
  <si>
    <t>|     |     percent toxicity</t>
  </si>
  <si>
    <t>|     |         50 percent cytotoxicity</t>
  </si>
  <si>
    <t>|     |     percent effect</t>
  </si>
  <si>
    <t>|     |     percent apoptosis</t>
  </si>
  <si>
    <t>|     |     percent dead</t>
  </si>
  <si>
    <t>|     |     percent dying</t>
  </si>
  <si>
    <t>|       fold change</t>
  </si>
  <si>
    <t>|     |     fold activation</t>
  </si>
  <si>
    <t>|     |     fold inhibition</t>
  </si>
  <si>
    <t>|       FOC</t>
  </si>
  <si>
    <t>|       log virus titer change</t>
  </si>
  <si>
    <t>|       luminescence</t>
  </si>
  <si>
    <t xml:space="preserve">    zone diameter</t>
  </si>
  <si>
    <t xml:space="preserve">    biochemical constant endpoint</t>
  </si>
  <si>
    <t xml:space="preserve">    electrical endpoint</t>
  </si>
  <si>
    <t>|       activation voltage</t>
  </si>
  <si>
    <t>|       peak current</t>
  </si>
  <si>
    <t xml:space="preserve">    selectivity endpoint</t>
  </si>
  <si>
    <t>|       fold selectivity</t>
  </si>
  <si>
    <t>|       selectivity index</t>
  </si>
  <si>
    <t>Species</t>
  </si>
  <si>
    <t>CARS information</t>
  </si>
  <si>
    <t>BROAD information</t>
  </si>
  <si>
    <t>ASSAYCODE</t>
  </si>
  <si>
    <t>PROJECTPHASE</t>
  </si>
  <si>
    <t>ASSAYDATATYPE</t>
  </si>
  <si>
    <t>SUBMITDATE</t>
  </si>
  <si>
    <t>SUBMITTEREMAIL</t>
  </si>
  <si>
    <t>hts</t>
  </si>
  <si>
    <t>SINGLEPOINT</t>
  </si>
  <si>
    <t>verplank@broadinstitute.org</t>
  </si>
  <si>
    <t>summary</t>
  </si>
  <si>
    <t>cherrypick</t>
  </si>
  <si>
    <t>DOSE</t>
  </si>
  <si>
    <t>2030-01</t>
  </si>
  <si>
    <t>jimmyt@broadinstitute.org</t>
  </si>
  <si>
    <t>2038-01</t>
  </si>
  <si>
    <t>jnegri@broadinstitute.org</t>
  </si>
  <si>
    <t>drypowder</t>
  </si>
  <si>
    <t>2034-01</t>
  </si>
  <si>
    <t>2058-01</t>
  </si>
  <si>
    <t>2030-03</t>
  </si>
  <si>
    <t>2030-04</t>
  </si>
  <si>
    <t>2085-01</t>
  </si>
  <si>
    <t>2091-01</t>
  </si>
  <si>
    <t>DOSENOFILE</t>
  </si>
  <si>
    <t>2038-03</t>
  </si>
  <si>
    <t>2030-06</t>
  </si>
  <si>
    <t>2034-05</t>
  </si>
  <si>
    <t>2038-06</t>
  </si>
  <si>
    <t>2034-04</t>
  </si>
  <si>
    <t>2038-08</t>
  </si>
  <si>
    <t>2038-04</t>
  </si>
  <si>
    <t>2038-12</t>
  </si>
  <si>
    <t>2038-07</t>
  </si>
  <si>
    <t>&gt;</t>
  </si>
  <si>
    <t>&lt;</t>
  </si>
  <si>
    <t>&lt;=</t>
  </si>
  <si>
    <t>Uniprot:P38532</t>
  </si>
  <si>
    <t>HSF1</t>
  </si>
  <si>
    <t>Joseph Negri</t>
  </si>
  <si>
    <t>Uniprot:Q03530</t>
  </si>
  <si>
    <t>Ras Converting Enzyme</t>
  </si>
  <si>
    <t>Uniprot:Q0P5W4</t>
  </si>
  <si>
    <t xml:space="preserve"> Ras-Converting Enzyme </t>
  </si>
  <si>
    <t xml:space="preserve">RCE1   </t>
  </si>
  <si>
    <t>Enzyme Inhibition</t>
  </si>
  <si>
    <t>&gt;=</t>
  </si>
  <si>
    <t>Uniprot:Q73WR7</t>
  </si>
  <si>
    <t>RocA</t>
  </si>
  <si>
    <t>Uniprot: P38532</t>
  </si>
  <si>
    <t>NIH3T3-HGL</t>
  </si>
  <si>
    <t xml:space="preserve">  488788</t>
  </si>
  <si>
    <t xml:space="preserve">  488789</t>
  </si>
  <si>
    <t>2034-02</t>
  </si>
  <si>
    <t xml:space="preserve">  488815</t>
  </si>
  <si>
    <t>Fluorescent detection of a quenched fluorogenic peptide after exposure to Ste24p</t>
  </si>
  <si>
    <t>1069</t>
  </si>
  <si>
    <t>2034-03</t>
  </si>
  <si>
    <t xml:space="preserve">  488896</t>
  </si>
  <si>
    <t xml:space="preserve">  488952</t>
  </si>
  <si>
    <t xml:space="preserve">  493224</t>
  </si>
  <si>
    <t xml:space="preserve">  493225</t>
  </si>
  <si>
    <t xml:space="preserve">  493226</t>
  </si>
  <si>
    <t xml:space="preserve">  493227</t>
  </si>
  <si>
    <t xml:space="preserve">  493228</t>
  </si>
  <si>
    <t>Uniprot: Q03530</t>
  </si>
  <si>
    <t>CID:6503</t>
  </si>
  <si>
    <t>Rce1p: ABZ-KSKTKC(f)QLIM</t>
  </si>
  <si>
    <t>Uniprot: Q5H779</t>
  </si>
  <si>
    <t>Uniprot:P00761</t>
  </si>
  <si>
    <t>320 nm</t>
  </si>
  <si>
    <t>430 nm</t>
  </si>
  <si>
    <t>420 nm</t>
  </si>
  <si>
    <t>550 nm</t>
  </si>
  <si>
    <t>595 nm</t>
  </si>
  <si>
    <t>Uniprot: D3Z2V4</t>
  </si>
  <si>
    <t>GO:0032023</t>
  </si>
  <si>
    <t>Uniprot:  P00761</t>
  </si>
  <si>
    <t>400 nm</t>
  </si>
  <si>
    <t>cells</t>
  </si>
  <si>
    <t>SR-B1 </t>
  </si>
  <si>
    <t>DiI-HDL</t>
  </si>
  <si>
    <t>Uniprot: C7GTM5</t>
  </si>
  <si>
    <t>CID: 31703</t>
  </si>
  <si>
    <t>GO: 0008219</t>
  </si>
  <si>
    <t>Cell-Titre Glo</t>
  </si>
  <si>
    <t>cells/well</t>
  </si>
  <si>
    <t>GO:0040030</t>
  </si>
  <si>
    <t>R4-3T3</t>
  </si>
  <si>
    <t>DdB</t>
  </si>
  <si>
    <t>GFP</t>
  </si>
  <si>
    <t>485 nm</t>
  </si>
  <si>
    <t>505 nm</t>
  </si>
  <si>
    <t>535 nm</t>
  </si>
  <si>
    <t>RFP</t>
  </si>
  <si>
    <t>555 nm</t>
  </si>
  <si>
    <t>Uniprot: Q27757</t>
  </si>
  <si>
    <t>CID: 445154</t>
  </si>
  <si>
    <t>GO:0043086</t>
  </si>
  <si>
    <t>Hsp90aa</t>
  </si>
  <si>
    <t>HGL HSF-1</t>
  </si>
  <si>
    <t xml:space="preserve">  602268 *2382*</t>
  </si>
  <si>
    <t xml:space="preserve">  602269 *493083*</t>
  </si>
</sst>
</file>

<file path=xl/styles.xml><?xml version="1.0" encoding="utf-8"?>
<styleSheet xmlns="http://schemas.openxmlformats.org/spreadsheetml/2006/main">
  <fonts count="7">
    <font>
      <sz val="10"/>
      <name val="Arial"/>
    </font>
    <font>
      <sz val="1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sz val="11"/>
      <color rgb="FF55555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1" fillId="0" borderId="0"/>
  </cellStyleXfs>
  <cellXfs count="24">
    <xf numFmtId="0" fontId="0" fillId="0" borderId="0" xfId="0"/>
    <xf numFmtId="0" fontId="3" fillId="0" borderId="0" xfId="1" applyFont="1"/>
    <xf numFmtId="0" fontId="1" fillId="0" borderId="0" xfId="0" applyFont="1" applyAlignment="1">
      <alignment wrapText="1"/>
    </xf>
    <xf numFmtId="0" fontId="0" fillId="0" borderId="0" xfId="0" applyAlignmen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/>
    <xf numFmtId="0" fontId="0" fillId="0" borderId="1" xfId="0" applyBorder="1"/>
    <xf numFmtId="0" fontId="0" fillId="0" borderId="0" xfId="0" applyFill="1"/>
    <xf numFmtId="15" fontId="0" fillId="0" borderId="0" xfId="0" applyNumberFormat="1" applyFill="1"/>
    <xf numFmtId="0" fontId="0" fillId="2" borderId="0" xfId="0" applyFill="1"/>
    <xf numFmtId="0" fontId="1" fillId="0" borderId="0" xfId="0" applyFont="1" applyFill="1"/>
    <xf numFmtId="0" fontId="0" fillId="0" borderId="0" xfId="0" applyFont="1" applyFill="1"/>
    <xf numFmtId="0" fontId="1" fillId="0" borderId="0" xfId="0" applyFont="1"/>
    <xf numFmtId="0" fontId="6" fillId="0" borderId="0" xfId="0" applyFont="1"/>
    <xf numFmtId="0" fontId="0" fillId="0" borderId="0" xfId="0" applyFill="1" applyAlignment="1">
      <alignment wrapText="1"/>
    </xf>
    <xf numFmtId="0" fontId="0" fillId="0" borderId="1" xfId="0" applyFill="1" applyBorder="1"/>
    <xf numFmtId="15" fontId="0" fillId="0" borderId="0" xfId="0" applyNumberFormat="1"/>
    <xf numFmtId="0" fontId="5" fillId="2" borderId="0" xfId="2" applyFill="1"/>
    <xf numFmtId="3" fontId="0" fillId="0" borderId="0" xfId="0" applyNumberFormat="1"/>
    <xf numFmtId="0" fontId="4" fillId="0" borderId="0" xfId="0" applyFont="1" applyAlignment="1"/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1" fillId="0" borderId="0" xfId="0" applyFont="1" applyFill="1" applyAlignment="1">
      <alignment horizontal="left"/>
    </xf>
  </cellXfs>
  <cellStyles count="4">
    <cellStyle name="Hyperlink" xfId="2" builtinId="8"/>
    <cellStyle name="Normal" xfId="0" builtinId="0"/>
    <cellStyle name="Normal 2" xfId="1"/>
    <cellStyle name="Normal 3" xfId="3"/>
  </cellStyles>
  <dxfs count="0"/>
  <tableStyles count="0" defaultTableStyle="TableStyleMedium9" defaultPivotStyle="PivotStyleLight16"/>
  <colors>
    <mruColors>
      <color rgb="FFD5F9CF"/>
      <color rgb="FF97F7A7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negri@broadinstitute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BK237"/>
  <sheetViews>
    <sheetView tabSelected="1" topLeftCell="A4" zoomScale="85" zoomScaleNormal="85" workbookViewId="0">
      <pane xSplit="2490" topLeftCell="E1" activePane="topRight"/>
      <selection activeCell="A10" sqref="A10:A49"/>
      <selection pane="topRight" activeCell="F19" sqref="F19"/>
    </sheetView>
  </sheetViews>
  <sheetFormatPr defaultRowHeight="12.75"/>
  <cols>
    <col min="1" max="1" width="24" bestFit="1" customWidth="1"/>
    <col min="2" max="2" width="28.28515625" customWidth="1"/>
    <col min="3" max="5" width="20.7109375" customWidth="1"/>
    <col min="6" max="6" width="28.140625" customWidth="1"/>
    <col min="7" max="7" width="40.85546875" customWidth="1"/>
    <col min="8" max="8" width="65.28515625" bestFit="1" customWidth="1"/>
    <col min="9" max="9" width="23.5703125" bestFit="1" customWidth="1"/>
    <col min="10" max="11" width="20.7109375" customWidth="1"/>
    <col min="12" max="12" width="24" bestFit="1" customWidth="1"/>
    <col min="13" max="13" width="52.28515625" bestFit="1" customWidth="1"/>
    <col min="14" max="24" width="20.7109375" customWidth="1"/>
    <col min="25" max="25" width="38.140625" bestFit="1" customWidth="1"/>
    <col min="26" max="32" width="20.7109375" customWidth="1"/>
    <col min="33" max="33" width="40.140625" customWidth="1"/>
    <col min="34" max="35" width="20.7109375" customWidth="1"/>
    <col min="36" max="37" width="18.42578125" customWidth="1"/>
    <col min="38" max="38" width="12" bestFit="1" customWidth="1"/>
    <col min="39" max="39" width="10.42578125" bestFit="1" customWidth="1"/>
    <col min="40" max="40" width="12.28515625" bestFit="1" customWidth="1"/>
    <col min="41" max="41" width="18.5703125" bestFit="1" customWidth="1"/>
    <col min="42" max="42" width="10.28515625" bestFit="1" customWidth="1"/>
    <col min="43" max="47" width="19.28515625" customWidth="1"/>
    <col min="48" max="48" width="53.85546875" customWidth="1"/>
    <col min="49" max="52" width="18.42578125" customWidth="1"/>
    <col min="53" max="53" width="14.85546875" style="8" customWidth="1"/>
    <col min="54" max="54" width="17.85546875" style="8" customWidth="1"/>
    <col min="55" max="57" width="9.140625" style="8"/>
    <col min="58" max="58" width="14.28515625" style="8" bestFit="1" customWidth="1"/>
    <col min="59" max="59" width="9.140625" style="8"/>
  </cols>
  <sheetData>
    <row r="1" spans="1:63" s="3" customFormat="1" ht="76.5" customHeight="1">
      <c r="A1" s="5" t="s">
        <v>0</v>
      </c>
      <c r="B1" s="6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1</v>
      </c>
      <c r="K1" s="5" t="s">
        <v>1</v>
      </c>
      <c r="L1" s="5" t="s">
        <v>9</v>
      </c>
      <c r="M1" s="5" t="s">
        <v>10</v>
      </c>
      <c r="N1" s="22" t="s">
        <v>11</v>
      </c>
      <c r="O1" s="22"/>
      <c r="P1" s="22" t="s">
        <v>12</v>
      </c>
      <c r="Q1" s="22"/>
      <c r="R1" s="22" t="s">
        <v>13</v>
      </c>
      <c r="S1" s="22"/>
      <c r="T1" s="22"/>
      <c r="U1" s="5" t="s">
        <v>14</v>
      </c>
      <c r="V1" s="22" t="s">
        <v>15</v>
      </c>
      <c r="W1" s="22"/>
      <c r="X1" s="5" t="s">
        <v>16</v>
      </c>
      <c r="Y1" s="5" t="s">
        <v>17</v>
      </c>
      <c r="Z1" s="22" t="s">
        <v>18</v>
      </c>
      <c r="AA1" s="22"/>
      <c r="AB1" s="22"/>
      <c r="AC1" s="20" t="s">
        <v>19</v>
      </c>
      <c r="AD1" s="20"/>
      <c r="AE1" s="20"/>
      <c r="AF1" s="20"/>
      <c r="AG1" s="20"/>
      <c r="AH1" s="20"/>
      <c r="AI1" s="20"/>
      <c r="AJ1" s="21" t="s">
        <v>1043</v>
      </c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 t="s">
        <v>1044</v>
      </c>
      <c r="BD1" s="21"/>
      <c r="BE1" s="21"/>
      <c r="BF1" s="21"/>
      <c r="BG1" s="21"/>
      <c r="BH1" s="21"/>
    </row>
    <row r="2" spans="1:63" s="4" customFormat="1" ht="25.5" customHeight="1">
      <c r="A2" s="4" t="s">
        <v>20</v>
      </c>
      <c r="B2" s="4" t="s">
        <v>21</v>
      </c>
      <c r="C2" s="4" t="s">
        <v>22</v>
      </c>
      <c r="D2" s="4" t="s">
        <v>23</v>
      </c>
      <c r="E2" s="2" t="s">
        <v>4</v>
      </c>
      <c r="F2" s="4" t="s">
        <v>24</v>
      </c>
      <c r="G2" s="4" t="s">
        <v>1</v>
      </c>
      <c r="H2" s="4" t="s">
        <v>25</v>
      </c>
      <c r="I2" s="4" t="s">
        <v>26</v>
      </c>
      <c r="J2" s="4" t="s">
        <v>27</v>
      </c>
      <c r="K2" s="4" t="s">
        <v>28</v>
      </c>
      <c r="L2" s="4" t="s">
        <v>29</v>
      </c>
      <c r="M2" s="2" t="s">
        <v>1042</v>
      </c>
      <c r="N2" s="2" t="s">
        <v>30</v>
      </c>
      <c r="O2" s="4" t="s">
        <v>31</v>
      </c>
      <c r="P2" s="4" t="s">
        <v>32</v>
      </c>
      <c r="Q2" s="4" t="s">
        <v>33</v>
      </c>
      <c r="R2" s="4" t="s">
        <v>34</v>
      </c>
      <c r="S2" s="4" t="s">
        <v>35</v>
      </c>
      <c r="T2" s="4" t="s">
        <v>36</v>
      </c>
      <c r="U2" s="4" t="s">
        <v>14</v>
      </c>
      <c r="V2" s="4" t="s">
        <v>37</v>
      </c>
      <c r="W2" s="4" t="s">
        <v>38</v>
      </c>
      <c r="X2" s="4" t="s">
        <v>39</v>
      </c>
      <c r="Y2" s="4" t="s">
        <v>40</v>
      </c>
      <c r="Z2" s="4" t="s">
        <v>41</v>
      </c>
      <c r="AA2" s="4" t="s">
        <v>42</v>
      </c>
      <c r="AB2" s="4" t="s">
        <v>43</v>
      </c>
      <c r="AC2" s="4" t="s">
        <v>44</v>
      </c>
      <c r="AD2" s="4" t="s">
        <v>45</v>
      </c>
      <c r="AE2" s="4" t="s">
        <v>46</v>
      </c>
      <c r="AF2" s="4" t="s">
        <v>47</v>
      </c>
      <c r="AG2" s="4" t="s">
        <v>48</v>
      </c>
      <c r="AH2" s="4" t="s">
        <v>49</v>
      </c>
      <c r="AI2" s="4" t="s">
        <v>50</v>
      </c>
      <c r="AJ2" s="4" t="s">
        <v>51</v>
      </c>
      <c r="AK2" s="4" t="s">
        <v>52</v>
      </c>
      <c r="AL2" s="4" t="s">
        <v>53</v>
      </c>
      <c r="AM2" s="4" t="s">
        <v>54</v>
      </c>
      <c r="AN2" s="4" t="s">
        <v>55</v>
      </c>
      <c r="AO2" s="4" t="s">
        <v>56</v>
      </c>
      <c r="AP2" s="4" t="s">
        <v>57</v>
      </c>
      <c r="AQ2" s="4" t="s">
        <v>58</v>
      </c>
      <c r="AR2" s="4" t="s">
        <v>59</v>
      </c>
      <c r="AS2" s="4" t="s">
        <v>60</v>
      </c>
      <c r="AT2" s="4" t="s">
        <v>61</v>
      </c>
      <c r="AU2" s="4" t="s">
        <v>62</v>
      </c>
      <c r="AV2" s="4" t="s">
        <v>63</v>
      </c>
      <c r="AW2" s="4" t="s">
        <v>64</v>
      </c>
      <c r="AX2" s="4" t="s">
        <v>65</v>
      </c>
      <c r="AY2" s="4" t="s">
        <v>66</v>
      </c>
      <c r="AZ2" s="4" t="s">
        <v>67</v>
      </c>
      <c r="BA2" s="15" t="s">
        <v>68</v>
      </c>
      <c r="BB2" s="15" t="s">
        <v>69</v>
      </c>
      <c r="BC2" s="8" t="s">
        <v>1045</v>
      </c>
      <c r="BD2" s="8" t="s">
        <v>1046</v>
      </c>
      <c r="BE2" s="8" t="s">
        <v>1047</v>
      </c>
      <c r="BF2" s="8" t="s">
        <v>1048</v>
      </c>
      <c r="BG2" s="8" t="s">
        <v>1049</v>
      </c>
    </row>
    <row r="3" spans="1:63">
      <c r="A3" s="4" t="s">
        <v>102</v>
      </c>
      <c r="B3" t="e">
        <f t="shared" ref="B3" si="0">IF(OR(#REF!=$A3,ISBLANK($A3)),"",IF(ISERR(SEARCH("cell-based",E3)),IF(AND(ISERR(SEARCH("biochem",E3)),ISERR(SEARCH("protein",E3)),ISERR(SEARCH("nucleic",E3))),"",IF(ISERR(SEARCH("target",G3)),"Define a Target component","")),IF(ISERR(SEARCH("cell",G3)),"Define a Cell component",""))&amp;IF(ISERR(SEARCH("small-molecule",E3)),IF(ISBLANK(K3), "Need a Detector Role",""),"")&amp;IF(ISERR(SEARCH("fluorescence",L3)),"",IF(ISBLANK(S3), "Need Emission",IF(ISBLANK(R3), "Need Excitation","")))&amp;IF(ISERR(SEARCH("absorbance",L3)),"",IF(ISBLANK(T3), "Need Absorbance","")))</f>
        <v>#REF!</v>
      </c>
      <c r="C3" t="s">
        <v>346</v>
      </c>
      <c r="D3" s="13" t="s">
        <v>1080</v>
      </c>
      <c r="E3" s="13" t="s">
        <v>284</v>
      </c>
      <c r="F3" s="13" t="s">
        <v>722</v>
      </c>
      <c r="G3" s="13" t="s">
        <v>753</v>
      </c>
      <c r="H3" s="11" t="s">
        <v>889</v>
      </c>
      <c r="I3" s="11" t="s">
        <v>1093</v>
      </c>
      <c r="J3" s="11">
        <v>4000</v>
      </c>
      <c r="K3" s="13" t="s">
        <v>494</v>
      </c>
      <c r="L3" s="8" t="s">
        <v>1081</v>
      </c>
      <c r="M3" t="s">
        <v>504</v>
      </c>
      <c r="N3" s="13" t="s">
        <v>673</v>
      </c>
      <c r="O3" t="s">
        <v>239</v>
      </c>
      <c r="P3" t="s">
        <v>730</v>
      </c>
      <c r="Q3" t="s">
        <v>327</v>
      </c>
      <c r="R3" s="8" t="s">
        <v>223</v>
      </c>
      <c r="S3" t="s">
        <v>328</v>
      </c>
      <c r="T3" t="s">
        <v>261</v>
      </c>
      <c r="U3" s="8" t="s">
        <v>424</v>
      </c>
      <c r="Y3" t="s">
        <v>1006</v>
      </c>
      <c r="Z3" s="13" t="s">
        <v>1077</v>
      </c>
      <c r="AA3">
        <v>50</v>
      </c>
      <c r="AB3" t="s">
        <v>392</v>
      </c>
      <c r="AC3" t="s">
        <v>105</v>
      </c>
      <c r="AD3" s="11" t="s">
        <v>1082</v>
      </c>
      <c r="AE3" t="s">
        <v>346</v>
      </c>
      <c r="AF3" t="s">
        <v>229</v>
      </c>
      <c r="AG3" t="s">
        <v>248</v>
      </c>
      <c r="AH3" s="8">
        <v>1</v>
      </c>
      <c r="AI3">
        <v>2</v>
      </c>
      <c r="AJ3" t="s">
        <v>103</v>
      </c>
      <c r="AK3" t="s">
        <v>104</v>
      </c>
      <c r="AL3" t="s">
        <v>70</v>
      </c>
      <c r="AM3" t="s">
        <v>71</v>
      </c>
      <c r="AN3" t="s">
        <v>72</v>
      </c>
      <c r="AO3" t="s">
        <v>72</v>
      </c>
      <c r="AP3" t="s">
        <v>73</v>
      </c>
      <c r="AQ3" t="s">
        <v>74</v>
      </c>
      <c r="AR3" t="s">
        <v>87</v>
      </c>
      <c r="AS3" t="s">
        <v>76</v>
      </c>
      <c r="AT3" t="s">
        <v>81</v>
      </c>
      <c r="AU3" t="s">
        <v>78</v>
      </c>
      <c r="AV3" t="s">
        <v>105</v>
      </c>
      <c r="AW3" t="s">
        <v>106</v>
      </c>
      <c r="AX3" t="s">
        <v>107</v>
      </c>
      <c r="AY3" t="s">
        <v>108</v>
      </c>
      <c r="AZ3" t="s">
        <v>109</v>
      </c>
      <c r="BA3" s="8" t="s">
        <v>1</v>
      </c>
      <c r="BB3" s="8" t="s">
        <v>79</v>
      </c>
      <c r="BC3" s="8" t="s">
        <v>1058</v>
      </c>
      <c r="BD3" s="8" t="s">
        <v>1050</v>
      </c>
      <c r="BE3" s="8" t="s">
        <v>1051</v>
      </c>
      <c r="BF3" s="9">
        <v>40114</v>
      </c>
      <c r="BG3" s="18" t="s">
        <v>1059</v>
      </c>
      <c r="BK3" s="8"/>
    </row>
    <row r="4" spans="1:63">
      <c r="A4" s="4" t="s">
        <v>102</v>
      </c>
      <c r="B4" t="str">
        <f t="shared" ref="B4:B20" si="1">IF(OR($A1=$A4,ISBLANK($A4)),"",IF(ISERR(SEARCH("cell-based",E4)),IF(AND(ISERR(SEARCH("biochem",E4)),ISERR(SEARCH("protein",E4)),ISERR(SEARCH("nucleic",E4))),"",IF(ISERR(SEARCH("target",G4)),"Define a Target component","")),IF(ISERR(SEARCH("cell",G4)),"Define a Cell component",""))&amp;IF(ISERR(SEARCH("small-molecule",E4)),IF(ISBLANK(K4), "Need a Detector Role",""),"")&amp;IF(ISERR(SEARCH("fluorescence",L4)),"",IF(ISBLANK(S4), "Need Emission",IF(ISBLANK(R4), "Need Excitation","")))&amp;IF(ISERR(SEARCH("absorbance",L4)),"",IF(ISBLANK(T4), "Need Absorbance","")))</f>
        <v/>
      </c>
      <c r="G4" t="s">
        <v>320</v>
      </c>
      <c r="H4" t="s">
        <v>906</v>
      </c>
      <c r="I4" s="8" t="s">
        <v>1091</v>
      </c>
      <c r="J4" s="8">
        <v>50</v>
      </c>
      <c r="K4" s="8" t="s">
        <v>339</v>
      </c>
      <c r="L4" s="8" t="s">
        <v>1090</v>
      </c>
      <c r="AE4" s="13" t="s">
        <v>1080</v>
      </c>
      <c r="BF4" s="9"/>
      <c r="BK4" s="8"/>
    </row>
    <row r="5" spans="1:63" ht="14.25">
      <c r="A5" s="4" t="s">
        <v>102</v>
      </c>
      <c r="B5" t="str">
        <f t="shared" si="1"/>
        <v>Need a Detector Role</v>
      </c>
      <c r="G5" s="13" t="s">
        <v>450</v>
      </c>
      <c r="H5" s="13" t="s">
        <v>673</v>
      </c>
      <c r="I5" s="8"/>
      <c r="J5" s="8"/>
      <c r="L5" s="13"/>
      <c r="N5" s="14"/>
      <c r="AE5" s="11"/>
      <c r="BF5" s="9"/>
      <c r="BK5" s="8"/>
    </row>
    <row r="6" spans="1:63">
      <c r="A6" s="4" t="s">
        <v>110</v>
      </c>
      <c r="B6" t="str">
        <f t="shared" si="1"/>
        <v>Need a Detector Role</v>
      </c>
      <c r="F6" s="8"/>
      <c r="AC6" t="s">
        <v>105</v>
      </c>
      <c r="AD6" s="11" t="s">
        <v>1082</v>
      </c>
      <c r="AE6" s="8" t="s">
        <v>346</v>
      </c>
      <c r="AF6" t="s">
        <v>229</v>
      </c>
      <c r="AG6" t="s">
        <v>528</v>
      </c>
      <c r="AJ6" t="s">
        <v>103</v>
      </c>
      <c r="AK6" t="s">
        <v>104</v>
      </c>
      <c r="AL6" t="s">
        <v>70</v>
      </c>
      <c r="AM6" t="s">
        <v>71</v>
      </c>
      <c r="AN6" t="s">
        <v>72</v>
      </c>
      <c r="AO6" t="s">
        <v>72</v>
      </c>
      <c r="AP6" t="s">
        <v>73</v>
      </c>
      <c r="AQ6" t="s">
        <v>74</v>
      </c>
      <c r="AR6" t="s">
        <v>87</v>
      </c>
      <c r="AS6" t="s">
        <v>76</v>
      </c>
      <c r="AT6" t="s">
        <v>81</v>
      </c>
      <c r="AU6" t="s">
        <v>78</v>
      </c>
      <c r="AV6" t="s">
        <v>105</v>
      </c>
      <c r="AW6" t="s">
        <v>106</v>
      </c>
      <c r="AX6" t="s">
        <v>107</v>
      </c>
      <c r="AY6" t="s">
        <v>108</v>
      </c>
      <c r="AZ6" t="s">
        <v>109</v>
      </c>
      <c r="BA6" s="8" t="s">
        <v>1</v>
      </c>
      <c r="BB6" s="8" t="s">
        <v>1</v>
      </c>
      <c r="BD6" s="8" t="s">
        <v>1053</v>
      </c>
      <c r="BF6" s="9">
        <v>40122</v>
      </c>
      <c r="BG6" s="10" t="s">
        <v>1059</v>
      </c>
    </row>
    <row r="7" spans="1:63">
      <c r="A7" s="4" t="s">
        <v>110</v>
      </c>
      <c r="B7" t="str">
        <f t="shared" si="1"/>
        <v>Need a Detector Role</v>
      </c>
      <c r="AE7" s="11" t="s">
        <v>1092</v>
      </c>
      <c r="AJ7" t="s">
        <v>103</v>
      </c>
      <c r="AK7" t="s">
        <v>111</v>
      </c>
      <c r="AL7" t="s">
        <v>70</v>
      </c>
      <c r="AM7" t="s">
        <v>84</v>
      </c>
      <c r="AN7" t="s">
        <v>72</v>
      </c>
      <c r="AO7" t="s">
        <v>72</v>
      </c>
      <c r="AP7" t="s">
        <v>73</v>
      </c>
      <c r="AQ7" t="s">
        <v>74</v>
      </c>
      <c r="AR7" t="s">
        <v>87</v>
      </c>
      <c r="AS7" t="s">
        <v>76</v>
      </c>
      <c r="AT7" t="s">
        <v>77</v>
      </c>
      <c r="AU7" t="s">
        <v>78</v>
      </c>
      <c r="AV7" t="s">
        <v>105</v>
      </c>
      <c r="AW7" t="s">
        <v>106</v>
      </c>
      <c r="AX7" t="s">
        <v>107</v>
      </c>
      <c r="AY7" t="s">
        <v>112</v>
      </c>
      <c r="AZ7" t="s">
        <v>113</v>
      </c>
      <c r="BA7" s="8" t="s">
        <v>1</v>
      </c>
      <c r="BB7" s="8" t="s">
        <v>1</v>
      </c>
      <c r="BD7" s="8" t="s">
        <v>1053</v>
      </c>
      <c r="BF7" s="9">
        <v>40122</v>
      </c>
      <c r="BG7" s="10" t="s">
        <v>1059</v>
      </c>
    </row>
    <row r="8" spans="1:63">
      <c r="A8" s="4" t="s">
        <v>114</v>
      </c>
      <c r="B8" t="str">
        <f t="shared" si="1"/>
        <v/>
      </c>
      <c r="C8" t="s">
        <v>346</v>
      </c>
      <c r="D8" s="13" t="s">
        <v>1080</v>
      </c>
      <c r="E8" s="13" t="s">
        <v>284</v>
      </c>
      <c r="F8" s="13" t="s">
        <v>722</v>
      </c>
      <c r="G8" s="13" t="s">
        <v>753</v>
      </c>
      <c r="H8" t="s">
        <v>889</v>
      </c>
      <c r="I8" s="11" t="s">
        <v>1093</v>
      </c>
      <c r="J8" s="11">
        <v>4000</v>
      </c>
      <c r="K8" s="13" t="s">
        <v>494</v>
      </c>
      <c r="L8" t="s">
        <v>1081</v>
      </c>
      <c r="M8" t="s">
        <v>504</v>
      </c>
      <c r="N8" s="13" t="s">
        <v>673</v>
      </c>
      <c r="O8" t="s">
        <v>239</v>
      </c>
      <c r="P8" t="s">
        <v>739</v>
      </c>
      <c r="Q8" t="s">
        <v>327</v>
      </c>
      <c r="R8" s="8" t="s">
        <v>223</v>
      </c>
      <c r="S8" s="8" t="s">
        <v>328</v>
      </c>
      <c r="T8" s="8" t="s">
        <v>261</v>
      </c>
      <c r="U8" t="s">
        <v>424</v>
      </c>
      <c r="Y8" s="8" t="s">
        <v>969</v>
      </c>
      <c r="Z8" s="13" t="s">
        <v>1079</v>
      </c>
      <c r="AA8" s="13">
        <v>195</v>
      </c>
      <c r="AB8" s="8" t="s">
        <v>701</v>
      </c>
      <c r="AC8" t="s">
        <v>105</v>
      </c>
      <c r="AD8" s="11" t="s">
        <v>1082</v>
      </c>
      <c r="AE8" s="11" t="s">
        <v>346</v>
      </c>
      <c r="AF8" s="8" t="s">
        <v>229</v>
      </c>
      <c r="AG8" t="s">
        <v>211</v>
      </c>
      <c r="AH8">
        <v>10</v>
      </c>
      <c r="AI8">
        <v>2</v>
      </c>
      <c r="AJ8" t="s">
        <v>103</v>
      </c>
      <c r="AK8" t="s">
        <v>104</v>
      </c>
      <c r="AL8" t="s">
        <v>70</v>
      </c>
      <c r="AM8" t="s">
        <v>71</v>
      </c>
      <c r="AN8" t="s">
        <v>72</v>
      </c>
      <c r="AO8" t="s">
        <v>72</v>
      </c>
      <c r="AP8" t="s">
        <v>73</v>
      </c>
      <c r="AQ8" t="s">
        <v>74</v>
      </c>
      <c r="AR8" t="s">
        <v>87</v>
      </c>
      <c r="AS8" t="s">
        <v>76</v>
      </c>
      <c r="AT8" t="s">
        <v>81</v>
      </c>
      <c r="AU8" t="s">
        <v>78</v>
      </c>
      <c r="AV8" t="s">
        <v>105</v>
      </c>
      <c r="AW8" t="s">
        <v>106</v>
      </c>
      <c r="AX8" t="s">
        <v>107</v>
      </c>
      <c r="AY8" t="s">
        <v>108</v>
      </c>
      <c r="AZ8" t="s">
        <v>109</v>
      </c>
      <c r="BA8" s="8" t="s">
        <v>1</v>
      </c>
      <c r="BB8" s="8" t="s">
        <v>79</v>
      </c>
      <c r="BC8" s="8" t="s">
        <v>1058</v>
      </c>
      <c r="BD8" s="8" t="s">
        <v>1054</v>
      </c>
      <c r="BE8" s="8" t="s">
        <v>1055</v>
      </c>
      <c r="BF8" s="9">
        <v>40227</v>
      </c>
      <c r="BG8" s="10" t="s">
        <v>1059</v>
      </c>
    </row>
    <row r="9" spans="1:63">
      <c r="A9" s="4" t="s">
        <v>114</v>
      </c>
      <c r="B9" t="str">
        <f t="shared" si="1"/>
        <v/>
      </c>
      <c r="G9" t="s">
        <v>320</v>
      </c>
      <c r="H9" t="s">
        <v>906</v>
      </c>
      <c r="I9" s="8" t="s">
        <v>1091</v>
      </c>
      <c r="J9" s="8">
        <v>50</v>
      </c>
      <c r="K9" s="8" t="s">
        <v>339</v>
      </c>
      <c r="L9" s="8" t="s">
        <v>1090</v>
      </c>
      <c r="AE9" s="11" t="s">
        <v>1080</v>
      </c>
      <c r="BF9" s="9"/>
    </row>
    <row r="10" spans="1:63">
      <c r="A10" s="15" t="s">
        <v>114</v>
      </c>
      <c r="B10" t="str">
        <f t="shared" si="1"/>
        <v>Need a Detector Role</v>
      </c>
      <c r="G10" s="13" t="s">
        <v>450</v>
      </c>
      <c r="H10" s="13" t="s">
        <v>673</v>
      </c>
      <c r="BF10" s="9"/>
    </row>
    <row r="11" spans="1:63">
      <c r="A11" s="11" t="s">
        <v>116</v>
      </c>
      <c r="B11" t="str">
        <f t="shared" si="1"/>
        <v/>
      </c>
      <c r="C11" t="s">
        <v>346</v>
      </c>
      <c r="D11" t="s">
        <v>1108</v>
      </c>
      <c r="E11" t="s">
        <v>267</v>
      </c>
      <c r="F11" s="8" t="s">
        <v>349</v>
      </c>
      <c r="G11" t="s">
        <v>749</v>
      </c>
      <c r="H11" t="s">
        <v>900</v>
      </c>
      <c r="I11" s="13" t="s">
        <v>1108</v>
      </c>
      <c r="J11" s="8">
        <v>10</v>
      </c>
      <c r="K11" t="s">
        <v>255</v>
      </c>
      <c r="M11" s="8" t="s">
        <v>577</v>
      </c>
      <c r="N11" s="12" t="s">
        <v>1087</v>
      </c>
      <c r="O11" t="s">
        <v>239</v>
      </c>
      <c r="P11" t="s">
        <v>258</v>
      </c>
      <c r="Q11" s="8" t="s">
        <v>327</v>
      </c>
      <c r="R11" t="s">
        <v>223</v>
      </c>
      <c r="S11" t="s">
        <v>328</v>
      </c>
      <c r="T11" t="s">
        <v>261</v>
      </c>
      <c r="U11" t="s">
        <v>391</v>
      </c>
      <c r="V11" s="13" t="s">
        <v>1113</v>
      </c>
      <c r="W11" s="13" t="s">
        <v>1114</v>
      </c>
      <c r="Y11" t="s">
        <v>1006</v>
      </c>
      <c r="Z11" s="13" t="s">
        <v>1089</v>
      </c>
      <c r="AA11">
        <v>50</v>
      </c>
      <c r="AB11" t="s">
        <v>392</v>
      </c>
      <c r="AC11" t="s">
        <v>120</v>
      </c>
      <c r="AD11" s="11" t="s">
        <v>1082</v>
      </c>
      <c r="AE11" t="s">
        <v>1108</v>
      </c>
      <c r="AF11" s="8" t="s">
        <v>229</v>
      </c>
      <c r="AG11" t="s">
        <v>248</v>
      </c>
      <c r="AH11">
        <v>1</v>
      </c>
      <c r="AI11">
        <v>2</v>
      </c>
      <c r="AJ11" t="s">
        <v>117</v>
      </c>
      <c r="AK11" t="s">
        <v>118</v>
      </c>
      <c r="AL11" t="s">
        <v>70</v>
      </c>
      <c r="AM11" t="s">
        <v>71</v>
      </c>
      <c r="AN11" t="s">
        <v>72</v>
      </c>
      <c r="AO11" t="s">
        <v>72</v>
      </c>
      <c r="AP11" t="s">
        <v>85</v>
      </c>
      <c r="AQ11" t="s">
        <v>86</v>
      </c>
      <c r="AR11" t="s">
        <v>82</v>
      </c>
      <c r="AS11" t="s">
        <v>119</v>
      </c>
      <c r="AT11" t="s">
        <v>100</v>
      </c>
      <c r="AU11" t="s">
        <v>78</v>
      </c>
      <c r="AV11" t="s">
        <v>120</v>
      </c>
      <c r="AW11" t="s">
        <v>121</v>
      </c>
      <c r="AX11" t="s">
        <v>107</v>
      </c>
      <c r="AY11" t="s">
        <v>122</v>
      </c>
      <c r="AZ11" t="s">
        <v>123</v>
      </c>
      <c r="BA11" s="8" t="s">
        <v>1</v>
      </c>
      <c r="BB11" s="8" t="s">
        <v>1</v>
      </c>
      <c r="BC11" s="8" t="s">
        <v>1061</v>
      </c>
      <c r="BD11" s="8" t="s">
        <v>1050</v>
      </c>
      <c r="BE11" s="8" t="s">
        <v>1051</v>
      </c>
      <c r="BF11" s="9">
        <v>40248</v>
      </c>
      <c r="BG11" s="10" t="s">
        <v>1059</v>
      </c>
    </row>
    <row r="12" spans="1:63">
      <c r="A12" s="11" t="s">
        <v>116</v>
      </c>
      <c r="F12" s="8"/>
      <c r="G12" t="s">
        <v>658</v>
      </c>
      <c r="I12" t="s">
        <v>1109</v>
      </c>
      <c r="AD12" s="11"/>
      <c r="AE12" s="11"/>
      <c r="AF12" s="8"/>
      <c r="BF12" s="9"/>
      <c r="BG12" s="10"/>
    </row>
    <row r="13" spans="1:63">
      <c r="A13" s="11" t="s">
        <v>116</v>
      </c>
      <c r="F13" s="8"/>
      <c r="G13" t="s">
        <v>501</v>
      </c>
      <c r="I13" t="s">
        <v>1110</v>
      </c>
      <c r="J13">
        <v>20</v>
      </c>
      <c r="K13" t="s">
        <v>255</v>
      </c>
      <c r="AD13" s="11"/>
      <c r="AE13" s="11"/>
      <c r="AF13" s="8"/>
      <c r="BF13" s="9"/>
      <c r="BG13" s="10"/>
    </row>
    <row r="14" spans="1:63">
      <c r="A14" s="15" t="s">
        <v>124</v>
      </c>
      <c r="B14" t="str">
        <f>IF(OR($A9=$A14,ISBLANK($A14)),"",IF(ISERR(SEARCH("cell-based",E14)),IF(AND(ISERR(SEARCH("biochem",E14)),ISERR(SEARCH("protein",E14)),ISERR(SEARCH("nucleic",E14))),"",IF(ISERR(SEARCH("target",G14)),"Define a Target component","")),IF(ISERR(SEARCH("cell",G14)),"Define a Cell component",""))&amp;IF(ISERR(SEARCH("small-molecule",E14)),IF(ISBLANK(K14), "Need a Detector Role",""),"")&amp;IF(ISERR(SEARCH("fluorescence",L14)),"",IF(ISBLANK(S14), "Need Emission",IF(ISBLANK(R14), "Need Excitation","")))&amp;IF(ISERR(SEARCH("absorbance",L14)),"",IF(ISBLANK(T14), "Need Absorbance","")))</f>
        <v>Need a Detector Role</v>
      </c>
      <c r="C14" s="8"/>
      <c r="D14" s="8"/>
      <c r="E14" s="8"/>
      <c r="F14" s="8"/>
      <c r="G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11"/>
      <c r="AA14" s="8"/>
      <c r="AB14" s="8"/>
      <c r="AC14" t="s">
        <v>120</v>
      </c>
      <c r="AD14" s="11" t="s">
        <v>1082</v>
      </c>
      <c r="AE14" t="s">
        <v>1108</v>
      </c>
      <c r="AF14" s="8" t="s">
        <v>229</v>
      </c>
      <c r="AG14" t="s">
        <v>528</v>
      </c>
      <c r="AJ14" t="s">
        <v>117</v>
      </c>
      <c r="AK14" t="s">
        <v>118</v>
      </c>
      <c r="AL14" t="s">
        <v>70</v>
      </c>
      <c r="AM14" t="s">
        <v>71</v>
      </c>
      <c r="AN14" t="s">
        <v>72</v>
      </c>
      <c r="AO14" t="s">
        <v>72</v>
      </c>
      <c r="AP14" t="s">
        <v>85</v>
      </c>
      <c r="AQ14" t="s">
        <v>86</v>
      </c>
      <c r="AR14" t="s">
        <v>82</v>
      </c>
      <c r="AS14" t="s">
        <v>119</v>
      </c>
      <c r="AT14" t="s">
        <v>100</v>
      </c>
      <c r="AU14" t="s">
        <v>78</v>
      </c>
      <c r="AV14" t="s">
        <v>120</v>
      </c>
      <c r="AW14" t="s">
        <v>121</v>
      </c>
      <c r="AX14" t="s">
        <v>107</v>
      </c>
      <c r="AY14" t="s">
        <v>122</v>
      </c>
      <c r="AZ14" t="s">
        <v>123</v>
      </c>
      <c r="BA14" s="8" t="s">
        <v>1</v>
      </c>
      <c r="BB14" s="8" t="s">
        <v>1</v>
      </c>
      <c r="BD14" s="8" t="s">
        <v>1053</v>
      </c>
      <c r="BF14" s="9">
        <v>40255</v>
      </c>
      <c r="BG14" s="10" t="s">
        <v>1059</v>
      </c>
    </row>
    <row r="15" spans="1:63" s="8" customFormat="1">
      <c r="A15" s="15" t="s">
        <v>134</v>
      </c>
      <c r="B15" t="str">
        <f>IF(OR($A10=$A15,ISBLANK($A15)),"",IF(ISERR(SEARCH("cell-based",E15)),IF(AND(ISERR(SEARCH("biochem",E15)),ISERR(SEARCH("protein",E15)),ISERR(SEARCH("nucleic",E15))),"",IF(ISERR(SEARCH("target",G15)),"Define a Target component","")),IF(ISERR(SEARCH("cell",G15)),"Define a Cell component",""))&amp;IF(ISERR(SEARCH("small-molecule",E15)),IF(ISBLANK(K15), "Need a Detector Role",""),"")&amp;IF(ISERR(SEARCH("fluorescence",L15)),"",IF(ISBLANK(S15), "Need Emission",IF(ISBLANK(R15), "Need Excitation","")))&amp;IF(ISERR(SEARCH("absorbance",L15)),"",IF(ISBLANK(T15), "Need Absorbance","")))</f>
        <v/>
      </c>
      <c r="C15" t="s">
        <v>346</v>
      </c>
      <c r="D15" s="11" t="s">
        <v>1080</v>
      </c>
      <c r="E15" s="13" t="s">
        <v>284</v>
      </c>
      <c r="F15" s="13" t="s">
        <v>722</v>
      </c>
      <c r="G15" s="13" t="s">
        <v>753</v>
      </c>
      <c r="H15" t="s">
        <v>889</v>
      </c>
      <c r="I15" s="11" t="s">
        <v>1093</v>
      </c>
      <c r="J15" s="11">
        <v>4000</v>
      </c>
      <c r="K15" s="13" t="s">
        <v>494</v>
      </c>
      <c r="L15" t="s">
        <v>1081</v>
      </c>
      <c r="M15" t="s">
        <v>504</v>
      </c>
      <c r="N15" s="13" t="s">
        <v>673</v>
      </c>
      <c r="O15" t="s">
        <v>239</v>
      </c>
      <c r="P15" t="s">
        <v>258</v>
      </c>
      <c r="Q15" t="s">
        <v>327</v>
      </c>
      <c r="R15" s="8" t="s">
        <v>223</v>
      </c>
      <c r="S15" s="8" t="s">
        <v>328</v>
      </c>
      <c r="T15" s="11" t="s">
        <v>261</v>
      </c>
      <c r="U15" t="s">
        <v>424</v>
      </c>
      <c r="Y15" s="8" t="s">
        <v>967</v>
      </c>
      <c r="Z15" s="8" t="s">
        <v>1079</v>
      </c>
      <c r="AA15" s="8">
        <v>260</v>
      </c>
      <c r="AB15" s="8" t="s">
        <v>701</v>
      </c>
      <c r="AC15" t="s">
        <v>105</v>
      </c>
      <c r="AD15" s="11" t="s">
        <v>1082</v>
      </c>
      <c r="AE15" t="s">
        <v>1130</v>
      </c>
      <c r="AF15" s="8" t="s">
        <v>229</v>
      </c>
      <c r="AG15" t="s">
        <v>211</v>
      </c>
      <c r="AH15" s="8">
        <v>8</v>
      </c>
      <c r="AI15" s="8">
        <v>2</v>
      </c>
      <c r="AJ15" s="8" t="s">
        <v>103</v>
      </c>
      <c r="AK15" s="8" t="s">
        <v>111</v>
      </c>
      <c r="AL15" s="8" t="s">
        <v>70</v>
      </c>
      <c r="AM15" s="8" t="s">
        <v>84</v>
      </c>
      <c r="AN15" s="8" t="s">
        <v>72</v>
      </c>
      <c r="AO15" s="8" t="s">
        <v>72</v>
      </c>
      <c r="AP15" s="8" t="s">
        <v>73</v>
      </c>
      <c r="AQ15" s="8" t="s">
        <v>74</v>
      </c>
      <c r="AR15" s="8" t="s">
        <v>87</v>
      </c>
      <c r="AS15" s="8" t="s">
        <v>76</v>
      </c>
      <c r="AT15" s="8" t="s">
        <v>77</v>
      </c>
      <c r="AU15" s="8" t="s">
        <v>78</v>
      </c>
      <c r="AV15" s="8" t="s">
        <v>105</v>
      </c>
      <c r="AW15" s="8" t="s">
        <v>106</v>
      </c>
      <c r="AX15" s="8" t="s">
        <v>107</v>
      </c>
      <c r="AY15" s="8" t="s">
        <v>112</v>
      </c>
      <c r="AZ15" s="8" t="s">
        <v>113</v>
      </c>
      <c r="BA15" s="8" t="s">
        <v>1</v>
      </c>
      <c r="BB15" s="8" t="s">
        <v>1</v>
      </c>
      <c r="BC15" s="8" t="s">
        <v>1058</v>
      </c>
      <c r="BD15" s="8" t="s">
        <v>1054</v>
      </c>
      <c r="BE15" s="8" t="s">
        <v>1055</v>
      </c>
      <c r="BF15" s="9">
        <v>40344</v>
      </c>
      <c r="BG15" s="10" t="s">
        <v>1059</v>
      </c>
    </row>
    <row r="16" spans="1:63">
      <c r="A16" s="15" t="s">
        <v>134</v>
      </c>
      <c r="B16" t="str">
        <f>IF(OR($A11=$A16,ISBLANK($A16)),"",IF(ISERR(SEARCH("cell-based",E16)),IF(AND(ISERR(SEARCH("biochem",E16)),ISERR(SEARCH("protein",E16)),ISERR(SEARCH("nucleic",E16))),"",IF(ISERR(SEARCH("target",G16)),"Define a Target component","")),IF(ISERR(SEARCH("cell",G16)),"Define a Cell component",""))&amp;IF(ISERR(SEARCH("small-molecule",E16)),IF(ISBLANK(K16), "Need a Detector Role",""),"")&amp;IF(ISERR(SEARCH("fluorescence",L16)),"",IF(ISBLANK(S16), "Need Emission",IF(ISBLANK(R16), "Need Excitation","")))&amp;IF(ISERR(SEARCH("absorbance",L16)),"",IF(ISBLANK(T16), "Need Absorbance","")))</f>
        <v/>
      </c>
      <c r="G16" t="s">
        <v>320</v>
      </c>
      <c r="H16" t="s">
        <v>906</v>
      </c>
      <c r="I16" s="8" t="s">
        <v>1091</v>
      </c>
      <c r="J16" s="8">
        <v>50</v>
      </c>
      <c r="K16" s="8" t="s">
        <v>339</v>
      </c>
      <c r="L16" s="8" t="s">
        <v>1090</v>
      </c>
      <c r="AE16" s="11" t="s">
        <v>1080</v>
      </c>
      <c r="BF16" s="9"/>
    </row>
    <row r="17" spans="1:59">
      <c r="A17" s="15" t="s">
        <v>134</v>
      </c>
      <c r="B17" t="str">
        <f>IF(OR($A14=$A17,ISBLANK($A17)),"",IF(ISERR(SEARCH("cell-based",E17)),IF(AND(ISERR(SEARCH("biochem",E17)),ISERR(SEARCH("protein",E17)),ISERR(SEARCH("nucleic",E17))),"",IF(ISERR(SEARCH("target",G17)),"Define a Target component","")),IF(ISERR(SEARCH("cell",G17)),"Define a Cell component",""))&amp;IF(ISERR(SEARCH("small-molecule",E17)),IF(ISBLANK(K17), "Need a Detector Role",""),"")&amp;IF(ISERR(SEARCH("fluorescence",L17)),"",IF(ISBLANK(S17), "Need Emission",IF(ISBLANK(R17), "Need Excitation","")))&amp;IF(ISERR(SEARCH("absorbance",L17)),"",IF(ISBLANK(T17), "Need Absorbance","")))</f>
        <v>Need a Detector Role</v>
      </c>
      <c r="G17" s="13" t="s">
        <v>450</v>
      </c>
      <c r="H17" s="13" t="s">
        <v>673</v>
      </c>
      <c r="BF17" s="9"/>
    </row>
    <row r="18" spans="1:59">
      <c r="A18" s="15" t="s">
        <v>1094</v>
      </c>
      <c r="B18" t="str">
        <f t="shared" si="1"/>
        <v/>
      </c>
      <c r="C18" t="s">
        <v>346</v>
      </c>
      <c r="D18" t="s">
        <v>1108</v>
      </c>
      <c r="E18" t="s">
        <v>267</v>
      </c>
      <c r="F18" t="s">
        <v>756</v>
      </c>
      <c r="G18" t="s">
        <v>749</v>
      </c>
      <c r="H18" t="s">
        <v>900</v>
      </c>
      <c r="I18" s="13" t="s">
        <v>1108</v>
      </c>
      <c r="J18" s="8">
        <v>10</v>
      </c>
      <c r="K18" t="s">
        <v>255</v>
      </c>
      <c r="M18" s="8" t="s">
        <v>577</v>
      </c>
      <c r="N18" t="s">
        <v>1110</v>
      </c>
      <c r="O18" t="s">
        <v>239</v>
      </c>
      <c r="P18" t="s">
        <v>258</v>
      </c>
      <c r="Q18" s="8" t="s">
        <v>327</v>
      </c>
      <c r="R18" t="s">
        <v>223</v>
      </c>
      <c r="S18" t="s">
        <v>328</v>
      </c>
      <c r="T18" t="s">
        <v>261</v>
      </c>
      <c r="U18" t="s">
        <v>391</v>
      </c>
      <c r="V18" s="13" t="s">
        <v>1113</v>
      </c>
      <c r="W18" s="13" t="s">
        <v>1114</v>
      </c>
      <c r="Y18" t="s">
        <v>1006</v>
      </c>
      <c r="Z18" s="13" t="s">
        <v>1077</v>
      </c>
      <c r="AA18">
        <v>50</v>
      </c>
      <c r="AB18" t="s">
        <v>392</v>
      </c>
      <c r="AC18" t="s">
        <v>120</v>
      </c>
      <c r="AD18" s="11" t="s">
        <v>1082</v>
      </c>
      <c r="AE18" t="s">
        <v>1108</v>
      </c>
      <c r="AF18" t="s">
        <v>229</v>
      </c>
      <c r="AG18" t="s">
        <v>211</v>
      </c>
      <c r="AH18">
        <v>8</v>
      </c>
      <c r="AI18">
        <v>2</v>
      </c>
      <c r="AJ18" t="s">
        <v>117</v>
      </c>
      <c r="AK18" t="s">
        <v>118</v>
      </c>
      <c r="AL18" t="s">
        <v>70</v>
      </c>
      <c r="AM18" t="s">
        <v>71</v>
      </c>
      <c r="AN18" t="s">
        <v>72</v>
      </c>
      <c r="AO18" t="s">
        <v>72</v>
      </c>
      <c r="AP18" t="s">
        <v>85</v>
      </c>
      <c r="AQ18" t="s">
        <v>86</v>
      </c>
      <c r="AR18" t="s">
        <v>82</v>
      </c>
      <c r="AS18" t="s">
        <v>119</v>
      </c>
      <c r="AT18" t="s">
        <v>100</v>
      </c>
      <c r="AU18" t="s">
        <v>78</v>
      </c>
      <c r="AV18" t="s">
        <v>120</v>
      </c>
      <c r="AW18" t="s">
        <v>121</v>
      </c>
      <c r="AX18" t="s">
        <v>107</v>
      </c>
      <c r="AY18" t="s">
        <v>122</v>
      </c>
      <c r="AZ18" t="s">
        <v>123</v>
      </c>
      <c r="BA18" t="s">
        <v>1</v>
      </c>
      <c r="BB18" t="s">
        <v>1</v>
      </c>
      <c r="BC18" t="s">
        <v>1061</v>
      </c>
      <c r="BD18" t="s">
        <v>1054</v>
      </c>
      <c r="BE18" t="s">
        <v>1055</v>
      </c>
      <c r="BF18" s="17">
        <v>40445</v>
      </c>
      <c r="BG18" s="10" t="s">
        <v>1059</v>
      </c>
    </row>
    <row r="19" spans="1:59">
      <c r="A19" s="15" t="s">
        <v>1094</v>
      </c>
      <c r="B19" t="str">
        <f t="shared" si="1"/>
        <v>Need a Detector Role</v>
      </c>
      <c r="F19" s="8"/>
      <c r="G19" t="s">
        <v>658</v>
      </c>
      <c r="I19" t="s">
        <v>1109</v>
      </c>
      <c r="BA19"/>
      <c r="BB19"/>
      <c r="BC19"/>
      <c r="BD19"/>
      <c r="BE19"/>
      <c r="BF19" s="17"/>
    </row>
    <row r="20" spans="1:59">
      <c r="A20" s="15" t="s">
        <v>1094</v>
      </c>
      <c r="B20" t="str">
        <f t="shared" si="1"/>
        <v/>
      </c>
      <c r="G20" t="s">
        <v>501</v>
      </c>
      <c r="I20" t="s">
        <v>1110</v>
      </c>
      <c r="J20">
        <v>20</v>
      </c>
      <c r="K20" t="s">
        <v>255</v>
      </c>
      <c r="BA20"/>
      <c r="BB20"/>
      <c r="BC20"/>
      <c r="BD20"/>
      <c r="BE20"/>
      <c r="BF20" s="17"/>
    </row>
    <row r="21" spans="1:59">
      <c r="A21" s="15" t="s">
        <v>1095</v>
      </c>
      <c r="B21" t="str">
        <f>IF(OR($A18=$A21,ISBLANK($A21)),"",IF(ISERR(SEARCH("cell-based",E21)),IF(AND(ISERR(SEARCH("biochem",E21)),ISERR(SEARCH("protein",E21)),ISERR(SEARCH("nucleic",E21))),"",IF(ISERR(SEARCH("target",G21)),"Define a Target component","")),IF(ISERR(SEARCH("cell",G21)),"Define a Cell component",""))&amp;IF(ISERR(SEARCH("small-molecule",E21)),IF(ISBLANK(K21), "Need a Detector Role",""),"")&amp;IF(ISERR(SEARCH("fluorescence",L21)),"",IF(ISBLANK(S21), "Need Emission",IF(ISBLANK(R21), "Need Excitation","")))&amp;IF(ISERR(SEARCH("absorbance",L21)),"",IF(ISBLANK(T21), "Need Absorbance","")))</f>
        <v>Need a Detector Role</v>
      </c>
      <c r="C21" t="s">
        <v>346</v>
      </c>
      <c r="D21" s="13" t="s">
        <v>1112</v>
      </c>
      <c r="E21" t="s">
        <v>267</v>
      </c>
      <c r="F21" s="8" t="s">
        <v>373</v>
      </c>
      <c r="G21" t="s">
        <v>749</v>
      </c>
      <c r="H21" t="s">
        <v>889</v>
      </c>
      <c r="I21" s="13" t="s">
        <v>1120</v>
      </c>
      <c r="M21" t="s">
        <v>645</v>
      </c>
      <c r="N21" t="s">
        <v>1110</v>
      </c>
      <c r="O21" t="s">
        <v>239</v>
      </c>
      <c r="P21" t="s">
        <v>221</v>
      </c>
      <c r="Q21" s="8" t="s">
        <v>327</v>
      </c>
      <c r="R21" t="s">
        <v>223</v>
      </c>
      <c r="S21" t="s">
        <v>328</v>
      </c>
      <c r="T21" t="s">
        <v>261</v>
      </c>
      <c r="U21" t="s">
        <v>391</v>
      </c>
      <c r="V21" s="13" t="s">
        <v>1113</v>
      </c>
      <c r="W21" s="13" t="s">
        <v>1114</v>
      </c>
      <c r="Y21" t="s">
        <v>1006</v>
      </c>
      <c r="Z21" t="s">
        <v>1077</v>
      </c>
      <c r="AA21">
        <v>50</v>
      </c>
      <c r="AB21" t="s">
        <v>392</v>
      </c>
      <c r="AD21" s="11" t="s">
        <v>1082</v>
      </c>
      <c r="AE21" s="13" t="s">
        <v>1112</v>
      </c>
      <c r="AF21" t="s">
        <v>229</v>
      </c>
      <c r="AG21" t="s">
        <v>211</v>
      </c>
      <c r="AH21">
        <v>8</v>
      </c>
      <c r="AI21">
        <v>2</v>
      </c>
      <c r="BA21" t="s">
        <v>1</v>
      </c>
      <c r="BB21" t="s">
        <v>1</v>
      </c>
      <c r="BC21" t="s">
        <v>1096</v>
      </c>
      <c r="BD21" t="s">
        <v>1054</v>
      </c>
      <c r="BE21" t="s">
        <v>1055</v>
      </c>
      <c r="BF21" s="17">
        <v>40463</v>
      </c>
      <c r="BG21" s="10" t="s">
        <v>1059</v>
      </c>
    </row>
    <row r="22" spans="1:59">
      <c r="A22" s="15" t="s">
        <v>1095</v>
      </c>
      <c r="F22" s="8"/>
      <c r="G22" t="s">
        <v>501</v>
      </c>
      <c r="I22" t="s">
        <v>1110</v>
      </c>
      <c r="J22">
        <v>1</v>
      </c>
      <c r="K22" t="s">
        <v>255</v>
      </c>
      <c r="Y22" t="s">
        <v>965</v>
      </c>
      <c r="Z22" t="s">
        <v>1078</v>
      </c>
      <c r="AA22">
        <v>100</v>
      </c>
      <c r="AB22" t="s">
        <v>701</v>
      </c>
      <c r="AE22" t="s">
        <v>1119</v>
      </c>
      <c r="BA22"/>
      <c r="BB22"/>
      <c r="BC22"/>
      <c r="BD22"/>
      <c r="BE22"/>
      <c r="BF22" s="17"/>
      <c r="BG22" s="10"/>
    </row>
    <row r="23" spans="1:59">
      <c r="A23" s="15" t="s">
        <v>1095</v>
      </c>
      <c r="F23" s="8"/>
      <c r="G23" t="s">
        <v>658</v>
      </c>
      <c r="I23" t="s">
        <v>1109</v>
      </c>
      <c r="BA23"/>
      <c r="BB23"/>
      <c r="BC23"/>
      <c r="BD23"/>
      <c r="BE23"/>
      <c r="BF23" s="17"/>
      <c r="BG23" s="10"/>
    </row>
    <row r="24" spans="1:59">
      <c r="A24" s="15" t="s">
        <v>1097</v>
      </c>
      <c r="B24" t="str">
        <f>IF(OR($A19=$A24,ISBLANK($A24)),"",IF(ISERR(SEARCH("cell-based",E24)),IF(AND(ISERR(SEARCH("biochem",E24)),ISERR(SEARCH("protein",E24)),ISERR(SEARCH("nucleic",E24))),"",IF(ISERR(SEARCH("target",G24)),"Define a Target component","")),IF(ISERR(SEARCH("cell",G24)),"Define a Cell component",""))&amp;IF(ISERR(SEARCH("small-molecule",E24)),IF(ISBLANK(K24), "Need a Detector Role",""),"")&amp;IF(ISERR(SEARCH("fluorescence",L24)),"",IF(ISBLANK(S24), "Need Emission",IF(ISBLANK(R24), "Need Excitation","")))&amp;IF(ISERR(SEARCH("absorbance",L24)),"",IF(ISBLANK(T24), "Need Absorbance","")))</f>
        <v/>
      </c>
      <c r="C24" t="s">
        <v>346</v>
      </c>
      <c r="D24" t="s">
        <v>1111</v>
      </c>
      <c r="E24" t="s">
        <v>267</v>
      </c>
      <c r="F24" s="8" t="s">
        <v>373</v>
      </c>
      <c r="G24" t="s">
        <v>749</v>
      </c>
      <c r="H24" s="11" t="s">
        <v>889</v>
      </c>
      <c r="I24" s="13" t="s">
        <v>1111</v>
      </c>
      <c r="J24">
        <v>25000</v>
      </c>
      <c r="K24" s="8" t="s">
        <v>558</v>
      </c>
      <c r="M24" s="8" t="s">
        <v>577</v>
      </c>
      <c r="N24" t="s">
        <v>1110</v>
      </c>
      <c r="O24" t="s">
        <v>239</v>
      </c>
      <c r="P24" t="s">
        <v>258</v>
      </c>
      <c r="Q24" s="8" t="s">
        <v>327</v>
      </c>
      <c r="R24" t="s">
        <v>223</v>
      </c>
      <c r="S24" t="s">
        <v>328</v>
      </c>
      <c r="T24" t="s">
        <v>261</v>
      </c>
      <c r="U24" t="s">
        <v>391</v>
      </c>
      <c r="V24" s="13" t="s">
        <v>1113</v>
      </c>
      <c r="W24" s="13" t="s">
        <v>1114</v>
      </c>
      <c r="X24" s="13" t="s">
        <v>1121</v>
      </c>
      <c r="Y24" t="s">
        <v>1006</v>
      </c>
      <c r="Z24" s="13" t="s">
        <v>1077</v>
      </c>
      <c r="AA24">
        <v>50</v>
      </c>
      <c r="AB24" t="s">
        <v>392</v>
      </c>
      <c r="AC24" t="s">
        <v>120</v>
      </c>
      <c r="AD24" s="11" t="s">
        <v>1082</v>
      </c>
      <c r="AE24" t="s">
        <v>1108</v>
      </c>
      <c r="AF24" t="s">
        <v>229</v>
      </c>
      <c r="AG24" t="s">
        <v>211</v>
      </c>
      <c r="AH24">
        <v>8</v>
      </c>
      <c r="AI24">
        <v>2</v>
      </c>
      <c r="AJ24" t="s">
        <v>117</v>
      </c>
      <c r="AK24" t="s">
        <v>1098</v>
      </c>
      <c r="AL24" t="s">
        <v>88</v>
      </c>
      <c r="AM24" t="s">
        <v>71</v>
      </c>
      <c r="AN24" t="s">
        <v>72</v>
      </c>
      <c r="AO24" t="s">
        <v>72</v>
      </c>
      <c r="AP24" t="s">
        <v>85</v>
      </c>
      <c r="AQ24" t="s">
        <v>86</v>
      </c>
      <c r="AR24" t="s">
        <v>82</v>
      </c>
      <c r="AS24" t="s">
        <v>119</v>
      </c>
      <c r="AT24" t="s">
        <v>100</v>
      </c>
      <c r="AU24" t="s">
        <v>78</v>
      </c>
      <c r="AV24" t="s">
        <v>120</v>
      </c>
      <c r="AW24" t="s">
        <v>121</v>
      </c>
      <c r="AX24" t="s">
        <v>107</v>
      </c>
      <c r="AY24" t="s">
        <v>1099</v>
      </c>
      <c r="AZ24" t="s">
        <v>123</v>
      </c>
      <c r="BA24" t="s">
        <v>1</v>
      </c>
      <c r="BB24" t="s">
        <v>1</v>
      </c>
      <c r="BC24" t="s">
        <v>1100</v>
      </c>
      <c r="BD24" t="s">
        <v>1054</v>
      </c>
      <c r="BE24" t="s">
        <v>1055</v>
      </c>
      <c r="BF24" s="17">
        <v>40466</v>
      </c>
      <c r="BG24" s="10" t="s">
        <v>1059</v>
      </c>
    </row>
    <row r="25" spans="1:59">
      <c r="A25" s="15" t="s">
        <v>1097</v>
      </c>
      <c r="B25" t="str">
        <f>IF(OR($A20=$A25,ISBLANK($A25)),"",IF(ISERR(SEARCH("cell-based",E25)),IF(AND(ISERR(SEARCH("biochem",E25)),ISERR(SEARCH("protein",E25)),ISERR(SEARCH("nucleic",E25))),"",IF(ISERR(SEARCH("target",G25)),"Define a Target component","")),IF(ISERR(SEARCH("cell",G25)),"Define a Cell component",""))&amp;IF(ISERR(SEARCH("small-molecule",E25)),IF(ISBLANK(K25), "Need a Detector Role",""),"")&amp;IF(ISERR(SEARCH("fluorescence",L25)),"",IF(ISBLANK(S25), "Need Emission",IF(ISBLANK(R25), "Need Excitation","")))&amp;IF(ISERR(SEARCH("absorbance",L25)),"",IF(ISBLANK(T25), "Need Absorbance","")))</f>
        <v>Need a Detector Role</v>
      </c>
      <c r="G25" t="s">
        <v>658</v>
      </c>
      <c r="I25" t="s">
        <v>1109</v>
      </c>
      <c r="BA25"/>
      <c r="BB25"/>
      <c r="BC25"/>
      <c r="BD25"/>
      <c r="BE25"/>
      <c r="BF25" s="17"/>
    </row>
    <row r="26" spans="1:59">
      <c r="A26" s="15" t="s">
        <v>1097</v>
      </c>
      <c r="B26" t="str">
        <f>IF(OR($A21=$A26,ISBLANK($A26)),"",IF(ISERR(SEARCH("cell-based",E26)),IF(AND(ISERR(SEARCH("biochem",E26)),ISERR(SEARCH("protein",E26)),ISERR(SEARCH("nucleic",E26))),"",IF(ISERR(SEARCH("target",G26)),"Define a Target component","")),IF(ISERR(SEARCH("cell",G26)),"Define a Cell component",""))&amp;IF(ISERR(SEARCH("small-molecule",E26)),IF(ISBLANK(K26), "Need a Detector Role",""),"")&amp;IF(ISERR(SEARCH("fluorescence",L26)),"",IF(ISBLANK(S26), "Need Emission",IF(ISBLANK(R26), "Need Excitation","")))&amp;IF(ISERR(SEARCH("absorbance",L26)),"",IF(ISBLANK(T26), "Need Absorbance","")))</f>
        <v/>
      </c>
      <c r="G26" s="13" t="s">
        <v>501</v>
      </c>
      <c r="I26" t="s">
        <v>1110</v>
      </c>
      <c r="J26">
        <v>20</v>
      </c>
      <c r="K26" t="s">
        <v>255</v>
      </c>
      <c r="BA26"/>
      <c r="BB26"/>
      <c r="BC26"/>
      <c r="BD26"/>
      <c r="BE26"/>
      <c r="BF26" s="17"/>
    </row>
    <row r="27" spans="1:59">
      <c r="A27" s="8" t="s">
        <v>1101</v>
      </c>
      <c r="B27" t="str">
        <f>IF(OR($A24=$A27,ISBLANK($A27)),"",IF(ISERR(SEARCH("cell-based",E27)),IF(AND(ISERR(SEARCH("biochem",E27)),ISERR(SEARCH("protein",E27)),ISERR(SEARCH("nucleic",E27))),"",IF(ISERR(SEARCH("target",G27)),"Define a Target component","")),IF(ISERR(SEARCH("cell",G27)),"Define a Cell component",""))&amp;IF(ISERR(SEARCH("small-molecule",E27)),IF(ISBLANK(K27), "Need a Detector Role",""),"")&amp;IF(ISERR(SEARCH("fluorescence",L27)),"",IF(ISBLANK(S27), "Need Emission",IF(ISBLANK(R27), "Need Excitation","")))&amp;IF(ISERR(SEARCH("absorbance",L27)),"",IF(ISBLANK(T27), "Need Absorbance","")))</f>
        <v>Define a Cell component</v>
      </c>
      <c r="C27" t="s">
        <v>346</v>
      </c>
      <c r="D27" t="s">
        <v>1118</v>
      </c>
      <c r="E27" t="s">
        <v>284</v>
      </c>
      <c r="F27" s="11" t="s">
        <v>744</v>
      </c>
      <c r="G27" t="s">
        <v>749</v>
      </c>
      <c r="J27" s="19">
        <v>10000</v>
      </c>
      <c r="K27" s="13" t="s">
        <v>1122</v>
      </c>
      <c r="M27" t="s">
        <v>504</v>
      </c>
      <c r="N27" s="13" t="s">
        <v>1124</v>
      </c>
      <c r="O27" t="s">
        <v>239</v>
      </c>
      <c r="P27" t="s">
        <v>730</v>
      </c>
      <c r="Q27" s="8" t="s">
        <v>327</v>
      </c>
      <c r="R27" t="s">
        <v>223</v>
      </c>
      <c r="S27" t="s">
        <v>328</v>
      </c>
      <c r="T27" t="s">
        <v>261</v>
      </c>
      <c r="U27" t="s">
        <v>424</v>
      </c>
      <c r="V27" t="s">
        <v>1116</v>
      </c>
      <c r="W27" t="s">
        <v>1117</v>
      </c>
      <c r="Y27" t="s">
        <v>1006</v>
      </c>
      <c r="Z27" s="13" t="s">
        <v>1077</v>
      </c>
      <c r="AA27">
        <v>75</v>
      </c>
      <c r="AB27" t="s">
        <v>392</v>
      </c>
      <c r="AC27" t="s">
        <v>141</v>
      </c>
      <c r="AD27" s="11" t="s">
        <v>1082</v>
      </c>
      <c r="AE27" t="s">
        <v>1118</v>
      </c>
      <c r="AF27" t="s">
        <v>229</v>
      </c>
      <c r="AG27" t="s">
        <v>248</v>
      </c>
      <c r="AH27">
        <v>1</v>
      </c>
      <c r="AI27">
        <v>8</v>
      </c>
      <c r="AJ27" t="s">
        <v>139</v>
      </c>
      <c r="AK27" t="s">
        <v>140</v>
      </c>
      <c r="AL27" t="s">
        <v>70</v>
      </c>
      <c r="AM27" t="s">
        <v>71</v>
      </c>
      <c r="AN27" t="s">
        <v>72</v>
      </c>
      <c r="AO27" t="s">
        <v>72</v>
      </c>
      <c r="AP27" t="s">
        <v>73</v>
      </c>
      <c r="AQ27" t="s">
        <v>74</v>
      </c>
      <c r="AR27" t="s">
        <v>78</v>
      </c>
      <c r="AS27" t="s">
        <v>138</v>
      </c>
      <c r="AT27" t="s">
        <v>125</v>
      </c>
      <c r="AU27" t="s">
        <v>78</v>
      </c>
      <c r="AV27" t="s">
        <v>141</v>
      </c>
      <c r="AW27" t="s">
        <v>142</v>
      </c>
      <c r="AX27" t="s">
        <v>143</v>
      </c>
      <c r="AY27" t="s">
        <v>144</v>
      </c>
      <c r="AZ27" t="s">
        <v>145</v>
      </c>
      <c r="BA27" t="s">
        <v>1</v>
      </c>
      <c r="BB27" t="s">
        <v>1</v>
      </c>
      <c r="BC27" t="s">
        <v>1065</v>
      </c>
      <c r="BD27" t="s">
        <v>1050</v>
      </c>
      <c r="BE27" t="s">
        <v>1051</v>
      </c>
      <c r="BF27" s="17">
        <v>40475</v>
      </c>
      <c r="BG27" s="10" t="s">
        <v>1059</v>
      </c>
    </row>
    <row r="28" spans="1:59">
      <c r="A28" s="8" t="s">
        <v>1101</v>
      </c>
      <c r="G28" t="s">
        <v>745</v>
      </c>
      <c r="I28" s="11" t="s">
        <v>1123</v>
      </c>
      <c r="BA28"/>
      <c r="BB28"/>
      <c r="BC28"/>
      <c r="BD28"/>
      <c r="BE28"/>
      <c r="BF28" s="17"/>
      <c r="BG28" s="10"/>
    </row>
    <row r="29" spans="1:59">
      <c r="A29" s="15" t="s">
        <v>1102</v>
      </c>
      <c r="B29" t="str">
        <f>IF(OR($A25=$A29,ISBLANK($A29)),"",IF(ISERR(SEARCH("cell-based",E29)),IF(AND(ISERR(SEARCH("biochem",E29)),ISERR(SEARCH("protein",E29)),ISERR(SEARCH("nucleic",E29))),"",IF(ISERR(SEARCH("target",G29)),"Define a Target component","")),IF(ISERR(SEARCH("cell",G29)),"Define a Cell component",""))&amp;IF(ISERR(SEARCH("small-molecule",E29)),IF(ISBLANK(K29), "Need a Detector Role",""),"")&amp;IF(ISERR(SEARCH("fluorescence",L29)),"",IF(ISBLANK(S29), "Need Emission",IF(ISBLANK(R29), "Need Excitation","")))&amp;IF(ISERR(SEARCH("absorbance",L29)),"",IF(ISBLANK(T29), "Need Absorbance","")))</f>
        <v>Need a Detector Role</v>
      </c>
      <c r="AC29" t="s">
        <v>141</v>
      </c>
      <c r="AD29" s="11" t="s">
        <v>1082</v>
      </c>
      <c r="AE29" t="s">
        <v>1118</v>
      </c>
      <c r="AF29" t="s">
        <v>229</v>
      </c>
      <c r="AG29" t="s">
        <v>528</v>
      </c>
      <c r="AJ29" t="s">
        <v>139</v>
      </c>
      <c r="AK29" t="s">
        <v>140</v>
      </c>
      <c r="AL29" t="s">
        <v>70</v>
      </c>
      <c r="AM29" t="s">
        <v>71</v>
      </c>
      <c r="AN29" t="s">
        <v>72</v>
      </c>
      <c r="AO29" t="s">
        <v>72</v>
      </c>
      <c r="AP29" t="s">
        <v>73</v>
      </c>
      <c r="AQ29" t="s">
        <v>74</v>
      </c>
      <c r="AR29" t="s">
        <v>78</v>
      </c>
      <c r="AS29" t="s">
        <v>138</v>
      </c>
      <c r="AT29" t="s">
        <v>125</v>
      </c>
      <c r="AU29" t="s">
        <v>78</v>
      </c>
      <c r="AV29" t="s">
        <v>141</v>
      </c>
      <c r="AW29" t="s">
        <v>142</v>
      </c>
      <c r="AX29" t="s">
        <v>143</v>
      </c>
      <c r="AY29" t="s">
        <v>144</v>
      </c>
      <c r="AZ29" t="s">
        <v>145</v>
      </c>
      <c r="BA29" t="s">
        <v>1</v>
      </c>
      <c r="BB29" t="s">
        <v>1</v>
      </c>
      <c r="BC29"/>
      <c r="BD29" t="s">
        <v>1053</v>
      </c>
      <c r="BE29"/>
      <c r="BF29" s="17">
        <v>40478</v>
      </c>
      <c r="BG29" s="10" t="s">
        <v>1059</v>
      </c>
    </row>
    <row r="30" spans="1:59">
      <c r="A30" s="15" t="s">
        <v>1102</v>
      </c>
      <c r="BA30"/>
      <c r="BB30"/>
      <c r="BC30"/>
      <c r="BD30"/>
      <c r="BE30"/>
      <c r="BF30" s="17"/>
      <c r="BG30" s="10"/>
    </row>
    <row r="31" spans="1:59">
      <c r="A31" s="15" t="s">
        <v>1103</v>
      </c>
      <c r="B31" t="str">
        <f>IF(OR($A26=$A31,ISBLANK($A31)),"",IF(ISERR(SEARCH("cell-based",E31)),IF(AND(ISERR(SEARCH("biochem",E31)),ISERR(SEARCH("protein",E31)),ISERR(SEARCH("nucleic",E31))),"",IF(ISERR(SEARCH("target",G31)),"Define a Target component","")),IF(ISERR(SEARCH("cell",G31)),"Define a Cell component",""))&amp;IF(ISERR(SEARCH("small-molecule",E31)),IF(ISBLANK(K31), "Need a Detector Role",""),"")&amp;IF(ISERR(SEARCH("fluorescence",L31)),"",IF(ISBLANK(S31), "Need Emission",IF(ISBLANK(R31), "Need Excitation","")))&amp;IF(ISERR(SEARCH("absorbance",L31)),"",IF(ISBLANK(T31), "Need Absorbance","")))</f>
        <v>Need a Detector Role</v>
      </c>
      <c r="P31" t="s">
        <v>739</v>
      </c>
      <c r="AC31" t="s">
        <v>105</v>
      </c>
      <c r="AD31" s="11" t="s">
        <v>1082</v>
      </c>
      <c r="AE31" t="s">
        <v>346</v>
      </c>
      <c r="AF31" t="s">
        <v>210</v>
      </c>
      <c r="AG31" t="s">
        <v>528</v>
      </c>
      <c r="AJ31" t="s">
        <v>103</v>
      </c>
      <c r="AK31" t="s">
        <v>111</v>
      </c>
      <c r="AL31" t="s">
        <v>70</v>
      </c>
      <c r="AM31" t="s">
        <v>84</v>
      </c>
      <c r="AN31" t="s">
        <v>72</v>
      </c>
      <c r="AO31" t="s">
        <v>72</v>
      </c>
      <c r="AP31" t="s">
        <v>73</v>
      </c>
      <c r="AQ31" t="s">
        <v>74</v>
      </c>
      <c r="AR31" t="s">
        <v>87</v>
      </c>
      <c r="AS31" t="s">
        <v>76</v>
      </c>
      <c r="AT31" t="s">
        <v>77</v>
      </c>
      <c r="AU31" t="s">
        <v>78</v>
      </c>
      <c r="AV31" t="s">
        <v>105</v>
      </c>
      <c r="AW31" t="s">
        <v>106</v>
      </c>
      <c r="AX31" t="s">
        <v>107</v>
      </c>
      <c r="AY31" t="s">
        <v>112</v>
      </c>
      <c r="AZ31" t="s">
        <v>113</v>
      </c>
      <c r="BA31" t="s">
        <v>1</v>
      </c>
      <c r="BB31" t="s">
        <v>1</v>
      </c>
      <c r="BC31"/>
      <c r="BD31" t="s">
        <v>1053</v>
      </c>
      <c r="BE31"/>
      <c r="BF31" s="17">
        <v>40588</v>
      </c>
      <c r="BG31" s="10" t="s">
        <v>1059</v>
      </c>
    </row>
    <row r="32" spans="1:59">
      <c r="A32" s="15" t="s">
        <v>1103</v>
      </c>
      <c r="B32" t="str">
        <f>IF(OR($A27=$A32,ISBLANK($A32)),"",IF(ISERR(SEARCH("cell-based",E32)),IF(AND(ISERR(SEARCH("biochem",E32)),ISERR(SEARCH("protein",E32)),ISERR(SEARCH("nucleic",E32))),"",IF(ISERR(SEARCH("target",G32)),"Define a Target component","")),IF(ISERR(SEARCH("cell",G32)),"Define a Cell component",""))&amp;IF(ISERR(SEARCH("small-molecule",E32)),IF(ISBLANK(K32), "Need a Detector Role",""),"")&amp;IF(ISERR(SEARCH("fluorescence",L32)),"",IF(ISBLANK(S32), "Need Emission",IF(ISBLANK(R32), "Need Excitation","")))&amp;IF(ISERR(SEARCH("absorbance",L32)),"",IF(ISBLANK(T32), "Need Absorbance","")))</f>
        <v>Need a Detector Role</v>
      </c>
      <c r="AE32" s="13" t="s">
        <v>1080</v>
      </c>
      <c r="BA32"/>
      <c r="BB32"/>
      <c r="BC32"/>
      <c r="BD32"/>
      <c r="BE32"/>
      <c r="BF32" s="17"/>
    </row>
    <row r="33" spans="1:59">
      <c r="A33" s="15" t="s">
        <v>156</v>
      </c>
      <c r="B33" t="str">
        <f>IF(OR($A29=$A33,ISBLANK($A33)),"",IF(ISERR(SEARCH("cell-based",E33)),IF(AND(ISERR(SEARCH("biochem",E33)),ISERR(SEARCH("protein",E33)),ISERR(SEARCH("nucleic",E33))),"",IF(ISERR(SEARCH("target",G33)),"Define a Target component","")),IF(ISERR(SEARCH("cell",G33)),"Define a Cell component",""))&amp;IF(ISERR(SEARCH("small-molecule",E33)),IF(ISBLANK(K33), "Need a Detector Role",""),"")&amp;IF(ISERR(SEARCH("fluorescence",L33)),"",IF(ISBLANK(S33), "Need Emission",IF(ISBLANK(R33), "Need Excitation","")))&amp;IF(ISERR(SEARCH("absorbance",L33)),"",IF(ISBLANK(T33), "Need Absorbance","")))</f>
        <v>Define a Cell component</v>
      </c>
      <c r="C33" t="s">
        <v>193</v>
      </c>
      <c r="D33" s="13" t="s">
        <v>1127</v>
      </c>
      <c r="E33" t="s">
        <v>284</v>
      </c>
      <c r="F33" t="s">
        <v>740</v>
      </c>
      <c r="G33" t="s">
        <v>749</v>
      </c>
      <c r="H33" t="s">
        <v>889</v>
      </c>
      <c r="I33" t="s">
        <v>593</v>
      </c>
      <c r="J33">
        <v>4000</v>
      </c>
      <c r="K33" s="13" t="s">
        <v>1129</v>
      </c>
      <c r="N33" s="13" t="s">
        <v>1128</v>
      </c>
      <c r="O33" t="s">
        <v>239</v>
      </c>
      <c r="P33" t="s">
        <v>747</v>
      </c>
      <c r="Q33" s="8" t="s">
        <v>327</v>
      </c>
      <c r="R33" t="s">
        <v>223</v>
      </c>
      <c r="S33" t="s">
        <v>328</v>
      </c>
      <c r="T33" t="s">
        <v>261</v>
      </c>
      <c r="U33" t="s">
        <v>424</v>
      </c>
      <c r="Y33" t="s">
        <v>965</v>
      </c>
      <c r="Z33" t="s">
        <v>1078</v>
      </c>
      <c r="AA33">
        <v>100</v>
      </c>
      <c r="AB33" t="s">
        <v>701</v>
      </c>
      <c r="AC33" t="s">
        <v>120</v>
      </c>
      <c r="AD33" s="11" t="s">
        <v>1082</v>
      </c>
      <c r="AE33" s="13" t="s">
        <v>1125</v>
      </c>
      <c r="AF33" t="s">
        <v>229</v>
      </c>
      <c r="AG33" t="s">
        <v>211</v>
      </c>
      <c r="AH33">
        <v>8</v>
      </c>
      <c r="AI33">
        <v>2</v>
      </c>
      <c r="AJ33" t="s">
        <v>117</v>
      </c>
      <c r="AK33" t="s">
        <v>157</v>
      </c>
      <c r="AL33" t="s">
        <v>88</v>
      </c>
      <c r="AM33" t="s">
        <v>78</v>
      </c>
      <c r="AN33" t="s">
        <v>72</v>
      </c>
      <c r="AO33" t="s">
        <v>72</v>
      </c>
      <c r="AP33" t="s">
        <v>73</v>
      </c>
      <c r="AQ33" t="s">
        <v>74</v>
      </c>
      <c r="AR33" t="s">
        <v>75</v>
      </c>
      <c r="AS33" t="s">
        <v>80</v>
      </c>
      <c r="AT33" t="s">
        <v>100</v>
      </c>
      <c r="AU33" t="s">
        <v>89</v>
      </c>
      <c r="AV33" t="s">
        <v>120</v>
      </c>
      <c r="AW33" t="s">
        <v>121</v>
      </c>
      <c r="AX33" t="s">
        <v>107</v>
      </c>
      <c r="AY33" t="s">
        <v>158</v>
      </c>
      <c r="AZ33" t="s">
        <v>123</v>
      </c>
      <c r="BA33" s="8" t="s">
        <v>1</v>
      </c>
      <c r="BB33" s="8" t="s">
        <v>1</v>
      </c>
      <c r="BC33" s="8" t="s">
        <v>1070</v>
      </c>
      <c r="BD33" s="8" t="s">
        <v>1054</v>
      </c>
      <c r="BE33" s="8" t="s">
        <v>1055</v>
      </c>
      <c r="BF33" s="9">
        <v>40601</v>
      </c>
      <c r="BG33" s="10" t="s">
        <v>1059</v>
      </c>
    </row>
    <row r="34" spans="1:59">
      <c r="A34" s="15" t="s">
        <v>156</v>
      </c>
      <c r="G34" t="s">
        <v>320</v>
      </c>
      <c r="I34" s="13" t="s">
        <v>1126</v>
      </c>
      <c r="J34">
        <v>13</v>
      </c>
      <c r="K34" t="s">
        <v>255</v>
      </c>
      <c r="Y34" s="1"/>
      <c r="BF34" s="9"/>
      <c r="BG34" s="10"/>
    </row>
    <row r="35" spans="1:59">
      <c r="A35" s="15" t="s">
        <v>156</v>
      </c>
      <c r="G35" s="13" t="s">
        <v>450</v>
      </c>
      <c r="H35" t="s">
        <v>408</v>
      </c>
      <c r="BF35" s="9"/>
      <c r="BG35" s="10"/>
    </row>
    <row r="36" spans="1:59">
      <c r="A36" s="15" t="s">
        <v>159</v>
      </c>
      <c r="B36" t="str">
        <f>IF(OR($A31=$A36,ISBLANK($A36)),"",IF(ISERR(SEARCH("cell-based",E36)),IF(AND(ISERR(SEARCH("biochem",E36)),ISERR(SEARCH("protein",E36)),ISERR(SEARCH("nucleic",E36))),"",IF(ISERR(SEARCH("target",G36)),"Define a Target component","")),IF(ISERR(SEARCH("cell",G36)),"Define a Cell component",""))&amp;IF(ISERR(SEARCH("small-molecule",E36)),IF(ISBLANK(K36), "Need a Detector Role",""),"")&amp;IF(ISERR(SEARCH("fluorescence",L36)),"",IF(ISBLANK(S36), "Need Emission",IF(ISBLANK(R36), "Need Excitation","")))&amp;IF(ISERR(SEARCH("absorbance",L36)),"",IF(ISBLANK(T36), "Need Absorbance","")))</f>
        <v/>
      </c>
      <c r="C36" t="s">
        <v>193</v>
      </c>
      <c r="D36" s="11" t="s">
        <v>1080</v>
      </c>
      <c r="E36" t="s">
        <v>284</v>
      </c>
      <c r="F36" s="13" t="s">
        <v>722</v>
      </c>
      <c r="G36" s="13" t="s">
        <v>753</v>
      </c>
      <c r="H36" t="s">
        <v>889</v>
      </c>
      <c r="I36" s="11" t="s">
        <v>1093</v>
      </c>
      <c r="J36" s="11">
        <v>4000</v>
      </c>
      <c r="K36" s="13" t="s">
        <v>1129</v>
      </c>
      <c r="L36" t="s">
        <v>1081</v>
      </c>
      <c r="M36" t="s">
        <v>504</v>
      </c>
      <c r="N36" s="13" t="s">
        <v>673</v>
      </c>
      <c r="O36" t="s">
        <v>239</v>
      </c>
      <c r="P36" t="s">
        <v>258</v>
      </c>
      <c r="Q36" t="s">
        <v>327</v>
      </c>
      <c r="R36" s="8" t="s">
        <v>223</v>
      </c>
      <c r="S36" s="8" t="s">
        <v>328</v>
      </c>
      <c r="T36" s="11" t="s">
        <v>261</v>
      </c>
      <c r="U36" t="s">
        <v>424</v>
      </c>
      <c r="V36" s="8"/>
      <c r="W36" s="8"/>
      <c r="X36" s="8"/>
      <c r="Y36" t="s">
        <v>965</v>
      </c>
      <c r="Z36" s="11" t="s">
        <v>1089</v>
      </c>
      <c r="AA36" s="8">
        <v>90</v>
      </c>
      <c r="AB36" s="8" t="s">
        <v>701</v>
      </c>
      <c r="AC36" t="s">
        <v>105</v>
      </c>
      <c r="AD36" s="11" t="s">
        <v>1082</v>
      </c>
      <c r="AE36" t="s">
        <v>1130</v>
      </c>
      <c r="AF36" s="8" t="s">
        <v>229</v>
      </c>
      <c r="AG36" t="s">
        <v>248</v>
      </c>
      <c r="AH36" s="8">
        <v>1</v>
      </c>
      <c r="AI36" s="8">
        <v>4</v>
      </c>
      <c r="AJ36" t="s">
        <v>103</v>
      </c>
      <c r="AK36" t="s">
        <v>111</v>
      </c>
      <c r="AL36" t="s">
        <v>70</v>
      </c>
      <c r="AM36" t="s">
        <v>84</v>
      </c>
      <c r="AN36" t="s">
        <v>72</v>
      </c>
      <c r="AO36" t="s">
        <v>72</v>
      </c>
      <c r="AP36" t="s">
        <v>73</v>
      </c>
      <c r="AQ36" t="s">
        <v>74</v>
      </c>
      <c r="AR36" t="s">
        <v>87</v>
      </c>
      <c r="AS36" t="s">
        <v>76</v>
      </c>
      <c r="AT36" t="s">
        <v>77</v>
      </c>
      <c r="AU36" t="s">
        <v>78</v>
      </c>
      <c r="AV36" t="s">
        <v>105</v>
      </c>
      <c r="AW36" t="s">
        <v>106</v>
      </c>
      <c r="AX36" t="s">
        <v>107</v>
      </c>
      <c r="AY36" t="s">
        <v>112</v>
      </c>
      <c r="AZ36" t="s">
        <v>113</v>
      </c>
      <c r="BA36" s="8" t="s">
        <v>1</v>
      </c>
      <c r="BB36" s="8" t="s">
        <v>1</v>
      </c>
      <c r="BC36" s="8" t="s">
        <v>1058</v>
      </c>
      <c r="BD36" s="8" t="s">
        <v>1050</v>
      </c>
      <c r="BE36" s="8" t="s">
        <v>1051</v>
      </c>
      <c r="BF36" s="9">
        <v>40603</v>
      </c>
      <c r="BG36" s="10" t="s">
        <v>1059</v>
      </c>
    </row>
    <row r="37" spans="1:59">
      <c r="A37" s="15" t="s">
        <v>159</v>
      </c>
      <c r="G37" t="s">
        <v>320</v>
      </c>
      <c r="H37" t="s">
        <v>906</v>
      </c>
      <c r="I37" s="8" t="s">
        <v>1091</v>
      </c>
      <c r="J37" s="8">
        <v>50</v>
      </c>
      <c r="K37" s="8" t="s">
        <v>339</v>
      </c>
      <c r="L37" s="8" t="s">
        <v>1090</v>
      </c>
      <c r="Y37" t="s">
        <v>1006</v>
      </c>
      <c r="Z37" s="13" t="s">
        <v>1077</v>
      </c>
      <c r="AA37">
        <v>75</v>
      </c>
      <c r="AB37" t="s">
        <v>392</v>
      </c>
      <c r="AE37" s="11" t="s">
        <v>1080</v>
      </c>
      <c r="BF37" s="9"/>
      <c r="BG37" s="10"/>
    </row>
    <row r="38" spans="1:59">
      <c r="A38" s="15" t="s">
        <v>159</v>
      </c>
      <c r="G38" s="13" t="s">
        <v>450</v>
      </c>
      <c r="H38" s="13" t="s">
        <v>673</v>
      </c>
      <c r="BF38" s="9"/>
      <c r="BG38" s="10"/>
    </row>
    <row r="39" spans="1:59">
      <c r="A39" s="15" t="s">
        <v>160</v>
      </c>
      <c r="B39" t="str">
        <f>IF(OR($A32=$A39,ISBLANK($A39)),"",IF(ISERR(SEARCH("cell-based",E39)),IF(AND(ISERR(SEARCH("biochem",E39)),ISERR(SEARCH("protein",E39)),ISERR(SEARCH("nucleic",E39))),"",IF(ISERR(SEARCH("target",G39)),"Define a Target component","")),IF(ISERR(SEARCH("cell",G39)),"Define a Cell component",""))&amp;IF(ISERR(SEARCH("small-molecule",E39)),IF(ISBLANK(K39), "Need a Detector Role",""),"")&amp;IF(ISERR(SEARCH("fluorescence",L39)),"",IF(ISBLANK(S39), "Need Emission",IF(ISBLANK(R39), "Need Excitation","")))&amp;IF(ISERR(SEARCH("absorbance",L39)),"",IF(ISBLANK(T39), "Need Absorbance","")))</f>
        <v/>
      </c>
      <c r="C39" t="s">
        <v>346</v>
      </c>
      <c r="D39" s="13" t="s">
        <v>1092</v>
      </c>
      <c r="E39" s="13" t="s">
        <v>284</v>
      </c>
      <c r="F39" s="13" t="s">
        <v>722</v>
      </c>
      <c r="G39" s="13" t="s">
        <v>753</v>
      </c>
      <c r="H39" t="s">
        <v>889</v>
      </c>
      <c r="I39" s="11" t="s">
        <v>1131</v>
      </c>
      <c r="J39" s="11">
        <v>15000</v>
      </c>
      <c r="K39" s="13" t="s">
        <v>1129</v>
      </c>
      <c r="L39" t="s">
        <v>1081</v>
      </c>
      <c r="M39" t="s">
        <v>504</v>
      </c>
      <c r="N39" s="13" t="s">
        <v>1133</v>
      </c>
      <c r="O39" t="s">
        <v>239</v>
      </c>
      <c r="P39" t="s">
        <v>258</v>
      </c>
      <c r="Q39" t="s">
        <v>327</v>
      </c>
      <c r="R39" s="8" t="s">
        <v>223</v>
      </c>
      <c r="S39" s="8" t="s">
        <v>328</v>
      </c>
      <c r="T39" s="11" t="s">
        <v>261</v>
      </c>
      <c r="U39" t="s">
        <v>424</v>
      </c>
      <c r="V39" s="11" t="s">
        <v>1134</v>
      </c>
      <c r="W39" s="11" t="s">
        <v>1136</v>
      </c>
      <c r="X39" s="11" t="s">
        <v>1135</v>
      </c>
      <c r="Y39" t="s">
        <v>965</v>
      </c>
      <c r="Z39" s="11" t="s">
        <v>1079</v>
      </c>
      <c r="AA39" s="8">
        <v>49</v>
      </c>
      <c r="AB39" s="8" t="s">
        <v>701</v>
      </c>
      <c r="AC39" t="s">
        <v>105</v>
      </c>
      <c r="AD39" s="11" t="s">
        <v>1082</v>
      </c>
      <c r="AE39" t="s">
        <v>1130</v>
      </c>
      <c r="AF39" s="8" t="s">
        <v>229</v>
      </c>
      <c r="AG39" t="s">
        <v>211</v>
      </c>
      <c r="AH39">
        <v>10</v>
      </c>
      <c r="AI39">
        <v>2</v>
      </c>
      <c r="AJ39" t="s">
        <v>103</v>
      </c>
      <c r="AK39" t="s">
        <v>152</v>
      </c>
      <c r="AL39" t="s">
        <v>88</v>
      </c>
      <c r="AM39" t="s">
        <v>71</v>
      </c>
      <c r="AN39" t="s">
        <v>72</v>
      </c>
      <c r="AO39" t="s">
        <v>72</v>
      </c>
      <c r="AP39" t="s">
        <v>85</v>
      </c>
      <c r="AQ39" t="s">
        <v>74</v>
      </c>
      <c r="AR39" t="s">
        <v>87</v>
      </c>
      <c r="AS39" t="s">
        <v>76</v>
      </c>
      <c r="AT39" t="s">
        <v>125</v>
      </c>
      <c r="AU39" t="s">
        <v>78</v>
      </c>
      <c r="AV39" t="s">
        <v>105</v>
      </c>
      <c r="AW39" t="s">
        <v>106</v>
      </c>
      <c r="AX39" t="s">
        <v>107</v>
      </c>
      <c r="AY39" t="s">
        <v>153</v>
      </c>
      <c r="AZ39" t="s">
        <v>109</v>
      </c>
      <c r="BA39" s="8" t="s">
        <v>1</v>
      </c>
      <c r="BB39" s="8" t="s">
        <v>1</v>
      </c>
      <c r="BC39" s="8" t="s">
        <v>1068</v>
      </c>
      <c r="BD39" s="8" t="s">
        <v>1054</v>
      </c>
      <c r="BE39" s="8" t="s">
        <v>1067</v>
      </c>
      <c r="BF39" s="9">
        <v>40875</v>
      </c>
      <c r="BG39" s="10" t="s">
        <v>1059</v>
      </c>
    </row>
    <row r="40" spans="1:59">
      <c r="A40" s="15" t="s">
        <v>160</v>
      </c>
      <c r="G40" t="s">
        <v>320</v>
      </c>
      <c r="H40" t="s">
        <v>906</v>
      </c>
      <c r="I40" s="11" t="s">
        <v>1132</v>
      </c>
      <c r="J40" s="8">
        <v>400</v>
      </c>
      <c r="K40" s="8" t="s">
        <v>339</v>
      </c>
      <c r="L40" s="8" t="s">
        <v>1090</v>
      </c>
      <c r="N40" t="s">
        <v>1137</v>
      </c>
      <c r="V40" s="13" t="s">
        <v>1116</v>
      </c>
      <c r="W40" s="13" t="s">
        <v>1117</v>
      </c>
      <c r="X40" s="13" t="s">
        <v>1138</v>
      </c>
      <c r="Z40" s="13"/>
      <c r="AE40" s="11" t="s">
        <v>1080</v>
      </c>
      <c r="BF40" s="9"/>
      <c r="BG40" s="10"/>
    </row>
    <row r="41" spans="1:59">
      <c r="A41" s="15" t="s">
        <v>161</v>
      </c>
      <c r="B41" t="str">
        <f>IF(OR($A33=$A41,ISBLANK($A41)),"",IF(ISERR(SEARCH("cell-based",E41)),IF(AND(ISERR(SEARCH("biochem",E41)),ISERR(SEARCH("protein",E41)),ISERR(SEARCH("nucleic",E41))),"",IF(ISERR(SEARCH("target",G41)),"Define a Target component","")),IF(ISERR(SEARCH("cell",G41)),"Define a Cell component",""))&amp;IF(ISERR(SEARCH("small-molecule",E41)),IF(ISBLANK(K41), "Need a Detector Role",""),"")&amp;IF(ISERR(SEARCH("fluorescence",L41)),"",IF(ISBLANK(S41), "Need Emission",IF(ISBLANK(R41), "Need Excitation","")))&amp;IF(ISERR(SEARCH("absorbance",L41)),"",IF(ISBLANK(T41), "Need Absorbance","")))</f>
        <v>Need a Detector Role</v>
      </c>
      <c r="C41" t="s">
        <v>346</v>
      </c>
      <c r="D41" s="13" t="s">
        <v>1139</v>
      </c>
      <c r="E41" s="8" t="s">
        <v>267</v>
      </c>
      <c r="F41" s="13" t="s">
        <v>722</v>
      </c>
      <c r="G41" s="13" t="s">
        <v>753</v>
      </c>
      <c r="H41" t="s">
        <v>889</v>
      </c>
      <c r="I41" s="13" t="s">
        <v>1139</v>
      </c>
      <c r="O41" t="s">
        <v>239</v>
      </c>
      <c r="P41" t="s">
        <v>730</v>
      </c>
      <c r="Q41" t="s">
        <v>327</v>
      </c>
      <c r="R41" s="8" t="s">
        <v>223</v>
      </c>
      <c r="S41" s="8" t="s">
        <v>328</v>
      </c>
      <c r="T41" s="11" t="s">
        <v>261</v>
      </c>
      <c r="U41" t="s">
        <v>391</v>
      </c>
      <c r="Y41" t="s">
        <v>965</v>
      </c>
      <c r="Z41" s="11" t="s">
        <v>1079</v>
      </c>
      <c r="AA41" s="8">
        <v>260</v>
      </c>
      <c r="AB41" s="8" t="s">
        <v>701</v>
      </c>
      <c r="AC41" t="s">
        <v>105</v>
      </c>
      <c r="AD41" s="11" t="s">
        <v>1082</v>
      </c>
      <c r="AE41" t="s">
        <v>1130</v>
      </c>
      <c r="AF41" s="8" t="s">
        <v>229</v>
      </c>
      <c r="AG41" t="s">
        <v>211</v>
      </c>
      <c r="AH41">
        <v>8</v>
      </c>
      <c r="AI41">
        <v>2</v>
      </c>
      <c r="AJ41" t="s">
        <v>103</v>
      </c>
      <c r="AK41" t="s">
        <v>162</v>
      </c>
      <c r="AL41" t="s">
        <v>88</v>
      </c>
      <c r="AM41" t="s">
        <v>71</v>
      </c>
      <c r="AN41" t="s">
        <v>72</v>
      </c>
      <c r="AO41" t="s">
        <v>72</v>
      </c>
      <c r="AP41" t="s">
        <v>85</v>
      </c>
      <c r="AQ41" t="s">
        <v>74</v>
      </c>
      <c r="AR41" t="s">
        <v>87</v>
      </c>
      <c r="AS41" t="s">
        <v>76</v>
      </c>
      <c r="AT41" t="s">
        <v>81</v>
      </c>
      <c r="AU41" t="s">
        <v>78</v>
      </c>
      <c r="AV41" t="s">
        <v>105</v>
      </c>
      <c r="AW41" t="s">
        <v>106</v>
      </c>
      <c r="AX41" t="s">
        <v>107</v>
      </c>
      <c r="AY41" t="s">
        <v>163</v>
      </c>
      <c r="AZ41" t="s">
        <v>109</v>
      </c>
      <c r="BA41" s="8" t="s">
        <v>1</v>
      </c>
      <c r="BB41" s="8" t="s">
        <v>1</v>
      </c>
      <c r="BC41" s="8" t="s">
        <v>1071</v>
      </c>
      <c r="BD41" s="8" t="s">
        <v>1054</v>
      </c>
      <c r="BE41" s="8" t="s">
        <v>1067</v>
      </c>
      <c r="BF41" s="9">
        <v>40875</v>
      </c>
      <c r="BG41" s="10" t="s">
        <v>1059</v>
      </c>
    </row>
    <row r="42" spans="1:59">
      <c r="A42" s="15" t="s">
        <v>161</v>
      </c>
      <c r="G42" t="s">
        <v>320</v>
      </c>
      <c r="H42" t="s">
        <v>906</v>
      </c>
      <c r="I42" s="11" t="s">
        <v>1140</v>
      </c>
      <c r="J42">
        <v>4</v>
      </c>
      <c r="K42" s="8" t="s">
        <v>255</v>
      </c>
      <c r="AE42" s="11" t="s">
        <v>1080</v>
      </c>
      <c r="BF42" s="9"/>
      <c r="BG42" s="10"/>
    </row>
    <row r="43" spans="1:59">
      <c r="A43" s="15" t="s">
        <v>161</v>
      </c>
      <c r="G43" s="13" t="s">
        <v>450</v>
      </c>
      <c r="H43" t="s">
        <v>408</v>
      </c>
      <c r="BF43" s="9"/>
      <c r="BG43" s="10"/>
    </row>
    <row r="44" spans="1:59">
      <c r="A44" s="11" t="s">
        <v>164</v>
      </c>
      <c r="B44" t="str">
        <f t="shared" ref="B44" si="2">IF(OR($A41=$A44,ISBLANK($A44)),"",IF(ISERR(SEARCH("cell-based",E44)),IF(AND(ISERR(SEARCH("biochem",E44)),ISERR(SEARCH("protein",E44)),ISERR(SEARCH("nucleic",E44))),"",IF(ISERR(SEARCH("target",G44)),"Define a Target component","")),IF(ISERR(SEARCH("cell",G44)),"Define a Cell component",""))&amp;IF(ISERR(SEARCH("small-molecule",E44)),IF(ISBLANK(K44), "Need a Detector Role",""),"")&amp;IF(ISERR(SEARCH("fluorescence",L44)),"",IF(ISBLANK(S44), "Need Emission",IF(ISBLANK(R44), "Need Excitation","")))&amp;IF(ISERR(SEARCH("absorbance",L44)),"",IF(ISBLANK(T44), "Need Absorbance","")))</f>
        <v/>
      </c>
      <c r="C44" s="8" t="s">
        <v>346</v>
      </c>
      <c r="D44" s="11" t="s">
        <v>1085</v>
      </c>
      <c r="E44" t="s">
        <v>267</v>
      </c>
      <c r="F44" s="8" t="s">
        <v>349</v>
      </c>
      <c r="G44" s="8" t="s">
        <v>749</v>
      </c>
      <c r="H44" t="s">
        <v>900</v>
      </c>
      <c r="I44" s="11" t="s">
        <v>1085</v>
      </c>
      <c r="J44" s="8">
        <v>150</v>
      </c>
      <c r="K44" s="8" t="s">
        <v>558</v>
      </c>
      <c r="L44" s="13" t="s">
        <v>1086</v>
      </c>
      <c r="M44" s="8" t="s">
        <v>577</v>
      </c>
      <c r="N44" s="12" t="s">
        <v>1087</v>
      </c>
      <c r="O44" s="8" t="s">
        <v>239</v>
      </c>
      <c r="P44" t="s">
        <v>258</v>
      </c>
      <c r="Q44" s="8" t="s">
        <v>327</v>
      </c>
      <c r="R44" s="8" t="s">
        <v>223</v>
      </c>
      <c r="S44" s="8" t="s">
        <v>328</v>
      </c>
      <c r="T44" s="8" t="s">
        <v>261</v>
      </c>
      <c r="U44" t="s">
        <v>424</v>
      </c>
      <c r="V44" s="13" t="s">
        <v>1113</v>
      </c>
      <c r="W44" s="13" t="s">
        <v>1115</v>
      </c>
      <c r="Y44" s="8" t="s">
        <v>965</v>
      </c>
      <c r="Z44" s="13" t="s">
        <v>1078</v>
      </c>
      <c r="AA44">
        <v>100</v>
      </c>
      <c r="AB44" s="8" t="s">
        <v>701</v>
      </c>
      <c r="AD44" s="11" t="s">
        <v>1082</v>
      </c>
      <c r="AE44" t="s">
        <v>1141</v>
      </c>
      <c r="AF44" s="8" t="s">
        <v>229</v>
      </c>
      <c r="AG44" s="8" t="s">
        <v>211</v>
      </c>
      <c r="AH44">
        <v>9</v>
      </c>
      <c r="AI44">
        <v>2</v>
      </c>
      <c r="BA44" s="8" t="s">
        <v>1</v>
      </c>
      <c r="BB44" s="8" t="s">
        <v>1</v>
      </c>
      <c r="BC44" s="8" t="s">
        <v>1072</v>
      </c>
      <c r="BD44" s="8" t="s">
        <v>1060</v>
      </c>
      <c r="BE44" s="8" t="s">
        <v>1067</v>
      </c>
      <c r="BF44" s="9">
        <v>40875</v>
      </c>
      <c r="BG44" s="10" t="s">
        <v>1059</v>
      </c>
    </row>
    <row r="45" spans="1:59">
      <c r="A45" s="23" t="s">
        <v>164</v>
      </c>
      <c r="C45" s="8"/>
      <c r="D45" s="11"/>
      <c r="G45" s="8" t="s">
        <v>501</v>
      </c>
      <c r="H45" s="8"/>
      <c r="I45" s="11" t="s">
        <v>1110</v>
      </c>
      <c r="J45">
        <v>15</v>
      </c>
      <c r="K45" s="8" t="s">
        <v>255</v>
      </c>
      <c r="L45" s="13"/>
      <c r="M45" s="8"/>
      <c r="N45" s="12"/>
      <c r="O45" s="8"/>
      <c r="P45" s="8"/>
      <c r="Q45" s="8"/>
      <c r="R45" s="8"/>
      <c r="S45" s="8"/>
      <c r="T45" s="8"/>
      <c r="V45" s="13"/>
      <c r="W45" s="13"/>
      <c r="Y45" s="8"/>
      <c r="Z45" s="13"/>
      <c r="AB45" s="8"/>
      <c r="AD45" s="11"/>
      <c r="AF45" s="8"/>
      <c r="AG45" s="8"/>
      <c r="BF45" s="9"/>
      <c r="BG45" s="10"/>
    </row>
    <row r="46" spans="1:59">
      <c r="A46" s="23" t="s">
        <v>165</v>
      </c>
      <c r="B46" t="str">
        <f>IF(OR($A42=$A46,ISBLANK($A46)),"",IF(ISERR(SEARCH("cell-based",E46)),IF(AND(ISERR(SEARCH("biochem",E46)),ISERR(SEARCH("protein",E46)),ISERR(SEARCH("nucleic",E46))),"",IF(ISERR(SEARCH("target",G46)),"Define a Target component","")),IF(ISERR(SEARCH("cell",G46)),"Define a Cell component",""))&amp;IF(ISERR(SEARCH("small-molecule",E46)),IF(ISBLANK(K46), "Need a Detector Role",""),"")&amp;IF(ISERR(SEARCH("fluorescence",L46)),"",IF(ISBLANK(S46), "Need Emission",IF(ISBLANK(R46), "Need Excitation","")))&amp;IF(ISERR(SEARCH("absorbance",L46)),"",IF(ISBLANK(T46), "Need Absorbance","")))</f>
        <v/>
      </c>
      <c r="C46" s="8" t="s">
        <v>346</v>
      </c>
      <c r="D46" s="11" t="s">
        <v>1085</v>
      </c>
      <c r="E46" t="s">
        <v>267</v>
      </c>
      <c r="F46" t="s">
        <v>349</v>
      </c>
      <c r="G46" s="8" t="s">
        <v>749</v>
      </c>
      <c r="H46" t="s">
        <v>900</v>
      </c>
      <c r="I46" s="11" t="s">
        <v>1085</v>
      </c>
      <c r="J46" s="8">
        <v>150</v>
      </c>
      <c r="K46" s="8" t="s">
        <v>558</v>
      </c>
      <c r="L46" s="13" t="s">
        <v>1086</v>
      </c>
      <c r="M46" s="8" t="s">
        <v>577</v>
      </c>
      <c r="N46" s="12" t="s">
        <v>1087</v>
      </c>
      <c r="O46" s="8" t="s">
        <v>239</v>
      </c>
      <c r="P46" s="8" t="s">
        <v>221</v>
      </c>
      <c r="Q46" s="8" t="s">
        <v>327</v>
      </c>
      <c r="R46" s="8" t="s">
        <v>223</v>
      </c>
      <c r="S46" s="8" t="s">
        <v>328</v>
      </c>
      <c r="T46" s="8" t="s">
        <v>261</v>
      </c>
      <c r="U46" s="8" t="s">
        <v>391</v>
      </c>
      <c r="V46" s="13" t="s">
        <v>1113</v>
      </c>
      <c r="W46" s="13" t="s">
        <v>1115</v>
      </c>
      <c r="Y46" s="8" t="s">
        <v>965</v>
      </c>
      <c r="Z46" s="13" t="s">
        <v>1078</v>
      </c>
      <c r="AA46">
        <v>100</v>
      </c>
      <c r="AB46" s="8" t="s">
        <v>701</v>
      </c>
      <c r="AD46" s="11" t="s">
        <v>1082</v>
      </c>
      <c r="AE46" t="s">
        <v>1088</v>
      </c>
      <c r="AF46" s="8" t="s">
        <v>229</v>
      </c>
      <c r="AG46" s="8" t="s">
        <v>211</v>
      </c>
      <c r="AH46">
        <v>8</v>
      </c>
      <c r="AI46">
        <v>2</v>
      </c>
      <c r="BA46" s="8" t="s">
        <v>1</v>
      </c>
      <c r="BB46" s="8" t="s">
        <v>1</v>
      </c>
      <c r="BC46" s="8" t="s">
        <v>1072</v>
      </c>
      <c r="BD46" s="8" t="s">
        <v>1054</v>
      </c>
      <c r="BE46" s="8" t="s">
        <v>1067</v>
      </c>
      <c r="BF46" s="9">
        <v>40879</v>
      </c>
      <c r="BG46" s="10" t="s">
        <v>1059</v>
      </c>
    </row>
    <row r="47" spans="1:59">
      <c r="A47" s="23" t="s">
        <v>165</v>
      </c>
      <c r="B47" t="str">
        <f>IF(OR($A43=$A47,ISBLANK($A47)),"",IF(ISERR(SEARCH("cell-based",E47)),IF(AND(ISERR(SEARCH("biochem",E47)),ISERR(SEARCH("protein",E47)),ISERR(SEARCH("nucleic",E47))),"",IF(ISERR(SEARCH("target",G47)),"Define a Target component","")),IF(ISERR(SEARCH("cell",G47)),"Define a Cell component",""))&amp;IF(ISERR(SEARCH("small-molecule",E47)),IF(ISBLANK(K47), "Need a Detector Role",""),"")&amp;IF(ISERR(SEARCH("fluorescence",L47)),"",IF(ISBLANK(S47), "Need Emission",IF(ISBLANK(R47), "Need Excitation","")))&amp;IF(ISERR(SEARCH("absorbance",L47)),"",IF(ISBLANK(T47), "Need Absorbance","")))</f>
        <v/>
      </c>
      <c r="G47" s="8" t="s">
        <v>501</v>
      </c>
      <c r="H47" s="8"/>
      <c r="I47" s="11" t="s">
        <v>1110</v>
      </c>
      <c r="J47">
        <v>20</v>
      </c>
      <c r="K47" s="8" t="s">
        <v>255</v>
      </c>
      <c r="AE47" s="11" t="s">
        <v>1085</v>
      </c>
      <c r="BF47" s="9"/>
    </row>
    <row r="48" spans="1:59">
      <c r="A48" s="23">
        <v>588851</v>
      </c>
      <c r="B48" t="str">
        <f>IF(OR($A44=$A48,ISBLANK($A48)),"",IF(ISERR(SEARCH("cell-based",E48)),IF(AND(ISERR(SEARCH("biochem",E48)),ISERR(SEARCH("protein",E48)),ISERR(SEARCH("nucleic",E48))),"",IF(ISERR(SEARCH("target",G48)),"Define a Target component","")),IF(ISERR(SEARCH("cell",G48)),"Define a Cell component",""))&amp;IF(ISERR(SEARCH("small-molecule",E48)),IF(ISBLANK(K48), "Need a Detector Role",""),"")&amp;IF(ISERR(SEARCH("fluorescence",L48)),"",IF(ISBLANK(S48), "Need Emission",IF(ISBLANK(R48), "Need Excitation","")))&amp;IF(ISERR(SEARCH("absorbance",L48)),"",IF(ISBLANK(T48), "Need Absorbance","")))</f>
        <v/>
      </c>
      <c r="C48" s="8" t="s">
        <v>346</v>
      </c>
      <c r="D48" s="11" t="s">
        <v>1083</v>
      </c>
      <c r="E48" t="s">
        <v>267</v>
      </c>
      <c r="F48" t="s">
        <v>349</v>
      </c>
      <c r="G48" s="8" t="s">
        <v>749</v>
      </c>
      <c r="H48" t="s">
        <v>900</v>
      </c>
      <c r="I48" s="11" t="s">
        <v>1085</v>
      </c>
      <c r="J48" s="8">
        <v>150</v>
      </c>
      <c r="K48" s="8" t="s">
        <v>558</v>
      </c>
      <c r="L48" s="13" t="s">
        <v>1086</v>
      </c>
      <c r="M48" s="8" t="s">
        <v>577</v>
      </c>
      <c r="N48" s="12" t="s">
        <v>1087</v>
      </c>
      <c r="O48" s="8" t="s">
        <v>239</v>
      </c>
      <c r="P48" s="8" t="s">
        <v>221</v>
      </c>
      <c r="Q48" s="8" t="s">
        <v>327</v>
      </c>
      <c r="R48" s="8" t="s">
        <v>223</v>
      </c>
      <c r="S48" s="8" t="s">
        <v>328</v>
      </c>
      <c r="T48" s="8" t="s">
        <v>261</v>
      </c>
      <c r="U48" s="8" t="s">
        <v>391</v>
      </c>
      <c r="V48" s="13" t="s">
        <v>1113</v>
      </c>
      <c r="W48" s="13" t="s">
        <v>1115</v>
      </c>
      <c r="X48" s="13" t="s">
        <v>1121</v>
      </c>
      <c r="Y48" s="8" t="s">
        <v>965</v>
      </c>
      <c r="Z48" s="13" t="s">
        <v>1078</v>
      </c>
      <c r="AA48">
        <v>300</v>
      </c>
      <c r="AB48" s="8" t="s">
        <v>701</v>
      </c>
      <c r="AD48" s="11" t="s">
        <v>1082</v>
      </c>
      <c r="AE48" t="s">
        <v>1084</v>
      </c>
      <c r="AF48" s="8" t="s">
        <v>229</v>
      </c>
      <c r="AG48" s="8" t="s">
        <v>211</v>
      </c>
      <c r="BA48" s="8" t="s">
        <v>1</v>
      </c>
      <c r="BB48" s="8" t="s">
        <v>1</v>
      </c>
      <c r="BC48" s="8" t="s">
        <v>1061</v>
      </c>
      <c r="BD48" s="8" t="s">
        <v>1060</v>
      </c>
      <c r="BE48" s="8" t="s">
        <v>1067</v>
      </c>
      <c r="BF48" s="9">
        <v>40875</v>
      </c>
      <c r="BG48" s="10" t="s">
        <v>1059</v>
      </c>
    </row>
    <row r="49" spans="1:59">
      <c r="A49" s="23">
        <v>588851</v>
      </c>
      <c r="B49" t="str">
        <f>IF(OR($A46=$A49,ISBLANK($A49)),"",IF(ISERR(SEARCH("cell-based",E49)),IF(AND(ISERR(SEARCH("biochem",E49)),ISERR(SEARCH("protein",E49)),ISERR(SEARCH("nucleic",E49))),"",IF(ISERR(SEARCH("target",G49)),"Define a Target component","")),IF(ISERR(SEARCH("cell",G49)),"Define a Cell component",""))&amp;IF(ISERR(SEARCH("small-molecule",E49)),IF(ISBLANK(K49), "Need a Detector Role",""),"")&amp;IF(ISERR(SEARCH("fluorescence",L49)),"",IF(ISBLANK(S49), "Need Emission",IF(ISBLANK(R49), "Need Excitation","")))&amp;IF(ISERR(SEARCH("absorbance",L49)),"",IF(ISBLANK(T49), "Need Absorbance","")))</f>
        <v/>
      </c>
      <c r="G49" s="8" t="s">
        <v>320</v>
      </c>
      <c r="I49" s="11" t="s">
        <v>1110</v>
      </c>
      <c r="J49">
        <v>20</v>
      </c>
      <c r="K49" s="8" t="s">
        <v>255</v>
      </c>
      <c r="AE49" t="s">
        <v>1083</v>
      </c>
      <c r="BF49" s="9"/>
    </row>
    <row r="50" spans="1:59">
      <c r="A50" s="4" t="s">
        <v>166</v>
      </c>
      <c r="B50" t="str">
        <f>IF(OR($A47=$A50,ISBLANK($A50)),"",IF(ISERR(SEARCH("cell-based",E50)),IF(AND(ISERR(SEARCH("biochem",E50)),ISERR(SEARCH("protein",E50)),ISERR(SEARCH("nucleic",E50))),"",IF(ISERR(SEARCH("target",G50)),"Define a Target component","")),IF(ISERR(SEARCH("cell",G50)),"Define a Cell component",""))&amp;IF(ISERR(SEARCH("small-molecule",E50)),IF(ISBLANK(K50), "Need a Detector Role",""),"")&amp;IF(ISERR(SEARCH("fluorescence",L50)),"",IF(ISBLANK(S50), "Need Emission",IF(ISBLANK(R50), "Need Excitation","")))&amp;IF(ISERR(SEARCH("absorbance",L50)),"",IF(ISBLANK(T50), "Need Absorbance","")))</f>
        <v>Need a Detector Role</v>
      </c>
      <c r="C50" s="11" t="s">
        <v>346</v>
      </c>
      <c r="D50" s="11" t="s">
        <v>1080</v>
      </c>
      <c r="E50" s="13" t="s">
        <v>284</v>
      </c>
      <c r="F50" s="13" t="s">
        <v>722</v>
      </c>
      <c r="G50" s="13" t="s">
        <v>753</v>
      </c>
      <c r="H50" t="s">
        <v>873</v>
      </c>
      <c r="I50" s="13" t="s">
        <v>1142</v>
      </c>
      <c r="J50" s="13"/>
      <c r="K50" s="8"/>
      <c r="L50" t="s">
        <v>1143</v>
      </c>
      <c r="M50" t="s">
        <v>504</v>
      </c>
      <c r="N50" s="13"/>
      <c r="O50" t="s">
        <v>239</v>
      </c>
      <c r="P50" t="s">
        <v>221</v>
      </c>
      <c r="Q50" t="s">
        <v>327</v>
      </c>
      <c r="R50" s="8" t="s">
        <v>223</v>
      </c>
      <c r="S50" s="8" t="s">
        <v>328</v>
      </c>
      <c r="T50" s="8" t="s">
        <v>261</v>
      </c>
      <c r="U50" t="s">
        <v>424</v>
      </c>
      <c r="Y50" s="8" t="s">
        <v>965</v>
      </c>
      <c r="Z50" s="13" t="s">
        <v>1078</v>
      </c>
      <c r="AA50" s="13">
        <v>260</v>
      </c>
      <c r="AB50" s="8" t="s">
        <v>701</v>
      </c>
      <c r="AC50" t="s">
        <v>105</v>
      </c>
      <c r="AD50" s="11" t="s">
        <v>1082</v>
      </c>
      <c r="AE50" t="s">
        <v>298</v>
      </c>
      <c r="AF50" s="8" t="s">
        <v>229</v>
      </c>
      <c r="AG50" t="s">
        <v>211</v>
      </c>
      <c r="AH50">
        <v>8</v>
      </c>
      <c r="AI50">
        <v>2</v>
      </c>
      <c r="AJ50" t="s">
        <v>103</v>
      </c>
      <c r="AK50" t="s">
        <v>167</v>
      </c>
      <c r="AL50" t="s">
        <v>88</v>
      </c>
      <c r="AM50" t="s">
        <v>78</v>
      </c>
      <c r="AN50" t="s">
        <v>72</v>
      </c>
      <c r="AO50" t="s">
        <v>72</v>
      </c>
      <c r="AP50" t="s">
        <v>85</v>
      </c>
      <c r="AQ50" t="s">
        <v>115</v>
      </c>
      <c r="AR50" t="s">
        <v>78</v>
      </c>
      <c r="AS50" t="s">
        <v>76</v>
      </c>
      <c r="AT50" t="s">
        <v>83</v>
      </c>
      <c r="AU50" t="s">
        <v>78</v>
      </c>
      <c r="AV50" t="s">
        <v>105</v>
      </c>
      <c r="AW50" t="s">
        <v>106</v>
      </c>
      <c r="AX50" t="s">
        <v>107</v>
      </c>
      <c r="AY50" t="s">
        <v>168</v>
      </c>
      <c r="AZ50" t="s">
        <v>109</v>
      </c>
      <c r="BA50" s="8" t="s">
        <v>1</v>
      </c>
      <c r="BB50" s="8" t="s">
        <v>1</v>
      </c>
      <c r="BC50" s="8" t="s">
        <v>1073</v>
      </c>
      <c r="BD50" s="8" t="s">
        <v>1054</v>
      </c>
      <c r="BE50" s="8" t="s">
        <v>1067</v>
      </c>
      <c r="BG50" s="10" t="s">
        <v>1059</v>
      </c>
    </row>
    <row r="51" spans="1:59" ht="13.5" customHeight="1">
      <c r="A51" s="4" t="s">
        <v>166</v>
      </c>
      <c r="B51" t="str">
        <f>IF(OR($A48=$A51,ISBLANK($A51)),"",IF(ISERR(SEARCH("cell-based",E51)),IF(AND(ISERR(SEARCH("biochem",E51)),ISERR(SEARCH("protein",E51)),ISERR(SEARCH("nucleic",E51))),"",IF(ISERR(SEARCH("target",G51)),"Define a Target component","")),IF(ISERR(SEARCH("cell",G51)),"Define a Cell component",""))&amp;IF(ISERR(SEARCH("small-molecule",E51)),IF(ISBLANK(K51), "Need a Detector Role",""),"")&amp;IF(ISERR(SEARCH("fluorescence",L51)),"",IF(ISBLANK(S51), "Need Emission",IF(ISBLANK(R51), "Need Excitation","")))&amp;IF(ISERR(SEARCH("absorbance",L51)),"",IF(ISBLANK(T51), "Need Absorbance","")))</f>
        <v/>
      </c>
      <c r="G51" s="8" t="s">
        <v>320</v>
      </c>
      <c r="H51" s="13" t="s">
        <v>906</v>
      </c>
      <c r="I51" s="13" t="s">
        <v>1090</v>
      </c>
      <c r="J51" s="13">
        <v>25</v>
      </c>
      <c r="K51" s="8" t="s">
        <v>255</v>
      </c>
      <c r="AE51" t="s">
        <v>1080</v>
      </c>
    </row>
    <row r="52" spans="1:59">
      <c r="A52" s="4" t="s">
        <v>1144</v>
      </c>
      <c r="B52" t="str">
        <f>IF(OR($A50=$A52,ISBLANK($A52)),"",IF(ISERR(SEARCH("cell-based",E52)),IF(AND(ISERR(SEARCH("biochem",E52)),ISERR(SEARCH("protein",E52)),ISERR(SEARCH("nucleic",E52))),"",IF(ISERR(SEARCH("target",G52)),"Define a Target component","")),IF(ISERR(SEARCH("cell",G52)),"Define a Cell component",""))&amp;IF(ISERR(SEARCH("small-molecule",E52)),IF(ISBLANK(K52), "Need a Detector Role",""),"")&amp;IF(ISERR(SEARCH("fluorescence",L52)),"",IF(ISBLANK(S52), "Need Emission",IF(ISBLANK(R52), "Need Excitation","")))&amp;IF(ISERR(SEARCH("absorbance",L52)),"",IF(ISBLANK(T52), "Need Absorbance","")))</f>
        <v>Need a Detector Role</v>
      </c>
      <c r="C52" s="11" t="s">
        <v>346</v>
      </c>
      <c r="D52" s="11" t="s">
        <v>1080</v>
      </c>
      <c r="E52" s="13" t="s">
        <v>284</v>
      </c>
      <c r="F52" s="13" t="s">
        <v>722</v>
      </c>
      <c r="G52" s="13" t="s">
        <v>753</v>
      </c>
      <c r="H52" t="s">
        <v>873</v>
      </c>
      <c r="I52" s="13" t="s">
        <v>1142</v>
      </c>
      <c r="J52" s="13"/>
      <c r="K52" s="8"/>
      <c r="L52" t="s">
        <v>1143</v>
      </c>
      <c r="M52" t="s">
        <v>504</v>
      </c>
      <c r="N52" s="13"/>
      <c r="O52" t="s">
        <v>239</v>
      </c>
      <c r="P52" t="s">
        <v>221</v>
      </c>
      <c r="Q52" t="s">
        <v>327</v>
      </c>
      <c r="R52" s="8" t="s">
        <v>223</v>
      </c>
      <c r="S52" s="8" t="s">
        <v>328</v>
      </c>
      <c r="T52" s="8" t="s">
        <v>261</v>
      </c>
      <c r="U52" t="s">
        <v>424</v>
      </c>
      <c r="Y52" s="8" t="s">
        <v>965</v>
      </c>
      <c r="Z52" s="13" t="s">
        <v>1078</v>
      </c>
      <c r="AA52" s="13">
        <v>260</v>
      </c>
      <c r="AB52" s="8" t="s">
        <v>701</v>
      </c>
      <c r="AC52" t="s">
        <v>105</v>
      </c>
      <c r="AD52" s="11" t="s">
        <v>1082</v>
      </c>
      <c r="AE52" t="s">
        <v>298</v>
      </c>
      <c r="AJ52" t="s">
        <v>103</v>
      </c>
      <c r="AK52" t="s">
        <v>104</v>
      </c>
      <c r="AL52" t="s">
        <v>70</v>
      </c>
      <c r="AM52" t="s">
        <v>71</v>
      </c>
      <c r="AN52" t="s">
        <v>72</v>
      </c>
      <c r="AO52" t="s">
        <v>72</v>
      </c>
      <c r="AP52" t="s">
        <v>73</v>
      </c>
      <c r="AQ52" t="s">
        <v>74</v>
      </c>
      <c r="AR52" t="s">
        <v>87</v>
      </c>
      <c r="AS52" t="s">
        <v>76</v>
      </c>
      <c r="AT52" t="s">
        <v>81</v>
      </c>
      <c r="AU52" t="s">
        <v>78</v>
      </c>
      <c r="AV52" t="s">
        <v>105</v>
      </c>
      <c r="AW52" t="s">
        <v>106</v>
      </c>
      <c r="AX52" t="s">
        <v>107</v>
      </c>
      <c r="AY52" t="s">
        <v>108</v>
      </c>
      <c r="AZ52" t="s">
        <v>109</v>
      </c>
      <c r="BA52" s="8" t="s">
        <v>1</v>
      </c>
      <c r="BB52" s="8" t="s">
        <v>1</v>
      </c>
      <c r="BC52" s="8" t="s">
        <v>1058</v>
      </c>
      <c r="BD52" s="8" t="s">
        <v>1060</v>
      </c>
      <c r="BE52" s="8" t="s">
        <v>1067</v>
      </c>
      <c r="BG52" s="10" t="s">
        <v>1059</v>
      </c>
    </row>
    <row r="53" spans="1:59">
      <c r="A53" s="4" t="s">
        <v>1144</v>
      </c>
      <c r="G53" s="8" t="s">
        <v>320</v>
      </c>
      <c r="H53" s="13" t="s">
        <v>906</v>
      </c>
      <c r="I53" s="13" t="s">
        <v>1090</v>
      </c>
      <c r="J53" s="13">
        <v>25</v>
      </c>
      <c r="K53" s="8" t="s">
        <v>255</v>
      </c>
      <c r="AE53" t="s">
        <v>1080</v>
      </c>
      <c r="AF53" s="8"/>
      <c r="AG53" s="8"/>
      <c r="BF53" s="9"/>
      <c r="BG53" s="10"/>
    </row>
    <row r="54" spans="1:59">
      <c r="A54" s="4" t="s">
        <v>1145</v>
      </c>
      <c r="B54" t="str">
        <f t="shared" ref="B54" si="3">IF(OR($A52=$A54,ISBLANK($A54)),"",IF(ISERR(SEARCH("cell-based",E54)),IF(AND(ISERR(SEARCH("biochem",E54)),ISERR(SEARCH("protein",E54)),ISERR(SEARCH("nucleic",E54))),"",IF(ISERR(SEARCH("target",G54)),"Define a Target component","")),IF(ISERR(SEARCH("cell",G54)),"Define a Cell component",""))&amp;IF(ISERR(SEARCH("small-molecule",E54)),IF(ISBLANK(K54), "Need a Detector Role",""),"")&amp;IF(ISERR(SEARCH("fluorescence",L54)),"",IF(ISBLANK(S54), "Need Emission",IF(ISBLANK(R54), "Need Excitation","")))&amp;IF(ISERR(SEARCH("absorbance",L54)),"",IF(ISBLANK(T54), "Need Absorbance","")))</f>
        <v>Need a Detector Role</v>
      </c>
      <c r="C54" s="11" t="s">
        <v>346</v>
      </c>
      <c r="D54" s="11" t="s">
        <v>1080</v>
      </c>
      <c r="E54" s="13" t="s">
        <v>284</v>
      </c>
      <c r="F54" s="13" t="s">
        <v>722</v>
      </c>
      <c r="G54" s="13" t="s">
        <v>753</v>
      </c>
      <c r="H54" t="s">
        <v>873</v>
      </c>
      <c r="I54" s="13" t="s">
        <v>1142</v>
      </c>
      <c r="J54" s="13"/>
      <c r="K54" s="8"/>
      <c r="L54" t="s">
        <v>1143</v>
      </c>
      <c r="M54" t="s">
        <v>504</v>
      </c>
      <c r="N54" s="13"/>
      <c r="O54" t="s">
        <v>239</v>
      </c>
      <c r="P54" t="s">
        <v>221</v>
      </c>
      <c r="Q54" t="s">
        <v>327</v>
      </c>
      <c r="R54" s="8" t="s">
        <v>223</v>
      </c>
      <c r="S54" s="8" t="s">
        <v>328</v>
      </c>
      <c r="T54" s="8" t="s">
        <v>261</v>
      </c>
      <c r="U54" t="s">
        <v>424</v>
      </c>
      <c r="Y54" s="8" t="s">
        <v>965</v>
      </c>
      <c r="Z54" s="13" t="s">
        <v>1078</v>
      </c>
      <c r="AA54" s="13">
        <v>260</v>
      </c>
      <c r="AB54" s="8" t="s">
        <v>701</v>
      </c>
      <c r="AC54" t="s">
        <v>105</v>
      </c>
      <c r="AD54" s="11" t="s">
        <v>1082</v>
      </c>
      <c r="AE54" t="s">
        <v>298</v>
      </c>
      <c r="AJ54" t="s">
        <v>103</v>
      </c>
      <c r="AK54" t="s">
        <v>152</v>
      </c>
      <c r="AL54" t="s">
        <v>88</v>
      </c>
      <c r="AM54" t="s">
        <v>71</v>
      </c>
      <c r="AN54" t="s">
        <v>72</v>
      </c>
      <c r="AO54" t="s">
        <v>72</v>
      </c>
      <c r="AP54" t="s">
        <v>85</v>
      </c>
      <c r="AQ54" t="s">
        <v>74</v>
      </c>
      <c r="AR54" t="s">
        <v>87</v>
      </c>
      <c r="AS54" t="s">
        <v>76</v>
      </c>
      <c r="AT54" t="s">
        <v>125</v>
      </c>
      <c r="AU54" t="s">
        <v>78</v>
      </c>
      <c r="AV54" t="s">
        <v>105</v>
      </c>
      <c r="AW54" t="s">
        <v>106</v>
      </c>
      <c r="AX54" t="s">
        <v>107</v>
      </c>
      <c r="AY54" t="s">
        <v>153</v>
      </c>
      <c r="AZ54" t="s">
        <v>109</v>
      </c>
      <c r="BA54" s="8" t="s">
        <v>1</v>
      </c>
      <c r="BB54" s="8" t="s">
        <v>1</v>
      </c>
      <c r="BC54" s="8" t="s">
        <v>1068</v>
      </c>
      <c r="BD54" s="8" t="s">
        <v>1060</v>
      </c>
      <c r="BE54" s="8" t="s">
        <v>1067</v>
      </c>
      <c r="BG54" s="10" t="s">
        <v>1059</v>
      </c>
    </row>
    <row r="55" spans="1:59">
      <c r="A55" s="4" t="s">
        <v>1145</v>
      </c>
      <c r="G55" s="8" t="s">
        <v>320</v>
      </c>
      <c r="H55" s="13" t="s">
        <v>906</v>
      </c>
      <c r="I55" s="13" t="s">
        <v>1090</v>
      </c>
      <c r="J55" s="13">
        <v>25</v>
      </c>
      <c r="K55" s="8" t="s">
        <v>255</v>
      </c>
      <c r="AE55" t="s">
        <v>1080</v>
      </c>
      <c r="AF55" s="8"/>
      <c r="AG55" s="8"/>
      <c r="BF55" s="9"/>
      <c r="BG55" s="10"/>
    </row>
    <row r="56" spans="1:59">
      <c r="A56" s="4" t="s">
        <v>169</v>
      </c>
      <c r="B56" t="str">
        <f t="shared" ref="B56" si="4">IF(OR($A54=$A56,ISBLANK($A56)),"",IF(ISERR(SEARCH("cell-based",E56)),IF(AND(ISERR(SEARCH("biochem",E56)),ISERR(SEARCH("protein",E56)),ISERR(SEARCH("nucleic",E56))),"",IF(ISERR(SEARCH("target",G56)),"Define a Target component","")),IF(ISERR(SEARCH("cell",G56)),"Define a Cell component",""))&amp;IF(ISERR(SEARCH("small-molecule",E56)),IF(ISBLANK(K56), "Need a Detector Role",""),"")&amp;IF(ISERR(SEARCH("fluorescence",L56)),"",IF(ISBLANK(S56), "Need Emission",IF(ISBLANK(R56), "Need Excitation","")))&amp;IF(ISERR(SEARCH("absorbance",L56)),"",IF(ISBLANK(T56), "Need Absorbance","")))</f>
        <v>Need a Detector Role</v>
      </c>
      <c r="C56" s="11" t="s">
        <v>346</v>
      </c>
      <c r="D56" s="11" t="s">
        <v>1080</v>
      </c>
      <c r="E56" s="13" t="s">
        <v>284</v>
      </c>
      <c r="F56" s="13" t="s">
        <v>722</v>
      </c>
      <c r="G56" s="13" t="s">
        <v>753</v>
      </c>
      <c r="H56" t="s">
        <v>873</v>
      </c>
      <c r="I56" s="13" t="s">
        <v>1142</v>
      </c>
      <c r="J56" s="13"/>
      <c r="K56" s="8"/>
      <c r="L56" t="s">
        <v>1143</v>
      </c>
      <c r="M56" t="s">
        <v>504</v>
      </c>
      <c r="N56" s="13"/>
      <c r="O56" t="s">
        <v>239</v>
      </c>
      <c r="P56" t="s">
        <v>221</v>
      </c>
      <c r="Q56" t="s">
        <v>327</v>
      </c>
      <c r="R56" s="8" t="s">
        <v>223</v>
      </c>
      <c r="S56" s="8" t="s">
        <v>328</v>
      </c>
      <c r="T56" s="8" t="s">
        <v>261</v>
      </c>
      <c r="U56" t="s">
        <v>424</v>
      </c>
      <c r="Y56" s="8" t="s">
        <v>965</v>
      </c>
      <c r="Z56" s="13" t="s">
        <v>1078</v>
      </c>
      <c r="AA56" s="13">
        <v>260</v>
      </c>
      <c r="AB56" s="8" t="s">
        <v>701</v>
      </c>
      <c r="AC56" t="s">
        <v>105</v>
      </c>
      <c r="AD56" s="11" t="s">
        <v>1082</v>
      </c>
      <c r="AE56" t="s">
        <v>298</v>
      </c>
      <c r="AJ56" t="s">
        <v>103</v>
      </c>
      <c r="AK56" t="s">
        <v>170</v>
      </c>
      <c r="AL56" t="s">
        <v>88</v>
      </c>
      <c r="AM56" t="s">
        <v>84</v>
      </c>
      <c r="AN56" t="s">
        <v>72</v>
      </c>
      <c r="AO56" t="s">
        <v>72</v>
      </c>
      <c r="AP56" t="s">
        <v>73</v>
      </c>
      <c r="AQ56" t="s">
        <v>74</v>
      </c>
      <c r="AR56" t="s">
        <v>75</v>
      </c>
      <c r="AS56" t="s">
        <v>76</v>
      </c>
      <c r="AT56" t="s">
        <v>98</v>
      </c>
      <c r="AU56" t="s">
        <v>99</v>
      </c>
      <c r="AV56" t="s">
        <v>105</v>
      </c>
      <c r="AW56" t="s">
        <v>106</v>
      </c>
      <c r="AX56" t="s">
        <v>107</v>
      </c>
      <c r="AY56" t="s">
        <v>171</v>
      </c>
      <c r="AZ56" t="s">
        <v>113</v>
      </c>
      <c r="BA56" s="8" t="s">
        <v>1</v>
      </c>
      <c r="BB56" s="8" t="s">
        <v>1</v>
      </c>
      <c r="BC56" s="8" t="s">
        <v>1074</v>
      </c>
      <c r="BD56" s="8" t="s">
        <v>1054</v>
      </c>
      <c r="BE56" s="8" t="s">
        <v>1067</v>
      </c>
      <c r="BF56" s="9">
        <v>40961</v>
      </c>
      <c r="BG56" s="10" t="s">
        <v>1059</v>
      </c>
    </row>
    <row r="57" spans="1:59">
      <c r="A57" s="4" t="s">
        <v>169</v>
      </c>
      <c r="G57" s="8" t="s">
        <v>320</v>
      </c>
      <c r="H57" s="13" t="s">
        <v>906</v>
      </c>
      <c r="I57" s="13" t="s">
        <v>1090</v>
      </c>
      <c r="J57" s="13">
        <v>25</v>
      </c>
      <c r="K57" s="8" t="s">
        <v>255</v>
      </c>
      <c r="AE57" t="s">
        <v>1080</v>
      </c>
      <c r="AF57" s="8"/>
      <c r="AG57" s="8"/>
      <c r="BF57" s="9"/>
      <c r="BG57" s="10"/>
    </row>
    <row r="58" spans="1:59">
      <c r="A58" s="4" t="s">
        <v>172</v>
      </c>
      <c r="B58" t="str">
        <f>IF(OR($A52=$A58,ISBLANK($A58)),"",IF(ISERR(SEARCH("cell-based",E58)),IF(AND(ISERR(SEARCH("biochem",E58)),ISERR(SEARCH("protein",E58)),ISERR(SEARCH("nucleic",E58))),"",IF(ISERR(SEARCH("target",G58)),"Define a Target component","")),IF(ISERR(SEARCH("cell",G58)),"Define a Cell component",""))&amp;IF(ISERR(SEARCH("small-molecule",E58)),IF(ISBLANK(K58), "Need a Detector Role",""),"")&amp;IF(ISERR(SEARCH("fluorescence",L58)),"",IF(ISBLANK(S58), "Need Emission",IF(ISBLANK(R58), "Need Excitation","")))&amp;IF(ISERR(SEARCH("absorbance",L58)),"",IF(ISBLANK(T58), "Need Absorbance","")))</f>
        <v>Need a Detector Role</v>
      </c>
      <c r="C58" s="11" t="s">
        <v>346</v>
      </c>
      <c r="D58" s="11" t="s">
        <v>1080</v>
      </c>
      <c r="E58" s="13" t="s">
        <v>284</v>
      </c>
      <c r="F58" s="13" t="s">
        <v>722</v>
      </c>
      <c r="G58" s="13" t="s">
        <v>753</v>
      </c>
      <c r="H58" t="s">
        <v>873</v>
      </c>
      <c r="I58" s="13" t="s">
        <v>1142</v>
      </c>
      <c r="J58" s="13"/>
      <c r="K58" s="8"/>
      <c r="L58" t="s">
        <v>1143</v>
      </c>
      <c r="M58" t="s">
        <v>504</v>
      </c>
      <c r="N58" s="13"/>
      <c r="O58" t="s">
        <v>239</v>
      </c>
      <c r="P58" t="s">
        <v>221</v>
      </c>
      <c r="Q58" t="s">
        <v>327</v>
      </c>
      <c r="R58" s="8" t="s">
        <v>223</v>
      </c>
      <c r="S58" s="8" t="s">
        <v>328</v>
      </c>
      <c r="T58" s="8" t="s">
        <v>261</v>
      </c>
      <c r="U58" t="s">
        <v>424</v>
      </c>
      <c r="Y58" s="8" t="s">
        <v>965</v>
      </c>
      <c r="Z58" s="13" t="s">
        <v>1078</v>
      </c>
      <c r="AA58" s="13">
        <v>260</v>
      </c>
      <c r="AB58" s="8" t="s">
        <v>701</v>
      </c>
      <c r="AC58" t="s">
        <v>105</v>
      </c>
      <c r="AD58" s="11" t="s">
        <v>1082</v>
      </c>
      <c r="AE58" t="s">
        <v>298</v>
      </c>
      <c r="AJ58" t="s">
        <v>103</v>
      </c>
      <c r="AK58" t="s">
        <v>170</v>
      </c>
      <c r="AL58" t="s">
        <v>88</v>
      </c>
      <c r="AM58" t="s">
        <v>84</v>
      </c>
      <c r="AN58" t="s">
        <v>72</v>
      </c>
      <c r="AO58" t="s">
        <v>72</v>
      </c>
      <c r="AP58" t="s">
        <v>73</v>
      </c>
      <c r="AQ58" t="s">
        <v>74</v>
      </c>
      <c r="AR58" t="s">
        <v>75</v>
      </c>
      <c r="AS58" t="s">
        <v>76</v>
      </c>
      <c r="AT58" t="s">
        <v>98</v>
      </c>
      <c r="AU58" t="s">
        <v>99</v>
      </c>
      <c r="AV58" t="s">
        <v>105</v>
      </c>
      <c r="AW58" t="s">
        <v>106</v>
      </c>
      <c r="AX58" t="s">
        <v>107</v>
      </c>
      <c r="AY58" t="s">
        <v>171</v>
      </c>
      <c r="AZ58" t="s">
        <v>113</v>
      </c>
      <c r="BA58" s="8" t="s">
        <v>1</v>
      </c>
      <c r="BB58" s="8" t="s">
        <v>1</v>
      </c>
      <c r="BC58" s="8" t="s">
        <v>1074</v>
      </c>
      <c r="BD58" s="8" t="s">
        <v>1060</v>
      </c>
      <c r="BE58" s="8" t="s">
        <v>1067</v>
      </c>
      <c r="BF58" s="9">
        <v>40966</v>
      </c>
      <c r="BG58" s="10" t="s">
        <v>1059</v>
      </c>
    </row>
    <row r="59" spans="1:59">
      <c r="A59" s="4" t="s">
        <v>172</v>
      </c>
      <c r="G59" s="8" t="s">
        <v>320</v>
      </c>
      <c r="H59" s="13" t="s">
        <v>906</v>
      </c>
      <c r="I59" s="13" t="s">
        <v>1090</v>
      </c>
      <c r="J59" s="13">
        <v>25</v>
      </c>
      <c r="K59" s="8" t="s">
        <v>255</v>
      </c>
      <c r="AE59" t="s">
        <v>1080</v>
      </c>
      <c r="BF59" s="9"/>
      <c r="BG59" s="10"/>
    </row>
    <row r="60" spans="1:59">
      <c r="A60" s="4" t="s">
        <v>173</v>
      </c>
      <c r="B60" t="str">
        <f>IF(OR($A54=$A60,ISBLANK($A60)),"",IF(ISERR(SEARCH("cell-based",E60)),IF(AND(ISERR(SEARCH("biochem",E60)),ISERR(SEARCH("protein",E60)),ISERR(SEARCH("nucleic",E60))),"",IF(ISERR(SEARCH("target",G60)),"Define a Target component","")),IF(ISERR(SEARCH("cell",G60)),"Define a Cell component",""))&amp;IF(ISERR(SEARCH("small-molecule",E60)),IF(ISBLANK(K60), "Need a Detector Role",""),"")&amp;IF(ISERR(SEARCH("fluorescence",L60)),"",IF(ISBLANK(S60), "Need Emission",IF(ISBLANK(R60), "Need Excitation","")))&amp;IF(ISERR(SEARCH("absorbance",L60)),"",IF(ISBLANK(T60), "Need Absorbance","")))</f>
        <v>Need a Detector Role</v>
      </c>
      <c r="C60" s="11" t="s">
        <v>346</v>
      </c>
      <c r="D60" s="11" t="s">
        <v>1080</v>
      </c>
      <c r="E60" s="13" t="s">
        <v>284</v>
      </c>
      <c r="F60" s="13" t="s">
        <v>722</v>
      </c>
      <c r="G60" s="13" t="s">
        <v>753</v>
      </c>
      <c r="H60" t="s">
        <v>873</v>
      </c>
      <c r="I60" s="13" t="s">
        <v>1142</v>
      </c>
      <c r="J60" s="13"/>
      <c r="K60" s="8"/>
      <c r="L60" t="s">
        <v>1143</v>
      </c>
      <c r="M60" t="s">
        <v>504</v>
      </c>
      <c r="N60" s="13"/>
      <c r="O60" t="s">
        <v>239</v>
      </c>
      <c r="P60" t="s">
        <v>221</v>
      </c>
      <c r="Q60" t="s">
        <v>327</v>
      </c>
      <c r="R60" s="8" t="s">
        <v>223</v>
      </c>
      <c r="S60" s="8" t="s">
        <v>328</v>
      </c>
      <c r="T60" s="8" t="s">
        <v>261</v>
      </c>
      <c r="U60" t="s">
        <v>424</v>
      </c>
      <c r="Y60" s="8" t="s">
        <v>965</v>
      </c>
      <c r="Z60" s="13" t="s">
        <v>1078</v>
      </c>
      <c r="AA60" s="13">
        <v>260</v>
      </c>
      <c r="AB60" s="8" t="s">
        <v>701</v>
      </c>
      <c r="AC60" t="s">
        <v>105</v>
      </c>
      <c r="AD60" s="11" t="s">
        <v>1082</v>
      </c>
      <c r="AE60" t="s">
        <v>298</v>
      </c>
      <c r="AJ60" t="s">
        <v>103</v>
      </c>
      <c r="AK60" t="s">
        <v>170</v>
      </c>
      <c r="AL60" t="s">
        <v>88</v>
      </c>
      <c r="AM60" t="s">
        <v>84</v>
      </c>
      <c r="AN60" t="s">
        <v>72</v>
      </c>
      <c r="AO60" t="s">
        <v>72</v>
      </c>
      <c r="AP60" t="s">
        <v>73</v>
      </c>
      <c r="AQ60" t="s">
        <v>74</v>
      </c>
      <c r="AR60" t="s">
        <v>75</v>
      </c>
      <c r="AS60" t="s">
        <v>76</v>
      </c>
      <c r="AT60" t="s">
        <v>98</v>
      </c>
      <c r="AU60" t="s">
        <v>99</v>
      </c>
      <c r="AV60" t="s">
        <v>105</v>
      </c>
      <c r="AW60" t="s">
        <v>106</v>
      </c>
      <c r="AX60" t="s">
        <v>107</v>
      </c>
      <c r="AY60" t="s">
        <v>171</v>
      </c>
      <c r="AZ60" t="s">
        <v>113</v>
      </c>
      <c r="BA60" s="8" t="s">
        <v>1</v>
      </c>
      <c r="BB60" s="8" t="s">
        <v>1</v>
      </c>
      <c r="BC60" s="8" t="s">
        <v>1075</v>
      </c>
      <c r="BD60" s="8" t="s">
        <v>1060</v>
      </c>
      <c r="BE60" s="8" t="s">
        <v>1067</v>
      </c>
      <c r="BF60" s="9">
        <v>40966</v>
      </c>
      <c r="BG60" s="10" t="s">
        <v>1059</v>
      </c>
    </row>
    <row r="61" spans="1:59">
      <c r="A61" s="4" t="s">
        <v>173</v>
      </c>
      <c r="G61" s="8" t="s">
        <v>320</v>
      </c>
      <c r="H61" s="13" t="s">
        <v>906</v>
      </c>
      <c r="I61" s="13" t="s">
        <v>1090</v>
      </c>
      <c r="J61" s="13">
        <v>25</v>
      </c>
      <c r="K61" s="8" t="s">
        <v>255</v>
      </c>
      <c r="AE61" t="s">
        <v>1080</v>
      </c>
      <c r="BF61" s="9"/>
      <c r="BG61" s="10"/>
    </row>
    <row r="62" spans="1:59">
      <c r="A62" s="4" t="s">
        <v>174</v>
      </c>
      <c r="B62" t="str">
        <f>IF(OR($A56=$A62,ISBLANK($A62)),"",IF(ISERR(SEARCH("cell-based",E62)),IF(AND(ISERR(SEARCH("biochem",E62)),ISERR(SEARCH("protein",E62)),ISERR(SEARCH("nucleic",E62))),"",IF(ISERR(SEARCH("target",G62)),"Define a Target component","")),IF(ISERR(SEARCH("cell",G62)),"Define a Cell component",""))&amp;IF(ISERR(SEARCH("small-molecule",E62)),IF(ISBLANK(K62), "Need a Detector Role",""),"")&amp;IF(ISERR(SEARCH("fluorescence",L62)),"",IF(ISBLANK(S62), "Need Emission",IF(ISBLANK(R62), "Need Excitation","")))&amp;IF(ISERR(SEARCH("absorbance",L62)),"",IF(ISBLANK(T62), "Need Absorbance","")))</f>
        <v/>
      </c>
      <c r="C62" s="8" t="s">
        <v>346</v>
      </c>
      <c r="D62" s="11" t="s">
        <v>1080</v>
      </c>
      <c r="E62" s="13" t="s">
        <v>284</v>
      </c>
      <c r="F62" s="13" t="s">
        <v>722</v>
      </c>
      <c r="G62" s="13" t="s">
        <v>753</v>
      </c>
      <c r="H62" t="s">
        <v>889</v>
      </c>
      <c r="I62" t="s">
        <v>1080</v>
      </c>
      <c r="J62">
        <v>2.5</v>
      </c>
      <c r="K62" t="s">
        <v>255</v>
      </c>
      <c r="L62" t="s">
        <v>1081</v>
      </c>
      <c r="M62" t="s">
        <v>504</v>
      </c>
      <c r="N62" s="13" t="s">
        <v>673</v>
      </c>
      <c r="O62" t="s">
        <v>239</v>
      </c>
      <c r="P62" t="s">
        <v>221</v>
      </c>
      <c r="Q62" s="8" t="s">
        <v>327</v>
      </c>
      <c r="R62" s="8" t="s">
        <v>223</v>
      </c>
      <c r="S62" s="8" t="s">
        <v>328</v>
      </c>
      <c r="T62" s="8" t="s">
        <v>261</v>
      </c>
      <c r="U62" s="8" t="s">
        <v>391</v>
      </c>
      <c r="Y62" s="8" t="s">
        <v>969</v>
      </c>
      <c r="Z62" s="8" t="s">
        <v>1078</v>
      </c>
      <c r="AA62">
        <v>10</v>
      </c>
      <c r="AB62" s="8" t="s">
        <v>701</v>
      </c>
      <c r="AD62" s="11" t="s">
        <v>1082</v>
      </c>
      <c r="AE62" t="s">
        <v>298</v>
      </c>
      <c r="AF62" s="8" t="s">
        <v>229</v>
      </c>
      <c r="AG62" t="s">
        <v>211</v>
      </c>
      <c r="AH62">
        <v>9</v>
      </c>
      <c r="AI62">
        <v>8</v>
      </c>
      <c r="BA62" s="8" t="s">
        <v>1</v>
      </c>
      <c r="BB62" s="8" t="s">
        <v>1</v>
      </c>
      <c r="BC62" s="8" t="s">
        <v>1076</v>
      </c>
      <c r="BD62" s="8" t="s">
        <v>1054</v>
      </c>
      <c r="BE62" s="8" t="s">
        <v>1067</v>
      </c>
      <c r="BF62" s="9">
        <v>40970</v>
      </c>
      <c r="BG62" s="10" t="s">
        <v>1059</v>
      </c>
    </row>
    <row r="63" spans="1:59" ht="12.75" customHeight="1">
      <c r="A63" s="4" t="s">
        <v>174</v>
      </c>
      <c r="B63" t="str">
        <f t="shared" ref="B63" si="5">IF(OR($A58=$A63,ISBLANK($A63)),"",IF(ISERR(SEARCH("cell-based",E63)),IF(AND(ISERR(SEARCH("biochem",E63)),ISERR(SEARCH("protein",E63)),ISERR(SEARCH("nucleic",E63))),"",IF(ISERR(SEARCH("target",G63)),"Define a Target component","")),IF(ISERR(SEARCH("cell",G63)),"Define a Cell component",""))&amp;IF(ISERR(SEARCH("small-molecule",E63)),IF(ISBLANK(K63), "Need a Detector Role",""),"")&amp;IF(ISERR(SEARCH("fluorescence",L63)),"",IF(ISBLANK(S63), "Need Emission",IF(ISBLANK(R63), "Need Excitation","")))&amp;IF(ISERR(SEARCH("absorbance",L63)),"",IF(ISBLANK(T63), "Need Absorbance","")))</f>
        <v/>
      </c>
      <c r="G63" s="8" t="s">
        <v>320</v>
      </c>
      <c r="H63" t="s">
        <v>906</v>
      </c>
      <c r="I63" t="s">
        <v>1090</v>
      </c>
      <c r="J63">
        <v>25</v>
      </c>
      <c r="K63" t="s">
        <v>255</v>
      </c>
      <c r="N63" s="13"/>
      <c r="Y63" s="8" t="s">
        <v>965</v>
      </c>
      <c r="Z63" s="8" t="s">
        <v>1078</v>
      </c>
      <c r="AE63" s="11" t="s">
        <v>1080</v>
      </c>
      <c r="BF63" s="9"/>
    </row>
    <row r="64" spans="1:59" s="7" customFormat="1">
      <c r="A64" s="7" t="s">
        <v>1</v>
      </c>
      <c r="BA64" s="16"/>
      <c r="BB64" s="16"/>
      <c r="BC64" s="16"/>
      <c r="BD64" s="16"/>
      <c r="BE64" s="16"/>
      <c r="BF64" s="16"/>
      <c r="BG64" s="16"/>
    </row>
    <row r="65" spans="1:59" hidden="1">
      <c r="A65" t="s">
        <v>1104</v>
      </c>
      <c r="B65" t="e">
        <f>IF(OR(#REF!=$A65,ISBLANK($A65)),"",IF(ISERR(SEARCH("cell-based",E65)),IF(AND(ISERR(SEARCH("biochem",E65)),ISERR(SEARCH("protein",E65)),ISERR(SEARCH("nucleic",E65))),"",IF(ISERR(SEARCH("target",G65)),"Define a Target component","")),IF(ISERR(SEARCH("cell",G65)),"Define a Cell component",""))&amp;IF(ISERR(SEARCH("small-molecule",E65)),IF(ISBLANK(K65), "Need a Detector Role",""),"")&amp;IF(ISERR(SEARCH("fluorescence",L65)),"",IF(ISBLANK(S65), "Need Emission",IF(ISBLANK(R65), "Need Excitation","")))&amp;IF(ISERR(SEARCH("absorbance",L65)),"",IF(ISBLANK(T65), "Need Absorbance","")))</f>
        <v>#REF!</v>
      </c>
      <c r="AJ65" t="s">
        <v>90</v>
      </c>
      <c r="AK65" t="s">
        <v>132</v>
      </c>
      <c r="AL65" t="s">
        <v>88</v>
      </c>
      <c r="AM65" t="s">
        <v>84</v>
      </c>
      <c r="AN65" t="s">
        <v>72</v>
      </c>
      <c r="AO65" t="s">
        <v>92</v>
      </c>
      <c r="AP65" t="s">
        <v>85</v>
      </c>
      <c r="AQ65" t="s">
        <v>74</v>
      </c>
      <c r="AR65" t="s">
        <v>87</v>
      </c>
      <c r="AS65" t="s">
        <v>76</v>
      </c>
      <c r="AT65" t="s">
        <v>100</v>
      </c>
      <c r="AU65" t="s">
        <v>99</v>
      </c>
      <c r="AV65" t="s">
        <v>93</v>
      </c>
      <c r="AW65" t="s">
        <v>94</v>
      </c>
      <c r="AX65" t="s">
        <v>95</v>
      </c>
      <c r="AY65" t="s">
        <v>133</v>
      </c>
      <c r="AZ65" t="s">
        <v>97</v>
      </c>
      <c r="BA65" t="s">
        <v>1</v>
      </c>
      <c r="BB65" t="s">
        <v>1</v>
      </c>
      <c r="BC65" t="s">
        <v>1063</v>
      </c>
      <c r="BD65" t="s">
        <v>1060</v>
      </c>
      <c r="BE65" t="s">
        <v>1067</v>
      </c>
      <c r="BF65" s="17">
        <v>40588</v>
      </c>
      <c r="BG65" s="8" t="s">
        <v>1057</v>
      </c>
    </row>
    <row r="66" spans="1:59" ht="13.5" hidden="1" customHeight="1">
      <c r="A66" t="s">
        <v>1105</v>
      </c>
      <c r="B66" t="str">
        <f t="shared" ref="B66:B70" si="6">IF(OR($A65=$A66,ISBLANK($A66)),"",IF(ISERR(SEARCH("cell-based",E66)),IF(AND(ISERR(SEARCH("biochem",E66)),ISERR(SEARCH("protein",E66)),ISERR(SEARCH("nucleic",E66))),"",IF(ISERR(SEARCH("target",G66)),"Define a Target component","")),IF(ISERR(SEARCH("cell",G66)),"Define a Cell component",""))&amp;IF(ISERR(SEARCH("small-molecule",E66)),IF(ISBLANK(K66), "Need a Detector Role",""),"")&amp;IF(ISERR(SEARCH("fluorescence",L66)),"",IF(ISBLANK(S66), "Need Emission",IF(ISBLANK(R66), "Need Excitation","")))&amp;IF(ISERR(SEARCH("absorbance",L66)),"",IF(ISBLANK(T66), "Need Absorbance","")))</f>
        <v>Need a Detector Role</v>
      </c>
      <c r="AJ66" t="s">
        <v>126</v>
      </c>
      <c r="AK66" t="s">
        <v>127</v>
      </c>
      <c r="AL66" t="s">
        <v>70</v>
      </c>
      <c r="AM66" t="s">
        <v>71</v>
      </c>
      <c r="AN66" t="s">
        <v>72</v>
      </c>
      <c r="AO66" t="s">
        <v>72</v>
      </c>
      <c r="AP66" t="s">
        <v>73</v>
      </c>
      <c r="AQ66" t="s">
        <v>74</v>
      </c>
      <c r="AR66" t="s">
        <v>75</v>
      </c>
      <c r="AS66" t="s">
        <v>80</v>
      </c>
      <c r="AT66" t="s">
        <v>77</v>
      </c>
      <c r="AU66" t="s">
        <v>78</v>
      </c>
      <c r="AV66" t="s">
        <v>128</v>
      </c>
      <c r="AW66" t="s">
        <v>129</v>
      </c>
      <c r="AX66" t="s">
        <v>107</v>
      </c>
      <c r="AY66" t="s">
        <v>130</v>
      </c>
      <c r="AZ66" t="s">
        <v>131</v>
      </c>
      <c r="BA66" t="s">
        <v>1</v>
      </c>
      <c r="BB66" t="s">
        <v>1</v>
      </c>
      <c r="BC66" t="s">
        <v>1062</v>
      </c>
      <c r="BD66" t="s">
        <v>1060</v>
      </c>
      <c r="BE66" t="s">
        <v>1067</v>
      </c>
      <c r="BF66" s="17">
        <v>40589</v>
      </c>
      <c r="BG66" s="8" t="s">
        <v>1052</v>
      </c>
    </row>
    <row r="67" spans="1:59" hidden="1">
      <c r="A67" t="s">
        <v>1106</v>
      </c>
      <c r="B67" t="str">
        <f t="shared" si="6"/>
        <v>Need a Detector Role</v>
      </c>
      <c r="AJ67" t="s">
        <v>90</v>
      </c>
      <c r="AK67" t="s">
        <v>91</v>
      </c>
      <c r="AL67" t="s">
        <v>70</v>
      </c>
      <c r="AM67" t="s">
        <v>84</v>
      </c>
      <c r="AN67" t="s">
        <v>72</v>
      </c>
      <c r="AO67" t="s">
        <v>92</v>
      </c>
      <c r="AP67" t="s">
        <v>85</v>
      </c>
      <c r="AQ67" t="s">
        <v>74</v>
      </c>
      <c r="AR67" t="s">
        <v>87</v>
      </c>
      <c r="AS67" t="s">
        <v>76</v>
      </c>
      <c r="AT67" t="s">
        <v>83</v>
      </c>
      <c r="AU67" t="s">
        <v>78</v>
      </c>
      <c r="AV67" t="s">
        <v>93</v>
      </c>
      <c r="AW67" t="s">
        <v>94</v>
      </c>
      <c r="AX67" t="s">
        <v>95</v>
      </c>
      <c r="AY67" t="s">
        <v>96</v>
      </c>
      <c r="AZ67" t="s">
        <v>97</v>
      </c>
      <c r="BA67" t="s">
        <v>1</v>
      </c>
      <c r="BB67" t="s">
        <v>1</v>
      </c>
      <c r="BC67" t="s">
        <v>1056</v>
      </c>
      <c r="BD67" t="s">
        <v>1060</v>
      </c>
      <c r="BE67" t="s">
        <v>1067</v>
      </c>
      <c r="BF67" s="17">
        <v>40588</v>
      </c>
      <c r="BG67" s="8" t="s">
        <v>1057</v>
      </c>
    </row>
    <row r="68" spans="1:59" hidden="1">
      <c r="A68" t="s">
        <v>1107</v>
      </c>
      <c r="B68" t="str">
        <f t="shared" si="6"/>
        <v>Need a Detector Role</v>
      </c>
      <c r="BA68" t="s">
        <v>1</v>
      </c>
      <c r="BB68" t="s">
        <v>1</v>
      </c>
      <c r="BC68" t="s">
        <v>1069</v>
      </c>
      <c r="BD68" t="s">
        <v>1060</v>
      </c>
      <c r="BE68" t="s">
        <v>1067</v>
      </c>
      <c r="BF68" s="17">
        <v>40588</v>
      </c>
      <c r="BG68" s="8" t="s">
        <v>1057</v>
      </c>
    </row>
    <row r="69" spans="1:59" hidden="1">
      <c r="A69" t="s">
        <v>154</v>
      </c>
      <c r="B69" t="e">
        <f>IF(OR(#REF!=$A69,ISBLANK($A69)),"",IF(ISERR(SEARCH("cell-based",E69)),IF(AND(ISERR(SEARCH("biochem",E69)),ISERR(SEARCH("protein",E69)),ISERR(SEARCH("nucleic",E69))),"",IF(ISERR(SEARCH("target",G69)),"Define a Target component","")),IF(ISERR(SEARCH("cell",G69)),"Define a Cell component",""))&amp;IF(ISERR(SEARCH("small-molecule",E69)),IF(ISBLANK(K69), "Need a Detector Role",""),"")&amp;IF(ISERR(SEARCH("fluorescence",L69)),"",IF(ISBLANK(S69), "Need Emission",IF(ISBLANK(R69), "Need Excitation","")))&amp;IF(ISERR(SEARCH("absorbance",L69)),"",IF(ISBLANK(T69), "Need Absorbance","")))</f>
        <v>#REF!</v>
      </c>
      <c r="AJ69" t="s">
        <v>90</v>
      </c>
      <c r="AK69" t="s">
        <v>135</v>
      </c>
      <c r="AL69" t="s">
        <v>88</v>
      </c>
      <c r="AM69" t="s">
        <v>84</v>
      </c>
      <c r="AN69" t="s">
        <v>72</v>
      </c>
      <c r="AO69" t="s">
        <v>92</v>
      </c>
      <c r="AP69" t="s">
        <v>85</v>
      </c>
      <c r="AQ69" t="s">
        <v>115</v>
      </c>
      <c r="AR69" t="s">
        <v>78</v>
      </c>
      <c r="AS69" t="s">
        <v>136</v>
      </c>
      <c r="AT69" t="s">
        <v>100</v>
      </c>
      <c r="AU69" t="s">
        <v>99</v>
      </c>
      <c r="AV69" t="s">
        <v>93</v>
      </c>
      <c r="AW69" t="s">
        <v>94</v>
      </c>
      <c r="AX69" t="s">
        <v>95</v>
      </c>
      <c r="AY69" t="s">
        <v>137</v>
      </c>
      <c r="AZ69" t="s">
        <v>97</v>
      </c>
      <c r="BA69" t="s">
        <v>1</v>
      </c>
      <c r="BB69" t="s">
        <v>1</v>
      </c>
      <c r="BC69" t="s">
        <v>1064</v>
      </c>
      <c r="BD69" t="s">
        <v>1060</v>
      </c>
      <c r="BE69" t="s">
        <v>1067</v>
      </c>
      <c r="BF69" s="17">
        <v>40588</v>
      </c>
      <c r="BG69" s="8" t="s">
        <v>1057</v>
      </c>
    </row>
    <row r="70" spans="1:59" hidden="1">
      <c r="A70" t="s">
        <v>155</v>
      </c>
      <c r="B70" t="str">
        <f t="shared" si="6"/>
        <v>Need a Detector Role</v>
      </c>
      <c r="AJ70" t="s">
        <v>146</v>
      </c>
      <c r="AK70" t="s">
        <v>147</v>
      </c>
      <c r="AL70" t="s">
        <v>70</v>
      </c>
      <c r="AM70" t="s">
        <v>71</v>
      </c>
      <c r="AN70" t="s">
        <v>72</v>
      </c>
      <c r="AO70" t="s">
        <v>72</v>
      </c>
      <c r="AP70" t="s">
        <v>85</v>
      </c>
      <c r="AQ70" t="s">
        <v>86</v>
      </c>
      <c r="AR70" t="s">
        <v>82</v>
      </c>
      <c r="AS70" t="s">
        <v>80</v>
      </c>
      <c r="AT70" t="s">
        <v>98</v>
      </c>
      <c r="AU70" t="s">
        <v>78</v>
      </c>
      <c r="AV70" t="s">
        <v>148</v>
      </c>
      <c r="AW70" t="s">
        <v>149</v>
      </c>
      <c r="AX70" t="s">
        <v>101</v>
      </c>
      <c r="AY70" t="s">
        <v>150</v>
      </c>
      <c r="AZ70" t="s">
        <v>151</v>
      </c>
      <c r="BA70" t="s">
        <v>1</v>
      </c>
      <c r="BB70" t="s">
        <v>1</v>
      </c>
      <c r="BC70" t="s">
        <v>1066</v>
      </c>
      <c r="BD70" t="s">
        <v>1054</v>
      </c>
      <c r="BE70" t="s">
        <v>1067</v>
      </c>
      <c r="BF70" s="17">
        <v>40582</v>
      </c>
      <c r="BG70" s="8" t="s">
        <v>1057</v>
      </c>
    </row>
    <row r="71" spans="1:59">
      <c r="A71" t="s">
        <v>1</v>
      </c>
    </row>
    <row r="72" spans="1:59">
      <c r="A72" t="s">
        <v>1</v>
      </c>
    </row>
    <row r="73" spans="1:59">
      <c r="C73" t="s">
        <v>175</v>
      </c>
      <c r="E73" t="s">
        <v>176</v>
      </c>
      <c r="F73" t="s">
        <v>177</v>
      </c>
      <c r="G73" t="s">
        <v>178</v>
      </c>
      <c r="H73" t="s">
        <v>25</v>
      </c>
      <c r="I73" t="s">
        <v>179</v>
      </c>
      <c r="K73" t="s">
        <v>180</v>
      </c>
      <c r="M73" t="s">
        <v>181</v>
      </c>
      <c r="O73" t="s">
        <v>182</v>
      </c>
      <c r="P73" t="s">
        <v>32</v>
      </c>
      <c r="Q73" t="s">
        <v>183</v>
      </c>
      <c r="R73" t="s">
        <v>184</v>
      </c>
      <c r="S73" t="s">
        <v>185</v>
      </c>
      <c r="T73" t="s">
        <v>186</v>
      </c>
      <c r="U73" t="s">
        <v>187</v>
      </c>
      <c r="Y73" s="1" t="s">
        <v>907</v>
      </c>
      <c r="AB73" t="s">
        <v>188</v>
      </c>
      <c r="AD73" t="s">
        <v>189</v>
      </c>
      <c r="AE73" t="s">
        <v>190</v>
      </c>
      <c r="AF73" t="s">
        <v>191</v>
      </c>
      <c r="AG73" t="s">
        <v>192</v>
      </c>
      <c r="BA73"/>
      <c r="BB73"/>
      <c r="BC73"/>
      <c r="BD73"/>
      <c r="BE73"/>
      <c r="BF73"/>
    </row>
    <row r="74" spans="1:59">
      <c r="C74" t="s">
        <v>193</v>
      </c>
      <c r="E74" t="s">
        <v>194</v>
      </c>
      <c r="F74" t="s">
        <v>195</v>
      </c>
      <c r="G74" t="s">
        <v>196</v>
      </c>
      <c r="H74" t="s">
        <v>197</v>
      </c>
      <c r="I74" t="s">
        <v>198</v>
      </c>
      <c r="K74" t="s">
        <v>199</v>
      </c>
      <c r="M74" t="s">
        <v>200</v>
      </c>
      <c r="O74" t="s">
        <v>201</v>
      </c>
      <c r="P74" t="s">
        <v>202</v>
      </c>
      <c r="Q74" t="s">
        <v>203</v>
      </c>
      <c r="R74" t="s">
        <v>204</v>
      </c>
      <c r="S74" t="s">
        <v>205</v>
      </c>
      <c r="T74" t="s">
        <v>206</v>
      </c>
      <c r="U74" t="s">
        <v>207</v>
      </c>
      <c r="Y74" s="1" t="s">
        <v>908</v>
      </c>
      <c r="AB74" t="s">
        <v>208</v>
      </c>
      <c r="AD74" t="s">
        <v>209</v>
      </c>
      <c r="AE74" t="s">
        <v>193</v>
      </c>
      <c r="AF74" t="s">
        <v>210</v>
      </c>
      <c r="AG74" t="s">
        <v>211</v>
      </c>
      <c r="BA74"/>
      <c r="BB74"/>
      <c r="BC74"/>
      <c r="BD74"/>
      <c r="BE74"/>
      <c r="BF74"/>
      <c r="BG74"/>
    </row>
    <row r="75" spans="1:59">
      <c r="A75" s="4"/>
      <c r="C75" t="s">
        <v>212</v>
      </c>
      <c r="E75" t="s">
        <v>213</v>
      </c>
      <c r="F75" t="s">
        <v>214</v>
      </c>
      <c r="G75" t="s">
        <v>215</v>
      </c>
      <c r="H75" t="s">
        <v>216</v>
      </c>
      <c r="I75" t="s">
        <v>217</v>
      </c>
      <c r="K75" t="s">
        <v>218</v>
      </c>
      <c r="M75" t="s">
        <v>219</v>
      </c>
      <c r="O75" t="s">
        <v>220</v>
      </c>
      <c r="P75" t="s">
        <v>221</v>
      </c>
      <c r="Q75" t="s">
        <v>222</v>
      </c>
      <c r="R75" t="s">
        <v>223</v>
      </c>
      <c r="S75" t="s">
        <v>224</v>
      </c>
      <c r="T75" t="s">
        <v>225</v>
      </c>
      <c r="U75" t="s">
        <v>226</v>
      </c>
      <c r="Y75" s="1" t="s">
        <v>909</v>
      </c>
      <c r="AB75" t="s">
        <v>227</v>
      </c>
      <c r="AE75" t="s">
        <v>228</v>
      </c>
      <c r="AF75" t="s">
        <v>229</v>
      </c>
      <c r="AG75" t="s">
        <v>230</v>
      </c>
      <c r="BA75"/>
      <c r="BB75"/>
      <c r="BC75"/>
      <c r="BD75"/>
      <c r="BE75"/>
      <c r="BF75"/>
      <c r="BG75"/>
    </row>
    <row r="76" spans="1:59">
      <c r="C76" t="s">
        <v>231</v>
      </c>
      <c r="E76" t="s">
        <v>232</v>
      </c>
      <c r="F76" t="s">
        <v>233</v>
      </c>
      <c r="G76" t="s">
        <v>234</v>
      </c>
      <c r="H76" t="s">
        <v>235</v>
      </c>
      <c r="I76" t="s">
        <v>236</v>
      </c>
      <c r="K76" t="s">
        <v>237</v>
      </c>
      <c r="M76" t="s">
        <v>238</v>
      </c>
      <c r="O76" t="s">
        <v>239</v>
      </c>
      <c r="P76" t="s">
        <v>240</v>
      </c>
      <c r="Q76" t="s">
        <v>241</v>
      </c>
      <c r="S76" t="s">
        <v>242</v>
      </c>
      <c r="T76" t="s">
        <v>243</v>
      </c>
      <c r="U76" t="s">
        <v>244</v>
      </c>
      <c r="Y76" s="1" t="s">
        <v>910</v>
      </c>
      <c r="AB76" t="s">
        <v>245</v>
      </c>
      <c r="AE76" t="s">
        <v>246</v>
      </c>
      <c r="AF76" t="s">
        <v>247</v>
      </c>
      <c r="AG76" t="s">
        <v>248</v>
      </c>
      <c r="BA76"/>
      <c r="BB76"/>
      <c r="BC76"/>
      <c r="BD76"/>
      <c r="BE76"/>
      <c r="BF76"/>
      <c r="BG76"/>
    </row>
    <row r="77" spans="1:59">
      <c r="C77" t="s">
        <v>249</v>
      </c>
      <c r="E77" t="s">
        <v>250</v>
      </c>
      <c r="F77" t="s">
        <v>251</v>
      </c>
      <c r="G77" t="s">
        <v>252</v>
      </c>
      <c r="H77" t="s">
        <v>253</v>
      </c>
      <c r="I77" t="s">
        <v>254</v>
      </c>
      <c r="K77" t="s">
        <v>255</v>
      </c>
      <c r="M77" t="s">
        <v>256</v>
      </c>
      <c r="O77" t="s">
        <v>257</v>
      </c>
      <c r="P77" t="s">
        <v>258</v>
      </c>
      <c r="Q77" t="s">
        <v>259</v>
      </c>
      <c r="S77" t="s">
        <v>260</v>
      </c>
      <c r="T77" t="s">
        <v>261</v>
      </c>
      <c r="U77" t="s">
        <v>262</v>
      </c>
      <c r="Y77" s="1" t="s">
        <v>911</v>
      </c>
      <c r="AB77" t="s">
        <v>263</v>
      </c>
      <c r="AE77" t="s">
        <v>264</v>
      </c>
      <c r="AG77" t="s">
        <v>265</v>
      </c>
      <c r="BA77"/>
      <c r="BB77"/>
      <c r="BC77"/>
      <c r="BD77"/>
      <c r="BE77"/>
      <c r="BF77"/>
      <c r="BG77"/>
    </row>
    <row r="78" spans="1:59">
      <c r="C78" t="s">
        <v>266</v>
      </c>
      <c r="E78" t="s">
        <v>267</v>
      </c>
      <c r="F78" t="s">
        <v>268</v>
      </c>
      <c r="G78" t="s">
        <v>269</v>
      </c>
      <c r="H78" t="s">
        <v>270</v>
      </c>
      <c r="I78" t="s">
        <v>271</v>
      </c>
      <c r="K78" t="s">
        <v>272</v>
      </c>
      <c r="M78" t="s">
        <v>273</v>
      </c>
      <c r="O78" t="s">
        <v>274</v>
      </c>
      <c r="P78" t="s">
        <v>275</v>
      </c>
      <c r="Q78" t="s">
        <v>276</v>
      </c>
      <c r="S78" t="s">
        <v>277</v>
      </c>
      <c r="T78" t="s">
        <v>278</v>
      </c>
      <c r="U78" t="s">
        <v>279</v>
      </c>
      <c r="Y78" s="1" t="s">
        <v>912</v>
      </c>
      <c r="AB78" t="s">
        <v>280</v>
      </c>
      <c r="AE78" t="s">
        <v>281</v>
      </c>
      <c r="AG78" t="s">
        <v>282</v>
      </c>
      <c r="BA78"/>
      <c r="BB78"/>
      <c r="BC78"/>
      <c r="BD78"/>
      <c r="BE78"/>
      <c r="BF78"/>
      <c r="BG78"/>
    </row>
    <row r="79" spans="1:59">
      <c r="C79" t="s">
        <v>283</v>
      </c>
      <c r="E79" t="s">
        <v>284</v>
      </c>
      <c r="F79" t="s">
        <v>285</v>
      </c>
      <c r="G79" t="s">
        <v>286</v>
      </c>
      <c r="H79" t="s">
        <v>287</v>
      </c>
      <c r="I79" t="s">
        <v>288</v>
      </c>
      <c r="K79" t="s">
        <v>289</v>
      </c>
      <c r="M79" t="s">
        <v>290</v>
      </c>
      <c r="O79" t="s">
        <v>291</v>
      </c>
      <c r="P79" t="s">
        <v>292</v>
      </c>
      <c r="Q79" t="s">
        <v>293</v>
      </c>
      <c r="S79" t="s">
        <v>294</v>
      </c>
      <c r="T79" t="s">
        <v>295</v>
      </c>
      <c r="U79" t="s">
        <v>296</v>
      </c>
      <c r="Y79" s="1" t="s">
        <v>913</v>
      </c>
      <c r="AB79" t="s">
        <v>297</v>
      </c>
      <c r="AE79" t="s">
        <v>298</v>
      </c>
      <c r="AG79" t="s">
        <v>299</v>
      </c>
      <c r="BA79"/>
      <c r="BB79"/>
      <c r="BC79"/>
      <c r="BD79"/>
      <c r="BE79"/>
      <c r="BF79"/>
      <c r="BG79"/>
    </row>
    <row r="80" spans="1:59">
      <c r="C80" t="s">
        <v>300</v>
      </c>
      <c r="E80" t="s">
        <v>301</v>
      </c>
      <c r="F80" t="s">
        <v>302</v>
      </c>
      <c r="G80" t="s">
        <v>303</v>
      </c>
      <c r="H80" t="s">
        <v>304</v>
      </c>
      <c r="I80" t="s">
        <v>305</v>
      </c>
      <c r="K80" t="s">
        <v>306</v>
      </c>
      <c r="M80" t="s">
        <v>307</v>
      </c>
      <c r="O80" t="s">
        <v>308</v>
      </c>
      <c r="P80" t="s">
        <v>309</v>
      </c>
      <c r="Q80" t="s">
        <v>310</v>
      </c>
      <c r="S80" t="s">
        <v>311</v>
      </c>
      <c r="T80" t="s">
        <v>312</v>
      </c>
      <c r="U80" t="s">
        <v>313</v>
      </c>
      <c r="Y80" s="1" t="s">
        <v>914</v>
      </c>
      <c r="AB80" t="s">
        <v>314</v>
      </c>
      <c r="AE80" t="s">
        <v>315</v>
      </c>
      <c r="AG80" t="s">
        <v>316</v>
      </c>
      <c r="BA80"/>
      <c r="BB80"/>
      <c r="BC80"/>
      <c r="BD80"/>
      <c r="BE80"/>
      <c r="BF80"/>
      <c r="BG80"/>
    </row>
    <row r="81" spans="3:59">
      <c r="C81" t="s">
        <v>317</v>
      </c>
      <c r="E81" t="s">
        <v>318</v>
      </c>
      <c r="F81" t="s">
        <v>319</v>
      </c>
      <c r="G81" t="s">
        <v>320</v>
      </c>
      <c r="H81" t="s">
        <v>321</v>
      </c>
      <c r="I81" t="s">
        <v>322</v>
      </c>
      <c r="K81" t="s">
        <v>323</v>
      </c>
      <c r="M81" t="s">
        <v>324</v>
      </c>
      <c r="O81" t="s">
        <v>325</v>
      </c>
      <c r="P81" t="s">
        <v>326</v>
      </c>
      <c r="Q81" t="s">
        <v>327</v>
      </c>
      <c r="S81" t="s">
        <v>328</v>
      </c>
      <c r="U81" t="s">
        <v>329</v>
      </c>
      <c r="Y81" s="1" t="s">
        <v>915</v>
      </c>
      <c r="AB81" t="s">
        <v>330</v>
      </c>
      <c r="AE81" t="s">
        <v>331</v>
      </c>
      <c r="AG81" t="s">
        <v>332</v>
      </c>
      <c r="BA81"/>
      <c r="BB81"/>
      <c r="BC81"/>
      <c r="BD81"/>
      <c r="BE81"/>
      <c r="BF81"/>
      <c r="BG81"/>
    </row>
    <row r="82" spans="3:59">
      <c r="C82" t="s">
        <v>333</v>
      </c>
      <c r="E82" t="s">
        <v>334</v>
      </c>
      <c r="F82" t="s">
        <v>335</v>
      </c>
      <c r="G82" t="s">
        <v>336</v>
      </c>
      <c r="H82" t="s">
        <v>337</v>
      </c>
      <c r="I82" t="s">
        <v>338</v>
      </c>
      <c r="K82" t="s">
        <v>339</v>
      </c>
      <c r="M82" t="s">
        <v>340</v>
      </c>
      <c r="P82" t="s">
        <v>341</v>
      </c>
      <c r="Q82" t="s">
        <v>342</v>
      </c>
      <c r="S82" t="s">
        <v>343</v>
      </c>
      <c r="U82" t="s">
        <v>344</v>
      </c>
      <c r="Y82" s="1" t="s">
        <v>916</v>
      </c>
      <c r="AB82" t="s">
        <v>345</v>
      </c>
      <c r="AE82" t="s">
        <v>346</v>
      </c>
      <c r="AG82" t="s">
        <v>347</v>
      </c>
      <c r="BA82"/>
      <c r="BB82"/>
      <c r="BC82"/>
      <c r="BD82"/>
      <c r="BE82"/>
      <c r="BF82"/>
      <c r="BG82"/>
    </row>
    <row r="83" spans="3:59">
      <c r="C83" t="s">
        <v>346</v>
      </c>
      <c r="E83" t="s">
        <v>348</v>
      </c>
      <c r="F83" t="s">
        <v>349</v>
      </c>
      <c r="G83" t="s">
        <v>350</v>
      </c>
      <c r="H83" t="s">
        <v>351</v>
      </c>
      <c r="I83" t="s">
        <v>352</v>
      </c>
      <c r="K83" t="s">
        <v>353</v>
      </c>
      <c r="M83" t="s">
        <v>354</v>
      </c>
      <c r="P83" t="s">
        <v>355</v>
      </c>
      <c r="Q83" t="s">
        <v>356</v>
      </c>
      <c r="U83" t="s">
        <v>357</v>
      </c>
      <c r="Y83" s="1" t="s">
        <v>917</v>
      </c>
      <c r="AB83" t="s">
        <v>358</v>
      </c>
      <c r="AE83" t="s">
        <v>359</v>
      </c>
      <c r="AG83" t="s">
        <v>360</v>
      </c>
      <c r="BA83"/>
      <c r="BB83"/>
      <c r="BC83"/>
      <c r="BD83"/>
      <c r="BE83"/>
      <c r="BF83"/>
      <c r="BG83"/>
    </row>
    <row r="84" spans="3:59">
      <c r="C84" t="s">
        <v>359</v>
      </c>
      <c r="E84" t="s">
        <v>361</v>
      </c>
      <c r="F84" t="s">
        <v>362</v>
      </c>
      <c r="G84" t="s">
        <v>363</v>
      </c>
      <c r="H84" t="s">
        <v>364</v>
      </c>
      <c r="I84" t="s">
        <v>365</v>
      </c>
      <c r="K84" t="s">
        <v>237</v>
      </c>
      <c r="M84" t="s">
        <v>366</v>
      </c>
      <c r="P84" t="s">
        <v>367</v>
      </c>
      <c r="Q84" t="s">
        <v>368</v>
      </c>
      <c r="U84" t="s">
        <v>369</v>
      </c>
      <c r="Y84" s="1" t="s">
        <v>918</v>
      </c>
      <c r="AB84" t="s">
        <v>370</v>
      </c>
      <c r="AG84" t="s">
        <v>371</v>
      </c>
      <c r="BA84"/>
      <c r="BB84"/>
      <c r="BC84"/>
      <c r="BD84"/>
      <c r="BE84"/>
      <c r="BF84"/>
      <c r="BG84"/>
    </row>
    <row r="85" spans="3:59">
      <c r="E85" t="s">
        <v>372</v>
      </c>
      <c r="F85" t="s">
        <v>373</v>
      </c>
      <c r="G85" t="s">
        <v>374</v>
      </c>
      <c r="H85" t="s">
        <v>375</v>
      </c>
      <c r="I85" t="s">
        <v>376</v>
      </c>
      <c r="K85" t="s">
        <v>255</v>
      </c>
      <c r="M85" t="s">
        <v>377</v>
      </c>
      <c r="P85" t="s">
        <v>378</v>
      </c>
      <c r="Q85" t="s">
        <v>379</v>
      </c>
      <c r="U85" t="s">
        <v>380</v>
      </c>
      <c r="Y85" s="1" t="s">
        <v>919</v>
      </c>
      <c r="AB85" t="s">
        <v>381</v>
      </c>
      <c r="AG85" t="s">
        <v>382</v>
      </c>
      <c r="BA85"/>
      <c r="BB85"/>
      <c r="BC85"/>
      <c r="BD85"/>
      <c r="BE85"/>
      <c r="BF85"/>
      <c r="BG85"/>
    </row>
    <row r="86" spans="3:59">
      <c r="E86" t="s">
        <v>383</v>
      </c>
      <c r="F86" t="s">
        <v>384</v>
      </c>
      <c r="G86" t="s">
        <v>385</v>
      </c>
      <c r="H86" t="s">
        <v>386</v>
      </c>
      <c r="I86" t="s">
        <v>387</v>
      </c>
      <c r="K86" t="s">
        <v>272</v>
      </c>
      <c r="M86" t="s">
        <v>388</v>
      </c>
      <c r="P86" t="s">
        <v>389</v>
      </c>
      <c r="Q86" t="s">
        <v>390</v>
      </c>
      <c r="U86" t="s">
        <v>391</v>
      </c>
      <c r="Y86" s="1" t="s">
        <v>920</v>
      </c>
      <c r="AB86" t="s">
        <v>392</v>
      </c>
      <c r="AG86" t="s">
        <v>393</v>
      </c>
      <c r="BA86"/>
      <c r="BB86"/>
      <c r="BC86"/>
      <c r="BD86"/>
      <c r="BE86"/>
      <c r="BF86"/>
      <c r="BG86"/>
    </row>
    <row r="87" spans="3:59">
      <c r="E87" t="s">
        <v>394</v>
      </c>
      <c r="F87" t="s">
        <v>395</v>
      </c>
      <c r="G87" t="s">
        <v>396</v>
      </c>
      <c r="H87" t="s">
        <v>397</v>
      </c>
      <c r="I87" t="s">
        <v>398</v>
      </c>
      <c r="K87" t="s">
        <v>289</v>
      </c>
      <c r="M87" t="s">
        <v>399</v>
      </c>
      <c r="P87" t="s">
        <v>400</v>
      </c>
      <c r="Q87" t="s">
        <v>401</v>
      </c>
      <c r="U87" t="s">
        <v>402</v>
      </c>
      <c r="Y87" s="1" t="s">
        <v>921</v>
      </c>
      <c r="AB87" t="s">
        <v>403</v>
      </c>
      <c r="AG87" t="s">
        <v>404</v>
      </c>
      <c r="BA87"/>
      <c r="BB87"/>
      <c r="BC87"/>
      <c r="BD87"/>
      <c r="BE87"/>
      <c r="BF87"/>
      <c r="BG87"/>
    </row>
    <row r="88" spans="3:59">
      <c r="E88" t="s">
        <v>405</v>
      </c>
      <c r="F88" t="s">
        <v>406</v>
      </c>
      <c r="G88" t="s">
        <v>407</v>
      </c>
      <c r="H88" t="s">
        <v>408</v>
      </c>
      <c r="I88" t="s">
        <v>409</v>
      </c>
      <c r="K88" t="s">
        <v>306</v>
      </c>
      <c r="M88" t="s">
        <v>410</v>
      </c>
      <c r="P88" t="s">
        <v>411</v>
      </c>
      <c r="Q88" t="s">
        <v>412</v>
      </c>
      <c r="U88" t="s">
        <v>413</v>
      </c>
      <c r="Y88" s="1" t="s">
        <v>922</v>
      </c>
      <c r="AB88" t="s">
        <v>414</v>
      </c>
      <c r="AG88" t="s">
        <v>415</v>
      </c>
      <c r="BA88"/>
      <c r="BB88"/>
      <c r="BC88"/>
      <c r="BD88"/>
      <c r="BE88"/>
      <c r="BF88"/>
      <c r="BG88"/>
    </row>
    <row r="89" spans="3:59">
      <c r="E89" t="s">
        <v>416</v>
      </c>
      <c r="F89" t="s">
        <v>417</v>
      </c>
      <c r="G89" t="s">
        <v>418</v>
      </c>
      <c r="H89" t="s">
        <v>419</v>
      </c>
      <c r="I89" t="s">
        <v>420</v>
      </c>
      <c r="K89" t="s">
        <v>323</v>
      </c>
      <c r="M89" t="s">
        <v>421</v>
      </c>
      <c r="P89" t="s">
        <v>422</v>
      </c>
      <c r="Q89" t="s">
        <v>423</v>
      </c>
      <c r="U89" t="s">
        <v>424</v>
      </c>
      <c r="Y89" s="1" t="s">
        <v>923</v>
      </c>
      <c r="AB89" t="s">
        <v>425</v>
      </c>
      <c r="AG89" t="s">
        <v>426</v>
      </c>
      <c r="BA89"/>
      <c r="BB89"/>
      <c r="BC89"/>
      <c r="BD89"/>
      <c r="BE89"/>
      <c r="BF89"/>
      <c r="BG89"/>
    </row>
    <row r="90" spans="3:59">
      <c r="E90" t="s">
        <v>427</v>
      </c>
      <c r="F90" t="s">
        <v>428</v>
      </c>
      <c r="G90" t="s">
        <v>429</v>
      </c>
      <c r="H90" t="s">
        <v>430</v>
      </c>
      <c r="I90" t="s">
        <v>431</v>
      </c>
      <c r="K90" t="s">
        <v>339</v>
      </c>
      <c r="M90" t="s">
        <v>432</v>
      </c>
      <c r="P90" t="s">
        <v>433</v>
      </c>
      <c r="Q90" t="s">
        <v>434</v>
      </c>
      <c r="U90" t="s">
        <v>435</v>
      </c>
      <c r="Y90" s="1" t="s">
        <v>924</v>
      </c>
      <c r="AB90" t="s">
        <v>436</v>
      </c>
      <c r="AG90" t="s">
        <v>437</v>
      </c>
      <c r="BA90"/>
      <c r="BB90"/>
      <c r="BC90"/>
      <c r="BD90"/>
      <c r="BE90"/>
      <c r="BF90"/>
      <c r="BG90"/>
    </row>
    <row r="91" spans="3:59">
      <c r="E91" t="s">
        <v>438</v>
      </c>
      <c r="F91" t="s">
        <v>439</v>
      </c>
      <c r="G91" t="s">
        <v>440</v>
      </c>
      <c r="H91" t="s">
        <v>441</v>
      </c>
      <c r="I91" t="s">
        <v>442</v>
      </c>
      <c r="K91" t="s">
        <v>353</v>
      </c>
      <c r="M91" t="s">
        <v>443</v>
      </c>
      <c r="P91" t="s">
        <v>444</v>
      </c>
      <c r="Q91" t="s">
        <v>445</v>
      </c>
      <c r="U91" t="s">
        <v>446</v>
      </c>
      <c r="Y91" s="1" t="s">
        <v>925</v>
      </c>
      <c r="AB91" t="s">
        <v>447</v>
      </c>
      <c r="AG91" t="s">
        <v>448</v>
      </c>
      <c r="BA91"/>
      <c r="BB91"/>
      <c r="BC91"/>
      <c r="BD91"/>
      <c r="BE91"/>
      <c r="BF91"/>
      <c r="BG91"/>
    </row>
    <row r="92" spans="3:59">
      <c r="F92" t="s">
        <v>449</v>
      </c>
      <c r="G92" t="s">
        <v>450</v>
      </c>
      <c r="H92" t="s">
        <v>451</v>
      </c>
      <c r="I92" t="s">
        <v>452</v>
      </c>
      <c r="K92" t="s">
        <v>453</v>
      </c>
      <c r="M92" t="s">
        <v>454</v>
      </c>
      <c r="P92" t="s">
        <v>455</v>
      </c>
      <c r="Q92" t="s">
        <v>456</v>
      </c>
      <c r="U92" t="s">
        <v>457</v>
      </c>
      <c r="Y92" s="1" t="s">
        <v>926</v>
      </c>
      <c r="AB92" t="s">
        <v>458</v>
      </c>
      <c r="AG92" t="s">
        <v>459</v>
      </c>
      <c r="BA92"/>
      <c r="BB92"/>
      <c r="BC92"/>
      <c r="BD92"/>
      <c r="BE92"/>
      <c r="BF92"/>
      <c r="BG92"/>
    </row>
    <row r="93" spans="3:59">
      <c r="F93" t="s">
        <v>460</v>
      </c>
      <c r="G93" t="s">
        <v>461</v>
      </c>
      <c r="H93" t="s">
        <v>462</v>
      </c>
      <c r="I93" t="s">
        <v>463</v>
      </c>
      <c r="K93" t="s">
        <v>464</v>
      </c>
      <c r="M93" t="s">
        <v>465</v>
      </c>
      <c r="P93" t="s">
        <v>466</v>
      </c>
      <c r="Q93" t="s">
        <v>467</v>
      </c>
      <c r="U93" t="s">
        <v>468</v>
      </c>
      <c r="Y93" s="1" t="s">
        <v>927</v>
      </c>
      <c r="AB93" t="s">
        <v>469</v>
      </c>
      <c r="AG93" t="s">
        <v>470</v>
      </c>
      <c r="BA93"/>
      <c r="BB93"/>
      <c r="BC93"/>
      <c r="BD93"/>
      <c r="BE93"/>
      <c r="BF93"/>
      <c r="BG93"/>
    </row>
    <row r="94" spans="3:59">
      <c r="F94" t="s">
        <v>471</v>
      </c>
      <c r="G94" t="s">
        <v>472</v>
      </c>
      <c r="H94" t="s">
        <v>473</v>
      </c>
      <c r="I94" t="s">
        <v>474</v>
      </c>
      <c r="K94" t="s">
        <v>475</v>
      </c>
      <c r="M94" t="s">
        <v>476</v>
      </c>
      <c r="P94" t="s">
        <v>477</v>
      </c>
      <c r="Q94" t="s">
        <v>478</v>
      </c>
      <c r="Y94" s="1" t="s">
        <v>928</v>
      </c>
      <c r="AB94" t="s">
        <v>479</v>
      </c>
      <c r="AG94" t="s">
        <v>480</v>
      </c>
      <c r="BA94"/>
      <c r="BB94"/>
      <c r="BC94"/>
      <c r="BD94"/>
      <c r="BE94"/>
      <c r="BF94"/>
      <c r="BG94"/>
    </row>
    <row r="95" spans="3:59">
      <c r="F95" t="s">
        <v>481</v>
      </c>
      <c r="G95" t="s">
        <v>482</v>
      </c>
      <c r="H95" t="s">
        <v>483</v>
      </c>
      <c r="I95" t="s">
        <v>484</v>
      </c>
      <c r="K95" t="s">
        <v>485</v>
      </c>
      <c r="M95" t="s">
        <v>486</v>
      </c>
      <c r="P95" t="s">
        <v>487</v>
      </c>
      <c r="Q95" t="s">
        <v>488</v>
      </c>
      <c r="Y95" s="1" t="s">
        <v>929</v>
      </c>
      <c r="AB95" t="s">
        <v>255</v>
      </c>
      <c r="AG95" t="s">
        <v>489</v>
      </c>
      <c r="BA95"/>
      <c r="BB95"/>
      <c r="BC95"/>
      <c r="BD95"/>
      <c r="BE95"/>
      <c r="BF95"/>
      <c r="BG95"/>
    </row>
    <row r="96" spans="3:59">
      <c r="F96" t="s">
        <v>490</v>
      </c>
      <c r="G96" t="s">
        <v>491</v>
      </c>
      <c r="H96" t="s">
        <v>492</v>
      </c>
      <c r="I96" t="s">
        <v>493</v>
      </c>
      <c r="K96" t="s">
        <v>494</v>
      </c>
      <c r="M96" t="s">
        <v>495</v>
      </c>
      <c r="P96" t="s">
        <v>496</v>
      </c>
      <c r="Q96" t="s">
        <v>497</v>
      </c>
      <c r="Y96" s="1" t="s">
        <v>930</v>
      </c>
      <c r="AB96" t="s">
        <v>498</v>
      </c>
      <c r="AG96" t="s">
        <v>499</v>
      </c>
      <c r="BA96"/>
      <c r="BB96"/>
      <c r="BC96"/>
      <c r="BD96"/>
      <c r="BE96"/>
      <c r="BF96"/>
      <c r="BG96"/>
    </row>
    <row r="97" spans="6:59">
      <c r="F97" t="s">
        <v>500</v>
      </c>
      <c r="G97" t="s">
        <v>501</v>
      </c>
      <c r="H97" t="s">
        <v>502</v>
      </c>
      <c r="I97" t="s">
        <v>503</v>
      </c>
      <c r="K97" t="s">
        <v>494</v>
      </c>
      <c r="M97" t="s">
        <v>504</v>
      </c>
      <c r="P97" t="s">
        <v>505</v>
      </c>
      <c r="Q97" t="s">
        <v>506</v>
      </c>
      <c r="Y97" s="1" t="s">
        <v>931</v>
      </c>
      <c r="AB97" t="s">
        <v>507</v>
      </c>
      <c r="AG97" t="s">
        <v>508</v>
      </c>
      <c r="BA97"/>
      <c r="BB97"/>
      <c r="BC97"/>
      <c r="BD97"/>
      <c r="BE97"/>
      <c r="BF97"/>
      <c r="BG97"/>
    </row>
    <row r="98" spans="6:59">
      <c r="F98" t="s">
        <v>509</v>
      </c>
      <c r="G98" t="s">
        <v>510</v>
      </c>
      <c r="H98" t="s">
        <v>511</v>
      </c>
      <c r="I98" t="s">
        <v>512</v>
      </c>
      <c r="K98" t="s">
        <v>513</v>
      </c>
      <c r="M98" t="s">
        <v>514</v>
      </c>
      <c r="P98" t="s">
        <v>515</v>
      </c>
      <c r="Q98" t="s">
        <v>516</v>
      </c>
      <c r="Y98" s="1" t="s">
        <v>932</v>
      </c>
      <c r="AB98" t="s">
        <v>517</v>
      </c>
      <c r="AG98" t="s">
        <v>518</v>
      </c>
      <c r="BA98"/>
      <c r="BB98"/>
      <c r="BC98"/>
      <c r="BD98"/>
      <c r="BE98"/>
      <c r="BF98"/>
      <c r="BG98"/>
    </row>
    <row r="99" spans="6:59">
      <c r="F99" t="s">
        <v>519</v>
      </c>
      <c r="G99" t="s">
        <v>520</v>
      </c>
      <c r="H99" t="s">
        <v>521</v>
      </c>
      <c r="I99" t="s">
        <v>522</v>
      </c>
      <c r="K99" t="s">
        <v>523</v>
      </c>
      <c r="M99" t="s">
        <v>524</v>
      </c>
      <c r="P99" t="s">
        <v>525</v>
      </c>
      <c r="Q99" t="s">
        <v>526</v>
      </c>
      <c r="Y99" s="1" t="s">
        <v>933</v>
      </c>
      <c r="AB99" t="s">
        <v>527</v>
      </c>
      <c r="AG99" t="s">
        <v>528</v>
      </c>
      <c r="BA99"/>
      <c r="BB99"/>
      <c r="BC99"/>
      <c r="BD99"/>
      <c r="BE99"/>
      <c r="BF99"/>
      <c r="BG99"/>
    </row>
    <row r="100" spans="6:59">
      <c r="F100" t="s">
        <v>529</v>
      </c>
      <c r="G100" t="s">
        <v>530</v>
      </c>
      <c r="H100" t="s">
        <v>531</v>
      </c>
      <c r="I100" t="s">
        <v>532</v>
      </c>
      <c r="K100" t="s">
        <v>533</v>
      </c>
      <c r="M100" t="s">
        <v>534</v>
      </c>
      <c r="P100" t="s">
        <v>535</v>
      </c>
      <c r="Q100" t="s">
        <v>536</v>
      </c>
      <c r="Y100" s="1" t="s">
        <v>934</v>
      </c>
      <c r="AB100" t="s">
        <v>537</v>
      </c>
      <c r="BA100"/>
      <c r="BB100"/>
      <c r="BC100"/>
      <c r="BD100"/>
      <c r="BE100"/>
      <c r="BF100"/>
      <c r="BG100"/>
    </row>
    <row r="101" spans="6:59">
      <c r="F101" t="s">
        <v>538</v>
      </c>
      <c r="G101" t="s">
        <v>539</v>
      </c>
      <c r="H101" t="s">
        <v>540</v>
      </c>
      <c r="I101" t="s">
        <v>541</v>
      </c>
      <c r="K101" t="s">
        <v>523</v>
      </c>
      <c r="M101" t="s">
        <v>542</v>
      </c>
      <c r="P101" t="s">
        <v>543</v>
      </c>
      <c r="Q101" t="s">
        <v>544</v>
      </c>
      <c r="Y101" s="1" t="s">
        <v>935</v>
      </c>
      <c r="AB101" t="s">
        <v>545</v>
      </c>
      <c r="BA101"/>
      <c r="BB101"/>
      <c r="BC101"/>
      <c r="BD101"/>
      <c r="BE101"/>
      <c r="BF101"/>
      <c r="BG101"/>
    </row>
    <row r="102" spans="6:59">
      <c r="F102" t="s">
        <v>546</v>
      </c>
      <c r="G102" t="s">
        <v>547</v>
      </c>
      <c r="H102" t="s">
        <v>548</v>
      </c>
      <c r="I102" t="s">
        <v>549</v>
      </c>
      <c r="K102" t="s">
        <v>533</v>
      </c>
      <c r="M102" t="s">
        <v>550</v>
      </c>
      <c r="P102" t="s">
        <v>551</v>
      </c>
      <c r="Q102" t="s">
        <v>552</v>
      </c>
      <c r="Y102" s="1" t="s">
        <v>936</v>
      </c>
      <c r="AB102" t="s">
        <v>553</v>
      </c>
      <c r="BA102"/>
      <c r="BB102"/>
      <c r="BC102"/>
      <c r="BD102"/>
      <c r="BE102"/>
      <c r="BF102"/>
      <c r="BG102"/>
    </row>
    <row r="103" spans="6:59">
      <c r="F103" t="s">
        <v>554</v>
      </c>
      <c r="G103" t="s">
        <v>555</v>
      </c>
      <c r="H103" t="s">
        <v>556</v>
      </c>
      <c r="I103" t="s">
        <v>557</v>
      </c>
      <c r="K103" t="s">
        <v>558</v>
      </c>
      <c r="M103" t="s">
        <v>559</v>
      </c>
      <c r="P103" t="s">
        <v>560</v>
      </c>
      <c r="Q103" t="s">
        <v>561</v>
      </c>
      <c r="Y103" s="1" t="s">
        <v>937</v>
      </c>
      <c r="AB103" t="s">
        <v>562</v>
      </c>
      <c r="BA103"/>
      <c r="BB103"/>
      <c r="BC103"/>
      <c r="BD103"/>
      <c r="BE103"/>
      <c r="BF103"/>
      <c r="BG103"/>
    </row>
    <row r="104" spans="6:59">
      <c r="F104" t="s">
        <v>563</v>
      </c>
      <c r="G104" t="s">
        <v>564</v>
      </c>
      <c r="H104" t="s">
        <v>565</v>
      </c>
      <c r="I104" t="s">
        <v>566</v>
      </c>
      <c r="K104" t="s">
        <v>567</v>
      </c>
      <c r="M104" t="s">
        <v>568</v>
      </c>
      <c r="P104" t="s">
        <v>569</v>
      </c>
      <c r="Q104" t="s">
        <v>570</v>
      </c>
      <c r="Y104" s="1" t="s">
        <v>938</v>
      </c>
      <c r="AB104" t="s">
        <v>571</v>
      </c>
      <c r="BA104"/>
      <c r="BB104"/>
      <c r="BC104"/>
      <c r="BD104"/>
      <c r="BE104"/>
      <c r="BF104"/>
      <c r="BG104"/>
    </row>
    <row r="105" spans="6:59">
      <c r="F105" t="s">
        <v>572</v>
      </c>
      <c r="G105" t="s">
        <v>573</v>
      </c>
      <c r="H105" t="s">
        <v>574</v>
      </c>
      <c r="I105" t="s">
        <v>575</v>
      </c>
      <c r="K105" t="s">
        <v>576</v>
      </c>
      <c r="M105" t="s">
        <v>577</v>
      </c>
      <c r="P105" t="s">
        <v>578</v>
      </c>
      <c r="Q105" t="s">
        <v>579</v>
      </c>
      <c r="Y105" s="1" t="s">
        <v>939</v>
      </c>
      <c r="AB105" t="s">
        <v>580</v>
      </c>
      <c r="BA105"/>
      <c r="BB105"/>
      <c r="BC105"/>
      <c r="BD105"/>
      <c r="BE105"/>
      <c r="BF105"/>
      <c r="BG105"/>
    </row>
    <row r="106" spans="6:59">
      <c r="F106" t="s">
        <v>581</v>
      </c>
      <c r="G106" t="s">
        <v>582</v>
      </c>
      <c r="H106" t="s">
        <v>583</v>
      </c>
      <c r="I106" t="s">
        <v>584</v>
      </c>
      <c r="K106" t="s">
        <v>585</v>
      </c>
      <c r="M106" t="s">
        <v>586</v>
      </c>
      <c r="P106" t="s">
        <v>587</v>
      </c>
      <c r="Q106" t="s">
        <v>588</v>
      </c>
      <c r="Y106" s="1" t="s">
        <v>940</v>
      </c>
      <c r="AB106" t="s">
        <v>589</v>
      </c>
      <c r="BA106"/>
      <c r="BB106"/>
      <c r="BC106"/>
      <c r="BD106"/>
      <c r="BE106"/>
      <c r="BF106"/>
      <c r="BG106"/>
    </row>
    <row r="107" spans="6:59">
      <c r="F107" t="s">
        <v>590</v>
      </c>
      <c r="G107" t="s">
        <v>591</v>
      </c>
      <c r="H107" t="s">
        <v>592</v>
      </c>
      <c r="I107" t="s">
        <v>593</v>
      </c>
      <c r="K107" t="s">
        <v>594</v>
      </c>
      <c r="M107" t="s">
        <v>595</v>
      </c>
      <c r="P107" t="s">
        <v>596</v>
      </c>
      <c r="Q107" t="s">
        <v>597</v>
      </c>
      <c r="Y107" s="1" t="s">
        <v>941</v>
      </c>
      <c r="AB107" t="s">
        <v>598</v>
      </c>
      <c r="BA107"/>
      <c r="BB107"/>
      <c r="BC107"/>
      <c r="BD107"/>
      <c r="BE107"/>
      <c r="BF107"/>
      <c r="BG107"/>
    </row>
    <row r="108" spans="6:59">
      <c r="F108" t="s">
        <v>599</v>
      </c>
      <c r="G108" t="s">
        <v>600</v>
      </c>
      <c r="H108" t="s">
        <v>601</v>
      </c>
      <c r="I108" t="s">
        <v>602</v>
      </c>
      <c r="K108" t="s">
        <v>603</v>
      </c>
      <c r="M108" t="s">
        <v>604</v>
      </c>
      <c r="P108" t="s">
        <v>605</v>
      </c>
      <c r="Q108" t="s">
        <v>606</v>
      </c>
      <c r="Y108" s="1" t="s">
        <v>942</v>
      </c>
      <c r="AB108" t="s">
        <v>607</v>
      </c>
      <c r="BA108"/>
      <c r="BB108"/>
      <c r="BC108"/>
      <c r="BD108"/>
      <c r="BE108"/>
      <c r="BF108"/>
      <c r="BG108"/>
    </row>
    <row r="109" spans="6:59">
      <c r="F109" t="s">
        <v>608</v>
      </c>
      <c r="G109" t="s">
        <v>609</v>
      </c>
      <c r="H109" t="s">
        <v>610</v>
      </c>
      <c r="I109" t="s">
        <v>611</v>
      </c>
      <c r="K109" t="s">
        <v>612</v>
      </c>
      <c r="M109" t="s">
        <v>613</v>
      </c>
      <c r="P109" t="s">
        <v>614</v>
      </c>
      <c r="Q109" t="s">
        <v>615</v>
      </c>
      <c r="Y109" s="1" t="s">
        <v>943</v>
      </c>
      <c r="AB109" t="s">
        <v>616</v>
      </c>
      <c r="BA109"/>
      <c r="BB109"/>
      <c r="BC109"/>
      <c r="BD109"/>
      <c r="BE109"/>
      <c r="BF109"/>
      <c r="BG109"/>
    </row>
    <row r="110" spans="6:59">
      <c r="F110" t="s">
        <v>617</v>
      </c>
      <c r="G110" t="s">
        <v>618</v>
      </c>
      <c r="H110" t="s">
        <v>619</v>
      </c>
      <c r="I110" t="s">
        <v>620</v>
      </c>
      <c r="K110" t="s">
        <v>621</v>
      </c>
      <c r="M110" t="s">
        <v>622</v>
      </c>
      <c r="P110" t="s">
        <v>623</v>
      </c>
      <c r="Q110" t="s">
        <v>624</v>
      </c>
      <c r="Y110" s="1" t="s">
        <v>944</v>
      </c>
      <c r="AB110" t="s">
        <v>625</v>
      </c>
      <c r="BA110"/>
      <c r="BB110"/>
      <c r="BC110"/>
      <c r="BD110"/>
      <c r="BE110"/>
      <c r="BF110"/>
      <c r="BG110"/>
    </row>
    <row r="111" spans="6:59">
      <c r="F111" t="s">
        <v>626</v>
      </c>
      <c r="G111" t="s">
        <v>627</v>
      </c>
      <c r="H111" t="s">
        <v>628</v>
      </c>
      <c r="I111" t="s">
        <v>629</v>
      </c>
      <c r="K111" t="s">
        <v>218</v>
      </c>
      <c r="M111" t="s">
        <v>630</v>
      </c>
      <c r="P111" t="s">
        <v>631</v>
      </c>
      <c r="Q111" t="s">
        <v>632</v>
      </c>
      <c r="Y111" s="1" t="s">
        <v>945</v>
      </c>
      <c r="AB111" t="s">
        <v>447</v>
      </c>
      <c r="BA111"/>
      <c r="BB111"/>
      <c r="BC111"/>
      <c r="BD111"/>
      <c r="BE111"/>
      <c r="BF111"/>
      <c r="BG111"/>
    </row>
    <row r="112" spans="6:59">
      <c r="F112" t="s">
        <v>633</v>
      </c>
      <c r="G112" t="s">
        <v>634</v>
      </c>
      <c r="H112" t="s">
        <v>635</v>
      </c>
      <c r="I112" t="s">
        <v>636</v>
      </c>
      <c r="K112" t="s">
        <v>237</v>
      </c>
      <c r="M112" t="s">
        <v>637</v>
      </c>
      <c r="P112" t="s">
        <v>638</v>
      </c>
      <c r="Q112" t="s">
        <v>639</v>
      </c>
      <c r="Y112" s="1" t="s">
        <v>946</v>
      </c>
      <c r="AB112" t="s">
        <v>640</v>
      </c>
      <c r="BA112"/>
      <c r="BB112"/>
      <c r="BC112"/>
      <c r="BD112"/>
      <c r="BE112"/>
      <c r="BF112"/>
      <c r="BG112"/>
    </row>
    <row r="113" spans="6:59">
      <c r="F113" t="s">
        <v>641</v>
      </c>
      <c r="G113" t="s">
        <v>642</v>
      </c>
      <c r="H113" t="s">
        <v>643</v>
      </c>
      <c r="I113" t="s">
        <v>644</v>
      </c>
      <c r="K113" t="s">
        <v>255</v>
      </c>
      <c r="M113" t="s">
        <v>645</v>
      </c>
      <c r="P113" t="s">
        <v>646</v>
      </c>
      <c r="Q113" t="s">
        <v>647</v>
      </c>
      <c r="Y113" s="1" t="s">
        <v>947</v>
      </c>
      <c r="AB113" t="s">
        <v>648</v>
      </c>
      <c r="BA113"/>
      <c r="BB113"/>
      <c r="BC113"/>
      <c r="BD113"/>
      <c r="BE113"/>
      <c r="BF113"/>
      <c r="BG113"/>
    </row>
    <row r="114" spans="6:59">
      <c r="F114" t="s">
        <v>649</v>
      </c>
      <c r="G114" t="s">
        <v>650</v>
      </c>
      <c r="H114" t="s">
        <v>651</v>
      </c>
      <c r="I114" t="s">
        <v>652</v>
      </c>
      <c r="K114" t="s">
        <v>272</v>
      </c>
      <c r="M114" t="s">
        <v>653</v>
      </c>
      <c r="P114" t="s">
        <v>654</v>
      </c>
      <c r="Q114" t="s">
        <v>655</v>
      </c>
      <c r="Y114" s="1" t="s">
        <v>948</v>
      </c>
      <c r="AB114" t="s">
        <v>656</v>
      </c>
      <c r="BA114"/>
      <c r="BB114"/>
      <c r="BC114"/>
      <c r="BD114"/>
      <c r="BE114"/>
      <c r="BF114"/>
      <c r="BG114"/>
    </row>
    <row r="115" spans="6:59">
      <c r="F115" t="s">
        <v>657</v>
      </c>
      <c r="G115" t="s">
        <v>658</v>
      </c>
      <c r="H115" t="s">
        <v>659</v>
      </c>
      <c r="K115" t="s">
        <v>289</v>
      </c>
      <c r="M115" t="s">
        <v>660</v>
      </c>
      <c r="P115" t="s">
        <v>661</v>
      </c>
      <c r="Q115" t="s">
        <v>662</v>
      </c>
      <c r="Y115" s="1" t="s">
        <v>949</v>
      </c>
      <c r="AB115" t="s">
        <v>663</v>
      </c>
      <c r="BA115"/>
      <c r="BB115"/>
      <c r="BC115"/>
      <c r="BD115"/>
      <c r="BE115"/>
      <c r="BF115"/>
      <c r="BG115"/>
    </row>
    <row r="116" spans="6:59">
      <c r="F116" t="s">
        <v>664</v>
      </c>
      <c r="G116" t="s">
        <v>665</v>
      </c>
      <c r="H116" t="s">
        <v>666</v>
      </c>
      <c r="K116" t="s">
        <v>306</v>
      </c>
      <c r="M116" t="s">
        <v>667</v>
      </c>
      <c r="P116" t="s">
        <v>668</v>
      </c>
      <c r="Q116" t="s">
        <v>669</v>
      </c>
      <c r="Y116" s="1" t="s">
        <v>950</v>
      </c>
      <c r="AB116" t="s">
        <v>670</v>
      </c>
      <c r="BA116"/>
      <c r="BB116"/>
      <c r="BC116"/>
      <c r="BD116"/>
      <c r="BE116"/>
      <c r="BF116"/>
      <c r="BG116"/>
    </row>
    <row r="117" spans="6:59">
      <c r="F117" t="s">
        <v>671</v>
      </c>
      <c r="G117" t="s">
        <v>672</v>
      </c>
      <c r="H117" t="s">
        <v>673</v>
      </c>
      <c r="K117" t="s">
        <v>323</v>
      </c>
      <c r="M117" t="s">
        <v>674</v>
      </c>
      <c r="P117" t="s">
        <v>675</v>
      </c>
      <c r="Q117" t="s">
        <v>676</v>
      </c>
      <c r="Y117" s="1" t="s">
        <v>951</v>
      </c>
      <c r="AB117" t="s">
        <v>677</v>
      </c>
      <c r="BA117"/>
      <c r="BB117"/>
      <c r="BC117"/>
      <c r="BD117"/>
      <c r="BE117"/>
      <c r="BF117"/>
      <c r="BG117"/>
    </row>
    <row r="118" spans="6:59">
      <c r="F118" t="s">
        <v>678</v>
      </c>
      <c r="G118" t="s">
        <v>679</v>
      </c>
      <c r="H118" t="s">
        <v>680</v>
      </c>
      <c r="K118" t="s">
        <v>339</v>
      </c>
      <c r="M118" t="s">
        <v>681</v>
      </c>
      <c r="P118" t="s">
        <v>682</v>
      </c>
      <c r="Y118" s="1" t="s">
        <v>952</v>
      </c>
      <c r="AB118" t="s">
        <v>683</v>
      </c>
      <c r="BA118"/>
      <c r="BB118"/>
      <c r="BC118"/>
      <c r="BD118"/>
      <c r="BE118"/>
      <c r="BF118"/>
      <c r="BG118"/>
    </row>
    <row r="119" spans="6:59">
      <c r="F119" t="s">
        <v>684</v>
      </c>
      <c r="G119" t="s">
        <v>685</v>
      </c>
      <c r="H119" t="s">
        <v>686</v>
      </c>
      <c r="K119" t="s">
        <v>353</v>
      </c>
      <c r="M119" t="s">
        <v>687</v>
      </c>
      <c r="P119" t="s">
        <v>688</v>
      </c>
      <c r="Y119" s="1" t="s">
        <v>953</v>
      </c>
      <c r="AB119" t="s">
        <v>689</v>
      </c>
      <c r="BA119"/>
      <c r="BB119"/>
      <c r="BC119"/>
      <c r="BD119"/>
      <c r="BE119"/>
      <c r="BF119"/>
      <c r="BG119"/>
    </row>
    <row r="120" spans="6:59">
      <c r="F120" t="s">
        <v>690</v>
      </c>
      <c r="G120" t="s">
        <v>691</v>
      </c>
      <c r="H120" t="s">
        <v>692</v>
      </c>
      <c r="K120" t="s">
        <v>237</v>
      </c>
      <c r="M120" t="s">
        <v>693</v>
      </c>
      <c r="P120" t="s">
        <v>694</v>
      </c>
      <c r="Y120" s="1" t="s">
        <v>954</v>
      </c>
      <c r="AB120" t="s">
        <v>695</v>
      </c>
      <c r="BA120"/>
      <c r="BB120"/>
      <c r="BC120"/>
      <c r="BD120"/>
      <c r="BE120"/>
      <c r="BF120"/>
      <c r="BG120"/>
    </row>
    <row r="121" spans="6:59">
      <c r="F121" t="s">
        <v>696</v>
      </c>
      <c r="G121" t="s">
        <v>697</v>
      </c>
      <c r="H121" t="s">
        <v>698</v>
      </c>
      <c r="K121" t="s">
        <v>255</v>
      </c>
      <c r="M121" t="s">
        <v>699</v>
      </c>
      <c r="P121" t="s">
        <v>700</v>
      </c>
      <c r="Y121" s="1" t="s">
        <v>955</v>
      </c>
      <c r="AB121" t="s">
        <v>701</v>
      </c>
      <c r="BA121"/>
      <c r="BB121"/>
      <c r="BC121"/>
      <c r="BD121"/>
      <c r="BE121"/>
      <c r="BF121"/>
      <c r="BG121"/>
    </row>
    <row r="122" spans="6:59">
      <c r="F122" t="s">
        <v>702</v>
      </c>
      <c r="G122" t="s">
        <v>703</v>
      </c>
      <c r="H122" t="s">
        <v>704</v>
      </c>
      <c r="K122" t="s">
        <v>272</v>
      </c>
      <c r="P122" t="s">
        <v>705</v>
      </c>
      <c r="Y122" s="1" t="s">
        <v>956</v>
      </c>
      <c r="AB122" t="s">
        <v>706</v>
      </c>
      <c r="BA122"/>
      <c r="BB122"/>
      <c r="BC122"/>
      <c r="BD122"/>
      <c r="BE122"/>
      <c r="BF122"/>
      <c r="BG122"/>
    </row>
    <row r="123" spans="6:59">
      <c r="F123" t="s">
        <v>707</v>
      </c>
      <c r="G123" t="s">
        <v>708</v>
      </c>
      <c r="H123" t="s">
        <v>709</v>
      </c>
      <c r="K123" t="s">
        <v>289</v>
      </c>
      <c r="P123" t="s">
        <v>710</v>
      </c>
      <c r="Y123" s="1" t="s">
        <v>957</v>
      </c>
      <c r="AB123" t="s">
        <v>711</v>
      </c>
      <c r="BA123"/>
      <c r="BB123"/>
      <c r="BC123"/>
      <c r="BD123"/>
      <c r="BE123"/>
      <c r="BF123"/>
      <c r="BG123"/>
    </row>
    <row r="124" spans="6:59">
      <c r="F124" t="s">
        <v>712</v>
      </c>
      <c r="G124" t="s">
        <v>713</v>
      </c>
      <c r="H124" t="s">
        <v>714</v>
      </c>
      <c r="K124" t="s">
        <v>306</v>
      </c>
      <c r="P124" t="s">
        <v>715</v>
      </c>
      <c r="Y124" s="1" t="s">
        <v>958</v>
      </c>
      <c r="AB124" t="s">
        <v>716</v>
      </c>
      <c r="BA124"/>
      <c r="BB124"/>
      <c r="BC124"/>
      <c r="BD124"/>
      <c r="BE124"/>
      <c r="BF124"/>
      <c r="BG124"/>
    </row>
    <row r="125" spans="6:59">
      <c r="F125" t="s">
        <v>717</v>
      </c>
      <c r="G125" t="s">
        <v>718</v>
      </c>
      <c r="H125" t="s">
        <v>719</v>
      </c>
      <c r="K125" t="s">
        <v>323</v>
      </c>
      <c r="P125" t="s">
        <v>720</v>
      </c>
      <c r="Y125" s="1" t="s">
        <v>959</v>
      </c>
      <c r="AB125" t="s">
        <v>721</v>
      </c>
      <c r="BA125"/>
      <c r="BB125"/>
      <c r="BC125"/>
      <c r="BD125"/>
      <c r="BE125"/>
      <c r="BF125"/>
      <c r="BG125"/>
    </row>
    <row r="126" spans="6:59">
      <c r="F126" t="s">
        <v>722</v>
      </c>
      <c r="G126" t="s">
        <v>723</v>
      </c>
      <c r="H126" t="s">
        <v>724</v>
      </c>
      <c r="K126" t="s">
        <v>339</v>
      </c>
      <c r="P126" t="s">
        <v>725</v>
      </c>
      <c r="Y126" s="1" t="s">
        <v>960</v>
      </c>
      <c r="AB126" t="s">
        <v>726</v>
      </c>
      <c r="BA126"/>
      <c r="BB126"/>
      <c r="BC126"/>
      <c r="BD126"/>
      <c r="BE126"/>
      <c r="BF126"/>
      <c r="BG126"/>
    </row>
    <row r="127" spans="6:59">
      <c r="F127" t="s">
        <v>727</v>
      </c>
      <c r="G127" t="s">
        <v>728</v>
      </c>
      <c r="H127" t="s">
        <v>729</v>
      </c>
      <c r="K127" t="s">
        <v>353</v>
      </c>
      <c r="P127" t="s">
        <v>730</v>
      </c>
      <c r="Y127" s="1" t="s">
        <v>961</v>
      </c>
      <c r="AB127" t="s">
        <v>731</v>
      </c>
      <c r="BA127"/>
      <c r="BB127"/>
      <c r="BC127"/>
      <c r="BD127"/>
      <c r="BE127"/>
      <c r="BF127"/>
      <c r="BG127"/>
    </row>
    <row r="128" spans="6:59">
      <c r="F128" t="s">
        <v>732</v>
      </c>
      <c r="G128" t="s">
        <v>733</v>
      </c>
      <c r="H128" t="s">
        <v>734</v>
      </c>
      <c r="K128" t="s">
        <v>453</v>
      </c>
      <c r="P128" t="s">
        <v>735</v>
      </c>
      <c r="Y128" s="1" t="s">
        <v>962</v>
      </c>
      <c r="AB128" t="s">
        <v>695</v>
      </c>
      <c r="BA128"/>
      <c r="BB128"/>
      <c r="BC128"/>
      <c r="BD128"/>
      <c r="BE128"/>
      <c r="BF128"/>
      <c r="BG128"/>
    </row>
    <row r="129" spans="6:59">
      <c r="F129" t="s">
        <v>736</v>
      </c>
      <c r="G129" t="s">
        <v>737</v>
      </c>
      <c r="H129" t="s">
        <v>738</v>
      </c>
      <c r="K129" t="s">
        <v>464</v>
      </c>
      <c r="P129" t="s">
        <v>739</v>
      </c>
      <c r="Y129" s="1" t="s">
        <v>963</v>
      </c>
      <c r="AB129" t="s">
        <v>701</v>
      </c>
      <c r="BA129"/>
      <c r="BB129"/>
      <c r="BC129"/>
      <c r="BD129"/>
      <c r="BE129"/>
      <c r="BF129"/>
      <c r="BG129"/>
    </row>
    <row r="130" spans="6:59">
      <c r="F130" t="s">
        <v>740</v>
      </c>
      <c r="G130" t="s">
        <v>741</v>
      </c>
      <c r="H130" t="s">
        <v>742</v>
      </c>
      <c r="K130" t="s">
        <v>475</v>
      </c>
      <c r="P130" t="s">
        <v>743</v>
      </c>
      <c r="Y130" s="1" t="s">
        <v>964</v>
      </c>
      <c r="AB130" t="s">
        <v>706</v>
      </c>
      <c r="BA130"/>
      <c r="BB130"/>
      <c r="BC130"/>
      <c r="BD130"/>
      <c r="BE130"/>
      <c r="BF130"/>
      <c r="BG130"/>
    </row>
    <row r="131" spans="6:59">
      <c r="F131" t="s">
        <v>744</v>
      </c>
      <c r="G131" t="s">
        <v>745</v>
      </c>
      <c r="H131" t="s">
        <v>746</v>
      </c>
      <c r="K131" t="s">
        <v>485</v>
      </c>
      <c r="P131" t="s">
        <v>747</v>
      </c>
      <c r="Y131" s="1" t="s">
        <v>965</v>
      </c>
      <c r="AB131" t="s">
        <v>711</v>
      </c>
      <c r="BA131"/>
      <c r="BB131"/>
      <c r="BC131"/>
      <c r="BD131"/>
      <c r="BE131"/>
      <c r="BF131"/>
      <c r="BG131"/>
    </row>
    <row r="132" spans="6:59">
      <c r="F132" t="s">
        <v>748</v>
      </c>
      <c r="G132" t="s">
        <v>749</v>
      </c>
      <c r="H132" t="s">
        <v>750</v>
      </c>
      <c r="K132" t="s">
        <v>494</v>
      </c>
      <c r="P132" t="s">
        <v>751</v>
      </c>
      <c r="Y132" s="1" t="s">
        <v>966</v>
      </c>
      <c r="AB132" t="s">
        <v>716</v>
      </c>
      <c r="BA132"/>
      <c r="BB132"/>
      <c r="BC132"/>
      <c r="BD132"/>
      <c r="BE132"/>
      <c r="BF132"/>
      <c r="BG132"/>
    </row>
    <row r="133" spans="6:59">
      <c r="F133" t="s">
        <v>752</v>
      </c>
      <c r="G133" t="s">
        <v>753</v>
      </c>
      <c r="H133" t="s">
        <v>754</v>
      </c>
      <c r="K133" t="s">
        <v>494</v>
      </c>
      <c r="P133" t="s">
        <v>755</v>
      </c>
      <c r="Y133" s="1" t="s">
        <v>967</v>
      </c>
      <c r="AB133" t="s">
        <v>721</v>
      </c>
      <c r="BA133"/>
      <c r="BB133"/>
      <c r="BC133"/>
      <c r="BD133"/>
      <c r="BE133"/>
      <c r="BF133"/>
      <c r="BG133"/>
    </row>
    <row r="134" spans="6:59">
      <c r="F134" t="s">
        <v>756</v>
      </c>
      <c r="G134" t="s">
        <v>757</v>
      </c>
      <c r="H134" t="s">
        <v>758</v>
      </c>
      <c r="K134" t="s">
        <v>513</v>
      </c>
      <c r="P134" t="s">
        <v>759</v>
      </c>
      <c r="Y134" s="1" t="s">
        <v>968</v>
      </c>
      <c r="AB134" t="s">
        <v>726</v>
      </c>
      <c r="BA134"/>
      <c r="BB134"/>
      <c r="BC134"/>
      <c r="BD134"/>
      <c r="BE134"/>
      <c r="BF134"/>
      <c r="BG134"/>
    </row>
    <row r="135" spans="6:59">
      <c r="F135" t="s">
        <v>760</v>
      </c>
      <c r="G135" t="s">
        <v>761</v>
      </c>
      <c r="H135" t="s">
        <v>762</v>
      </c>
      <c r="K135" t="s">
        <v>523</v>
      </c>
      <c r="P135" t="s">
        <v>763</v>
      </c>
      <c r="Y135" s="1" t="s">
        <v>969</v>
      </c>
      <c r="AB135" t="s">
        <v>731</v>
      </c>
      <c r="BA135"/>
      <c r="BB135"/>
      <c r="BC135"/>
      <c r="BD135"/>
      <c r="BE135"/>
      <c r="BF135"/>
      <c r="BG135"/>
    </row>
    <row r="136" spans="6:59">
      <c r="H136" t="s">
        <v>764</v>
      </c>
      <c r="K136" t="s">
        <v>533</v>
      </c>
      <c r="P136" t="s">
        <v>765</v>
      </c>
      <c r="Y136" s="1" t="s">
        <v>970</v>
      </c>
      <c r="AB136" t="s">
        <v>766</v>
      </c>
      <c r="BA136"/>
      <c r="BB136"/>
      <c r="BC136"/>
      <c r="BD136"/>
      <c r="BE136"/>
      <c r="BF136"/>
      <c r="BG136"/>
    </row>
    <row r="137" spans="6:59">
      <c r="H137" t="s">
        <v>767</v>
      </c>
      <c r="K137" t="s">
        <v>523</v>
      </c>
      <c r="P137" t="s">
        <v>768</v>
      </c>
      <c r="Y137" s="1" t="s">
        <v>971</v>
      </c>
      <c r="AB137" t="s">
        <v>769</v>
      </c>
      <c r="BA137"/>
      <c r="BB137"/>
      <c r="BC137"/>
      <c r="BD137"/>
      <c r="BE137"/>
      <c r="BF137"/>
      <c r="BG137"/>
    </row>
    <row r="138" spans="6:59">
      <c r="H138" t="s">
        <v>770</v>
      </c>
      <c r="K138" t="s">
        <v>533</v>
      </c>
      <c r="P138" t="s">
        <v>771</v>
      </c>
      <c r="Y138" s="1" t="s">
        <v>972</v>
      </c>
      <c r="AB138" t="s">
        <v>772</v>
      </c>
      <c r="BA138"/>
      <c r="BB138"/>
      <c r="BC138"/>
      <c r="BD138"/>
      <c r="BE138"/>
      <c r="BF138"/>
      <c r="BG138"/>
    </row>
    <row r="139" spans="6:59">
      <c r="H139" t="s">
        <v>773</v>
      </c>
      <c r="K139" t="s">
        <v>774</v>
      </c>
      <c r="P139" t="s">
        <v>775</v>
      </c>
      <c r="Y139" s="1" t="s">
        <v>973</v>
      </c>
      <c r="AB139" t="s">
        <v>776</v>
      </c>
      <c r="BA139"/>
      <c r="BB139"/>
      <c r="BC139"/>
      <c r="BD139"/>
      <c r="BE139"/>
      <c r="BF139"/>
      <c r="BG139"/>
    </row>
    <row r="140" spans="6:59">
      <c r="H140" t="s">
        <v>777</v>
      </c>
      <c r="P140" t="s">
        <v>778</v>
      </c>
      <c r="Y140" s="1" t="s">
        <v>974</v>
      </c>
      <c r="AB140" t="s">
        <v>779</v>
      </c>
      <c r="BA140"/>
      <c r="BB140"/>
      <c r="BC140"/>
      <c r="BD140"/>
      <c r="BE140"/>
      <c r="BF140"/>
      <c r="BG140"/>
    </row>
    <row r="141" spans="6:59">
      <c r="H141" t="s">
        <v>780</v>
      </c>
      <c r="P141" t="s">
        <v>781</v>
      </c>
      <c r="Y141" s="1" t="s">
        <v>975</v>
      </c>
      <c r="AB141" t="s">
        <v>779</v>
      </c>
      <c r="BA141"/>
      <c r="BB141"/>
      <c r="BC141"/>
      <c r="BD141"/>
      <c r="BE141"/>
      <c r="BF141"/>
      <c r="BG141"/>
    </row>
    <row r="142" spans="6:59">
      <c r="H142" t="s">
        <v>782</v>
      </c>
      <c r="P142" t="s">
        <v>783</v>
      </c>
      <c r="Y142" s="1" t="s">
        <v>913</v>
      </c>
      <c r="AB142" t="s">
        <v>784</v>
      </c>
      <c r="BA142"/>
      <c r="BB142"/>
      <c r="BC142"/>
      <c r="BD142"/>
      <c r="BE142"/>
      <c r="BF142"/>
      <c r="BG142"/>
    </row>
    <row r="143" spans="6:59">
      <c r="H143" t="s">
        <v>785</v>
      </c>
      <c r="P143" t="s">
        <v>786</v>
      </c>
      <c r="Y143" s="1" t="s">
        <v>976</v>
      </c>
      <c r="AB143" t="s">
        <v>787</v>
      </c>
      <c r="BA143"/>
      <c r="BB143"/>
      <c r="BC143"/>
      <c r="BD143"/>
      <c r="BE143"/>
      <c r="BF143"/>
      <c r="BG143"/>
    </row>
    <row r="144" spans="6:59">
      <c r="H144" t="s">
        <v>788</v>
      </c>
      <c r="Y144" s="1" t="s">
        <v>977</v>
      </c>
      <c r="AB144" t="s">
        <v>789</v>
      </c>
      <c r="BA144"/>
      <c r="BB144"/>
      <c r="BC144"/>
      <c r="BD144"/>
      <c r="BE144"/>
      <c r="BF144"/>
      <c r="BG144"/>
    </row>
    <row r="145" spans="8:59">
      <c r="H145" t="s">
        <v>790</v>
      </c>
      <c r="Y145" s="1" t="s">
        <v>978</v>
      </c>
      <c r="AB145" t="s">
        <v>787</v>
      </c>
      <c r="BA145"/>
      <c r="BB145"/>
      <c r="BC145"/>
      <c r="BD145"/>
      <c r="BE145"/>
      <c r="BF145"/>
      <c r="BG145"/>
    </row>
    <row r="146" spans="8:59">
      <c r="H146" t="s">
        <v>791</v>
      </c>
      <c r="Y146" s="1" t="s">
        <v>979</v>
      </c>
      <c r="AB146" t="s">
        <v>789</v>
      </c>
      <c r="BA146"/>
      <c r="BB146"/>
      <c r="BC146"/>
      <c r="BD146"/>
      <c r="BE146"/>
      <c r="BF146"/>
      <c r="BG146"/>
    </row>
    <row r="147" spans="8:59">
      <c r="H147" t="s">
        <v>792</v>
      </c>
      <c r="Y147" s="1" t="s">
        <v>980</v>
      </c>
      <c r="AB147" t="s">
        <v>793</v>
      </c>
      <c r="BA147"/>
      <c r="BB147"/>
      <c r="BC147"/>
      <c r="BD147"/>
      <c r="BE147"/>
      <c r="BF147"/>
      <c r="BG147"/>
    </row>
    <row r="148" spans="8:59">
      <c r="H148" t="s">
        <v>794</v>
      </c>
      <c r="Y148" s="1" t="s">
        <v>981</v>
      </c>
      <c r="AB148" t="s">
        <v>795</v>
      </c>
      <c r="BA148"/>
      <c r="BB148"/>
      <c r="BC148"/>
      <c r="BD148"/>
      <c r="BE148"/>
      <c r="BF148"/>
      <c r="BG148"/>
    </row>
    <row r="149" spans="8:59">
      <c r="H149" t="s">
        <v>796</v>
      </c>
      <c r="Y149" s="1" t="s">
        <v>982</v>
      </c>
      <c r="AB149" t="s">
        <v>797</v>
      </c>
      <c r="BA149"/>
      <c r="BB149"/>
      <c r="BC149"/>
      <c r="BD149"/>
      <c r="BE149"/>
      <c r="BF149"/>
      <c r="BG149"/>
    </row>
    <row r="150" spans="8:59">
      <c r="H150" t="s">
        <v>798</v>
      </c>
      <c r="Y150" s="1" t="s">
        <v>983</v>
      </c>
      <c r="AB150" t="s">
        <v>799</v>
      </c>
      <c r="BA150"/>
      <c r="BB150"/>
      <c r="BC150"/>
      <c r="BD150"/>
      <c r="BE150"/>
      <c r="BF150"/>
      <c r="BG150"/>
    </row>
    <row r="151" spans="8:59">
      <c r="H151" t="s">
        <v>800</v>
      </c>
      <c r="Y151" s="1" t="s">
        <v>984</v>
      </c>
      <c r="AB151" t="s">
        <v>801</v>
      </c>
      <c r="BA151"/>
      <c r="BB151"/>
      <c r="BC151"/>
      <c r="BD151"/>
      <c r="BE151"/>
      <c r="BF151"/>
      <c r="BG151"/>
    </row>
    <row r="152" spans="8:59">
      <c r="H152" t="s">
        <v>802</v>
      </c>
      <c r="Y152" s="1" t="s">
        <v>985</v>
      </c>
      <c r="AB152" t="s">
        <v>803</v>
      </c>
      <c r="BA152"/>
      <c r="BB152"/>
      <c r="BC152"/>
      <c r="BD152"/>
      <c r="BE152"/>
      <c r="BF152"/>
      <c r="BG152"/>
    </row>
    <row r="153" spans="8:59">
      <c r="H153" t="s">
        <v>804</v>
      </c>
      <c r="Y153" s="1" t="s">
        <v>986</v>
      </c>
      <c r="AB153" t="s">
        <v>805</v>
      </c>
      <c r="BA153"/>
      <c r="BB153"/>
      <c r="BC153"/>
      <c r="BD153"/>
      <c r="BE153"/>
      <c r="BF153"/>
      <c r="BG153"/>
    </row>
    <row r="154" spans="8:59">
      <c r="H154" t="s">
        <v>806</v>
      </c>
      <c r="Y154" s="1" t="s">
        <v>987</v>
      </c>
      <c r="AB154" t="s">
        <v>807</v>
      </c>
      <c r="BA154"/>
      <c r="BB154"/>
      <c r="BC154"/>
      <c r="BD154"/>
      <c r="BE154"/>
      <c r="BF154"/>
      <c r="BG154"/>
    </row>
    <row r="155" spans="8:59">
      <c r="H155" t="s">
        <v>808</v>
      </c>
      <c r="Y155" s="1" t="s">
        <v>988</v>
      </c>
      <c r="AB155" t="s">
        <v>689</v>
      </c>
      <c r="BA155"/>
      <c r="BB155"/>
      <c r="BC155"/>
      <c r="BD155"/>
      <c r="BE155"/>
      <c r="BF155"/>
      <c r="BG155"/>
    </row>
    <row r="156" spans="8:59">
      <c r="H156" t="s">
        <v>809</v>
      </c>
      <c r="Y156" s="1" t="s">
        <v>989</v>
      </c>
      <c r="AB156" t="s">
        <v>695</v>
      </c>
      <c r="BA156"/>
      <c r="BB156"/>
      <c r="BC156"/>
      <c r="BD156"/>
      <c r="BE156"/>
      <c r="BF156"/>
      <c r="BG156"/>
    </row>
    <row r="157" spans="8:59">
      <c r="H157" t="s">
        <v>810</v>
      </c>
      <c r="Y157" s="1" t="s">
        <v>990</v>
      </c>
      <c r="AB157" t="s">
        <v>701</v>
      </c>
      <c r="BA157"/>
      <c r="BB157"/>
      <c r="BC157"/>
      <c r="BD157"/>
      <c r="BE157"/>
      <c r="BF157"/>
      <c r="BG157"/>
    </row>
    <row r="158" spans="8:59">
      <c r="H158" t="s">
        <v>811</v>
      </c>
      <c r="Y158" s="1" t="s">
        <v>991</v>
      </c>
      <c r="AB158" t="s">
        <v>706</v>
      </c>
      <c r="BA158"/>
      <c r="BB158"/>
      <c r="BC158"/>
      <c r="BD158"/>
      <c r="BE158"/>
      <c r="BF158"/>
      <c r="BG158"/>
    </row>
    <row r="159" spans="8:59">
      <c r="H159" t="s">
        <v>812</v>
      </c>
      <c r="Y159" s="1" t="s">
        <v>992</v>
      </c>
      <c r="AB159" t="s">
        <v>711</v>
      </c>
      <c r="BA159"/>
      <c r="BB159"/>
      <c r="BC159"/>
      <c r="BD159"/>
      <c r="BE159"/>
      <c r="BF159"/>
      <c r="BG159"/>
    </row>
    <row r="160" spans="8:59">
      <c r="H160" t="s">
        <v>813</v>
      </c>
      <c r="Y160" s="1" t="s">
        <v>993</v>
      </c>
      <c r="AB160" t="s">
        <v>716</v>
      </c>
      <c r="BA160"/>
      <c r="BB160"/>
      <c r="BC160"/>
      <c r="BD160"/>
      <c r="BE160"/>
      <c r="BF160"/>
      <c r="BG160"/>
    </row>
    <row r="161" spans="8:59">
      <c r="H161" t="s">
        <v>814</v>
      </c>
      <c r="Y161" s="1" t="s">
        <v>994</v>
      </c>
      <c r="AB161" t="s">
        <v>721</v>
      </c>
      <c r="BA161"/>
      <c r="BB161"/>
      <c r="BC161"/>
      <c r="BD161"/>
      <c r="BE161"/>
      <c r="BF161"/>
      <c r="BG161"/>
    </row>
    <row r="162" spans="8:59">
      <c r="H162" t="s">
        <v>815</v>
      </c>
      <c r="Y162" s="1" t="s">
        <v>995</v>
      </c>
      <c r="AB162" t="s">
        <v>726</v>
      </c>
      <c r="BA162"/>
      <c r="BB162"/>
      <c r="BC162"/>
      <c r="BD162"/>
      <c r="BE162"/>
      <c r="BF162"/>
      <c r="BG162"/>
    </row>
    <row r="163" spans="8:59">
      <c r="H163" t="s">
        <v>816</v>
      </c>
      <c r="Y163" s="1" t="s">
        <v>996</v>
      </c>
      <c r="AB163" t="s">
        <v>731</v>
      </c>
      <c r="BA163"/>
      <c r="BB163"/>
      <c r="BC163"/>
      <c r="BD163"/>
      <c r="BE163"/>
      <c r="BF163"/>
      <c r="BG163"/>
    </row>
    <row r="164" spans="8:59">
      <c r="H164" t="s">
        <v>817</v>
      </c>
      <c r="Y164" s="1" t="s">
        <v>997</v>
      </c>
      <c r="AB164" t="s">
        <v>695</v>
      </c>
      <c r="BA164"/>
      <c r="BB164"/>
      <c r="BC164"/>
      <c r="BD164"/>
      <c r="BE164"/>
      <c r="BF164"/>
      <c r="BG164"/>
    </row>
    <row r="165" spans="8:59">
      <c r="H165" t="s">
        <v>818</v>
      </c>
      <c r="Y165" s="1" t="s">
        <v>994</v>
      </c>
      <c r="AB165" t="s">
        <v>701</v>
      </c>
      <c r="BA165"/>
      <c r="BB165"/>
      <c r="BC165"/>
      <c r="BD165"/>
      <c r="BE165"/>
      <c r="BF165"/>
      <c r="BG165"/>
    </row>
    <row r="166" spans="8:59">
      <c r="H166" t="s">
        <v>819</v>
      </c>
      <c r="Y166" s="1" t="s">
        <v>998</v>
      </c>
      <c r="AB166" t="s">
        <v>706</v>
      </c>
      <c r="BA166"/>
      <c r="BB166"/>
      <c r="BC166"/>
      <c r="BD166"/>
      <c r="BE166"/>
      <c r="BF166"/>
      <c r="BG166"/>
    </row>
    <row r="167" spans="8:59">
      <c r="H167" t="s">
        <v>820</v>
      </c>
      <c r="Y167" s="1" t="s">
        <v>999</v>
      </c>
      <c r="AB167" t="s">
        <v>711</v>
      </c>
      <c r="BA167"/>
      <c r="BB167"/>
      <c r="BC167"/>
      <c r="BD167"/>
      <c r="BE167"/>
      <c r="BF167"/>
      <c r="BG167"/>
    </row>
    <row r="168" spans="8:59">
      <c r="H168" t="s">
        <v>821</v>
      </c>
      <c r="Y168" s="1" t="s">
        <v>1000</v>
      </c>
      <c r="AB168" t="s">
        <v>716</v>
      </c>
      <c r="BA168"/>
      <c r="BB168"/>
      <c r="BC168"/>
      <c r="BD168"/>
      <c r="BE168"/>
      <c r="BF168"/>
      <c r="BG168"/>
    </row>
    <row r="169" spans="8:59">
      <c r="H169" t="s">
        <v>822</v>
      </c>
      <c r="Y169" s="1" t="s">
        <v>1001</v>
      </c>
      <c r="AB169" t="s">
        <v>721</v>
      </c>
      <c r="BA169"/>
      <c r="BB169"/>
      <c r="BC169"/>
      <c r="BD169"/>
      <c r="BE169"/>
      <c r="BF169"/>
      <c r="BG169"/>
    </row>
    <row r="170" spans="8:59">
      <c r="H170" t="s">
        <v>823</v>
      </c>
      <c r="Y170" s="1" t="s">
        <v>1002</v>
      </c>
      <c r="AB170" t="s">
        <v>726</v>
      </c>
      <c r="BA170"/>
      <c r="BB170"/>
      <c r="BC170"/>
      <c r="BD170"/>
      <c r="BE170"/>
      <c r="BF170"/>
      <c r="BG170"/>
    </row>
    <row r="171" spans="8:59">
      <c r="H171" t="s">
        <v>824</v>
      </c>
      <c r="Y171" s="1" t="s">
        <v>1003</v>
      </c>
      <c r="AB171" t="s">
        <v>731</v>
      </c>
      <c r="BA171"/>
      <c r="BB171"/>
      <c r="BC171"/>
      <c r="BD171"/>
      <c r="BE171"/>
      <c r="BF171"/>
      <c r="BG171"/>
    </row>
    <row r="172" spans="8:59">
      <c r="H172" t="s">
        <v>825</v>
      </c>
      <c r="Y172" s="1" t="s">
        <v>1004</v>
      </c>
      <c r="AB172" t="s">
        <v>766</v>
      </c>
      <c r="BA172"/>
      <c r="BB172"/>
      <c r="BC172"/>
      <c r="BD172"/>
      <c r="BE172"/>
      <c r="BF172"/>
      <c r="BG172"/>
    </row>
    <row r="173" spans="8:59">
      <c r="H173" t="s">
        <v>826</v>
      </c>
      <c r="Y173" s="1" t="s">
        <v>1005</v>
      </c>
      <c r="AB173" t="s">
        <v>769</v>
      </c>
      <c r="BA173"/>
      <c r="BB173"/>
      <c r="BC173"/>
      <c r="BD173"/>
      <c r="BE173"/>
      <c r="BF173"/>
      <c r="BG173"/>
    </row>
    <row r="174" spans="8:59">
      <c r="H174" t="s">
        <v>827</v>
      </c>
      <c r="Y174" s="1" t="s">
        <v>1006</v>
      </c>
      <c r="AB174" t="s">
        <v>772</v>
      </c>
      <c r="BA174"/>
      <c r="BB174"/>
      <c r="BC174"/>
      <c r="BD174"/>
      <c r="BE174"/>
      <c r="BF174"/>
      <c r="BG174"/>
    </row>
    <row r="175" spans="8:59">
      <c r="H175" t="s">
        <v>828</v>
      </c>
      <c r="Y175" s="1" t="s">
        <v>1007</v>
      </c>
      <c r="AB175" t="s">
        <v>776</v>
      </c>
      <c r="BA175"/>
      <c r="BB175"/>
      <c r="BC175"/>
      <c r="BD175"/>
      <c r="BE175"/>
      <c r="BF175"/>
      <c r="BG175"/>
    </row>
    <row r="176" spans="8:59">
      <c r="H176" t="s">
        <v>829</v>
      </c>
      <c r="Y176" s="1" t="s">
        <v>1008</v>
      </c>
      <c r="AB176" t="s">
        <v>779</v>
      </c>
      <c r="BA176"/>
      <c r="BB176"/>
      <c r="BC176"/>
      <c r="BD176"/>
      <c r="BE176"/>
      <c r="BF176"/>
      <c r="BG176"/>
    </row>
    <row r="177" spans="8:59">
      <c r="H177" t="s">
        <v>830</v>
      </c>
      <c r="Y177" s="1" t="s">
        <v>1009</v>
      </c>
      <c r="AB177" t="s">
        <v>779</v>
      </c>
      <c r="BA177"/>
      <c r="BB177"/>
      <c r="BC177"/>
      <c r="BD177"/>
      <c r="BE177"/>
      <c r="BF177"/>
      <c r="BG177"/>
    </row>
    <row r="178" spans="8:59">
      <c r="H178" t="s">
        <v>831</v>
      </c>
      <c r="Y178" s="1" t="s">
        <v>1010</v>
      </c>
      <c r="AB178" t="s">
        <v>784</v>
      </c>
      <c r="BA178"/>
      <c r="BB178"/>
      <c r="BC178"/>
      <c r="BD178"/>
      <c r="BE178"/>
      <c r="BF178"/>
      <c r="BG178"/>
    </row>
    <row r="179" spans="8:59">
      <c r="H179" t="s">
        <v>832</v>
      </c>
      <c r="Y179" s="1" t="s">
        <v>1011</v>
      </c>
      <c r="AB179" t="s">
        <v>787</v>
      </c>
      <c r="BA179"/>
      <c r="BB179"/>
      <c r="BC179"/>
      <c r="BD179"/>
      <c r="BE179"/>
      <c r="BF179"/>
      <c r="BG179"/>
    </row>
    <row r="180" spans="8:59">
      <c r="H180" t="s">
        <v>833</v>
      </c>
      <c r="Y180" s="1" t="s">
        <v>1012</v>
      </c>
      <c r="AB180" t="s">
        <v>789</v>
      </c>
      <c r="BA180"/>
      <c r="BB180"/>
      <c r="BC180"/>
      <c r="BD180"/>
      <c r="BE180"/>
      <c r="BF180"/>
      <c r="BG180"/>
    </row>
    <row r="181" spans="8:59">
      <c r="H181" t="s">
        <v>834</v>
      </c>
      <c r="Y181" s="1" t="s">
        <v>1013</v>
      </c>
      <c r="AB181" t="s">
        <v>787</v>
      </c>
      <c r="BA181"/>
      <c r="BB181"/>
      <c r="BC181"/>
      <c r="BD181"/>
      <c r="BE181"/>
      <c r="BF181"/>
      <c r="BG181"/>
    </row>
    <row r="182" spans="8:59">
      <c r="H182" t="s">
        <v>835</v>
      </c>
      <c r="Y182" s="1" t="s">
        <v>1014</v>
      </c>
      <c r="AB182" t="s">
        <v>789</v>
      </c>
      <c r="BA182"/>
      <c r="BB182"/>
      <c r="BC182"/>
      <c r="BD182"/>
      <c r="BE182"/>
      <c r="BF182"/>
      <c r="BG182"/>
    </row>
    <row r="183" spans="8:59">
      <c r="H183" t="s">
        <v>836</v>
      </c>
      <c r="Y183" s="1" t="s">
        <v>1015</v>
      </c>
      <c r="AB183" t="s">
        <v>837</v>
      </c>
      <c r="BA183"/>
      <c r="BB183"/>
      <c r="BC183"/>
      <c r="BD183"/>
      <c r="BE183"/>
      <c r="BF183"/>
      <c r="BG183"/>
    </row>
    <row r="184" spans="8:59">
      <c r="H184" t="s">
        <v>838</v>
      </c>
      <c r="Y184" s="1" t="s">
        <v>1016</v>
      </c>
      <c r="AB184" t="s">
        <v>839</v>
      </c>
      <c r="BA184"/>
      <c r="BB184"/>
      <c r="BC184"/>
      <c r="BD184"/>
      <c r="BE184"/>
      <c r="BF184"/>
      <c r="BG184"/>
    </row>
    <row r="185" spans="8:59">
      <c r="H185" t="s">
        <v>840</v>
      </c>
      <c r="Y185" s="1" t="s">
        <v>1017</v>
      </c>
      <c r="AB185" t="s">
        <v>841</v>
      </c>
      <c r="BA185"/>
      <c r="BB185"/>
      <c r="BC185"/>
      <c r="BD185"/>
      <c r="BE185"/>
      <c r="BF185"/>
      <c r="BG185"/>
    </row>
    <row r="186" spans="8:59">
      <c r="H186" t="s">
        <v>842</v>
      </c>
      <c r="Y186" s="1" t="s">
        <v>1018</v>
      </c>
      <c r="AB186" t="s">
        <v>843</v>
      </c>
      <c r="BA186"/>
      <c r="BB186"/>
      <c r="BC186"/>
      <c r="BD186"/>
      <c r="BE186"/>
      <c r="BF186"/>
      <c r="BG186"/>
    </row>
    <row r="187" spans="8:59">
      <c r="H187" t="s">
        <v>844</v>
      </c>
      <c r="Y187" s="1" t="s">
        <v>1019</v>
      </c>
      <c r="AB187" t="s">
        <v>845</v>
      </c>
      <c r="BA187"/>
      <c r="BB187"/>
      <c r="BC187"/>
      <c r="BD187"/>
      <c r="BE187"/>
      <c r="BF187"/>
      <c r="BG187"/>
    </row>
    <row r="188" spans="8:59">
      <c r="H188" t="s">
        <v>846</v>
      </c>
      <c r="Y188" s="1" t="s">
        <v>1020</v>
      </c>
      <c r="AB188" t="s">
        <v>847</v>
      </c>
      <c r="BA188"/>
      <c r="BB188"/>
      <c r="BC188"/>
      <c r="BD188"/>
      <c r="BE188"/>
      <c r="BF188"/>
      <c r="BG188"/>
    </row>
    <row r="189" spans="8:59">
      <c r="H189" t="s">
        <v>848</v>
      </c>
      <c r="Y189" s="1" t="s">
        <v>1021</v>
      </c>
      <c r="AB189" t="s">
        <v>772</v>
      </c>
      <c r="BA189"/>
      <c r="BB189"/>
      <c r="BC189"/>
      <c r="BD189"/>
      <c r="BE189"/>
      <c r="BF189"/>
      <c r="BG189"/>
    </row>
    <row r="190" spans="8:59">
      <c r="H190" t="s">
        <v>849</v>
      </c>
      <c r="Y190" s="1" t="s">
        <v>1022</v>
      </c>
      <c r="AB190" t="s">
        <v>272</v>
      </c>
      <c r="BA190"/>
      <c r="BB190"/>
      <c r="BC190"/>
      <c r="BD190"/>
      <c r="BE190"/>
      <c r="BF190"/>
      <c r="BG190"/>
    </row>
    <row r="191" spans="8:59">
      <c r="H191" t="s">
        <v>850</v>
      </c>
      <c r="Y191" s="1" t="s">
        <v>1023</v>
      </c>
      <c r="AB191" t="s">
        <v>289</v>
      </c>
      <c r="BA191"/>
      <c r="BB191"/>
      <c r="BC191"/>
      <c r="BD191"/>
      <c r="BE191"/>
      <c r="BF191"/>
      <c r="BG191"/>
    </row>
    <row r="192" spans="8:59">
      <c r="H192" t="s">
        <v>851</v>
      </c>
      <c r="Y192" s="1" t="s">
        <v>1024</v>
      </c>
      <c r="AB192" t="s">
        <v>392</v>
      </c>
      <c r="BA192"/>
      <c r="BB192"/>
      <c r="BC192"/>
      <c r="BD192"/>
      <c r="BE192"/>
      <c r="BF192"/>
      <c r="BG192"/>
    </row>
    <row r="193" spans="8:59">
      <c r="H193" t="s">
        <v>852</v>
      </c>
      <c r="Y193" s="1" t="s">
        <v>1025</v>
      </c>
      <c r="AB193" t="s">
        <v>403</v>
      </c>
      <c r="BA193"/>
      <c r="BB193"/>
      <c r="BC193"/>
      <c r="BD193"/>
      <c r="BE193"/>
      <c r="BF193"/>
      <c r="BG193"/>
    </row>
    <row r="194" spans="8:59">
      <c r="H194" t="s">
        <v>853</v>
      </c>
      <c r="Y194" s="1" t="s">
        <v>1026</v>
      </c>
      <c r="AB194" t="s">
        <v>854</v>
      </c>
      <c r="BA194"/>
      <c r="BB194"/>
      <c r="BC194"/>
      <c r="BD194"/>
      <c r="BE194"/>
      <c r="BF194"/>
      <c r="BG194"/>
    </row>
    <row r="195" spans="8:59">
      <c r="H195" t="s">
        <v>855</v>
      </c>
      <c r="Y195" s="1" t="s">
        <v>1027</v>
      </c>
      <c r="AB195" t="s">
        <v>856</v>
      </c>
      <c r="BA195"/>
      <c r="BB195"/>
      <c r="BC195"/>
      <c r="BD195"/>
      <c r="BE195"/>
      <c r="BF195"/>
      <c r="BG195"/>
    </row>
    <row r="196" spans="8:59">
      <c r="H196" t="s">
        <v>857</v>
      </c>
      <c r="Y196" s="1" t="s">
        <v>1028</v>
      </c>
      <c r="AB196" t="s">
        <v>858</v>
      </c>
      <c r="BA196"/>
      <c r="BB196"/>
      <c r="BC196"/>
      <c r="BD196"/>
      <c r="BE196"/>
      <c r="BF196"/>
      <c r="BG196"/>
    </row>
    <row r="197" spans="8:59">
      <c r="H197" t="s">
        <v>859</v>
      </c>
      <c r="Y197" s="1" t="s">
        <v>1029</v>
      </c>
      <c r="AB197" t="s">
        <v>860</v>
      </c>
      <c r="BA197"/>
      <c r="BB197"/>
      <c r="BC197"/>
      <c r="BD197"/>
      <c r="BE197"/>
      <c r="BF197"/>
      <c r="BG197"/>
    </row>
    <row r="198" spans="8:59">
      <c r="H198" t="s">
        <v>861</v>
      </c>
      <c r="Y198" s="1" t="s">
        <v>1030</v>
      </c>
      <c r="AB198" t="s">
        <v>862</v>
      </c>
      <c r="BA198"/>
      <c r="BB198"/>
      <c r="BC198"/>
      <c r="BD198"/>
      <c r="BE198"/>
      <c r="BF198"/>
      <c r="BG198"/>
    </row>
    <row r="199" spans="8:59">
      <c r="H199" t="s">
        <v>863</v>
      </c>
      <c r="Y199" s="1" t="s">
        <v>1031</v>
      </c>
      <c r="AB199" t="s">
        <v>864</v>
      </c>
      <c r="BA199"/>
      <c r="BB199"/>
      <c r="BC199"/>
      <c r="BD199"/>
      <c r="BE199"/>
      <c r="BF199"/>
      <c r="BG199"/>
    </row>
    <row r="200" spans="8:59">
      <c r="H200" t="s">
        <v>865</v>
      </c>
      <c r="Y200" s="1" t="s">
        <v>1032</v>
      </c>
      <c r="AB200" t="s">
        <v>866</v>
      </c>
      <c r="BA200"/>
      <c r="BB200"/>
      <c r="BC200"/>
      <c r="BD200"/>
      <c r="BE200"/>
      <c r="BF200"/>
      <c r="BG200"/>
    </row>
    <row r="201" spans="8:59">
      <c r="H201" t="s">
        <v>867</v>
      </c>
      <c r="Y201" s="1" t="s">
        <v>1033</v>
      </c>
      <c r="AB201" t="s">
        <v>868</v>
      </c>
      <c r="BA201"/>
      <c r="BB201"/>
      <c r="BC201"/>
      <c r="BD201"/>
      <c r="BE201"/>
      <c r="BF201"/>
      <c r="BG201"/>
    </row>
    <row r="202" spans="8:59">
      <c r="H202" t="s">
        <v>869</v>
      </c>
      <c r="Y202" s="1" t="s">
        <v>1034</v>
      </c>
      <c r="AB202" t="s">
        <v>870</v>
      </c>
      <c r="BA202"/>
      <c r="BB202"/>
      <c r="BC202"/>
      <c r="BD202"/>
      <c r="BE202"/>
      <c r="BF202"/>
      <c r="BG202"/>
    </row>
    <row r="203" spans="8:59">
      <c r="H203" t="s">
        <v>871</v>
      </c>
      <c r="Y203" s="1" t="s">
        <v>1035</v>
      </c>
      <c r="AB203" t="s">
        <v>872</v>
      </c>
      <c r="BA203"/>
      <c r="BB203"/>
      <c r="BC203"/>
      <c r="BD203"/>
      <c r="BE203"/>
      <c r="BF203"/>
      <c r="BG203"/>
    </row>
    <row r="204" spans="8:59">
      <c r="H204" t="s">
        <v>873</v>
      </c>
      <c r="Y204" s="1" t="s">
        <v>1036</v>
      </c>
      <c r="AB204" t="s">
        <v>874</v>
      </c>
      <c r="BA204"/>
      <c r="BB204"/>
      <c r="BC204"/>
      <c r="BD204"/>
      <c r="BE204"/>
      <c r="BF204"/>
      <c r="BG204"/>
    </row>
    <row r="205" spans="8:59">
      <c r="H205" t="s">
        <v>875</v>
      </c>
      <c r="Y205" s="1" t="s">
        <v>1037</v>
      </c>
      <c r="BA205"/>
      <c r="BB205"/>
      <c r="BC205"/>
      <c r="BD205"/>
      <c r="BE205"/>
      <c r="BF205"/>
      <c r="BG205"/>
    </row>
    <row r="206" spans="8:59">
      <c r="H206" t="s">
        <v>876</v>
      </c>
      <c r="Y206" s="1" t="s">
        <v>1038</v>
      </c>
      <c r="BA206"/>
      <c r="BB206"/>
      <c r="BC206"/>
      <c r="BD206"/>
      <c r="BE206"/>
      <c r="BF206"/>
      <c r="BG206"/>
    </row>
    <row r="207" spans="8:59">
      <c r="H207" t="s">
        <v>877</v>
      </c>
      <c r="Y207" s="1" t="s">
        <v>1039</v>
      </c>
      <c r="BA207"/>
      <c r="BB207"/>
      <c r="BC207"/>
      <c r="BD207"/>
      <c r="BE207"/>
      <c r="BF207"/>
      <c r="BG207"/>
    </row>
    <row r="208" spans="8:59">
      <c r="H208" t="s">
        <v>878</v>
      </c>
      <c r="Y208" s="1" t="s">
        <v>1040</v>
      </c>
      <c r="BA208"/>
      <c r="BB208"/>
      <c r="BC208"/>
      <c r="BD208"/>
      <c r="BE208"/>
      <c r="BF208"/>
      <c r="BG208"/>
    </row>
    <row r="209" spans="8:59">
      <c r="H209" t="s">
        <v>879</v>
      </c>
      <c r="Y209" s="1" t="s">
        <v>1041</v>
      </c>
      <c r="BA209"/>
      <c r="BB209"/>
      <c r="BC209"/>
      <c r="BD209"/>
      <c r="BE209"/>
      <c r="BF209"/>
      <c r="BG209"/>
    </row>
    <row r="210" spans="8:59">
      <c r="H210" t="s">
        <v>880</v>
      </c>
      <c r="BA210"/>
      <c r="BB210"/>
      <c r="BC210"/>
      <c r="BD210"/>
      <c r="BE210"/>
      <c r="BF210"/>
      <c r="BG210"/>
    </row>
    <row r="211" spans="8:59">
      <c r="H211" t="s">
        <v>881</v>
      </c>
      <c r="BA211"/>
      <c r="BB211"/>
      <c r="BC211"/>
      <c r="BD211"/>
      <c r="BE211"/>
      <c r="BF211"/>
      <c r="BG211"/>
    </row>
    <row r="212" spans="8:59">
      <c r="H212" t="s">
        <v>882</v>
      </c>
      <c r="BA212"/>
      <c r="BB212"/>
      <c r="BC212"/>
      <c r="BD212"/>
      <c r="BE212"/>
      <c r="BF212"/>
      <c r="BG212"/>
    </row>
    <row r="213" spans="8:59">
      <c r="H213" t="s">
        <v>883</v>
      </c>
      <c r="BA213"/>
      <c r="BB213"/>
      <c r="BC213"/>
      <c r="BD213"/>
      <c r="BE213"/>
      <c r="BF213"/>
      <c r="BG213"/>
    </row>
    <row r="214" spans="8:59">
      <c r="H214" t="s">
        <v>884</v>
      </c>
      <c r="BA214"/>
      <c r="BB214"/>
      <c r="BC214"/>
      <c r="BD214"/>
      <c r="BE214"/>
      <c r="BF214"/>
      <c r="BG214"/>
    </row>
    <row r="215" spans="8:59">
      <c r="H215" t="s">
        <v>885</v>
      </c>
      <c r="BA215"/>
      <c r="BB215"/>
      <c r="BC215"/>
      <c r="BD215"/>
      <c r="BE215"/>
      <c r="BF215"/>
      <c r="BG215"/>
    </row>
    <row r="216" spans="8:59">
      <c r="H216" t="s">
        <v>886</v>
      </c>
      <c r="BA216"/>
      <c r="BB216"/>
      <c r="BC216"/>
      <c r="BD216"/>
      <c r="BE216"/>
      <c r="BF216"/>
      <c r="BG216"/>
    </row>
    <row r="217" spans="8:59">
      <c r="H217" t="s">
        <v>880</v>
      </c>
      <c r="BA217"/>
      <c r="BB217"/>
      <c r="BC217"/>
      <c r="BD217"/>
      <c r="BE217"/>
      <c r="BF217"/>
      <c r="BG217"/>
    </row>
    <row r="218" spans="8:59">
      <c r="H218" t="s">
        <v>887</v>
      </c>
      <c r="BA218"/>
      <c r="BB218"/>
      <c r="BC218"/>
      <c r="BD218"/>
      <c r="BE218"/>
      <c r="BF218"/>
      <c r="BG218"/>
    </row>
    <row r="219" spans="8:59">
      <c r="H219" t="s">
        <v>888</v>
      </c>
      <c r="BA219"/>
      <c r="BB219"/>
      <c r="BC219"/>
      <c r="BD219"/>
      <c r="BE219"/>
      <c r="BF219"/>
      <c r="BG219"/>
    </row>
    <row r="220" spans="8:59">
      <c r="H220" t="s">
        <v>889</v>
      </c>
      <c r="BA220"/>
      <c r="BB220"/>
      <c r="BC220"/>
      <c r="BD220"/>
      <c r="BE220"/>
      <c r="BF220"/>
      <c r="BG220"/>
    </row>
    <row r="221" spans="8:59">
      <c r="H221" t="s">
        <v>890</v>
      </c>
      <c r="BA221"/>
      <c r="BB221"/>
      <c r="BC221"/>
      <c r="BD221"/>
      <c r="BE221"/>
      <c r="BF221"/>
      <c r="BG221"/>
    </row>
    <row r="222" spans="8:59">
      <c r="H222" t="s">
        <v>891</v>
      </c>
      <c r="BA222"/>
      <c r="BB222"/>
      <c r="BC222"/>
      <c r="BD222"/>
      <c r="BE222"/>
      <c r="BF222"/>
      <c r="BG222"/>
    </row>
    <row r="223" spans="8:59">
      <c r="H223" t="s">
        <v>892</v>
      </c>
      <c r="BA223"/>
      <c r="BB223"/>
      <c r="BC223"/>
      <c r="BD223"/>
      <c r="BE223"/>
      <c r="BF223"/>
      <c r="BG223"/>
    </row>
    <row r="224" spans="8:59">
      <c r="H224" t="s">
        <v>893</v>
      </c>
      <c r="BA224"/>
      <c r="BB224"/>
      <c r="BC224"/>
      <c r="BD224"/>
      <c r="BE224"/>
      <c r="BF224"/>
      <c r="BG224"/>
    </row>
    <row r="225" spans="8:59">
      <c r="H225" t="s">
        <v>894</v>
      </c>
      <c r="BA225"/>
      <c r="BB225"/>
      <c r="BC225"/>
      <c r="BD225"/>
      <c r="BE225"/>
      <c r="BF225"/>
      <c r="BG225"/>
    </row>
    <row r="226" spans="8:59">
      <c r="H226" t="s">
        <v>895</v>
      </c>
      <c r="BA226"/>
      <c r="BB226"/>
      <c r="BC226"/>
      <c r="BD226"/>
      <c r="BE226"/>
      <c r="BF226"/>
      <c r="BG226"/>
    </row>
    <row r="227" spans="8:59">
      <c r="H227" t="s">
        <v>896</v>
      </c>
      <c r="BA227"/>
      <c r="BB227"/>
      <c r="BC227"/>
      <c r="BD227"/>
      <c r="BE227"/>
      <c r="BF227"/>
      <c r="BG227"/>
    </row>
    <row r="228" spans="8:59">
      <c r="H228" t="s">
        <v>897</v>
      </c>
      <c r="BA228"/>
      <c r="BB228"/>
      <c r="BC228"/>
      <c r="BD228"/>
      <c r="BE228"/>
      <c r="BF228"/>
      <c r="BG228"/>
    </row>
    <row r="229" spans="8:59">
      <c r="H229" t="s">
        <v>898</v>
      </c>
      <c r="BA229"/>
      <c r="BB229"/>
      <c r="BC229"/>
      <c r="BD229"/>
      <c r="BE229"/>
      <c r="BF229"/>
      <c r="BG229"/>
    </row>
    <row r="230" spans="8:59">
      <c r="H230" t="s">
        <v>899</v>
      </c>
      <c r="BA230"/>
      <c r="BB230"/>
      <c r="BC230"/>
      <c r="BD230"/>
      <c r="BE230"/>
      <c r="BF230"/>
      <c r="BG230"/>
    </row>
    <row r="231" spans="8:59">
      <c r="H231" t="s">
        <v>900</v>
      </c>
      <c r="BA231"/>
      <c r="BB231"/>
      <c r="BC231"/>
      <c r="BD231"/>
      <c r="BE231"/>
      <c r="BF231"/>
      <c r="BG231"/>
    </row>
    <row r="232" spans="8:59">
      <c r="H232" t="s">
        <v>901</v>
      </c>
      <c r="BA232"/>
      <c r="BB232"/>
      <c r="BC232"/>
      <c r="BD232"/>
      <c r="BE232"/>
      <c r="BF232"/>
      <c r="BG232"/>
    </row>
    <row r="233" spans="8:59">
      <c r="H233" t="s">
        <v>902</v>
      </c>
      <c r="BA233"/>
      <c r="BB233"/>
      <c r="BC233"/>
      <c r="BD233"/>
      <c r="BE233"/>
      <c r="BF233"/>
      <c r="BG233"/>
    </row>
    <row r="234" spans="8:59">
      <c r="H234" t="s">
        <v>903</v>
      </c>
      <c r="BA234"/>
      <c r="BB234"/>
      <c r="BC234"/>
      <c r="BD234"/>
      <c r="BE234"/>
      <c r="BF234"/>
      <c r="BG234"/>
    </row>
    <row r="235" spans="8:59">
      <c r="H235" t="s">
        <v>904</v>
      </c>
      <c r="BA235"/>
      <c r="BB235"/>
      <c r="BC235"/>
      <c r="BD235"/>
      <c r="BE235"/>
      <c r="BF235"/>
      <c r="BG235"/>
    </row>
    <row r="236" spans="8:59">
      <c r="H236" t="s">
        <v>905</v>
      </c>
      <c r="BA236"/>
      <c r="BB236"/>
      <c r="BC236"/>
      <c r="BD236"/>
      <c r="BE236"/>
      <c r="BF236"/>
      <c r="BG236"/>
    </row>
    <row r="237" spans="8:59">
      <c r="H237" t="s">
        <v>906</v>
      </c>
      <c r="BA237"/>
      <c r="BB237"/>
      <c r="BC237"/>
      <c r="BD237"/>
      <c r="BE237"/>
      <c r="BF237"/>
      <c r="BG237"/>
    </row>
  </sheetData>
  <sortState ref="A3:BC739">
    <sortCondition ref="A3:A739"/>
  </sortState>
  <mergeCells count="8">
    <mergeCell ref="AC1:AI1"/>
    <mergeCell ref="AJ1:BB1"/>
    <mergeCell ref="BC1:BH1"/>
    <mergeCell ref="N1:O1"/>
    <mergeCell ref="P1:Q1"/>
    <mergeCell ref="R1:T1"/>
    <mergeCell ref="V1:W1"/>
    <mergeCell ref="Z1:AB1"/>
  </mergeCells>
  <dataValidations count="21">
    <dataValidation type="list" allowBlank="1" showInputMessage="1" showErrorMessage="1" sqref="L3 I4 I9:I10 I65:I70 I42:I43 I63 I6:I7 I21 I14 I16:I17 I27 AE33 I29:I32 I35 I37:I38 I40 I51 I53 I57 I55 I59 I61">
      <formula1>cultured_cell_name</formula1>
    </dataValidation>
    <dataValidation type="list" allowBlank="1" showInputMessage="1" showErrorMessage="1" sqref="D8 D15 AE25:AE26 I3 AE65:AE70 I8 AE16:AE17 D3 AE3:AE10 I15 AE19:AE20 AE23 AE28 AE30:AE32 AE34:AE35 I36 D36 I39 AE37:AE38 AE40 AE42:AE46 AE48 AE50:AE62">
      <formula1>biological_project_goal</formula1>
    </dataValidation>
    <dataValidation type="list" allowBlank="1" showInputMessage="1" showErrorMessage="1" sqref="AD9:AD10 AD7 AD65:AD70 AD47 AD63 AD16:AD17 AD4:AD5 AD19:AD20 AD30 AD25:AD26 AD22:AD23 AD28 AD32 AD34:AD35 AD37:AD38 AD40 AD42:AD43 AD49 AD51 AD53 AD57 AD55 AD59 AD61">
      <formula1>project_lead_name</formula1>
    </dataValidation>
    <dataValidation type="list" allowBlank="1" showInputMessage="1" showErrorMessage="1" sqref="I5 N8 N15 N50 N62 L4 N3 H65:H70 N60 L9 H3:H12 H21:H25 L16 H27:H32 H34 L37 N36 N39 L40 H36:H42 H14:H19 H51 N52 H53 N54 N56 H55 H57 N58 H59 H61:H63 H44:H49">
      <formula1>assay_component_type</formula1>
    </dataValidation>
    <dataValidation type="list" allowBlank="1" showInputMessage="1" showErrorMessage="1" sqref="G65:G70 G3:G27 G29:G63">
      <formula1>assay_component_role</formula1>
    </dataValidation>
    <dataValidation type="list" allowBlank="1" showInputMessage="1" showErrorMessage="1" sqref="Y65:Y70 Y3:Y22 Y24:Y33 Y35:Y63">
      <formula1>endpoint</formula1>
    </dataValidation>
    <dataValidation type="list" allowBlank="1" showInputMessage="1" showErrorMessage="1" sqref="AB65:AB70 AB3:AB63">
      <formula1>activity_threshold</formula1>
    </dataValidation>
    <dataValidation type="list" allowBlank="1" showInputMessage="1" showErrorMessage="1" sqref="M65:M70 M22:M63 M3:M20">
      <formula1>species_name</formula1>
    </dataValidation>
    <dataValidation type="list" allowBlank="1" showInputMessage="1" showErrorMessage="1" sqref="R65:R70 R3:R63">
      <formula1>readout_content</formula1>
    </dataValidation>
    <dataValidation type="list" allowBlank="1" showInputMessage="1" showErrorMessage="1" sqref="S65:S70 S3:S63">
      <formula1>readout_type</formula1>
    </dataValidation>
    <dataValidation type="list" allowBlank="1" showInputMessage="1" showErrorMessage="1" sqref="T65:T70 T3:T63">
      <formula1>readout_signal_direction</formula1>
    </dataValidation>
    <dataValidation type="list" allowBlank="1" showInputMessage="1" showErrorMessage="1" sqref="U65:U70 U3:U63">
      <formula1>assay_footprint</formula1>
    </dataValidation>
    <dataValidation type="list" allowBlank="1" showInputMessage="1" showErrorMessage="1" sqref="AG65:AG70 AG3:AG63">
      <formula1>assay_stage</formula1>
    </dataValidation>
    <dataValidation type="list" allowBlank="1" showInputMessage="1" showErrorMessage="1" sqref="F65:F70 F21:F32 F3:F19 F34:F63">
      <formula1>assay_type</formula1>
    </dataValidation>
    <dataValidation type="list" allowBlank="1" showInputMessage="1" showErrorMessage="1" sqref="C65:C70 C3:C32 C34:C35 C37:C63">
      <formula1>biology</formula1>
    </dataValidation>
    <dataValidation type="list" allowBlank="1" showInputMessage="1" showErrorMessage="1" sqref="O65:O70 O3:O63">
      <formula1>detection_role</formula1>
    </dataValidation>
    <dataValidation type="list" allowBlank="1" showInputMessage="1" showErrorMessage="1" sqref="E65:E70 E3:E20 E22:E63">
      <formula1>assay_format</formula1>
    </dataValidation>
    <dataValidation type="list" allowBlank="1" showInputMessage="1" showErrorMessage="1" sqref="K65:K70 K3:K63">
      <formula1>assay_component_concentration</formula1>
    </dataValidation>
    <dataValidation type="list" allowBlank="1" showInputMessage="1" showErrorMessage="1" sqref="P65:P70 P4:P5 P28:P30 P32 P12:P14 P9:P10 P16:P17 P19:P23 P25:P26 P35 P37:P38 P40 P42:P43 P45:P63">
      <formula1>detection_method_type</formula1>
    </dataValidation>
    <dataValidation type="list" allowBlank="1" showInputMessage="1" showErrorMessage="1" sqref="Q65:Q70 Q3:Q63">
      <formula1>detection_instrument_name</formula1>
    </dataValidation>
    <dataValidation type="list" allowBlank="1" showInputMessage="1" showErrorMessage="1" sqref="AF3:AF70">
      <formula1>modeofaction</formula1>
    </dataValidation>
  </dataValidations>
  <hyperlinks>
    <hyperlink ref="BG3" r:id="rId1"/>
  </hyperlinks>
  <pageMargins left="0.75" right="0.75" top="1" bottom="1" header="0.5" footer="0.5"/>
  <pageSetup orientation="portrait" horizontalDpi="300" verticalDpi="300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21</vt:i4>
      </vt:variant>
    </vt:vector>
  </HeadingPairs>
  <TitlesOfParts>
    <vt:vector size="22" baseType="lpstr">
      <vt:lpstr>Assay Definition</vt:lpstr>
      <vt:lpstr>activity_threshold</vt:lpstr>
      <vt:lpstr>assay_component_concentration</vt:lpstr>
      <vt:lpstr>assay_component_role</vt:lpstr>
      <vt:lpstr>assay_component_type</vt:lpstr>
      <vt:lpstr>assay_footprint</vt:lpstr>
      <vt:lpstr>assay_format</vt:lpstr>
      <vt:lpstr>assay_stage</vt:lpstr>
      <vt:lpstr>assay_type</vt:lpstr>
      <vt:lpstr>biological_project_goal</vt:lpstr>
      <vt:lpstr>biology</vt:lpstr>
      <vt:lpstr>cultured_cell_name</vt:lpstr>
      <vt:lpstr>detection_instrument_name</vt:lpstr>
      <vt:lpstr>detection_method_type</vt:lpstr>
      <vt:lpstr>detection_role</vt:lpstr>
      <vt:lpstr>endpoint</vt:lpstr>
      <vt:lpstr>modeofaction</vt:lpstr>
      <vt:lpstr>project_lead_name</vt:lpstr>
      <vt:lpstr>readout_content</vt:lpstr>
      <vt:lpstr>readout_signal_direction</vt:lpstr>
      <vt:lpstr>readout_type</vt:lpstr>
      <vt:lpstr>species_name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Stonich</dc:creator>
  <cp:lastModifiedBy>jbittker</cp:lastModifiedBy>
  <dcterms:created xsi:type="dcterms:W3CDTF">2012-08-20T05:15:24Z</dcterms:created>
  <dcterms:modified xsi:type="dcterms:W3CDTF">2012-10-23T19:24:25Z</dcterms:modified>
</cp:coreProperties>
</file>