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codeName="ThisWorkbook" defaultThemeVersion="124226"/>
  <bookViews>
    <workbookView xWindow="360" yWindow="270" windowWidth="14940" windowHeight="9150"/>
  </bookViews>
  <sheets>
    <sheet name="Assay Definition" sheetId="1" r:id="rId1"/>
  </sheets>
  <definedNames>
    <definedName name="activity_threshold">'Assay Definition'!$AB$8260:$AB$8392</definedName>
    <definedName name="assay_component_concentration">'Assay Definition'!$K$8260:$K$8327</definedName>
    <definedName name="assay_component_role">'Assay Definition'!$G$8260:$G$8323</definedName>
    <definedName name="assay_component_type">'Assay Definition'!$H$8260:$H$8425</definedName>
    <definedName name="assay_footprint">'Assay Definition'!$U$8260:$U$8281</definedName>
    <definedName name="assay_format">'Assay Definition'!$E$8260:$E$8279</definedName>
    <definedName name="assay_stage">'Assay Definition'!$AG$8260:$AG$8287</definedName>
    <definedName name="assay_type">'Assay Definition'!$F$8260:$F$8323</definedName>
    <definedName name="biological_project_goal">'Assay Definition'!$AE$8260:$AE$8271</definedName>
    <definedName name="biology">'Assay Definition'!$C$8260:$C$8272</definedName>
    <definedName name="cultured_cell_name">'Assay Definition'!$I$8260:$I$8302</definedName>
    <definedName name="detection_instrument_name">'Assay Definition'!$Q$8260:$Q$8305</definedName>
    <definedName name="detection_method_type">'Assay Definition'!$P$8260:$P$8331</definedName>
    <definedName name="detection_role">'Assay Definition'!$O$8260:$O$8269</definedName>
    <definedName name="endpoint">'Assay Definition'!$Y$8260:$Y$8396</definedName>
    <definedName name="modeofaction">'Assay Definition'!$AF$8260:$AF$8264</definedName>
    <definedName name="project_lead_name">'Assay Definition'!$AD$8260:$AD$8262</definedName>
    <definedName name="readout_content">'Assay Definition'!$R$8260:$R$8263</definedName>
    <definedName name="readout_signal_direction">'Assay Definition'!$T$8260:$T$8268</definedName>
    <definedName name="readout_type">'Assay Definition'!$S$8260:$S$8270</definedName>
    <definedName name="species_name">'Assay Definition'!$M$8260:$M$8309</definedName>
  </definedNames>
  <calcPr calcId="125725"/>
</workbook>
</file>

<file path=xl/calcChain.xml><?xml version="1.0" encoding="utf-8"?>
<calcChain xmlns="http://schemas.openxmlformats.org/spreadsheetml/2006/main">
  <c r="B9" i="1"/>
  <c r="B584"/>
  <c r="B248"/>
  <c r="B218"/>
  <c r="B203" l="1"/>
  <c r="B404"/>
  <c r="B399"/>
  <c r="B569"/>
  <c r="B490"/>
  <c r="B485"/>
  <c r="B439"/>
  <c r="B296" l="1"/>
  <c r="B301"/>
  <c r="B306"/>
  <c r="BE1" l="1"/>
  <c r="BD1"/>
  <c r="B81"/>
  <c r="B77"/>
  <c r="AA52"/>
  <c r="BC1" l="1"/>
  <c r="BF1" s="1"/>
  <c r="B684" l="1"/>
  <c r="B688"/>
  <c r="B556"/>
  <c r="B475"/>
  <c r="B419"/>
  <c r="B389"/>
  <c r="B333"/>
  <c r="B280"/>
  <c r="B714"/>
  <c r="B702"/>
  <c r="B670"/>
  <c r="B637"/>
  <c r="B616"/>
  <c r="B656"/>
  <c r="B598"/>
  <c r="B692"/>
  <c r="B704"/>
  <c r="B708"/>
  <c r="B698"/>
  <c r="B710"/>
  <c r="B700"/>
  <c r="B696"/>
  <c r="B712"/>
  <c r="B602"/>
  <c r="B660"/>
  <c r="B674"/>
  <c r="B620"/>
  <c r="B664"/>
  <c r="B606"/>
  <c r="B588"/>
  <c r="B634"/>
  <c r="B34"/>
  <c r="B237"/>
  <c r="B242"/>
  <c r="B641"/>
  <c r="B677"/>
  <c r="B591"/>
  <c r="B623"/>
  <c r="B338"/>
  <c r="B343"/>
  <c r="B424"/>
  <c r="B480"/>
  <c r="B394"/>
  <c r="B285"/>
  <c r="B561"/>
  <c r="B718"/>
  <c r="B193"/>
  <c r="B198"/>
  <c r="B220"/>
  <c r="B253"/>
  <c r="B681"/>
  <c r="B645"/>
  <c r="B627"/>
  <c r="B667"/>
  <c r="B609"/>
  <c r="B595"/>
  <c r="B348"/>
  <c r="B429"/>
  <c r="B434"/>
  <c r="B353"/>
  <c r="B566"/>
  <c r="B358"/>
  <c r="B290"/>
  <c r="B682"/>
  <c r="B628"/>
  <c r="B668"/>
  <c r="B610"/>
  <c r="B596"/>
  <c r="B632"/>
  <c r="B258"/>
  <c r="B52"/>
  <c r="B56"/>
  <c r="B60"/>
  <c r="B64"/>
  <c r="B68"/>
  <c r="B72"/>
  <c r="B359"/>
  <c r="B73"/>
  <c r="B364"/>
  <c r="B369"/>
  <c r="B374"/>
  <c r="B379"/>
  <c r="B85"/>
  <c r="B723"/>
  <c r="B384"/>
  <c r="B291"/>
  <c r="B574"/>
  <c r="B495"/>
  <c r="B444"/>
  <c r="B449"/>
  <c r="B409"/>
  <c r="B414"/>
  <c r="B454"/>
  <c r="B459"/>
  <c r="B464"/>
  <c r="B579"/>
  <c r="B89"/>
  <c r="B646"/>
  <c r="B612"/>
  <c r="B93"/>
  <c r="B97"/>
  <c r="B101"/>
  <c r="B105"/>
  <c r="B109"/>
  <c r="B317"/>
  <c r="B327"/>
  <c r="B322"/>
  <c r="B331"/>
  <c r="B113"/>
  <c r="B117"/>
  <c r="B121"/>
  <c r="B125"/>
  <c r="B129"/>
  <c r="B133"/>
  <c r="B135"/>
  <c r="B137"/>
  <c r="B139"/>
  <c r="B141"/>
  <c r="B44"/>
  <c r="B222"/>
  <c r="B143"/>
  <c r="B145"/>
  <c r="B147"/>
  <c r="B149"/>
  <c r="B151"/>
  <c r="B153"/>
  <c r="B155"/>
  <c r="B46"/>
  <c r="B157"/>
  <c r="B159"/>
  <c r="B161"/>
  <c r="B48"/>
  <c r="B208"/>
  <c r="B227"/>
  <c r="B260"/>
  <c r="B265"/>
  <c r="B163"/>
  <c r="B167"/>
  <c r="B171"/>
  <c r="B175"/>
  <c r="B179"/>
  <c r="B40"/>
  <c r="B183"/>
  <c r="B185"/>
  <c r="B50"/>
  <c r="B187"/>
  <c r="B189"/>
  <c r="B191"/>
  <c r="B36"/>
  <c r="B37"/>
  <c r="B213"/>
  <c r="B232"/>
  <c r="B38"/>
  <c r="B270"/>
  <c r="B275"/>
  <c r="B650"/>
  <c r="B728"/>
  <c r="B14"/>
  <c r="B19"/>
  <c r="B24"/>
  <c r="B500"/>
  <c r="B505"/>
  <c r="B510"/>
  <c r="B515"/>
  <c r="B29"/>
  <c r="B520"/>
  <c r="B471"/>
  <c r="B473"/>
  <c r="B525"/>
  <c r="B530"/>
  <c r="B535"/>
  <c r="B540"/>
  <c r="B545"/>
  <c r="B630"/>
  <c r="B550"/>
  <c r="B553"/>
  <c r="B469"/>
  <c r="B470"/>
  <c r="B7"/>
  <c r="B3"/>
  <c r="B5"/>
</calcChain>
</file>

<file path=xl/sharedStrings.xml><?xml version="1.0" encoding="utf-8"?>
<sst xmlns="http://schemas.openxmlformats.org/spreadsheetml/2006/main" count="20628" uniqueCount="1453">
  <si>
    <t>Instructions:
Fill out from left to right.  Watch for red errors, correct them before moving on to the next column</t>
  </si>
  <si>
    <t/>
  </si>
  <si>
    <t>process or target</t>
  </si>
  <si>
    <t>For molecular function and biological process, paste in text of term from Gene Ontology.  For molecular targets, indicate reference number &amp; source (e.g., GI:1234567 or UniProtKB:Q12345)</t>
  </si>
  <si>
    <t>Assay format</t>
  </si>
  <si>
    <t>Assay type: Generally related to assay format- several are only valid for cell based, others only for biochemical</t>
  </si>
  <si>
    <t>Assay component role: If assay format = cell based, then one assay component with type = cultured cell or type= primary cell. If assay format = biochemical, then one assay component with role = target</t>
  </si>
  <si>
    <t>Assay component type: For kits, select the name (type in if not availble.)  For small molecules, provide CID (e.g., CID:123456).  For biological components, select whether it is a natively available or modified version of a component (e.g., transfected cell)</t>
  </si>
  <si>
    <t>The name or reference to the unmodified version of a biological entity, such as the cell line name, the Genbank ID, or Uniprot accession number</t>
  </si>
  <si>
    <t>Only needed for biological components that have been modified from a canonical reference form or that were not named in the component type column.  E.g., GSK3beta C-terminal His6 tag or Peptide sequence FITC-GAVTYGF-COOH</t>
  </si>
  <si>
    <t>Only needed for biological components, the species from which the biological component originates</t>
  </si>
  <si>
    <t>One assay component with one of the detector roles is required (what is being detected in the assay,) except if assay format = small-molecule physicochemical format</t>
  </si>
  <si>
    <t>Assay detection method type and instrument</t>
  </si>
  <si>
    <t>Assay readout content and type and direction of change in raw signal for compounds of interest</t>
  </si>
  <si>
    <t>Assay footprint</t>
  </si>
  <si>
    <t>For fluorescence assays, must have excitation and emission wavelength.</t>
  </si>
  <si>
    <t>For absorbance assays, must have absorbance wavelength</t>
  </si>
  <si>
    <t>Result- at least one endpoint. Do not put several result types in one cell, for multiple result types add additional rows with same AID in column A</t>
  </si>
  <si>
    <t>Result- Activity threshold</t>
  </si>
  <si>
    <t>Project-related information</t>
  </si>
  <si>
    <t>AID#</t>
  </si>
  <si>
    <t>OK/Error</t>
  </si>
  <si>
    <t>Biology</t>
  </si>
  <si>
    <t>biology: value (type in)</t>
  </si>
  <si>
    <t>Assay type</t>
  </si>
  <si>
    <t>assay component type</t>
  </si>
  <si>
    <t>biological component base name</t>
  </si>
  <si>
    <t>Assay component concentration (type in)</t>
  </si>
  <si>
    <t>Assay component concentration units</t>
  </si>
  <si>
    <t>Component Name (type in)</t>
  </si>
  <si>
    <t>[Detector] assay component (type in)</t>
  </si>
  <si>
    <t>[Detector] Assay component role</t>
  </si>
  <si>
    <t>detection method type</t>
  </si>
  <si>
    <t>detection instrument</t>
  </si>
  <si>
    <t>Assay readout content</t>
  </si>
  <si>
    <t>Assay readout type</t>
  </si>
  <si>
    <t>signal direction</t>
  </si>
  <si>
    <t>excitation wavelength</t>
  </si>
  <si>
    <t>emission wavelength</t>
  </si>
  <si>
    <t>absorbance wavelength</t>
  </si>
  <si>
    <t>Result type</t>
  </si>
  <si>
    <t>qualifier</t>
  </si>
  <si>
    <t>Activity threshold</t>
  </si>
  <si>
    <t>Threshold units</t>
  </si>
  <si>
    <t>Screening campaign name</t>
  </si>
  <si>
    <t>Project Lead</t>
  </si>
  <si>
    <t>Biological project goal (disease or molecular target/function)</t>
  </si>
  <si>
    <t>Intended mode of action</t>
  </si>
  <si>
    <t>Assay stage</t>
  </si>
  <si>
    <t># concentration points</t>
  </si>
  <si>
    <t># replicates</t>
  </si>
  <si>
    <t>Grant #</t>
  </si>
  <si>
    <t>Assay Name</t>
  </si>
  <si>
    <t>Assay Target</t>
  </si>
  <si>
    <t>Probe Type</t>
  </si>
  <si>
    <t>Assay Center</t>
  </si>
  <si>
    <t>Chemistry Center</t>
  </si>
  <si>
    <t>Phenotypic</t>
  </si>
  <si>
    <t>Assay Format</t>
  </si>
  <si>
    <t>Assay Method</t>
  </si>
  <si>
    <t>Assay Target Type</t>
  </si>
  <si>
    <t>Assay Detection</t>
  </si>
  <si>
    <t>Assay Sub-type</t>
  </si>
  <si>
    <t>Grant Title</t>
  </si>
  <si>
    <t>Assay Provider</t>
  </si>
  <si>
    <t>Science Officer</t>
  </si>
  <si>
    <t>Assay UID</t>
  </si>
  <si>
    <t>Project UID</t>
  </si>
  <si>
    <t>DNA Repair</t>
  </si>
  <si>
    <t>Optional annotation</t>
  </si>
  <si>
    <t>XX</t>
  </si>
  <si>
    <t>MH076381-01</t>
  </si>
  <si>
    <t>Primary</t>
  </si>
  <si>
    <t>--</t>
  </si>
  <si>
    <t>UNM</t>
  </si>
  <si>
    <t>Assay for Formylpeptide Receptor Family Ligands</t>
  </si>
  <si>
    <t>Bruce Edwards</t>
  </si>
  <si>
    <t>Mark Scheideler</t>
  </si>
  <si>
    <t>172</t>
  </si>
  <si>
    <t xml:space="preserve">  527</t>
  </si>
  <si>
    <t>MH078952-01</t>
  </si>
  <si>
    <t>Bacterial Quorum Sensing Inhibition Assay for MLSCN 10K and 17K ST1 compound sets combined (AID 527) (AID 700)</t>
  </si>
  <si>
    <t>Small Molecule Inhibition of Staphylococcus Aureus Virulence</t>
  </si>
  <si>
    <t>Hattie Gresham</t>
  </si>
  <si>
    <t>Bob Goldman</t>
  </si>
  <si>
    <t>455</t>
  </si>
  <si>
    <t>182</t>
  </si>
  <si>
    <t>Agonist</t>
  </si>
  <si>
    <t>Secondary</t>
  </si>
  <si>
    <t xml:space="preserve">  700</t>
  </si>
  <si>
    <t>Modulator</t>
  </si>
  <si>
    <t>Ron Margolis</t>
  </si>
  <si>
    <t xml:space="preserve">  757</t>
  </si>
  <si>
    <t>MH081231-01</t>
  </si>
  <si>
    <t>HTS to identify specific small molecule inhibitors of Ras and Ras-related GTPases specifically Rac wildtype (AID 757)</t>
  </si>
  <si>
    <t>Inhibitor</t>
  </si>
  <si>
    <t>Kansas Chemistry</t>
  </si>
  <si>
    <t>Biochemical</t>
  </si>
  <si>
    <t>Miscellaneous</t>
  </si>
  <si>
    <t>HTS to Identify Specific Small Molecule Inhibitors and Activators of Ras and Ras-Related GTPases</t>
  </si>
  <si>
    <t>Angela Wandinger-Ness</t>
  </si>
  <si>
    <t>Dr Ajay</t>
  </si>
  <si>
    <t>462</t>
  </si>
  <si>
    <t>189</t>
  </si>
  <si>
    <t xml:space="preserve">  758</t>
  </si>
  <si>
    <t>HTS Primary and CounterScreen on Multiple GTPases for Inhibitory Effects on BODIPY-GTP Binding-In Vitro</t>
  </si>
  <si>
    <t>N</t>
  </si>
  <si>
    <t>Fluorescence:Other</t>
  </si>
  <si>
    <t>463</t>
  </si>
  <si>
    <t>190</t>
  </si>
  <si>
    <t xml:space="preserve">  759</t>
  </si>
  <si>
    <t>HTS to identify specific small molecule inhibitors of Ras and Ras-related GTPases specifically Ras wildtype (AID 759)</t>
  </si>
  <si>
    <t>464</t>
  </si>
  <si>
    <t>191</t>
  </si>
  <si>
    <t xml:space="preserve">  760</t>
  </si>
  <si>
    <t>HTS to identify specific small molecule inhibitors of Ras and Ras-related GTPases specifically Rab2 wildtype (AID 760)</t>
  </si>
  <si>
    <t>465</t>
  </si>
  <si>
    <t>192</t>
  </si>
  <si>
    <t xml:space="preserve">  761</t>
  </si>
  <si>
    <t>HTS to identify specific small molecule inhibitors of Ras and Ras-related GTPases specifically Cdc42 wildtype (AID 761)</t>
  </si>
  <si>
    <t>466</t>
  </si>
  <si>
    <t>193</t>
  </si>
  <si>
    <t xml:space="preserve">  764</t>
  </si>
  <si>
    <t>HTS to identify specific small molecule inhibitors of Ras and Ras-related GTPases specifically Rac activated mutant (AID 764)</t>
  </si>
  <si>
    <t>467</t>
  </si>
  <si>
    <t>194</t>
  </si>
  <si>
    <t xml:space="preserve">  765</t>
  </si>
  <si>
    <t>Formylpeptide Receptor-Like-1 (FPRL1) Ligand Structure Activity Relationship (SAR) Analysis : Primary HTS Assay (AID 765) (AID 766)</t>
  </si>
  <si>
    <t>444</t>
  </si>
  <si>
    <t xml:space="preserve">  795</t>
  </si>
  <si>
    <t>MH078937-01</t>
  </si>
  <si>
    <t>MLSCN Assay for Activators of Prostate Cell Differentiation (AID 795)</t>
  </si>
  <si>
    <t>Activator</t>
  </si>
  <si>
    <t>Activators of Prostate Cell Differentiation</t>
  </si>
  <si>
    <t>Todd Thompson</t>
  </si>
  <si>
    <t>454</t>
  </si>
  <si>
    <t>181</t>
  </si>
  <si>
    <t xml:space="preserve">  950</t>
  </si>
  <si>
    <t>MH079850-01</t>
  </si>
  <si>
    <t>HTS for BCI-2 Family Multiplex (BCL-2) (AID 950)</t>
  </si>
  <si>
    <t>Burnham</t>
  </si>
  <si>
    <t>HTS for BCI-2 Family Multiplex</t>
  </si>
  <si>
    <t>Larry SklarJohn Reed</t>
  </si>
  <si>
    <t>Min Song</t>
  </si>
  <si>
    <t>456</t>
  </si>
  <si>
    <t>183</t>
  </si>
  <si>
    <t xml:space="preserve">  951</t>
  </si>
  <si>
    <t>HTS for BCI-2 Family Multiplex (Bcl-b) (AID 951)</t>
  </si>
  <si>
    <t>Binding</t>
  </si>
  <si>
    <t>Signaling Molecule</t>
  </si>
  <si>
    <t>458</t>
  </si>
  <si>
    <t>185</t>
  </si>
  <si>
    <t xml:space="preserve">  952</t>
  </si>
  <si>
    <t>HTS for BCI-2 Family Multiplex (Bcl-W) (AID 952)</t>
  </si>
  <si>
    <t>459</t>
  </si>
  <si>
    <t>186</t>
  </si>
  <si>
    <t xml:space="preserve">  1007</t>
  </si>
  <si>
    <t>HTS for BCI-2 Family Multiplex (Bcl-XL) (AID 1007)</t>
  </si>
  <si>
    <t>457</t>
  </si>
  <si>
    <t>184</t>
  </si>
  <si>
    <t xml:space="preserve">  1008</t>
  </si>
  <si>
    <t>HTS for BCI-2 Family Multiplex (Bfl-1) (AID 1008)</t>
  </si>
  <si>
    <t>460</t>
  </si>
  <si>
    <t>187</t>
  </si>
  <si>
    <t xml:space="preserve">  1009</t>
  </si>
  <si>
    <t>HTS for BCI-2 Family Multiplex (Mcl-1) (AID 1009)</t>
  </si>
  <si>
    <t>461</t>
  </si>
  <si>
    <t>188</t>
  </si>
  <si>
    <t xml:space="preserve">  1014</t>
  </si>
  <si>
    <t xml:space="preserve">  1196</t>
  </si>
  <si>
    <t xml:space="preserve">  1197</t>
  </si>
  <si>
    <t>Activators of Prostate Cell Differentiation: Potential Cell Killers</t>
  </si>
  <si>
    <t>650</t>
  </si>
  <si>
    <t xml:space="preserve">  1198</t>
  </si>
  <si>
    <t xml:space="preserve">  1200</t>
  </si>
  <si>
    <t>Activators of Prostate Cell Differentiation: Secondary Assay - to delineate androgenic from non-androgenic responses, using  cell line (PC-3) that is unresponsive to synthetic androgen</t>
  </si>
  <si>
    <t>Cell-based: Live Cell</t>
  </si>
  <si>
    <t>651</t>
  </si>
  <si>
    <t>MH077627-01</t>
  </si>
  <si>
    <t>MLSCN Assay for Ligands of GRP30 and Classical Estrogen Receptors</t>
  </si>
  <si>
    <t>Eric Prossnitz</t>
  </si>
  <si>
    <t xml:space="preserve">  1260</t>
  </si>
  <si>
    <t xml:space="preserve">  1320</t>
  </si>
  <si>
    <t xml:space="preserve">  1322</t>
  </si>
  <si>
    <t xml:space="preserve">  1324</t>
  </si>
  <si>
    <t>Profiling Assay to determine GST-GSH interactions in multiplex bead-based assays (HPSMTB buffer)</t>
  </si>
  <si>
    <t>Compound Profiling</t>
  </si>
  <si>
    <t>Other</t>
  </si>
  <si>
    <t>3018</t>
  </si>
  <si>
    <t>Profiling</t>
  </si>
  <si>
    <t>652</t>
  </si>
  <si>
    <t xml:space="preserve">  1325</t>
  </si>
  <si>
    <t>MH081228-01A1</t>
  </si>
  <si>
    <t>High-throughput duplex screen and counterscreen for ABC transporter inhibitors</t>
  </si>
  <si>
    <t>Y</t>
  </si>
  <si>
    <t>Cell based: Lysed Cell</t>
  </si>
  <si>
    <t>Protein Expression: Other</t>
  </si>
  <si>
    <t>Transproters</t>
  </si>
  <si>
    <t>Multiplex Screening for ABC Transporter Inhibitors</t>
  </si>
  <si>
    <t>Richard Larson</t>
  </si>
  <si>
    <t>718</t>
  </si>
  <si>
    <t>269</t>
  </si>
  <si>
    <t xml:space="preserve">  1326</t>
  </si>
  <si>
    <t xml:space="preserve">  1327</t>
  </si>
  <si>
    <t xml:space="preserve">  1328</t>
  </si>
  <si>
    <t xml:space="preserve">  1329</t>
  </si>
  <si>
    <t xml:space="preserve">  1330</t>
  </si>
  <si>
    <t xml:space="preserve">  1333</t>
  </si>
  <si>
    <t xml:space="preserve">  1334</t>
  </si>
  <si>
    <t xml:space="preserve">  1335</t>
  </si>
  <si>
    <t xml:space="preserve">  1336</t>
  </si>
  <si>
    <t xml:space="preserve">  1337</t>
  </si>
  <si>
    <t xml:space="preserve">  1339</t>
  </si>
  <si>
    <t xml:space="preserve">  1340</t>
  </si>
  <si>
    <t xml:space="preserve">  1341</t>
  </si>
  <si>
    <t>Chemoreversal assay for compounds that inhibit the ABCG2 transporter</t>
  </si>
  <si>
    <t>Viability/Toxicity</t>
  </si>
  <si>
    <t>Imaging Methods</t>
  </si>
  <si>
    <t>Alternate Assay</t>
  </si>
  <si>
    <t>719</t>
  </si>
  <si>
    <t>Chemoreversal assay for compounds that inhibit the ABCB1 transporter</t>
  </si>
  <si>
    <t>720</t>
  </si>
  <si>
    <t xml:space="preserve">  1453</t>
  </si>
  <si>
    <t xml:space="preserve">  1480</t>
  </si>
  <si>
    <t xml:space="preserve">  1483</t>
  </si>
  <si>
    <t>Fluorescence Intensity</t>
  </si>
  <si>
    <t xml:space="preserve">  1689</t>
  </si>
  <si>
    <t xml:space="preserve">  1690</t>
  </si>
  <si>
    <t xml:space="preserve">  1693</t>
  </si>
  <si>
    <t xml:space="preserve">  1758</t>
  </si>
  <si>
    <t xml:space="preserve">  1759</t>
  </si>
  <si>
    <t xml:space="preserve">  1760</t>
  </si>
  <si>
    <t xml:space="preserve">  1761</t>
  </si>
  <si>
    <t xml:space="preserve">  1762</t>
  </si>
  <si>
    <t xml:space="preserve">  1763</t>
  </si>
  <si>
    <t xml:space="preserve">  1769</t>
  </si>
  <si>
    <t xml:space="preserve">  1772</t>
  </si>
  <si>
    <t xml:space="preserve">  1776</t>
  </si>
  <si>
    <t>Profiling compound fluorescence on GSH Beads with 488 nm excitation and 530 nm emission</t>
  </si>
  <si>
    <t>3019</t>
  </si>
  <si>
    <t xml:space="preserve">  1818</t>
  </si>
  <si>
    <t>MH086450-01</t>
  </si>
  <si>
    <t>HTS Multiplex probing 4 branches of TOR pathway</t>
  </si>
  <si>
    <t>Cellular Pathway</t>
  </si>
  <si>
    <t>Chemical Screen of TOR pathway GFP fusion proteins in S. cerevisiae</t>
  </si>
  <si>
    <t>Margaret Werner-Washburne</t>
  </si>
  <si>
    <t>Dan Zaharevitz</t>
  </si>
  <si>
    <t>1057</t>
  </si>
  <si>
    <t>332</t>
  </si>
  <si>
    <t xml:space="preserve">  1873</t>
  </si>
  <si>
    <t>Receptor</t>
  </si>
  <si>
    <t xml:space="preserve">  2009</t>
  </si>
  <si>
    <t xml:space="preserve">  2019</t>
  </si>
  <si>
    <t xml:space="preserve">  2020</t>
  </si>
  <si>
    <t xml:space="preserve">  2021</t>
  </si>
  <si>
    <t xml:space="preserve">  2022</t>
  </si>
  <si>
    <t xml:space="preserve">  2027</t>
  </si>
  <si>
    <t xml:space="preserve">  2031</t>
  </si>
  <si>
    <t xml:space="preserve">  2033</t>
  </si>
  <si>
    <t xml:space="preserve">  2036</t>
  </si>
  <si>
    <t xml:space="preserve">  2037</t>
  </si>
  <si>
    <t xml:space="preserve">  2038</t>
  </si>
  <si>
    <t xml:space="preserve">  2039</t>
  </si>
  <si>
    <t xml:space="preserve">  2040</t>
  </si>
  <si>
    <t xml:space="preserve">  2041</t>
  </si>
  <si>
    <t xml:space="preserve">  2042</t>
  </si>
  <si>
    <t xml:space="preserve">  2043</t>
  </si>
  <si>
    <t xml:space="preserve">  2045</t>
  </si>
  <si>
    <t xml:space="preserve">  2046</t>
  </si>
  <si>
    <t xml:space="preserve">  2047</t>
  </si>
  <si>
    <t xml:space="preserve">  2048</t>
  </si>
  <si>
    <t xml:space="preserve">  2050</t>
  </si>
  <si>
    <t xml:space="preserve">  2051</t>
  </si>
  <si>
    <t xml:space="preserve">  2053</t>
  </si>
  <si>
    <t xml:space="preserve">  2055</t>
  </si>
  <si>
    <t xml:space="preserve">  2077</t>
  </si>
  <si>
    <t xml:space="preserve">  2080</t>
  </si>
  <si>
    <t xml:space="preserve">  2271</t>
  </si>
  <si>
    <t xml:space="preserve">  2272</t>
  </si>
  <si>
    <t xml:space="preserve">  2273</t>
  </si>
  <si>
    <t xml:space="preserve">  2274</t>
  </si>
  <si>
    <t xml:space="preserve">  2372</t>
  </si>
  <si>
    <t>Compound effect on equilibrium binding under varying GTP conditions: nucleotide depletion with Mg2+</t>
  </si>
  <si>
    <t>MOA Assay</t>
  </si>
  <si>
    <t>1630</t>
  </si>
  <si>
    <t xml:space="preserve">  2373</t>
  </si>
  <si>
    <t>Compound effect on equilibrium binding of under varying GTP conditions:  with Mg2+</t>
  </si>
  <si>
    <t>1629</t>
  </si>
  <si>
    <t xml:space="preserve">  2374</t>
  </si>
  <si>
    <t>PAK-Effector Pull-down Assay for Quantification of Rac/Cdc42 Activation Using 3T3 Cells</t>
  </si>
  <si>
    <t>Luminescence:Other</t>
  </si>
  <si>
    <t>1627</t>
  </si>
  <si>
    <t xml:space="preserve">  2376</t>
  </si>
  <si>
    <t>DR confirmation of compound effect on equilibrium binding of GTP:  with nucleotide depletion and Mg2+</t>
  </si>
  <si>
    <t>1632</t>
  </si>
  <si>
    <t xml:space="preserve">  2378</t>
  </si>
  <si>
    <t>Compound effect on equilibrium binding under varying GTP conditions: with EDTA</t>
  </si>
  <si>
    <t>1628</t>
  </si>
  <si>
    <t xml:space="preserve">  2418</t>
  </si>
  <si>
    <t>Inhibition of Actin Remodeling in Response to Growth Factor Dependent Rac1 Activation in Swiss 3T3 Cells</t>
  </si>
  <si>
    <t>1439</t>
  </si>
  <si>
    <t xml:space="preserve">  2621</t>
  </si>
  <si>
    <t xml:space="preserve">  2622</t>
  </si>
  <si>
    <t xml:space="preserve">  2623</t>
  </si>
  <si>
    <t xml:space="preserve">  2624</t>
  </si>
  <si>
    <t xml:space="preserve">  2643</t>
  </si>
  <si>
    <t xml:space="preserve">  2740</t>
  </si>
  <si>
    <t xml:space="preserve">  2742</t>
  </si>
  <si>
    <t xml:space="preserve">  2743</t>
  </si>
  <si>
    <t xml:space="preserve">  2744</t>
  </si>
  <si>
    <t xml:space="preserve">  2745</t>
  </si>
  <si>
    <t>Counterscreen to identify fluorescent compounds in cherry pick set using S288C yeast parental strain</t>
  </si>
  <si>
    <t>Whole Organism</t>
  </si>
  <si>
    <t>Reporter Gene</t>
  </si>
  <si>
    <t>1059</t>
  </si>
  <si>
    <t xml:space="preserve">  2830</t>
  </si>
  <si>
    <t xml:space="preserve">  2833</t>
  </si>
  <si>
    <t xml:space="preserve">  488801</t>
  </si>
  <si>
    <t xml:space="preserve">  488808</t>
  </si>
  <si>
    <t xml:space="preserve">  488812</t>
  </si>
  <si>
    <t xml:space="preserve">  488814</t>
  </si>
  <si>
    <t xml:space="preserve">  488823</t>
  </si>
  <si>
    <t xml:space="preserve">  488825</t>
  </si>
  <si>
    <t xml:space="preserve">  488827</t>
  </si>
  <si>
    <t xml:space="preserve">  488974</t>
  </si>
  <si>
    <t xml:space="preserve">  489003</t>
  </si>
  <si>
    <t xml:space="preserve">  504334</t>
  </si>
  <si>
    <t xml:space="preserve">  504336</t>
  </si>
  <si>
    <t xml:space="preserve">  504338</t>
  </si>
  <si>
    <t xml:space="preserve">  504340</t>
  </si>
  <si>
    <t>TOR C1 bypass cell growth assay</t>
  </si>
  <si>
    <t>1060</t>
  </si>
  <si>
    <t xml:space="preserve">  504458</t>
  </si>
  <si>
    <t xml:space="preserve">  504461</t>
  </si>
  <si>
    <t xml:space="preserve">  504468</t>
  </si>
  <si>
    <t xml:space="preserve">  504469</t>
  </si>
  <si>
    <t xml:space="preserve">  504470</t>
  </si>
  <si>
    <t>Gln3p-GFP and Rtg3-GFP translocation assay</t>
  </si>
  <si>
    <t>2515</t>
  </si>
  <si>
    <t xml:space="preserve">  504472</t>
  </si>
  <si>
    <t xml:space="preserve">  504476</t>
  </si>
  <si>
    <t xml:space="preserve">  504477</t>
  </si>
  <si>
    <t>Sch9 phosphorylation assay (AP)</t>
  </si>
  <si>
    <t>Radiometric</t>
  </si>
  <si>
    <t>2513</t>
  </si>
  <si>
    <t xml:space="preserve">  504569</t>
  </si>
  <si>
    <t xml:space="preserve">  504598</t>
  </si>
  <si>
    <t xml:space="preserve">  588369</t>
  </si>
  <si>
    <t>GTPase multiplex for GTPase inhibitors</t>
  </si>
  <si>
    <t>Inhibitor-Allosteric</t>
  </si>
  <si>
    <t>3342</t>
  </si>
  <si>
    <t>749</t>
  </si>
  <si>
    <t xml:space="preserve">  588381</t>
  </si>
  <si>
    <t xml:space="preserve">  588383</t>
  </si>
  <si>
    <t xml:space="preserve">  588384</t>
  </si>
  <si>
    <t xml:space="preserve">  588385</t>
  </si>
  <si>
    <t xml:space="preserve">  588387</t>
  </si>
  <si>
    <t xml:space="preserve">  588388</t>
  </si>
  <si>
    <t xml:space="preserve">  588393</t>
  </si>
  <si>
    <t xml:space="preserve">  588394</t>
  </si>
  <si>
    <t xml:space="preserve">  588410</t>
  </si>
  <si>
    <t>Cellular Viability Assay</t>
  </si>
  <si>
    <t>3334</t>
  </si>
  <si>
    <t xml:space="preserve">  588427</t>
  </si>
  <si>
    <t xml:space="preserve">  588624</t>
  </si>
  <si>
    <t xml:space="preserve">  588626</t>
  </si>
  <si>
    <t xml:space="preserve">  588628</t>
  </si>
  <si>
    <t xml:space="preserve">  588630</t>
  </si>
  <si>
    <t xml:space="preserve">  588631</t>
  </si>
  <si>
    <t xml:space="preserve">  588716</t>
  </si>
  <si>
    <t>Bcl-B family members ITC for Kd determination of selective inhibitors for Bcl family proteins</t>
  </si>
  <si>
    <t>3021</t>
  </si>
  <si>
    <t xml:space="preserve">  602137</t>
  </si>
  <si>
    <t xml:space="preserve">  602145</t>
  </si>
  <si>
    <t xml:space="preserve">  602146</t>
  </si>
  <si>
    <t>EGFR degradation assay in SCC-12F cells</t>
  </si>
  <si>
    <t>3336</t>
  </si>
  <si>
    <t xml:space="preserve">  602148</t>
  </si>
  <si>
    <t>Compound effects on binding of VLA-4 specific ligand</t>
  </si>
  <si>
    <t>Protein Conformation</t>
  </si>
  <si>
    <t>3335</t>
  </si>
  <si>
    <t>827</t>
  </si>
  <si>
    <t xml:space="preserve">  623905</t>
  </si>
  <si>
    <t>Hepatic Microsome Stability</t>
  </si>
  <si>
    <t>4244</t>
  </si>
  <si>
    <t>Plasma Stability</t>
  </si>
  <si>
    <t>4246</t>
  </si>
  <si>
    <t xml:space="preserve">  623910</t>
  </si>
  <si>
    <t>Plasma Protein Binding</t>
  </si>
  <si>
    <t>4245</t>
  </si>
  <si>
    <t>biology</t>
  </si>
  <si>
    <t>assay format</t>
  </si>
  <si>
    <t>assay type</t>
  </si>
  <si>
    <t>assay component role</t>
  </si>
  <si>
    <t>cultured cell name</t>
  </si>
  <si>
    <t>assay component concentration</t>
  </si>
  <si>
    <t>species name</t>
  </si>
  <si>
    <t>detection role</t>
  </si>
  <si>
    <t>detection instrument name</t>
  </si>
  <si>
    <t>readout content</t>
  </si>
  <si>
    <t>readout type</t>
  </si>
  <si>
    <t>readout signal direction</t>
  </si>
  <si>
    <t>assay footprint</t>
  </si>
  <si>
    <t>activity threshold</t>
  </si>
  <si>
    <t>project lead name</t>
  </si>
  <si>
    <t>biological project goal</t>
  </si>
  <si>
    <t>modeofaction</t>
  </si>
  <si>
    <t>assay stage</t>
  </si>
  <si>
    <t>|    biological process</t>
  </si>
  <si>
    <t>|    biochemical format</t>
  </si>
  <si>
    <t>|    binding assay</t>
  </si>
  <si>
    <t>|    application role</t>
  </si>
  <si>
    <t>|    assay kit name</t>
  </si>
  <si>
    <t>|    293</t>
  </si>
  <si>
    <t>|    concentration unit</t>
  </si>
  <si>
    <t>|    Arabidopsis thaliana</t>
  </si>
  <si>
    <t>|    analyte</t>
  </si>
  <si>
    <t>|    fluorescence method</t>
  </si>
  <si>
    <t>|    8453 UV-Visible spectrophotometer</t>
  </si>
  <si>
    <t>|    multi-parameter</t>
  </si>
  <si>
    <t>|    calculated value</t>
  </si>
  <si>
    <t>|    bi-directional signal</t>
  </si>
  <si>
    <t>|    array</t>
  </si>
  <si>
    <t>|    threshold signal direction</t>
  </si>
  <si>
    <t>|    Joshua A Bittker</t>
  </si>
  <si>
    <t>|    intended activator</t>
  </si>
  <si>
    <t>|    confirmatory assay</t>
  </si>
  <si>
    <t>|    molecular interaction</t>
  </si>
  <si>
    <t>|    |    nucleic acid format</t>
  </si>
  <si>
    <t>|    |    protein-DNA interaction assay</t>
  </si>
  <si>
    <t>|    assay definition role</t>
  </si>
  <si>
    <t>|    |    ACTOne Membrane Potential Dye Kit</t>
  </si>
  <si>
    <t>|    293T/17</t>
  </si>
  <si>
    <t>|    |    unit of molarity</t>
  </si>
  <si>
    <t>|    Bluetongue virus 10</t>
  </si>
  <si>
    <t>|    dye</t>
  </si>
  <si>
    <t>|    |    filter-based method</t>
  </si>
  <si>
    <t>|    Analyst HT microplate reader</t>
  </si>
  <si>
    <t>|    single parameter</t>
  </si>
  <si>
    <t>|    |    difference readout</t>
  </si>
  <si>
    <t>|    signal decrease</t>
  </si>
  <si>
    <t>|    |    nucleic acid array</t>
  </si>
  <si>
    <t>|    threshold value</t>
  </si>
  <si>
    <t>|    disease</t>
  </si>
  <si>
    <t>|    intended inhibitor</t>
  </si>
  <si>
    <t>|    lead-optimization assay</t>
  </si>
  <si>
    <t>|    |    DNA-RNA</t>
  </si>
  <si>
    <t>|    |    protein format</t>
  </si>
  <si>
    <t>|    |    protein-protein interaction assay</t>
  </si>
  <si>
    <t>|    |    assay control role</t>
  </si>
  <si>
    <t>|    |    Adapta Universal Kinase Assay Kit</t>
  </si>
  <si>
    <t>|    A549</t>
  </si>
  <si>
    <t>|    |    |    molar</t>
  </si>
  <si>
    <t>|    Bos taurus</t>
  </si>
  <si>
    <t>|    measured component</t>
  </si>
  <si>
    <t>|    |    flow cytometry</t>
  </si>
  <si>
    <t>|    API 4000 LC/MS/MS system</t>
  </si>
  <si>
    <t>|    |    fluorescence anisotropy readout</t>
  </si>
  <si>
    <t>|    |    signal decrease corresponding to activation</t>
  </si>
  <si>
    <t>|    |    |    gene array</t>
  </si>
  <si>
    <t>|    unit</t>
  </si>
  <si>
    <t>|    drug</t>
  </si>
  <si>
    <t>|    intended modulator</t>
  </si>
  <si>
    <t>|    primary assay</t>
  </si>
  <si>
    <t>|    |    protein-DNA</t>
  </si>
  <si>
    <t>|    |    |    protein complex format</t>
  </si>
  <si>
    <t>|    |    protein-RNA interaction assay</t>
  </si>
  <si>
    <t>|    |    |    background control</t>
  </si>
  <si>
    <t>|    |    ADP Hunter Plus Kit</t>
  </si>
  <si>
    <t>|    ACHN</t>
  </si>
  <si>
    <t>|    |    |    µM</t>
  </si>
  <si>
    <t>|    Caenorhabditis elegans</t>
  </si>
  <si>
    <t>|    radioactive label</t>
  </si>
  <si>
    <t>|    |    fluorescence intensity</t>
  </si>
  <si>
    <t>|    Axiovert 200M fluorescence light microscope</t>
  </si>
  <si>
    <t>|    |    fluorescence polarization readout</t>
  </si>
  <si>
    <t>|    |    signal decrease corresponding to inhibition</t>
  </si>
  <si>
    <t>|    |    |    oligonucleotide array</t>
  </si>
  <si>
    <t>|    |    dose</t>
  </si>
  <si>
    <t>|    intended mode-of-action</t>
  </si>
  <si>
    <t>|    secondary assay</t>
  </si>
  <si>
    <t>|    |    protein-nucleotide</t>
  </si>
  <si>
    <t>|    |    |    single protein format</t>
  </si>
  <si>
    <t>|    |    protein-small molecule interaction assay</t>
  </si>
  <si>
    <t>|    |    |    high-signal control</t>
  </si>
  <si>
    <t>|    |    ADP-Glo Kinase Assay</t>
  </si>
  <si>
    <t>|    AML12</t>
  </si>
  <si>
    <t>|    |    |    log10 molar</t>
  </si>
  <si>
    <t>|    Candida albicans</t>
  </si>
  <si>
    <t>|    reference</t>
  </si>
  <si>
    <t>|    |    fluorescence polarization</t>
  </si>
  <si>
    <t>|    CCD luminometer</t>
  </si>
  <si>
    <t>|    |    ratiometric readout</t>
  </si>
  <si>
    <t>|    signal increase</t>
  </si>
  <si>
    <t>|    |    protein array</t>
  </si>
  <si>
    <t>|    |    |    mg/kg</t>
  </si>
  <si>
    <t>|    |    intended activator</t>
  </si>
  <si>
    <t>|    |    alternative confirmatory assay</t>
  </si>
  <si>
    <t>|    |    protein-protein</t>
  </si>
  <si>
    <t>|    cell-based format</t>
  </si>
  <si>
    <t>|    cell cycle assay</t>
  </si>
  <si>
    <t>|    |    |    low-signal control</t>
  </si>
  <si>
    <t>|    |    Amplex Red Glucos/Glucose Assay Kit</t>
  </si>
  <si>
    <t>|    BA/F3</t>
  </si>
  <si>
    <t>|    |    |    negative log10 molar</t>
  </si>
  <si>
    <t>|    Canis lupus familiaris</t>
  </si>
  <si>
    <t>|    reporter</t>
  </si>
  <si>
    <t>|    |    fluorescence resonance energy transfer</t>
  </si>
  <si>
    <t>|    Dako CyAn ADP flow cytometer</t>
  </si>
  <si>
    <t>|    |    sum readout</t>
  </si>
  <si>
    <t>|    |    signal increase corresponding to activation</t>
  </si>
  <si>
    <t>|    |    |    analytical array</t>
  </si>
  <si>
    <t>|    |    temperature</t>
  </si>
  <si>
    <t>|    |    intended inhibitor</t>
  </si>
  <si>
    <t>|    |    |    alternative assay component</t>
  </si>
  <si>
    <t>|    |    protein-RNA</t>
  </si>
  <si>
    <t>|    cell-free format</t>
  </si>
  <si>
    <t>|    cell growth assay</t>
  </si>
  <si>
    <t>|    |    |    negative control</t>
  </si>
  <si>
    <t>|    |    ATPlite Luminescence Assay System</t>
  </si>
  <si>
    <t>|    BT-549</t>
  </si>
  <si>
    <t>|    |    |    fM</t>
  </si>
  <si>
    <t>|    Danio rerio</t>
  </si>
  <si>
    <t>|    stain</t>
  </si>
  <si>
    <t>|    |    |    homogeneous time-resolved fluorescence</t>
  </si>
  <si>
    <t>|    ELx808 absorbance microplate reader</t>
  </si>
  <si>
    <t>|    measured profile</t>
  </si>
  <si>
    <t>|    |    signal increase corresponding to inhibition</t>
  </si>
  <si>
    <t>|    |    |    lysate array</t>
  </si>
  <si>
    <t>|    |    |    deg C</t>
  </si>
  <si>
    <t>|    |    intended modulator</t>
  </si>
  <si>
    <t>|    |    |    alternative assay format</t>
  </si>
  <si>
    <t>|    |    protein-small molecule</t>
  </si>
  <si>
    <t>|    |    subcellular format</t>
  </si>
  <si>
    <t>|    cell morphology assay</t>
  </si>
  <si>
    <t>|    |    |    positive control</t>
  </si>
  <si>
    <t>|    |    BacTiter-Glo Microbial Cell Viability Assay</t>
  </si>
  <si>
    <t>|    C-33 A</t>
  </si>
  <si>
    <t>|    |    |    mM</t>
  </si>
  <si>
    <t>|    Drosophila melanogaster</t>
  </si>
  <si>
    <t>|    substrate</t>
  </si>
  <si>
    <t>|    |    |    time-resolved fluorescence resonance energy transfer</t>
  </si>
  <si>
    <t>|    EnVision multilabel reader</t>
  </si>
  <si>
    <t>|    measured value</t>
  </si>
  <si>
    <t>|    |    |    purified protein array</t>
  </si>
  <si>
    <t>|    |    frequency</t>
  </si>
  <si>
    <t>|    intended target</t>
  </si>
  <si>
    <t>|    |    |    alternative assay parameter</t>
  </si>
  <si>
    <t>|    molecular target</t>
  </si>
  <si>
    <t>|    |    |    cell membrane format</t>
  </si>
  <si>
    <t>|    cell motility assay</t>
  </si>
  <si>
    <t>|    |    cell-culture role</t>
  </si>
  <si>
    <t>|    |    Beta-Glo Assay System</t>
  </si>
  <si>
    <t>|    CAKI-1</t>
  </si>
  <si>
    <t>|    |    |    nM</t>
  </si>
  <si>
    <t>|    Enterococcus faecalis</t>
  </si>
  <si>
    <t>|    |    monochrometer-based method</t>
  </si>
  <si>
    <t>|    FDSS</t>
  </si>
  <si>
    <t>|    time course</t>
  </si>
  <si>
    <t>|    |    small-molecule array</t>
  </si>
  <si>
    <t>|    |    |    cps</t>
  </si>
  <si>
    <t>|    |    macromolecule</t>
  </si>
  <si>
    <t>|    |    |    alternative assay readout</t>
  </si>
  <si>
    <t>|    |    |    cytosol format</t>
  </si>
  <si>
    <t>|    enzyme activity assay</t>
  </si>
  <si>
    <t>|    |    |    antibiotic</t>
  </si>
  <si>
    <t>|    |    Bright-Glo Luciferase Assay System</t>
  </si>
  <si>
    <t>|    CCRF-CEM</t>
  </si>
  <si>
    <t>|    |    |    pM</t>
  </si>
  <si>
    <t>|    Epstein-Barr virus</t>
  </si>
  <si>
    <t>|    |    thermal shift</t>
  </si>
  <si>
    <t>|    FDSS 6000</t>
  </si>
  <si>
    <t>|    cuvette</t>
  </si>
  <si>
    <t>|    |    |    RFU</t>
  </si>
  <si>
    <t>|    |    molecular function</t>
  </si>
  <si>
    <t>|    |    |    alternative assay type</t>
  </si>
  <si>
    <t>|    |    |    microsome format</t>
  </si>
  <si>
    <t>|    |    coupled enzyme activity assay</t>
  </si>
  <si>
    <t>|    |    |    differentiation agent</t>
  </si>
  <si>
    <t>|    |    britelite plus Reporter Gene Assay System</t>
  </si>
  <si>
    <t>|    CHO</t>
  </si>
  <si>
    <t>|    Equus caballus</t>
  </si>
  <si>
    <t>|    imaging method</t>
  </si>
  <si>
    <t>|    FDSS 7000</t>
  </si>
  <si>
    <t>|    microplate</t>
  </si>
  <si>
    <t>|    |    |    RLU</t>
  </si>
  <si>
    <t>|    |    |    orthogonal assay method</t>
  </si>
  <si>
    <t>|    |    |    mitochondrion format</t>
  </si>
  <si>
    <t>|    |    direct enzyme activity assay</t>
  </si>
  <si>
    <t>|    |    |    fixative</t>
  </si>
  <si>
    <t>|    |    Calcium Assay Kit</t>
  </si>
  <si>
    <t>|    CHO-K1</t>
  </si>
  <si>
    <t>|    Escherichia coli</t>
  </si>
  <si>
    <t>|    |    microscopy</t>
  </si>
  <si>
    <t>|    FlexStation II microplate reader</t>
  </si>
  <si>
    <t>|    |    12-well plate</t>
  </si>
  <si>
    <t>|    |    number</t>
  </si>
  <si>
    <t>|    |    |    orthogonal detection method</t>
  </si>
  <si>
    <t>|    |    |    nuclear extract format</t>
  </si>
  <si>
    <t>|    gene-expression assay</t>
  </si>
  <si>
    <t>|    |    |    growth factor</t>
  </si>
  <si>
    <t>|    |    cAMP-Screen Direct System</t>
  </si>
  <si>
    <t>|    COLO 205</t>
  </si>
  <si>
    <t>|    Geobacillus stearothermophilus</t>
  </si>
  <si>
    <t>|    |    |    electron microscopy</t>
  </si>
  <si>
    <t>|    FLIPR Tetra</t>
  </si>
  <si>
    <t>|    |    1536-well plate</t>
  </si>
  <si>
    <t>|    |    |    %</t>
  </si>
  <si>
    <t>|    |    counter-screening assay</t>
  </si>
  <si>
    <t>|    |    |    nucleosome format</t>
  </si>
  <si>
    <t>|    genotoxicity assay</t>
  </si>
  <si>
    <t>|    |    |    media component</t>
  </si>
  <si>
    <t>|    |    Caspase-Glo 3/7 Assay System</t>
  </si>
  <si>
    <t>|    COS-7</t>
  </si>
  <si>
    <t>|    Group A streptococcus</t>
  </si>
  <si>
    <t>|    |    |    |    scanning electron microscopy</t>
  </si>
  <si>
    <t>|    fluorometer</t>
  </si>
  <si>
    <t>|    |    24-well plate</t>
  </si>
  <si>
    <t>|    |    |    |    mass percentage</t>
  </si>
  <si>
    <t>|    |    |    compound toxicity assay</t>
  </si>
  <si>
    <t>|    |    whole-cell lysate format</t>
  </si>
  <si>
    <t>|    infection assay</t>
  </si>
  <si>
    <t>|    |    |    transfection agent</t>
  </si>
  <si>
    <t>|    |    CellTiter-Glo Luminescent Cell Viability Assay</t>
  </si>
  <si>
    <t>|    DLD-1</t>
  </si>
  <si>
    <t>|    Influenza A virus subtype H5N1</t>
  </si>
  <si>
    <t>|    |    |    |    transmission electron microscopy</t>
  </si>
  <si>
    <t>|    FLx800 fluorescence microplate reader</t>
  </si>
  <si>
    <t>|    |    3456-well plate</t>
  </si>
  <si>
    <t>|    |    time</t>
  </si>
  <si>
    <t>|    |    |    orthogonal target assay</t>
  </si>
  <si>
    <t>|    organism-based format</t>
  </si>
  <si>
    <t>|    ion-channel assay</t>
  </si>
  <si>
    <t>|    |    detection role</t>
  </si>
  <si>
    <t>|    |    Chroma-Glo Luciferase Assay System</t>
  </si>
  <si>
    <t>|    DU 145</t>
  </si>
  <si>
    <t>|    Hepatitis C virus</t>
  </si>
  <si>
    <t>|    |    |    optical microscopy</t>
  </si>
  <si>
    <t>|    HTFC Screening System</t>
  </si>
  <si>
    <t>|    |    384-well plate</t>
  </si>
  <si>
    <t>|    |    |    hours</t>
  </si>
  <si>
    <t>|    |    |    parental cell-line assay</t>
  </si>
  <si>
    <t>|    small-molecule format</t>
  </si>
  <si>
    <t>|    localization assay</t>
  </si>
  <si>
    <t>|    |    |    analyte</t>
  </si>
  <si>
    <t>|    |    Dual-Luciferase Reporter Assay System</t>
  </si>
  <si>
    <t>|    H-4-II-E</t>
  </si>
  <si>
    <t>|    Homo sapiens</t>
  </si>
  <si>
    <t>|    |    |    |    brightfield microscopy</t>
  </si>
  <si>
    <t>|    HyperCyt high-throughput flow-cytometry system</t>
  </si>
  <si>
    <t>|    |    48-well plate</t>
  </si>
  <si>
    <t>|    |    |    min</t>
  </si>
  <si>
    <t>|    |    |    physicochemical assay</t>
  </si>
  <si>
    <t>|    tissue-based format</t>
  </si>
  <si>
    <t>|    membrane potential assay</t>
  </si>
  <si>
    <t>|    |    |    dye</t>
  </si>
  <si>
    <t>|    |    Fluo-8 No Wash Calcium Assay Kit</t>
  </si>
  <si>
    <t>|    H69AR</t>
  </si>
  <si>
    <t>|    Human herpesvirus 4</t>
  </si>
  <si>
    <t>|    |    |    |    darkfield microscopy</t>
  </si>
  <si>
    <t>|    ImageXpress Micro</t>
  </si>
  <si>
    <t>|    |    6-well plate</t>
  </si>
  <si>
    <t>|    |    |    s</t>
  </si>
  <si>
    <t>|    |    |    |    compound aggregation assay</t>
  </si>
  <si>
    <t>|    |    mitochondrial membrane potential assay</t>
  </si>
  <si>
    <t>|    |    |    measured component</t>
  </si>
  <si>
    <t>|    |    FluxOR Thallium Detection Kit</t>
  </si>
  <si>
    <t>|    HCT 116</t>
  </si>
  <si>
    <t>|    |    mass percentage</t>
  </si>
  <si>
    <t>|    Human immunodeficiency virus 1</t>
  </si>
  <si>
    <t>|    |    |    |    differential interference contrast microscopy</t>
  </si>
  <si>
    <t>|    ImageXpress Ultra</t>
  </si>
  <si>
    <t>|    |    96-well plate</t>
  </si>
  <si>
    <t>|    |    length unit</t>
  </si>
  <si>
    <t>|    |    |    |    compound fluorescence assay</t>
  </si>
  <si>
    <t>|    |    nuclear membrane potential assay</t>
  </si>
  <si>
    <t>|    |    |    radioactive label</t>
  </si>
  <si>
    <t>|    |    GeneBLAzer</t>
  </si>
  <si>
    <t>|    HEL</t>
  </si>
  <si>
    <t>|    |    mass per unit volume</t>
  </si>
  <si>
    <t>|    Influenza virus</t>
  </si>
  <si>
    <t>|    |    |    |    fluorescence microscopy</t>
  </si>
  <si>
    <t>|    IMAP Fluorescence Polarization reader</t>
  </si>
  <si>
    <t>|    vial</t>
  </si>
  <si>
    <t>|    |    |    m</t>
  </si>
  <si>
    <t>|    |    |    |    compound redox activity assay</t>
  </si>
  <si>
    <t>|    |    plasma membrane potential assay</t>
  </si>
  <si>
    <t>|    |    |    reference</t>
  </si>
  <si>
    <t>|    |    High Performance Calcium Assay Kit</t>
  </si>
  <si>
    <t>|    HeLa</t>
  </si>
  <si>
    <t>|    |    pH</t>
  </si>
  <si>
    <t>|    Leishmania major</t>
  </si>
  <si>
    <t>|    |    |    |    |    confocal microscopy</t>
  </si>
  <si>
    <t>|    luminometer</t>
  </si>
  <si>
    <t>|    |    |    cm</t>
  </si>
  <si>
    <t>|    |    |    variant construct assay</t>
  </si>
  <si>
    <t>|    metastasis assay</t>
  </si>
  <si>
    <t>|    |    |    reporter</t>
  </si>
  <si>
    <t>|    |    HTRF cAMP HiRange Kit</t>
  </si>
  <si>
    <t>|    Hep G2</t>
  </si>
  <si>
    <t>|    |    cell concentration unit</t>
  </si>
  <si>
    <t>|    Leishmania mexicana</t>
  </si>
  <si>
    <t>|    |    |    |    |    total internal reflection fluorescence microscopy</t>
  </si>
  <si>
    <t>|    Monolight 2010 luminometer</t>
  </si>
  <si>
    <t>|    |    selectivity assay</t>
  </si>
  <si>
    <t>|    oxidative phosphorylation assay</t>
  </si>
  <si>
    <t>|    |    |    stain</t>
  </si>
  <si>
    <t>|    |    HTRF cAMP Kit</t>
  </si>
  <si>
    <t>|    HL-60</t>
  </si>
  <si>
    <t>|    |    |    cells/mL</t>
  </si>
  <si>
    <t>|    Leuconostoc mesenteroides</t>
  </si>
  <si>
    <t>|    |    |    |    phase-contrast microscopy</t>
  </si>
  <si>
    <t>|    Mx3005P QPCR System</t>
  </si>
  <si>
    <t>|    |    |    Å</t>
  </si>
  <si>
    <t>|    |    |    alternative cell-line assay</t>
  </si>
  <si>
    <t>|    oxidative stress assay</t>
  </si>
  <si>
    <t>|    |    |    substrate</t>
  </si>
  <si>
    <t>|    |    HTRF KinEASE TK assay system</t>
  </si>
  <si>
    <t>|    Hs 578T</t>
  </si>
  <si>
    <t>|    Mus musculus</t>
  </si>
  <si>
    <t>|    |    |    |    scanning near-field optical microscopy</t>
  </si>
  <si>
    <t>|    Odyssey infrared imager</t>
  </si>
  <si>
    <t>|    |    |    mm</t>
  </si>
  <si>
    <t>|    |    |    alternative organism assay</t>
  </si>
  <si>
    <t>|    pharmacodynamic assay</t>
  </si>
  <si>
    <t>|    |    modulator role</t>
  </si>
  <si>
    <t>|    |    HTScan IKK-beta Kinase Assay Kit</t>
  </si>
  <si>
    <t>|    HT-1080</t>
  </si>
  <si>
    <t>|    |    catalytic (activity) concentration unit</t>
  </si>
  <si>
    <t>|    Mycobacterium tuberculosis</t>
  </si>
  <si>
    <t>|    |    |    |    vibrational spectroscopy</t>
  </si>
  <si>
    <t>|    Opera QEHS plate-reader</t>
  </si>
  <si>
    <t>|    |    |    nm</t>
  </si>
  <si>
    <t>|    |    |    alternative target assay</t>
  </si>
  <si>
    <t>|    pharmacokinetic assay</t>
  </si>
  <si>
    <t>|    |    |    activator</t>
  </si>
  <si>
    <t>|    |    HTScan PKC-beta Kinase Assay Kit</t>
  </si>
  <si>
    <t>|    HT-29</t>
  </si>
  <si>
    <t>|    |    |    katal per cubic meter</t>
  </si>
  <si>
    <t>|    Oryza sativa Japonica Group</t>
  </si>
  <si>
    <t>|    |    |    |    |    infrared imaging</t>
  </si>
  <si>
    <t>|    Packard Fusion microplate reader</t>
  </si>
  <si>
    <t>|    |    |    pm</t>
  </si>
  <si>
    <t>|    summary assay</t>
  </si>
  <si>
    <t>|    |    bioavailability assay</t>
  </si>
  <si>
    <t>|    |    |    agonist</t>
  </si>
  <si>
    <t>|    |    HTScan PKC-theta Kinase Assay Kit</t>
  </si>
  <si>
    <t>|    HUV-EC-C</t>
  </si>
  <si>
    <t>|    |    |    katal per liter</t>
  </si>
  <si>
    <t>|    Photinus pyralis</t>
  </si>
  <si>
    <t>|    |    |    |    |   |     mid-infrared imaging</t>
  </si>
  <si>
    <t>|    PerkinElmer EnSpire</t>
  </si>
  <si>
    <t>|    |    |    µm</t>
  </si>
  <si>
    <t>|    |    non-specific protein-binding assay</t>
  </si>
  <si>
    <t>|    |    |    antagonist</t>
  </si>
  <si>
    <t>|    |    IP-One HTRF Assay</t>
  </si>
  <si>
    <t>|    IEC-6</t>
  </si>
  <si>
    <t>|    Photuris pennsylvanica</t>
  </si>
  <si>
    <t>|    |    |    |    |   |     near-infrared imaging</t>
  </si>
  <si>
    <t>|    PerkinElmer EnVision</t>
  </si>
  <si>
    <t>|    |    time unit</t>
  </si>
  <si>
    <t>|    |    tissue distribution assay</t>
  </si>
  <si>
    <t>|    |    |    blocker</t>
  </si>
  <si>
    <t>|    |    Kinase-Glo Luminescent Kinase Assay</t>
  </si>
  <si>
    <t>|    JURKAT</t>
  </si>
  <si>
    <t>|    Plasmodium falciparum</t>
  </si>
  <si>
    <t>|    |    |    |    |    Raman imaging</t>
  </si>
  <si>
    <t>|    PerkinElmer Operetta</t>
  </si>
  <si>
    <t>|    |    |    µs</t>
  </si>
  <si>
    <t>|    physicochemical property determination assay</t>
  </si>
  <si>
    <t>|    |    |    competitor</t>
  </si>
  <si>
    <t>|    |    Kinase-Glo Plus Luminescent Kinase Assay</t>
  </si>
  <si>
    <t>|    MCF7</t>
  </si>
  <si>
    <t>|    |    ng/mL</t>
  </si>
  <si>
    <t>|    Pseudomonas aeruginosa PAO1</t>
  </si>
  <si>
    <t>|    |    |    scanning probe microscopy</t>
  </si>
  <si>
    <t>|    PerkinElmer ViewLux</t>
  </si>
  <si>
    <t>|    |    |    minute</t>
  </si>
  <si>
    <t>|    |    acid-ionization constant determination assay</t>
  </si>
  <si>
    <t>|    |    |    depolarizer</t>
  </si>
  <si>
    <t>|    |    LANCE cAMP Detection Kit</t>
  </si>
  <si>
    <t>|    MDA-MB-231</t>
  </si>
  <si>
    <t>|    |    uIU/mL</t>
  </si>
  <si>
    <t>|    Rattus norvegicus</t>
  </si>
  <si>
    <t>|    |    |    |    atomic force microscopy</t>
  </si>
  <si>
    <t>|    PHERAstar Plus</t>
  </si>
  <si>
    <t>|    |    |    day</t>
  </si>
  <si>
    <t>|    |    concentration determination assay</t>
  </si>
  <si>
    <t>|    |    |    inducer</t>
  </si>
  <si>
    <t>|    |    LiveBLAzer-FRET B/G Loading Kit</t>
  </si>
  <si>
    <t>|    MDCK</t>
  </si>
  <si>
    <t>|    |    uM</t>
  </si>
  <si>
    <t>|    Saccharomyces cerevisiae</t>
  </si>
  <si>
    <t>|    |    |    |    scanning tunneling microscopy</t>
  </si>
  <si>
    <t>|    SpectraMax 190 microplate reader</t>
  </si>
  <si>
    <t>|    |    |    century</t>
  </si>
  <si>
    <t>|    |    identification assay</t>
  </si>
  <si>
    <t>|    |    |    inhibitor</t>
  </si>
  <si>
    <t>|    |    ONE-Glo Lucierase Assay System</t>
  </si>
  <si>
    <t>|    MRC-5</t>
  </si>
  <si>
    <t>|    |    grams-per-liter</t>
  </si>
  <si>
    <t>|    Salmonella enterica subsp. enterica serovar Typhi</t>
  </si>
  <si>
    <t>|    |    tomography</t>
  </si>
  <si>
    <t>|    SpectraMax M5 Multi-Mode microplate reader</t>
  </si>
  <si>
    <t>|    |    |    h</t>
  </si>
  <si>
    <t>|    |    lipophilicity assay</t>
  </si>
  <si>
    <t>|    |    |    inverse agonist</t>
  </si>
  <si>
    <t>|    |    OptEIA Human IL-8 ELISA Set</t>
  </si>
  <si>
    <t>|    NIH-3T3</t>
  </si>
  <si>
    <t>|    |    moles-per-liter</t>
  </si>
  <si>
    <t>|    Salmonella enterica subsp. enterica serovar Typhimurium</t>
  </si>
  <si>
    <t>|    label-free method</t>
  </si>
  <si>
    <t>|    Tecan Infinite F200</t>
  </si>
  <si>
    <t>|    |    |    ms</t>
  </si>
  <si>
    <t>|    |    melting-point determination assay</t>
  </si>
  <si>
    <t>|    |    |    modulator</t>
  </si>
  <si>
    <t>|    |    P450-Glo CYP1A2 Screening System</t>
  </si>
  <si>
    <t>|    SH-SY5Y</t>
  </si>
  <si>
    <t>|    |    number-per-liter</t>
  </si>
  <si>
    <t>|    SARS coronavirus</t>
  </si>
  <si>
    <t>|    |    circular dichroism</t>
  </si>
  <si>
    <t>|    Thermo Fisher VarioSkan</t>
  </si>
  <si>
    <t>|    |    |    mth</t>
  </si>
  <si>
    <t>|    |    purity determination assay</t>
  </si>
  <si>
    <t>|    |    |    partial agonist</t>
  </si>
  <si>
    <t>|    |    P450-Glo CYP2C19 Screening System</t>
  </si>
  <si>
    <t>|    SK-N-SH</t>
  </si>
  <si>
    <t>|    |    number-per-well</t>
  </si>
  <si>
    <t>|    Schistosoma mansoni</t>
  </si>
  <si>
    <t>|    |    electrical sensor</t>
  </si>
  <si>
    <t>|    TopCount NXT microplate scintillation and luminescence counter</t>
  </si>
  <si>
    <t>|    |    |    ns</t>
  </si>
  <si>
    <t>|    |    solubility assay</t>
  </si>
  <si>
    <t>|    |    |    perturbagen</t>
  </si>
  <si>
    <t>|    |    P450-Glo CYP2C9 Screening System</t>
  </si>
  <si>
    <t>|    THP-1</t>
  </si>
  <si>
    <t>|    |    optical density</t>
  </si>
  <si>
    <t>|    Simian virus 40</t>
  </si>
  <si>
    <t>|    |    |    carbon nanotube-based sensor</t>
  </si>
  <si>
    <t>|    TTP LabTech Acumen</t>
  </si>
  <si>
    <t>|    |    |    ps</t>
  </si>
  <si>
    <t>|    |    stability assay</t>
  </si>
  <si>
    <t>|    |    |    potentiator</t>
  </si>
  <si>
    <t>|    |    P450-Glo CYP2D6 Screening System</t>
  </si>
  <si>
    <t>|    U-2 OS</t>
  </si>
  <si>
    <t>|    Staphylococcus aureus</t>
  </si>
  <si>
    <t>|    |    |    impedance-based sensor</t>
  </si>
  <si>
    <t>|    VICTOR X2 multilabel plate-reader</t>
  </si>
  <si>
    <t>|    protein-folding assay</t>
  </si>
  <si>
    <t>|    |    |    sensitizer</t>
  </si>
  <si>
    <t>|    |    P450-Glo CYP3A4 Screening System</t>
  </si>
  <si>
    <t>|    U937 (CD59+)</t>
  </si>
  <si>
    <t>|    Streptococcus pneumoniae D39</t>
  </si>
  <si>
    <t>|    |    |    microelectrode measurement</t>
  </si>
  <si>
    <t>|    VICTOR X3 multilabel plate-reader</t>
  </si>
  <si>
    <t>|    |    |    wk</t>
  </si>
  <si>
    <t>|    protein-turnover assay</t>
  </si>
  <si>
    <t>|    |    reagent role</t>
  </si>
  <si>
    <t>|    |    PathHunter beta-Arrestin Assay</t>
  </si>
  <si>
    <t>|    Vero</t>
  </si>
  <si>
    <t>|    Sus scrofa</t>
  </si>
  <si>
    <t>|    |    |    |    current clamp</t>
  </si>
  <si>
    <t>|    ViewLux CCD Imager</t>
  </si>
  <si>
    <t>|    |    |    yr</t>
  </si>
  <si>
    <t>|    redistribution assay</t>
  </si>
  <si>
    <t>|    |    |    assay medium</t>
  </si>
  <si>
    <t>|    |    Phospho(Thr180/Tyr182)/Total p38 Assay Whole Cell Lysate Kit</t>
  </si>
  <si>
    <t>|    VERO 76</t>
  </si>
  <si>
    <t>|    Trypanosoma brucei</t>
  </si>
  <si>
    <t>|    |    |    |    patch clamp</t>
  </si>
  <si>
    <t>|    ViewLux ultraHTS microplate imager</t>
  </si>
  <si>
    <t>|    |    temperature unit</t>
  </si>
  <si>
    <t>|    RNA-splicing assay</t>
  </si>
  <si>
    <t>|    |    |    buffer</t>
  </si>
  <si>
    <t>|    |    PKLight Assay Kit</t>
  </si>
  <si>
    <t>|    Trypanosoma cruzi</t>
  </si>
  <si>
    <t>|    |    |    |    voltage clamp</t>
  </si>
  <si>
    <t>|    visual detection</t>
  </si>
  <si>
    <t>|    |    |    °C</t>
  </si>
  <si>
    <t>|    safety pharmacology assay</t>
  </si>
  <si>
    <t>|    |    |    carrier</t>
  </si>
  <si>
    <t>|    |    Proteasome-Glo Chymotrypsine-Like Assay</t>
  </si>
  <si>
    <t>|    Venezuelan equine encephalitis virus</t>
  </si>
  <si>
    <t>|    |    isothermal titration calorimetry</t>
  </si>
  <si>
    <t>|    VP-ITC isothermal titration calorimeter</t>
  </si>
  <si>
    <t>|    |    |    °F</t>
  </si>
  <si>
    <t>|    |    drug abuse assay</t>
  </si>
  <si>
    <t>|    |    |    coupled enzyme</t>
  </si>
  <si>
    <t>|    |    Steady-Glo Luciferase Assay System</t>
  </si>
  <si>
    <t>|    Vibrio harveyi</t>
  </si>
  <si>
    <t>|    |    mass spectrometry</t>
  </si>
  <si>
    <t>|    Wallac MicroBeta liquid scintillation counter</t>
  </si>
  <si>
    <t>|    |    |    K</t>
  </si>
  <si>
    <t>|    |    drug interaction assay</t>
  </si>
  <si>
    <t>|    |    |    coupled substrate</t>
  </si>
  <si>
    <t>|    |    steadylite HTS Reagent</t>
  </si>
  <si>
    <t>|    West Nile virus</t>
  </si>
  <si>
    <t>|    |    nuclear magnetic resonance spectroscopy</t>
  </si>
  <si>
    <t>|    |    concentration unit</t>
  </si>
  <si>
    <t>|    |    QT interval assay</t>
  </si>
  <si>
    <t>|    |    |    cross-linking reagent</t>
  </si>
  <si>
    <t>|    |    Tango GPCR Assay System</t>
  </si>
  <si>
    <t>|    Xenopus laevis</t>
  </si>
  <si>
    <t>|    |    optical-based detection</t>
  </si>
  <si>
    <t>|    |    |    unit of molarity</t>
  </si>
  <si>
    <t>|    sensitizer assay</t>
  </si>
  <si>
    <t>|    |    |    detergent</t>
  </si>
  <si>
    <t>|    |    xMAP Kit</t>
  </si>
  <si>
    <t>|    Yersinia enterocolitica</t>
  </si>
  <si>
    <t>|    |    |    bio-layer interferometry</t>
  </si>
  <si>
    <t>|    |    |    |    molar</t>
  </si>
  <si>
    <t>|    signal transduction assay</t>
  </si>
  <si>
    <t>|    |    |    ligand</t>
  </si>
  <si>
    <t>|    assay reagent name</t>
  </si>
  <si>
    <t>|    Yersinia pseudotuberculosis</t>
  </si>
  <si>
    <t>|    |    |    fiber optic waveguide</t>
  </si>
  <si>
    <t>|    |    |    |    µM</t>
  </si>
  <si>
    <t>|    |    post-translational modification assay</t>
  </si>
  <si>
    <t>|    |    |    reagent</t>
  </si>
  <si>
    <t>|    biological component</t>
  </si>
  <si>
    <t>|    |    |    optical waveguide grating</t>
  </si>
  <si>
    <t>|    |    |    |    log10 molar</t>
  </si>
  <si>
    <t>|    |    |    acetylation assay</t>
  </si>
  <si>
    <t>|    |    |    reducing agent</t>
  </si>
  <si>
    <t>|    |    biological component type</t>
  </si>
  <si>
    <t>|    |    |    resonant waveguide grating</t>
  </si>
  <si>
    <t>|    |    |    |    negative log10 molar</t>
  </si>
  <si>
    <t>|    |    |    methylation assay</t>
  </si>
  <si>
    <t>|    |    |    solute</t>
  </si>
  <si>
    <t>|    |    |    biological fluid</t>
  </si>
  <si>
    <t>|    |    |    surface plasmon resonance</t>
  </si>
  <si>
    <t>|    |    |    |    fM</t>
  </si>
  <si>
    <t>|    |    |    phosphorylation assay</t>
  </si>
  <si>
    <t>|    |    |    solvent</t>
  </si>
  <si>
    <t>|    |    |    cultured cell</t>
  </si>
  <si>
    <t>|    |    quartz crystal microbalance</t>
  </si>
  <si>
    <t>|    |    |    |    mM</t>
  </si>
  <si>
    <t>|    |    reporter-gene assay</t>
  </si>
  <si>
    <t>|    |    |    vehicle</t>
  </si>
  <si>
    <t>|    |    |    |    cell-culture condition</t>
  </si>
  <si>
    <t>|    |    X-ray crystallography</t>
  </si>
  <si>
    <t>|    |    |    |    nM</t>
  </si>
  <si>
    <t>|    |    second messenger assay</t>
  </si>
  <si>
    <t>|    |    subject role</t>
  </si>
  <si>
    <t>|    |    |    |    |    cell-culture component</t>
  </si>
  <si>
    <t>|    luminescence method</t>
  </si>
  <si>
    <t>|    |    |    |    pM</t>
  </si>
  <si>
    <t>|    |    secreted protein assay</t>
  </si>
  <si>
    <t>|    |    |    animal subject</t>
  </si>
  <si>
    <t>|    |    |    |    |   |     culture additive</t>
  </si>
  <si>
    <t>|    |    alphascreen</t>
  </si>
  <si>
    <t>|    therapeutic efficacy assay</t>
  </si>
  <si>
    <t>|    |    |    host cell</t>
  </si>
  <si>
    <t>|    |    |    |    |   |     culture antibiotic</t>
  </si>
  <si>
    <t>|    |    bioluminescence</t>
  </si>
  <si>
    <t>|    toxicity assay</t>
  </si>
  <si>
    <t>|    |    |    infectious agent</t>
  </si>
  <si>
    <t>|    |    |    |    |   |     culture medium</t>
  </si>
  <si>
    <t>|    |    |    bioluminescence resonance energy transfer</t>
  </si>
  <si>
    <t>|    transporter assay</t>
  </si>
  <si>
    <t>|    |    |    receptor</t>
  </si>
  <si>
    <t>|    |    |    |    |   |     culture serum</t>
  </si>
  <si>
    <t>|    |    chemiluminescence</t>
  </si>
  <si>
    <t>|    viability assay</t>
  </si>
  <si>
    <t>|    |    |    target</t>
  </si>
  <si>
    <t>|    |    |    |    |    cell-growth mode</t>
  </si>
  <si>
    <t>|    |    |    chemiluminescence resonance energy transfer</t>
  </si>
  <si>
    <t>|    |    apoptosis assay</t>
  </si>
  <si>
    <t>|    |    |    target cell</t>
  </si>
  <si>
    <t>|    |    |    |    |   |     adherent</t>
  </si>
  <si>
    <t>|    radiometry method</t>
  </si>
  <si>
    <t>|    |    cell-proliferation assay</t>
  </si>
  <si>
    <t>|    biological role</t>
  </si>
  <si>
    <t>|    |    |    |    |   |     mixed</t>
  </si>
  <si>
    <t>|    |    autoradiography</t>
  </si>
  <si>
    <t>|    |    cytotoxicity assay</t>
  </si>
  <si>
    <t>|    chemical role</t>
  </si>
  <si>
    <t>|    |    |    |    |   |     suspension</t>
  </si>
  <si>
    <t>|    |    phosphorimaging</t>
  </si>
  <si>
    <t>|    |    |    |    |    passage number</t>
  </si>
  <si>
    <t>|    |    scintillation counting</t>
  </si>
  <si>
    <t>|    |    |    mass percentage</t>
  </si>
  <si>
    <t>|    |    |    |    |    tissue-culture flask name</t>
  </si>
  <si>
    <t>|    |    |    filter-based scintillation method</t>
  </si>
  <si>
    <t>|    |    |    mass per unit volume</t>
  </si>
  <si>
    <t>|    |    |    |    |   |     HYPERflask</t>
  </si>
  <si>
    <t>|    |    |    lysate-based scintillation method</t>
  </si>
  <si>
    <t>|    |    |    pH</t>
  </si>
  <si>
    <t>|    |    |    |    |   |     T175</t>
  </si>
  <si>
    <t>|    concentration value</t>
  </si>
  <si>
    <t>|    |    |    scintillation proximity assay</t>
  </si>
  <si>
    <t>|    |    |    cell concentration unit</t>
  </si>
  <si>
    <t>|    |    |    |    |   |     T225</t>
  </si>
  <si>
    <t>|    spectrophotometry method</t>
  </si>
  <si>
    <t>|    |    |    |    cells/mL</t>
  </si>
  <si>
    <t>|    |    |    |    |   |     T25</t>
  </si>
  <si>
    <t>|    |    absorbance</t>
  </si>
  <si>
    <t>|    |    |    |    |   |     T75</t>
  </si>
  <si>
    <t>|    |    atomic absorption spectrophotometry</t>
  </si>
  <si>
    <t>|    |    |    catalytic (activity) concentration unit</t>
  </si>
  <si>
    <t>|    |    |    |    |   |     TripleFlask</t>
  </si>
  <si>
    <t>|    |    transmittance</t>
  </si>
  <si>
    <t>|    |    |    |    katal per cubic meter</t>
  </si>
  <si>
    <t>|    |    |    |    cell-line modification method</t>
  </si>
  <si>
    <t>|    |    |    |    katal per liter</t>
  </si>
  <si>
    <t>|    |    |    |    |    bacterial infection method</t>
  </si>
  <si>
    <t>|    |    |    |    |    cell-fusion method</t>
  </si>
  <si>
    <t>|    |    |    |    |   |     cybrid cell creation method</t>
  </si>
  <si>
    <t>|    |    |    ng/mL</t>
  </si>
  <si>
    <t>|    |    |    |    |   |     hybrid cell creation method</t>
  </si>
  <si>
    <t>|    |    |    uIU/mL</t>
  </si>
  <si>
    <t>|    |    |    |    |    genetic modification method</t>
  </si>
  <si>
    <t>|    |    |    uM</t>
  </si>
  <si>
    <t>|    |    |    |    |   |     transfection method</t>
  </si>
  <si>
    <t>|    |    |    grams-per-liter</t>
  </si>
  <si>
    <t>|    |    |    |    |   |    |     stable transfection method</t>
  </si>
  <si>
    <t>|    |    |    moles-per-liter</t>
  </si>
  <si>
    <t>|    |    |    |    |   |    |     transient transfection method</t>
  </si>
  <si>
    <t>|    |    |    number-per-liter</t>
  </si>
  <si>
    <t>|    |    |    |    |   |     viral transduction method</t>
  </si>
  <si>
    <t>|    |    |    number-per-well</t>
  </si>
  <si>
    <t>|    |    |    |    |   |    |     pathogenic virus transduction method</t>
  </si>
  <si>
    <t>|    |    |    optical density</t>
  </si>
  <si>
    <t>|    |    |    |    |   |    |     recombinant virus transduction method</t>
  </si>
  <si>
    <t>|    |    |    cultured organism</t>
  </si>
  <si>
    <t>|    |    |    |    cultured organism type</t>
  </si>
  <si>
    <t>|    |    |    |    |    cellular organism</t>
  </si>
  <si>
    <t>|    |    |    |    |   |     bacterium</t>
  </si>
  <si>
    <t>|    |    |    |    |   |     eukaryote</t>
  </si>
  <si>
    <t>|    |    |    |    |   |    |     fungus</t>
  </si>
  <si>
    <t>|    |    |    |    |   |    |     |    multicellular fungus</t>
  </si>
  <si>
    <t>|    |    |    |    |   |    |     |    unicellular fungus</t>
  </si>
  <si>
    <t>|    |    |    |    |   |    |     metazoan</t>
  </si>
  <si>
    <t>|    |    |    |    |   |    |     |    invertebrate</t>
  </si>
  <si>
    <t>|    |    |    |    |   |    |     |    vertebrate</t>
  </si>
  <si>
    <t>|    |    |    |    |   |    |    |    | mammal</t>
  </si>
  <si>
    <t>|    |    |    |    |   |    |    |    | non-mammal</t>
  </si>
  <si>
    <t>|    |    |    |    |   |    |     plant</t>
  </si>
  <si>
    <t>|    |    |    |    |   |    |     protozoan</t>
  </si>
  <si>
    <t>|    |    |    |    |    virus</t>
  </si>
  <si>
    <t>|    |    |    |    organism genetic modification</t>
  </si>
  <si>
    <t>|    |    |    |    |    engineered genotype</t>
  </si>
  <si>
    <t>|    |    |    |    |   |     gene knockdown</t>
  </si>
  <si>
    <t>|    |    |    |    |   |    |     gene knockdown by antisense RNA</t>
  </si>
  <si>
    <t>|    |    |    |    |   |    |     gene knockdown by morpholino treatment</t>
  </si>
  <si>
    <t>|    |    |    |    |   |    |     gene knockdown by RNA interference</t>
  </si>
  <si>
    <t>|    |    |    |    |   |    |     |    gene knockdown by dsRNA transfection</t>
  </si>
  <si>
    <t>|    |    |    |    |   |    |     |    gene knockdown by lentiviral shRNA transduction</t>
  </si>
  <si>
    <t>|    |    |    |    |   |    |     |    gene knockdown by shRNA transfection</t>
  </si>
  <si>
    <t>|    |    |    |    |   |    |     |    gene knockdown by siRNA transfection</t>
  </si>
  <si>
    <t>|    |    |    |    |   |     gene knockin</t>
  </si>
  <si>
    <t>|    |    |    |    |   |     gene knockout</t>
  </si>
  <si>
    <t>|    |    frequency unit</t>
  </si>
  <si>
    <t>|    |    |    |    |   |     gene overexpression</t>
  </si>
  <si>
    <t>|    |    |    rotational frequency unit</t>
  </si>
  <si>
    <t>|    |    |    |    |   |    |     gene overexpression by stable transfection</t>
  </si>
  <si>
    <t>|    |    |    |    rps</t>
  </si>
  <si>
    <t>|    |    |    |    |   |    |     gene overexpression by transient transfection</t>
  </si>
  <si>
    <t>|    |    |    Hz</t>
  </si>
  <si>
    <t>|    |    |    |    |    macromolecule</t>
  </si>
  <si>
    <t>|    |    dimensionless unit</t>
  </si>
  <si>
    <t>|    |    |    cultured tissue</t>
  </si>
  <si>
    <t>|    |    |    ratio</t>
  </si>
  <si>
    <t>|    |    |    DNA construct</t>
  </si>
  <si>
    <t>|    |    |    |    DNA construct sequence</t>
  </si>
  <si>
    <t>|    |    |    |    DNA vector</t>
  </si>
  <si>
    <t>|    |    |    |    expressed component</t>
  </si>
  <si>
    <t>|    |    |    |    |    expressed protein</t>
  </si>
  <si>
    <t>|    |    |    |    |   |     exogenous protein</t>
  </si>
  <si>
    <t>|    |    db</t>
  </si>
  <si>
    <t>|    |    |    |    |   |     overexpressed protein</t>
  </si>
  <si>
    <t>|    |    m/s</t>
  </si>
  <si>
    <t>|    |    |    |    |   |     reporter gene</t>
  </si>
  <si>
    <t>|    |    electrical unit</t>
  </si>
  <si>
    <t>|    |    |    |    |    expressed RNA</t>
  </si>
  <si>
    <t>|    |    |    mA</t>
  </si>
  <si>
    <t>|    |    |    |    |   |     esiRNA</t>
  </si>
  <si>
    <t>|    |    |    mV</t>
  </si>
  <si>
    <t>|    |    |    |    |   |     miRNA</t>
  </si>
  <si>
    <t>|    |    dosage unit</t>
  </si>
  <si>
    <t>|    |    |    |    |   |     mRNA</t>
  </si>
  <si>
    <t>|    |    |    µIU/mL</t>
  </si>
  <si>
    <t>|    |    |    |    |   |     RNA aptamer</t>
  </si>
  <si>
    <t>|    |    |    mg/Kg</t>
  </si>
  <si>
    <t>|    |    |    |    |   |     shRNA</t>
  </si>
  <si>
    <t>|    |    mg/mL</t>
  </si>
  <si>
    <t>|    |    |    |    |   |     siRNA</t>
  </si>
  <si>
    <t>|    |    RLU</t>
  </si>
  <si>
    <t>|    |    |    |    gene form</t>
  </si>
  <si>
    <t>|    |    unit?</t>
  </si>
  <si>
    <t>|    |    |    |    |    mutated gene</t>
  </si>
  <si>
    <t>|    |    |    |    |   |     deleted gene</t>
  </si>
  <si>
    <t>|    |    |    |    |   |     inserted gene</t>
  </si>
  <si>
    <t>|    |    |    |    |   |     point-mutated gene</t>
  </si>
  <si>
    <t>|    |    |    |    |    wild-type gene</t>
  </si>
  <si>
    <t>|    |    |    |    macromolecule</t>
  </si>
  <si>
    <t>|    |    |    |    regulatory region</t>
  </si>
  <si>
    <t>|    |    |    |    |    artificial regulatory region</t>
  </si>
  <si>
    <t>|    |    |    |    |    foreign regulatory region</t>
  </si>
  <si>
    <t>|    |    |    |    |    native regulatory region</t>
  </si>
  <si>
    <t>|    |    |    |    selectable marker</t>
  </si>
  <si>
    <t>|    |    |    protein preparation</t>
  </si>
  <si>
    <t>|    |    |    |    protein form</t>
  </si>
  <si>
    <t>|    |    |    |    |    modified protein</t>
  </si>
  <si>
    <t>|    |    |    |    |   |     fused protein</t>
  </si>
  <si>
    <t>|    |    |    |    |   |     mutated protein</t>
  </si>
  <si>
    <t>|    |    |    |    |   |    |     amino acid substitution</t>
  </si>
  <si>
    <t>|    |    |    |    |   |    |     amino acid truncation</t>
  </si>
  <si>
    <t>|    |    |    |    |   |     phosphorylated protein</t>
  </si>
  <si>
    <t>|    |    |    |    |    wild-type protein</t>
  </si>
  <si>
    <t>|    |    |    |    protein preparation method</t>
  </si>
  <si>
    <t>|    |    |    |    |    extraction from natural source</t>
  </si>
  <si>
    <t>|    |    |    |    |    recombinant expression</t>
  </si>
  <si>
    <t>|    |    |    |    |    synthesis by chemical process</t>
  </si>
  <si>
    <t>|    |    |    |    protein purity</t>
  </si>
  <si>
    <t>|    |    |    |    |    partially purified protein</t>
  </si>
  <si>
    <t>|    |    |    |    |    purified protein</t>
  </si>
  <si>
    <t>|    |    |    |    |    unpurified protein sample</t>
  </si>
  <si>
    <t>|    |    |    |    protein sequence</t>
  </si>
  <si>
    <t>|    small-molecule component</t>
  </si>
  <si>
    <t>|    |    molecular entity</t>
  </si>
  <si>
    <t>|    |    small molecule</t>
  </si>
  <si>
    <t>endpoint</t>
  </si>
  <si>
    <t xml:space="preserve">    PubChem Outcome</t>
  </si>
  <si>
    <t xml:space="preserve">    protein substrate and ligand constant</t>
  </si>
  <si>
    <t>|       binding constant</t>
  </si>
  <si>
    <t>|     |     Bmax</t>
  </si>
  <si>
    <t>|     |     Kd</t>
  </si>
  <si>
    <t>|     |     Ki</t>
  </si>
  <si>
    <t>|       enzyme kinetic constant</t>
  </si>
  <si>
    <t>|     |     Vmax</t>
  </si>
  <si>
    <t>|     |     km</t>
  </si>
  <si>
    <t>|     |     koff</t>
  </si>
  <si>
    <t>|     |     kon</t>
  </si>
  <si>
    <t>|     |     kcat</t>
  </si>
  <si>
    <t>|     |     Km/Vmax</t>
  </si>
  <si>
    <t xml:space="preserve">    temperature endpoint</t>
  </si>
  <si>
    <t>|       Tm</t>
  </si>
  <si>
    <t xml:space="preserve">    time endpoint</t>
  </si>
  <si>
    <t>|       T1/2</t>
  </si>
  <si>
    <t>|       deactivation time</t>
  </si>
  <si>
    <t xml:space="preserve">    dosage endpoint</t>
  </si>
  <si>
    <t>|       LD50</t>
  </si>
  <si>
    <t xml:space="preserve">    graphical calculation endpoint</t>
  </si>
  <si>
    <t>|       cMax</t>
  </si>
  <si>
    <t>|       area under curve</t>
  </si>
  <si>
    <t>|       slope</t>
  </si>
  <si>
    <t>|       amplification curve calculated endpoint</t>
  </si>
  <si>
    <t>|     |     Cp</t>
  </si>
  <si>
    <t>|     |     Cq</t>
  </si>
  <si>
    <t>|     |     Ct</t>
  </si>
  <si>
    <t xml:space="preserve">    physical property endpoint</t>
  </si>
  <si>
    <t>|       logD</t>
  </si>
  <si>
    <t>|       logP</t>
  </si>
  <si>
    <t>|       pKa</t>
  </si>
  <si>
    <t>|       percent purity</t>
  </si>
  <si>
    <t>|       permeability A-B</t>
  </si>
  <si>
    <t>|       permeability B-A</t>
  </si>
  <si>
    <t>|       solubility</t>
  </si>
  <si>
    <t xml:space="preserve">    profile endpoint</t>
  </si>
  <si>
    <t>|       computational profile</t>
  </si>
  <si>
    <t>|       gene-expression profile</t>
  </si>
  <si>
    <t>|       panel-assay profile</t>
  </si>
  <si>
    <t xml:space="preserve">    concentration endpoint</t>
  </si>
  <si>
    <t>|       concentration response endpoint</t>
  </si>
  <si>
    <t>|     |     AC1000</t>
  </si>
  <si>
    <t>|     |     AC35</t>
  </si>
  <si>
    <t>|     |     AC40</t>
  </si>
  <si>
    <t>|     |     AC500</t>
  </si>
  <si>
    <t>|     |     EC20</t>
  </si>
  <si>
    <t>|     |     EC80</t>
  </si>
  <si>
    <t>|     |     EC90</t>
  </si>
  <si>
    <t>|     |     AC10</t>
  </si>
  <si>
    <t>|     |     CC50</t>
  </si>
  <si>
    <t>|     |         log CC50</t>
  </si>
  <si>
    <t>|     |     EC30</t>
  </si>
  <si>
    <t>|     |     IC90</t>
  </si>
  <si>
    <t>|     |     LC50</t>
  </si>
  <si>
    <t>|     |     MIC</t>
  </si>
  <si>
    <t>|     |         log MIC</t>
  </si>
  <si>
    <t>|     |     AC50</t>
  </si>
  <si>
    <t>|     |         log AC50</t>
  </si>
  <si>
    <t>|     |     EC50</t>
  </si>
  <si>
    <t>|     |         log EC50</t>
  </si>
  <si>
    <t>|     |     IC50</t>
  </si>
  <si>
    <t>|     |         GI50</t>
  </si>
  <si>
    <t>|     |         IC50 absolute</t>
  </si>
  <si>
    <t>|     |         IC50 relative</t>
  </si>
  <si>
    <t>|     |         pIC50</t>
  </si>
  <si>
    <t>|     |         log IC50</t>
  </si>
  <si>
    <t>|     |     IC80</t>
  </si>
  <si>
    <t>|     |     TGI</t>
  </si>
  <si>
    <t>|       screening concentration</t>
  </si>
  <si>
    <t xml:space="preserve">    response endpoint</t>
  </si>
  <si>
    <t>|       raw activity</t>
  </si>
  <si>
    <t>|       statistical endpoint</t>
  </si>
  <si>
    <t>|     |     MAD score</t>
  </si>
  <si>
    <t>|     |     B-score</t>
  </si>
  <si>
    <t>|     |     Z-score</t>
  </si>
  <si>
    <t>|     |     Count</t>
  </si>
  <si>
    <t>|     |     Chi Squared</t>
  </si>
  <si>
    <t>|     |     R Squared</t>
  </si>
  <si>
    <t>|     |     confidence limit - 95%</t>
  </si>
  <si>
    <t>|       percent response</t>
  </si>
  <si>
    <t>|     |     efficacy</t>
  </si>
  <si>
    <t>|     |         maximal inhibition</t>
  </si>
  <si>
    <t>|     |         maximal activation</t>
  </si>
  <si>
    <t>|     |     percent activity</t>
  </si>
  <si>
    <t>|     |         percent mitosis</t>
  </si>
  <si>
    <t>|     |     |       percent non-arrested</t>
  </si>
  <si>
    <t>|     |         percent interphase</t>
  </si>
  <si>
    <t>|     |         percent proliferation</t>
  </si>
  <si>
    <t>|     |     |       percent G2-M arrested</t>
  </si>
  <si>
    <t>|     |         percent G2-M arrested</t>
  </si>
  <si>
    <t>|     |         percent non-arrested</t>
  </si>
  <si>
    <t>|     |         percent viability</t>
  </si>
  <si>
    <t>|     |     |       50 percent viability</t>
  </si>
  <si>
    <t>|     |     percent bound</t>
  </si>
  <si>
    <t>|     |     percent recovery</t>
  </si>
  <si>
    <t>|     |     percent activation</t>
  </si>
  <si>
    <t>|     |         50 percent activation</t>
  </si>
  <si>
    <t>|     |     percent inhibition</t>
  </si>
  <si>
    <t>|     |         percent growth inhibition</t>
  </si>
  <si>
    <t>|     |     |       50 percent growth inhibition</t>
  </si>
  <si>
    <t>|     |     |       100 percent growth inhibition</t>
  </si>
  <si>
    <t>|     |         50 percent inhibition</t>
  </si>
  <si>
    <t>|     |         80 percent inhibition</t>
  </si>
  <si>
    <t>|     |     percent augmentation</t>
  </si>
  <si>
    <t>|     |     percent count</t>
  </si>
  <si>
    <t>|     |     percent current</t>
  </si>
  <si>
    <t>|     |     percent displacement</t>
  </si>
  <si>
    <t>|     |     percent efficacy</t>
  </si>
  <si>
    <t>|     |     percent efflux</t>
  </si>
  <si>
    <t>|     |     percent emax bottom</t>
  </si>
  <si>
    <t>|     |     percent emax top</t>
  </si>
  <si>
    <t>|     |     percent of control</t>
  </si>
  <si>
    <t>|     |     percent survival</t>
  </si>
  <si>
    <t>|     |     percent toxicity</t>
  </si>
  <si>
    <t>|     |         50 percent cytotoxicity</t>
  </si>
  <si>
    <t>|     |     percent effect</t>
  </si>
  <si>
    <t>|     |     percent apoptosis</t>
  </si>
  <si>
    <t>|     |     percent dead</t>
  </si>
  <si>
    <t>|     |     percent dying</t>
  </si>
  <si>
    <t>|       fold change</t>
  </si>
  <si>
    <t>|     |     fold activation</t>
  </si>
  <si>
    <t>|     |     fold inhibition</t>
  </si>
  <si>
    <t>|       FOC</t>
  </si>
  <si>
    <t>|       log virus titer change</t>
  </si>
  <si>
    <t>|       luminescence</t>
  </si>
  <si>
    <t xml:space="preserve">    zone diameter</t>
  </si>
  <si>
    <t xml:space="preserve">    biochemical constant endpoint</t>
  </si>
  <si>
    <t xml:space="preserve">    electrical endpoint</t>
  </si>
  <si>
    <t>|       activation voltage</t>
  </si>
  <si>
    <t>|       peak current</t>
  </si>
  <si>
    <t xml:space="preserve">    selectivity endpoint</t>
  </si>
  <si>
    <t>|       fold selectivity</t>
  </si>
  <si>
    <t>|       selectivity index</t>
  </si>
  <si>
    <t>Species</t>
  </si>
  <si>
    <t>Mouse plasma (BioChemed Services, P/N 029-APEK3-MP, lot#S-102675)</t>
  </si>
  <si>
    <t>Human plasma (BioChemed Services, P/N 752PR-EK3-PMG, lot#BC101210PM5)</t>
  </si>
  <si>
    <t>EPC for Ligands to Estrogen Receptors</t>
  </si>
  <si>
    <t>&gt;</t>
  </si>
  <si>
    <t>Tecan Infinite M200</t>
  </si>
  <si>
    <t>&lt;</t>
  </si>
  <si>
    <t>Probe</t>
  </si>
  <si>
    <t>P</t>
  </si>
  <si>
    <t>GI:31933</t>
  </si>
  <si>
    <t>GST-GFP</t>
  </si>
  <si>
    <t>Jun Chen</t>
  </si>
  <si>
    <t>Translocation</t>
  </si>
  <si>
    <t>Autofluorescence factor</t>
  </si>
  <si>
    <t>RTG3-GFP</t>
  </si>
  <si>
    <t>GI:171229</t>
  </si>
  <si>
    <t>Nikon TE2000 Microscope</t>
  </si>
  <si>
    <t>Gln3p-GFP</t>
  </si>
  <si>
    <t>Gene ID: 856763</t>
  </si>
  <si>
    <t>Panel</t>
  </si>
  <si>
    <t>Gene ID: 856612</t>
  </si>
  <si>
    <t>SCH9-HA tagged</t>
  </si>
  <si>
    <t>anti-HA antibody 12CA5</t>
  </si>
  <si>
    <t>anti-T570-P antiserum</t>
  </si>
  <si>
    <t>Rapamycin</t>
  </si>
  <si>
    <t>TORC1 bypass</t>
  </si>
  <si>
    <t>YPD agar plates</t>
  </si>
  <si>
    <t>Colony counting</t>
  </si>
  <si>
    <t>8-well square agar plates</t>
  </si>
  <si>
    <t>MESF</t>
  </si>
  <si>
    <t>ResultType: Fluorescence</t>
  </si>
  <si>
    <t>CID 5284616</t>
  </si>
  <si>
    <t>Taxonomy ID: 559292, by4741, s288c</t>
  </si>
  <si>
    <t>GO:0008219</t>
  </si>
  <si>
    <t>GO:0016310</t>
  </si>
  <si>
    <t>GO:0051647</t>
  </si>
  <si>
    <t>Bcl-2 family protein interactions</t>
  </si>
  <si>
    <t>Yeast TOR</t>
  </si>
  <si>
    <t>|    |    fluorescence interference assay</t>
  </si>
  <si>
    <t>GI:536029</t>
  </si>
  <si>
    <t>RPL19A-GFP</t>
  </si>
  <si>
    <t>Alexafluor 405</t>
  </si>
  <si>
    <t>Alexafluor 633</t>
  </si>
  <si>
    <t>GO:0010468</t>
  </si>
  <si>
    <t>GI:1302091</t>
  </si>
  <si>
    <t>MEP2-GFP</t>
  </si>
  <si>
    <t>CIT2-GFP</t>
  </si>
  <si>
    <t>GI:486173</t>
  </si>
  <si>
    <t>LAP4-GFP</t>
  </si>
  <si>
    <t>GI:85666113</t>
  </si>
  <si>
    <t>AGP1-GFP</t>
  </si>
  <si>
    <t>Summary assay</t>
  </si>
  <si>
    <t>Done</t>
  </si>
  <si>
    <t>Prostrate Cell Differentiation</t>
  </si>
  <si>
    <t>Mark Haynes</t>
  </si>
  <si>
    <t>||| side scatter</t>
  </si>
  <si>
    <t> PC-3 cells (ATCC # CRL-1435)</t>
  </si>
  <si>
    <t>GO:0060742</t>
  </si>
  <si>
    <t>DO: Cancer</t>
  </si>
  <si>
    <t>DOID:10283, Prostate Cancer</t>
  </si>
  <si>
    <t>LNCaP (ATCC #CRL-1740)</t>
  </si>
  <si>
    <t>=</t>
  </si>
  <si>
    <t>ResultType: Events</t>
  </si>
  <si>
    <t>Summary Assay</t>
  </si>
  <si>
    <t>UniProtKB:Q5JYX0</t>
  </si>
  <si>
    <t>EDTA</t>
  </si>
  <si>
    <t>CID:6049</t>
  </si>
  <si>
    <t>Cdc42-GST, activated mutant</t>
  </si>
  <si>
    <t>Bodipy-FL-GTP</t>
  </si>
  <si>
    <t>CID:6830</t>
  </si>
  <si>
    <t>Zurab Surviladze</t>
  </si>
  <si>
    <t>GTPase</t>
  </si>
  <si>
    <t>GTP</t>
  </si>
  <si>
    <t>Fluorescence of bead (635/665)</t>
  </si>
  <si>
    <t>Duke Scientific 4 um bead</t>
  </si>
  <si>
    <t>Cdc42-GST, wildtype</t>
  </si>
  <si>
    <t>UniProtKB:Q13283</t>
  </si>
  <si>
    <t>H-Ras-GST, activated mutant</t>
  </si>
  <si>
    <t>H-Ras-GST, wildtype</t>
  </si>
  <si>
    <t>UniProtKB:P18067</t>
  </si>
  <si>
    <t>Rab7-GST, wildtype</t>
  </si>
  <si>
    <t>GI:164058</t>
  </si>
  <si>
    <t>GI:190938</t>
  </si>
  <si>
    <t>GI:4757952</t>
  </si>
  <si>
    <t>Stains to separate different cell populations in multiplex assay</t>
  </si>
  <si>
    <t>H-Rab7-GST, wildtype</t>
  </si>
  <si>
    <t>GI:8574038</t>
  </si>
  <si>
    <t>UniProtKB:P63000</t>
  </si>
  <si>
    <t>Rac1-GST, activated mutant</t>
  </si>
  <si>
    <t>Rac1-GST, wildtype</t>
  </si>
  <si>
    <t>CID: 5360315</t>
  </si>
  <si>
    <t>MgCl2</t>
  </si>
  <si>
    <t>GI:46577642</t>
  </si>
  <si>
    <t>UniProtKB:P61105</t>
  </si>
  <si>
    <t>Rab2-GST, wildtype</t>
  </si>
  <si>
    <t>GI:3265160</t>
  </si>
  <si>
    <t>UniProtKB:Q13153</t>
  </si>
  <si>
    <t> PAK-PBD</t>
  </si>
  <si>
    <t>Western Blot</t>
  </si>
  <si>
    <t>GTP-gamma-S</t>
  </si>
  <si>
    <t>Swiss 3T3</t>
  </si>
  <si>
    <t>CID: 439201</t>
  </si>
  <si>
    <t>bradykinin</t>
  </si>
  <si>
    <t>Zeiss LSM510 META</t>
  </si>
  <si>
    <t>Microscopy slide</t>
  </si>
  <si>
    <t>rhodamine-phalloidin</t>
  </si>
  <si>
    <t>Hoechst</t>
  </si>
  <si>
    <t>ng/mL</t>
  </si>
  <si>
    <t>GO:0051489</t>
  </si>
  <si>
    <t>ONHOLD</t>
  </si>
  <si>
    <t>U937</t>
  </si>
  <si>
    <t>Trypan Blue</t>
  </si>
  <si>
    <t>CID:9562061</t>
  </si>
  <si>
    <t>Countess Automated Cell Counter</t>
  </si>
  <si>
    <t>Microscope slide</t>
  </si>
  <si>
    <t>GI:42741659</t>
  </si>
  <si>
    <t>CCRF-Adr</t>
  </si>
  <si>
    <t>UniProt:P08183</t>
  </si>
  <si>
    <t>ABCB1, MDR1</t>
  </si>
  <si>
    <t>CID: 30323</t>
  </si>
  <si>
    <t>Daunorubicin</t>
  </si>
  <si>
    <t>CID:5492929</t>
  </si>
  <si>
    <t>MDR</t>
  </si>
  <si>
    <t>DOID:162</t>
  </si>
  <si>
    <t>GO:0008559</t>
  </si>
  <si>
    <t>Nicardipine</t>
  </si>
  <si>
    <t>CID:4474</t>
  </si>
  <si>
    <t>5,5',6,6'-tetrachloro-1,1',3,3'-tetraethylbenzimidazolcarbocyanine iodide, JC-1</t>
  </si>
  <si>
    <t>UniProtKB:P08183</t>
  </si>
  <si>
    <t>GI:62526033</t>
  </si>
  <si>
    <t>UniProtKB:Q9UNQ0</t>
  </si>
  <si>
    <t>ABCG2</t>
  </si>
  <si>
    <t>IgMXP3</t>
  </si>
  <si>
    <t>Mitoxantrone</t>
  </si>
  <si>
    <t>CID: 4212</t>
  </si>
  <si>
    <t>Jurkat/DNR</t>
  </si>
  <si>
    <t>Microscope</t>
  </si>
  <si>
    <t>ToxicDose50</t>
  </si>
  <si>
    <t>ChemoReversal50</t>
  </si>
  <si>
    <t>J. Jacbb Strouse, Irena Ivnitski-Steele</t>
  </si>
  <si>
    <t>MFI</t>
  </si>
  <si>
    <t>ResultType:Fluorescence</t>
  </si>
  <si>
    <t>Cat#:C34553, LifeTechnologies</t>
  </si>
  <si>
    <t>FarRed DDAO CellTrace SE</t>
  </si>
  <si>
    <t>GI:54112388</t>
  </si>
  <si>
    <t>FPRL1</t>
  </si>
  <si>
    <t>GI:54112388, N-formyl peptide receptor 2</t>
  </si>
  <si>
    <t>RBL, Rat Basophilic Leukemia</t>
  </si>
  <si>
    <t>WKYMVm-FITC</t>
  </si>
  <si>
    <t>Wpep-FITC</t>
  </si>
  <si>
    <t>Bruce Edward</t>
  </si>
  <si>
    <t>P-XX</t>
  </si>
  <si>
    <t>GFP</t>
  </si>
  <si>
    <t>GO:0009372</t>
  </si>
  <si>
    <t>Quorum Sensing</t>
  </si>
  <si>
    <t>Staphylococcus aureus bacterial, SA RN6390</t>
  </si>
  <si>
    <t>GO:0009405</t>
  </si>
  <si>
    <t>AIP, autoinducing peptide</t>
  </si>
  <si>
    <t>Erythrosin B</t>
  </si>
  <si>
    <t>CID 27872</t>
  </si>
  <si>
    <t>GI:7582271</t>
  </si>
  <si>
    <t>UniProtKB:Q07820</t>
  </si>
  <si>
    <t>Mcl-1-GST</t>
  </si>
  <si>
    <t>FITC-Axh-DMRPEIWIAQELRRIGDEFNAYYAR-OH</t>
  </si>
  <si>
    <t>FITC-Bim</t>
  </si>
  <si>
    <t>UniProtKB:O43521</t>
  </si>
  <si>
    <t>Tween-20</t>
  </si>
  <si>
    <t>ThermoFisher Scientific product numbers XPR-1687-XPR-1696</t>
  </si>
  <si>
    <t>Peter Simons</t>
  </si>
  <si>
    <t>AssayFormat: Bead</t>
  </si>
  <si>
    <t>kMESF</t>
  </si>
  <si>
    <t>GI:4757840</t>
  </si>
  <si>
    <t>UniProtKB:Q16548</t>
  </si>
  <si>
    <t>Bfl-1-GST</t>
  </si>
  <si>
    <t>GI:1572493</t>
  </si>
  <si>
    <t>UniProtKB:Q92843</t>
  </si>
  <si>
    <t>Bcl-W-GST</t>
  </si>
  <si>
    <t>GI:23396469</t>
  </si>
  <si>
    <t>UniProtKB:Q9HD36</t>
  </si>
  <si>
    <t>Bcl-B-GST</t>
  </si>
  <si>
    <t>GI:510901</t>
  </si>
  <si>
    <t>UniProtKB:Q07817</t>
  </si>
  <si>
    <t>Bcl-XL-GST</t>
  </si>
  <si>
    <t>GI:231632</t>
  </si>
  <si>
    <t>UniProtKB:P10415</t>
  </si>
  <si>
    <t>Bcl-2-GST</t>
  </si>
  <si>
    <t>Microcal ITC200 calorimeter</t>
  </si>
  <si>
    <t>Bfl-1-GST, mutated cysteine to alanine</t>
  </si>
  <si>
    <t>Bfl-1-GST, wildtype</t>
  </si>
  <si>
    <t>AW_Notes</t>
  </si>
  <si>
    <t>protein expression assay</t>
  </si>
  <si>
    <t>Mouse plasma</t>
  </si>
  <si>
    <t>Human plasma</t>
  </si>
  <si>
    <t>Fa2N-4</t>
  </si>
  <si>
    <t>GO:drug metabolic process</t>
  </si>
  <si>
    <t>|    solid phase bead</t>
  </si>
</sst>
</file>

<file path=xl/styles.xml><?xml version="1.0" encoding="utf-8"?>
<styleSheet xmlns="http://schemas.openxmlformats.org/spreadsheetml/2006/main">
  <fonts count="8">
    <font>
      <sz val="10"/>
      <name val="Arial"/>
    </font>
    <font>
      <sz val="10"/>
      <name val="Arial"/>
      <family val="2"/>
    </font>
    <font>
      <sz val="11"/>
      <color theme="1"/>
      <name val="Calibri"/>
      <family val="2"/>
    </font>
    <font>
      <sz val="10"/>
      <color theme="1"/>
      <name val="Arial"/>
      <family val="2"/>
    </font>
    <font>
      <sz val="10"/>
      <color rgb="FF000000"/>
      <name val="Arial"/>
      <family val="2"/>
    </font>
    <font>
      <sz val="10"/>
      <color rgb="FF000000"/>
      <name val="Courier New"/>
      <family val="3"/>
    </font>
    <font>
      <sz val="10"/>
      <color rgb="FF222222"/>
      <name val="Arial"/>
      <family val="2"/>
    </font>
    <font>
      <u/>
      <sz val="10"/>
      <color theme="10"/>
      <name val="Arial"/>
      <family val="2"/>
    </font>
  </fonts>
  <fills count="5">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3" tint="0.79998168889431442"/>
        <bgColor indexed="64"/>
      </patternFill>
    </fill>
  </fills>
  <borders count="1">
    <border>
      <left/>
      <right/>
      <top/>
      <bottom/>
      <diagonal/>
    </border>
  </borders>
  <cellStyleXfs count="3">
    <xf numFmtId="0" fontId="0" fillId="0" borderId="0"/>
    <xf numFmtId="0" fontId="2" fillId="0" borderId="0"/>
    <xf numFmtId="0" fontId="7" fillId="0" borderId="0" applyNumberFormat="0" applyFill="0" applyBorder="0" applyAlignment="0" applyProtection="0">
      <alignment vertical="top"/>
      <protection locked="0"/>
    </xf>
  </cellStyleXfs>
  <cellXfs count="32">
    <xf numFmtId="0" fontId="0" fillId="0" borderId="0" xfId="0"/>
    <xf numFmtId="0" fontId="3" fillId="0" borderId="0" xfId="1" applyFont="1"/>
    <xf numFmtId="0" fontId="1" fillId="0" borderId="0" xfId="0" applyFont="1" applyAlignment="1">
      <alignment wrapText="1"/>
    </xf>
    <xf numFmtId="0" fontId="0" fillId="0" borderId="0" xfId="0" applyAlignment="1"/>
    <xf numFmtId="0" fontId="0" fillId="0" borderId="0" xfId="0" applyAlignment="1">
      <alignment wrapText="1"/>
    </xf>
    <xf numFmtId="0" fontId="0" fillId="0" borderId="0" xfId="0" applyAlignment="1">
      <alignment wrapText="1"/>
    </xf>
    <xf numFmtId="0" fontId="0" fillId="2" borderId="0" xfId="0" applyFill="1"/>
    <xf numFmtId="0" fontId="0" fillId="0" borderId="0" xfId="0" applyFill="1"/>
    <xf numFmtId="0" fontId="1" fillId="0" borderId="0" xfId="0" applyFont="1"/>
    <xf numFmtId="0" fontId="0" fillId="0" borderId="0" xfId="0" applyAlignment="1">
      <alignment wrapText="1"/>
    </xf>
    <xf numFmtId="0" fontId="3" fillId="0" borderId="0" xfId="1" applyFont="1" applyFill="1"/>
    <xf numFmtId="0" fontId="4" fillId="0" borderId="0" xfId="0" applyFont="1"/>
    <xf numFmtId="0" fontId="1" fillId="0" borderId="0" xfId="0" applyFont="1" applyFill="1"/>
    <xf numFmtId="0" fontId="4" fillId="0" borderId="0" xfId="0" applyFont="1" applyAlignment="1">
      <alignment horizontal="left"/>
    </xf>
    <xf numFmtId="0" fontId="0" fillId="2" borderId="0" xfId="0" applyFont="1" applyFill="1"/>
    <xf numFmtId="0" fontId="0" fillId="0" borderId="0" xfId="0" applyFont="1" applyFill="1"/>
    <xf numFmtId="0" fontId="4" fillId="0" borderId="0" xfId="0" applyFont="1" applyFill="1"/>
    <xf numFmtId="0" fontId="1" fillId="2" borderId="0" xfId="0" applyFont="1" applyFill="1"/>
    <xf numFmtId="0" fontId="4" fillId="0" borderId="0" xfId="0" applyFont="1" applyAlignment="1">
      <alignment horizontal="left" vertical="center"/>
    </xf>
    <xf numFmtId="0" fontId="5" fillId="0" borderId="0" xfId="0" applyFont="1" applyAlignment="1">
      <alignment horizontal="left"/>
    </xf>
    <xf numFmtId="0" fontId="1" fillId="0" borderId="0" xfId="0" applyFont="1" applyAlignment="1">
      <alignment horizontal="left"/>
    </xf>
    <xf numFmtId="0" fontId="1" fillId="3" borderId="0" xfId="0" applyFont="1" applyFill="1"/>
    <xf numFmtId="0" fontId="6" fillId="0" borderId="0" xfId="0" applyFont="1" applyAlignment="1">
      <alignment horizontal="left" wrapText="1"/>
    </xf>
    <xf numFmtId="0" fontId="7" fillId="0" borderId="0" xfId="2" applyAlignment="1" applyProtection="1"/>
    <xf numFmtId="0" fontId="0" fillId="4" borderId="0" xfId="0" applyFill="1"/>
    <xf numFmtId="0" fontId="1" fillId="4" borderId="0" xfId="0" applyFont="1" applyFill="1"/>
    <xf numFmtId="0" fontId="0" fillId="4" borderId="0" xfId="0" applyFont="1" applyFill="1"/>
    <xf numFmtId="49" fontId="0" fillId="0" borderId="0" xfId="0" applyNumberFormat="1"/>
    <xf numFmtId="49" fontId="0" fillId="0" borderId="0" xfId="0" applyNumberFormat="1" applyFill="1"/>
    <xf numFmtId="49" fontId="0" fillId="4" borderId="0" xfId="0" applyNumberFormat="1" applyFill="1"/>
    <xf numFmtId="0" fontId="0" fillId="0" borderId="0" xfId="0" applyAlignment="1"/>
    <xf numFmtId="0" fontId="0" fillId="0" borderId="0" xfId="0" applyAlignment="1">
      <alignment wrapText="1"/>
    </xf>
  </cellXfs>
  <cellStyles count="3">
    <cellStyle name="Hyperlink" xfId="2" builtinId="8"/>
    <cellStyle name="Normal" xfId="0" builtinId="0"/>
    <cellStyle name="Normal 2"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codeName="Sheet1"/>
  <dimension ref="A1:BF8424"/>
  <sheetViews>
    <sheetView tabSelected="1" zoomScale="80" zoomScaleNormal="80" workbookViewId="0">
      <pane xSplit="2085" ySplit="3285" activePane="bottomLeft"/>
      <selection activeCell="A393" sqref="A393"/>
      <selection pane="topRight" activeCell="E1" sqref="E1"/>
      <selection pane="bottomLeft" activeCell="A11" sqref="A11"/>
      <selection pane="bottomRight" activeCell="O708" sqref="O708"/>
    </sheetView>
  </sheetViews>
  <sheetFormatPr defaultRowHeight="12.75"/>
  <cols>
    <col min="1" max="1" width="20.7109375" customWidth="1"/>
    <col min="2" max="2" width="38.42578125" customWidth="1"/>
    <col min="3" max="3" width="20.7109375" customWidth="1"/>
    <col min="4" max="4" width="20.7109375" style="8" customWidth="1"/>
    <col min="5" max="11" width="20.7109375" customWidth="1"/>
    <col min="12" max="12" width="29" customWidth="1"/>
    <col min="13" max="33" width="20.7109375" customWidth="1"/>
    <col min="34" max="34" width="19.5703125" bestFit="1" customWidth="1"/>
    <col min="35" max="35" width="10.5703125" bestFit="1" customWidth="1"/>
    <col min="36" max="36" width="16.28515625" customWidth="1"/>
    <col min="37" max="37" width="56.7109375" customWidth="1"/>
    <col min="38" max="38" width="12" customWidth="1"/>
    <col min="39" max="39" width="11" customWidth="1"/>
    <col min="40" max="40" width="13" customWidth="1"/>
    <col min="41" max="47" width="20.7109375" customWidth="1"/>
    <col min="48" max="48" width="54" customWidth="1"/>
    <col min="49" max="50" width="20.7109375" customWidth="1"/>
    <col min="51" max="51" width="10" customWidth="1"/>
    <col min="52" max="52" width="10.42578125" customWidth="1"/>
    <col min="53" max="53" width="12.140625" customWidth="1"/>
    <col min="54" max="54" width="17.28515625" bestFit="1" customWidth="1"/>
    <col min="58" max="58" width="11.42578125" customWidth="1"/>
  </cols>
  <sheetData>
    <row r="1" spans="1:58" s="3" customFormat="1" ht="153">
      <c r="A1" s="2" t="s">
        <v>0</v>
      </c>
      <c r="B1" s="3" t="s">
        <v>1</v>
      </c>
      <c r="C1" s="4" t="s">
        <v>2</v>
      </c>
      <c r="D1" s="2" t="s">
        <v>3</v>
      </c>
      <c r="E1" s="3" t="s">
        <v>4</v>
      </c>
      <c r="F1" s="4" t="s">
        <v>5</v>
      </c>
      <c r="G1" s="4" t="s">
        <v>6</v>
      </c>
      <c r="H1" s="4" t="s">
        <v>7</v>
      </c>
      <c r="I1" s="4" t="s">
        <v>8</v>
      </c>
      <c r="J1" s="4" t="s">
        <v>1</v>
      </c>
      <c r="K1" s="4" t="s">
        <v>1</v>
      </c>
      <c r="L1" s="4" t="s">
        <v>9</v>
      </c>
      <c r="M1" s="4" t="s">
        <v>10</v>
      </c>
      <c r="N1" s="31" t="s">
        <v>11</v>
      </c>
      <c r="O1" s="31"/>
      <c r="P1" s="31" t="s">
        <v>12</v>
      </c>
      <c r="Q1" s="31"/>
      <c r="R1" s="31" t="s">
        <v>13</v>
      </c>
      <c r="S1" s="31"/>
      <c r="T1" s="31"/>
      <c r="U1" s="4" t="s">
        <v>14</v>
      </c>
      <c r="V1" s="31" t="s">
        <v>15</v>
      </c>
      <c r="W1" s="31"/>
      <c r="X1" s="4" t="s">
        <v>16</v>
      </c>
      <c r="Y1" s="4" t="s">
        <v>17</v>
      </c>
      <c r="Z1" s="31" t="s">
        <v>18</v>
      </c>
      <c r="AA1" s="31"/>
      <c r="AB1" s="31"/>
      <c r="AC1" s="30" t="s">
        <v>19</v>
      </c>
      <c r="AD1" s="30"/>
      <c r="AE1" s="30"/>
      <c r="AF1" s="30"/>
      <c r="AG1" s="30"/>
      <c r="AH1" s="30"/>
      <c r="AI1" s="30"/>
      <c r="BC1" s="4">
        <f>COUNTIF(BC3:BC717,"P")</f>
        <v>196</v>
      </c>
      <c r="BD1" s="9">
        <f>COUNTIF(BD3:BD729,"Done")</f>
        <v>193</v>
      </c>
      <c r="BE1" s="9">
        <f>COUNTIF(BE3:BE729,"Panel")</f>
        <v>1</v>
      </c>
      <c r="BF1" s="3">
        <f>100*BD1/BC1</f>
        <v>98.469387755102048</v>
      </c>
    </row>
    <row r="2" spans="1:58" s="4" customFormat="1" ht="38.25">
      <c r="A2" s="4" t="s">
        <v>20</v>
      </c>
      <c r="B2" s="4" t="s">
        <v>21</v>
      </c>
      <c r="C2" s="4" t="s">
        <v>22</v>
      </c>
      <c r="D2" s="2" t="s">
        <v>23</v>
      </c>
      <c r="E2" s="4" t="s">
        <v>1</v>
      </c>
      <c r="F2" s="4" t="s">
        <v>24</v>
      </c>
      <c r="G2" s="4" t="s">
        <v>1</v>
      </c>
      <c r="H2" s="4" t="s">
        <v>25</v>
      </c>
      <c r="I2" s="4" t="s">
        <v>26</v>
      </c>
      <c r="J2" s="4" t="s">
        <v>27</v>
      </c>
      <c r="K2" s="4" t="s">
        <v>28</v>
      </c>
      <c r="L2" s="4" t="s">
        <v>29</v>
      </c>
      <c r="M2" s="2" t="s">
        <v>1257</v>
      </c>
      <c r="N2" s="2" t="s">
        <v>30</v>
      </c>
      <c r="O2" s="4" t="s">
        <v>31</v>
      </c>
      <c r="P2" s="4" t="s">
        <v>32</v>
      </c>
      <c r="Q2" s="4" t="s">
        <v>33</v>
      </c>
      <c r="R2" s="4" t="s">
        <v>34</v>
      </c>
      <c r="S2" s="4" t="s">
        <v>35</v>
      </c>
      <c r="T2" s="4" t="s">
        <v>36</v>
      </c>
      <c r="U2" s="4" t="s">
        <v>14</v>
      </c>
      <c r="V2" s="4" t="s">
        <v>37</v>
      </c>
      <c r="W2" s="4" t="s">
        <v>38</v>
      </c>
      <c r="X2" s="4" t="s">
        <v>39</v>
      </c>
      <c r="Y2" s="4" t="s">
        <v>40</v>
      </c>
      <c r="Z2" s="4" t="s">
        <v>41</v>
      </c>
      <c r="AA2" s="4" t="s">
        <v>42</v>
      </c>
      <c r="AB2" s="4" t="s">
        <v>43</v>
      </c>
      <c r="AC2" s="4" t="s">
        <v>44</v>
      </c>
      <c r="AD2" s="4" t="s">
        <v>45</v>
      </c>
      <c r="AE2" s="4" t="s">
        <v>46</v>
      </c>
      <c r="AF2" s="4" t="s">
        <v>47</v>
      </c>
      <c r="AG2" s="4" t="s">
        <v>48</v>
      </c>
      <c r="AH2" s="4" t="s">
        <v>49</v>
      </c>
      <c r="AI2" s="4" t="s">
        <v>50</v>
      </c>
      <c r="AJ2" s="4" t="s">
        <v>51</v>
      </c>
      <c r="AK2" s="4" t="s">
        <v>52</v>
      </c>
      <c r="AL2" s="4" t="s">
        <v>53</v>
      </c>
      <c r="AM2" s="4" t="s">
        <v>54</v>
      </c>
      <c r="AN2" s="4" t="s">
        <v>55</v>
      </c>
      <c r="AO2" s="4" t="s">
        <v>56</v>
      </c>
      <c r="AP2" s="4" t="s">
        <v>57</v>
      </c>
      <c r="AQ2" s="4" t="s">
        <v>58</v>
      </c>
      <c r="AR2" s="4" t="s">
        <v>59</v>
      </c>
      <c r="AS2" s="4" t="s">
        <v>60</v>
      </c>
      <c r="AT2" s="4" t="s">
        <v>61</v>
      </c>
      <c r="AU2" s="4" t="s">
        <v>62</v>
      </c>
      <c r="AV2" s="4" t="s">
        <v>63</v>
      </c>
      <c r="AW2" s="4" t="s">
        <v>64</v>
      </c>
      <c r="AX2" s="4" t="s">
        <v>65</v>
      </c>
      <c r="AY2" s="4" t="s">
        <v>66</v>
      </c>
      <c r="AZ2" s="4" t="s">
        <v>67</v>
      </c>
      <c r="BA2" s="4" t="s">
        <v>68</v>
      </c>
      <c r="BB2" s="4" t="s">
        <v>69</v>
      </c>
      <c r="BC2" s="5" t="s">
        <v>1264</v>
      </c>
      <c r="BD2" s="2" t="s">
        <v>1309</v>
      </c>
      <c r="BE2" s="2" t="s">
        <v>1276</v>
      </c>
      <c r="BF2" s="2" t="s">
        <v>1446</v>
      </c>
    </row>
    <row r="3" spans="1:58">
      <c r="A3" s="27">
        <v>623907</v>
      </c>
      <c r="B3" t="str">
        <f t="shared" ref="B3" si="0">IF(OR($A2=$A3,ISBLANK($A3)),"",IF(ISERR(SEARCH("cell-based",E3)),IF(AND(ISERR(SEARCH("biochem",E3)),ISERR(SEARCH("protein",E3)),ISERR(SEARCH("nucleic",E3))),"",IF(ISERR(SEARCH("target",G3)),"Define a Target component","")),IF(ISERR(SEARCH("cell",G3)),"Define a Cell component",""))&amp;IF(ISERR(SEARCH("small-molecule",E3)),IF(ISBLANK(K3), "Need a Detector Role",""),"")&amp;IF(ISERR(SEARCH("fluorescence",L3)),"",IF(ISBLANK(S3), "Need Emission",IF(ISBLANK(R3), "Need Excitation","")))&amp;IF(ISERR(SEARCH("absorbance",L3)),"",IF(ISBLANK(T3), "Need Absorbance","")))</f>
        <v/>
      </c>
      <c r="C3" t="s">
        <v>532</v>
      </c>
      <c r="D3" s="8" t="s">
        <v>1451</v>
      </c>
      <c r="E3" t="s">
        <v>642</v>
      </c>
      <c r="F3" t="s">
        <v>841</v>
      </c>
      <c r="G3" t="s">
        <v>918</v>
      </c>
      <c r="H3" t="s">
        <v>1061</v>
      </c>
      <c r="I3" s="17" t="s">
        <v>1448</v>
      </c>
      <c r="L3" s="6" t="s">
        <v>1258</v>
      </c>
      <c r="M3" t="s">
        <v>719</v>
      </c>
      <c r="P3" t="s">
        <v>890</v>
      </c>
      <c r="Q3" t="s">
        <v>456</v>
      </c>
      <c r="R3" t="s">
        <v>438</v>
      </c>
      <c r="S3" t="s">
        <v>543</v>
      </c>
      <c r="T3" t="s">
        <v>440</v>
      </c>
      <c r="U3" t="s">
        <v>683</v>
      </c>
      <c r="Y3" t="s">
        <v>1122</v>
      </c>
      <c r="Z3" t="s">
        <v>1261</v>
      </c>
      <c r="AA3">
        <v>50</v>
      </c>
      <c r="AB3" t="s">
        <v>618</v>
      </c>
      <c r="AC3" t="s">
        <v>1260</v>
      </c>
      <c r="AD3" t="s">
        <v>180</v>
      </c>
      <c r="AE3" t="s">
        <v>408</v>
      </c>
      <c r="AG3" t="s">
        <v>445</v>
      </c>
      <c r="AJ3" t="s">
        <v>178</v>
      </c>
      <c r="AK3" t="s">
        <v>385</v>
      </c>
      <c r="AL3" t="s">
        <v>88</v>
      </c>
      <c r="AM3" t="s">
        <v>87</v>
      </c>
      <c r="AN3" t="s">
        <v>74</v>
      </c>
      <c r="AO3" t="s">
        <v>73</v>
      </c>
      <c r="AP3" t="s">
        <v>73</v>
      </c>
      <c r="AQ3" t="s">
        <v>97</v>
      </c>
      <c r="AR3" t="s">
        <v>148</v>
      </c>
      <c r="AS3" t="s">
        <v>1</v>
      </c>
      <c r="AT3" t="s">
        <v>1</v>
      </c>
      <c r="AU3" t="s">
        <v>1</v>
      </c>
      <c r="AV3" t="s">
        <v>179</v>
      </c>
      <c r="AW3" t="s">
        <v>180</v>
      </c>
      <c r="AX3" t="s">
        <v>91</v>
      </c>
      <c r="AY3" t="s">
        <v>386</v>
      </c>
      <c r="AZ3" t="s">
        <v>381</v>
      </c>
      <c r="BA3" t="s">
        <v>1</v>
      </c>
      <c r="BB3" t="s">
        <v>1</v>
      </c>
      <c r="BC3" t="s">
        <v>1265</v>
      </c>
    </row>
    <row r="4" spans="1:58">
      <c r="A4" s="27">
        <v>623907</v>
      </c>
      <c r="C4" t="s">
        <v>532</v>
      </c>
      <c r="G4" t="s">
        <v>918</v>
      </c>
      <c r="H4" t="s">
        <v>1061</v>
      </c>
      <c r="I4" s="6" t="s">
        <v>1449</v>
      </c>
      <c r="L4" s="6" t="s">
        <v>1259</v>
      </c>
      <c r="M4" t="s">
        <v>647</v>
      </c>
      <c r="BC4" t="s">
        <v>1265</v>
      </c>
    </row>
    <row r="5" spans="1:58">
      <c r="A5" s="27" t="s">
        <v>387</v>
      </c>
      <c r="B5" t="str">
        <f>IF(OR($A3=$A5,ISBLANK($A5)),"",IF(ISERR(SEARCH("cell-based",E5)),IF(AND(ISERR(SEARCH("biochem",E5)),ISERR(SEARCH("protein",E5)),ISERR(SEARCH("nucleic",E5))),"",IF(ISERR(SEARCH("target",G5)),"Define a Target component","")),IF(ISERR(SEARCH("cell",G5)),"Define a Cell component",""))&amp;IF(ISERR(SEARCH("small-molecule",E5)),IF(ISBLANK(K5), "Need a Detector Role",""),"")&amp;IF(ISERR(SEARCH("fluorescence",L5)),"",IF(ISBLANK(S5), "Need Emission",IF(ISBLANK(R5), "Need Excitation","")))&amp;IF(ISERR(SEARCH("absorbance",L5)),"",IF(ISBLANK(T5), "Need Absorbance","")))</f>
        <v/>
      </c>
      <c r="C5" t="s">
        <v>532</v>
      </c>
      <c r="D5" s="8" t="s">
        <v>1451</v>
      </c>
      <c r="E5" t="s">
        <v>642</v>
      </c>
      <c r="F5" t="s">
        <v>841</v>
      </c>
      <c r="G5" t="s">
        <v>918</v>
      </c>
      <c r="H5" t="s">
        <v>1061</v>
      </c>
      <c r="I5" s="6" t="s">
        <v>1448</v>
      </c>
      <c r="L5" s="6" t="s">
        <v>1258</v>
      </c>
      <c r="M5" t="s">
        <v>719</v>
      </c>
      <c r="P5" t="s">
        <v>890</v>
      </c>
      <c r="Q5" t="s">
        <v>456</v>
      </c>
      <c r="R5" t="s">
        <v>438</v>
      </c>
      <c r="S5" t="s">
        <v>543</v>
      </c>
      <c r="T5" t="s">
        <v>440</v>
      </c>
      <c r="U5" t="s">
        <v>683</v>
      </c>
      <c r="Y5" t="s">
        <v>1122</v>
      </c>
      <c r="Z5" t="s">
        <v>1261</v>
      </c>
      <c r="AA5">
        <v>50</v>
      </c>
      <c r="AB5" t="s">
        <v>618</v>
      </c>
      <c r="AC5" t="s">
        <v>1260</v>
      </c>
      <c r="AD5" t="s">
        <v>180</v>
      </c>
      <c r="AE5" t="s">
        <v>408</v>
      </c>
      <c r="AG5" t="s">
        <v>445</v>
      </c>
      <c r="AJ5" t="s">
        <v>178</v>
      </c>
      <c r="AK5" t="s">
        <v>388</v>
      </c>
      <c r="AL5" t="s">
        <v>88</v>
      </c>
      <c r="AM5" t="s">
        <v>87</v>
      </c>
      <c r="AN5" t="s">
        <v>74</v>
      </c>
      <c r="AO5" t="s">
        <v>73</v>
      </c>
      <c r="AP5" t="s">
        <v>73</v>
      </c>
      <c r="AQ5" t="s">
        <v>1</v>
      </c>
      <c r="AR5" t="s">
        <v>1</v>
      </c>
      <c r="AS5" t="s">
        <v>1</v>
      </c>
      <c r="AT5" t="s">
        <v>1</v>
      </c>
      <c r="AU5" t="s">
        <v>1</v>
      </c>
      <c r="AV5" t="s">
        <v>179</v>
      </c>
      <c r="AW5" t="s">
        <v>180</v>
      </c>
      <c r="AX5" t="s">
        <v>91</v>
      </c>
      <c r="AY5" t="s">
        <v>389</v>
      </c>
      <c r="AZ5" t="s">
        <v>381</v>
      </c>
      <c r="BA5" t="s">
        <v>1</v>
      </c>
      <c r="BB5" t="s">
        <v>1</v>
      </c>
      <c r="BC5" t="s">
        <v>1265</v>
      </c>
    </row>
    <row r="6" spans="1:58">
      <c r="A6" s="27" t="s">
        <v>387</v>
      </c>
      <c r="E6" s="6"/>
      <c r="G6" t="s">
        <v>918</v>
      </c>
      <c r="H6" t="s">
        <v>1061</v>
      </c>
      <c r="I6" s="6" t="s">
        <v>1449</v>
      </c>
      <c r="L6" s="6" t="s">
        <v>1259</v>
      </c>
      <c r="M6" t="s">
        <v>647</v>
      </c>
      <c r="Q6" s="7"/>
      <c r="BC6" t="s">
        <v>1265</v>
      </c>
    </row>
    <row r="7" spans="1:58">
      <c r="A7" s="27" t="s">
        <v>382</v>
      </c>
      <c r="B7" t="str">
        <f>IF(OR($A5=$A7,ISBLANK($A7)),"",IF(ISERR(SEARCH("cell-based",E7)),IF(AND(ISERR(SEARCH("biochem",E7)),ISERR(SEARCH("protein",E7)),ISERR(SEARCH("nucleic",E7))),"",IF(ISERR(SEARCH("target",G7)),"Define a Target component","")),IF(ISERR(SEARCH("cell",G7)),"Define a Cell component",""))&amp;IF(ISERR(SEARCH("small-molecule",E7)),IF(ISBLANK(K7), "Need a Detector Role",""),"")&amp;IF(ISERR(SEARCH("fluorescence",L7)),"",IF(ISBLANK(S7), "Need Emission",IF(ISBLANK(R7), "Need Excitation","")))&amp;IF(ISERR(SEARCH("absorbance",L7)),"",IF(ISBLANK(T7), "Need Absorbance","")))</f>
        <v>Define a Cell componentNeed a Detector Role</v>
      </c>
      <c r="C7" t="s">
        <v>408</v>
      </c>
      <c r="D7" s="8" t="s">
        <v>1290</v>
      </c>
      <c r="E7" t="s">
        <v>499</v>
      </c>
      <c r="F7" t="s">
        <v>975</v>
      </c>
      <c r="G7" t="s">
        <v>665</v>
      </c>
      <c r="H7" t="s">
        <v>934</v>
      </c>
      <c r="I7" s="6" t="s">
        <v>1450</v>
      </c>
      <c r="M7" t="s">
        <v>647</v>
      </c>
      <c r="N7" t="s">
        <v>519</v>
      </c>
      <c r="O7" t="s">
        <v>454</v>
      </c>
      <c r="P7" t="s">
        <v>945</v>
      </c>
      <c r="Q7" s="6" t="s">
        <v>1262</v>
      </c>
      <c r="R7" t="s">
        <v>438</v>
      </c>
      <c r="S7" t="s">
        <v>543</v>
      </c>
      <c r="T7" t="s">
        <v>440</v>
      </c>
      <c r="U7" t="s">
        <v>584</v>
      </c>
      <c r="Y7" t="s">
        <v>1177</v>
      </c>
      <c r="Z7" t="s">
        <v>1263</v>
      </c>
      <c r="AA7">
        <v>10</v>
      </c>
      <c r="AB7" t="s">
        <v>916</v>
      </c>
      <c r="AC7" t="s">
        <v>1260</v>
      </c>
      <c r="AD7" t="s">
        <v>180</v>
      </c>
      <c r="AE7" t="s">
        <v>408</v>
      </c>
      <c r="AG7" t="s">
        <v>445</v>
      </c>
      <c r="AH7">
        <v>11</v>
      </c>
      <c r="AI7">
        <v>2</v>
      </c>
      <c r="AJ7" t="s">
        <v>178</v>
      </c>
      <c r="AK7" t="s">
        <v>383</v>
      </c>
      <c r="AL7" t="s">
        <v>88</v>
      </c>
      <c r="AM7" t="s">
        <v>87</v>
      </c>
      <c r="AN7" t="s">
        <v>74</v>
      </c>
      <c r="AO7" t="s">
        <v>73</v>
      </c>
      <c r="AP7" t="s">
        <v>73</v>
      </c>
      <c r="AQ7" t="s">
        <v>1</v>
      </c>
      <c r="AR7" t="s">
        <v>1</v>
      </c>
      <c r="AS7" t="s">
        <v>1</v>
      </c>
      <c r="AT7" t="s">
        <v>1</v>
      </c>
      <c r="AU7" t="s">
        <v>1</v>
      </c>
      <c r="AV7" t="s">
        <v>179</v>
      </c>
      <c r="AW7" t="s">
        <v>180</v>
      </c>
      <c r="AX7" t="s">
        <v>91</v>
      </c>
      <c r="AY7" t="s">
        <v>384</v>
      </c>
      <c r="AZ7" t="s">
        <v>381</v>
      </c>
      <c r="BA7" t="s">
        <v>1</v>
      </c>
      <c r="BB7" t="s">
        <v>1</v>
      </c>
      <c r="BC7" t="s">
        <v>1265</v>
      </c>
    </row>
    <row r="8" spans="1:58">
      <c r="A8" s="27" t="s">
        <v>382</v>
      </c>
      <c r="H8" t="s">
        <v>519</v>
      </c>
      <c r="I8" s="6"/>
      <c r="Q8" s="6"/>
    </row>
    <row r="9" spans="1:58">
      <c r="A9" s="27">
        <v>588373</v>
      </c>
      <c r="B9" t="str">
        <f>IF(OR($A6=$A9,ISBLANK($A9)),"",IF(ISERR(SEARCH("cell-based",E9)),IF(AND(ISERR(SEARCH("biochem",E9)),ISERR(SEARCH("protein",E9)),ISERR(SEARCH("nucleic",E9))),"",IF(ISERR(SEARCH("target",G9)),"Define a Target component","")),IF(ISERR(SEARCH("cell",G9)),"Define a Cell component",""))&amp;IF(ISERR(SEARCH("small-molecule",E9)),IF(ISBLANK(K9), "Need a Detector Role",""),"")&amp;IF(ISERR(SEARCH("fluorescence",L9)),"",IF(ISBLANK(S9), "Need Emission",IF(ISBLANK(R9), "Need Excitation","")))&amp;IF(ISERR(SEARCH("absorbance",L9)),"",IF(ISBLANK(T9), "Need Absorbance","")))</f>
        <v>Need a Detector Role</v>
      </c>
      <c r="C9" t="s">
        <v>481</v>
      </c>
      <c r="D9" s="8" t="s">
        <v>1321</v>
      </c>
      <c r="E9" t="s">
        <v>482</v>
      </c>
      <c r="F9" t="s">
        <v>483</v>
      </c>
      <c r="G9" t="s">
        <v>964</v>
      </c>
      <c r="H9" t="s">
        <v>1105</v>
      </c>
      <c r="I9" s="8" t="s">
        <v>1321</v>
      </c>
      <c r="L9" s="8" t="s">
        <v>1324</v>
      </c>
      <c r="M9" t="s">
        <v>647</v>
      </c>
      <c r="N9" s="8" t="s">
        <v>1325</v>
      </c>
      <c r="O9" t="s">
        <v>454</v>
      </c>
      <c r="P9" t="s">
        <v>455</v>
      </c>
      <c r="Q9" t="s">
        <v>508</v>
      </c>
      <c r="R9" t="s">
        <v>419</v>
      </c>
      <c r="S9" t="s">
        <v>543</v>
      </c>
      <c r="T9" t="s">
        <v>510</v>
      </c>
      <c r="U9" t="s">
        <v>639</v>
      </c>
      <c r="V9">
        <v>488</v>
      </c>
      <c r="W9">
        <v>530</v>
      </c>
      <c r="Y9" t="s">
        <v>1182</v>
      </c>
      <c r="Z9" s="8" t="s">
        <v>1263</v>
      </c>
      <c r="AA9">
        <v>10</v>
      </c>
      <c r="AB9" t="s">
        <v>916</v>
      </c>
      <c r="AC9" s="8" t="s">
        <v>1328</v>
      </c>
      <c r="AD9" s="8" t="s">
        <v>1327</v>
      </c>
      <c r="AE9" t="s">
        <v>561</v>
      </c>
      <c r="AF9" t="s">
        <v>462</v>
      </c>
      <c r="AG9" t="s">
        <v>445</v>
      </c>
      <c r="AH9" s="8">
        <v>10</v>
      </c>
      <c r="AI9">
        <v>2</v>
      </c>
      <c r="AJ9" t="s">
        <v>93</v>
      </c>
      <c r="AK9" t="s">
        <v>348</v>
      </c>
      <c r="AL9" t="s">
        <v>88</v>
      </c>
      <c r="AM9" t="s">
        <v>349</v>
      </c>
      <c r="AN9" t="s">
        <v>74</v>
      </c>
      <c r="AO9" t="s">
        <v>96</v>
      </c>
      <c r="AP9" t="s">
        <v>73</v>
      </c>
      <c r="AQ9" t="s">
        <v>73</v>
      </c>
      <c r="AR9" t="s">
        <v>73</v>
      </c>
      <c r="AS9" t="s">
        <v>73</v>
      </c>
      <c r="AT9" t="s">
        <v>73</v>
      </c>
      <c r="AU9" t="s">
        <v>73</v>
      </c>
      <c r="AV9" t="s">
        <v>99</v>
      </c>
      <c r="AW9" t="s">
        <v>100</v>
      </c>
      <c r="AX9" t="s">
        <v>101</v>
      </c>
      <c r="AY9" t="s">
        <v>350</v>
      </c>
      <c r="AZ9" t="s">
        <v>351</v>
      </c>
      <c r="BA9" t="s">
        <v>1</v>
      </c>
      <c r="BB9" t="s">
        <v>1</v>
      </c>
      <c r="BC9" t="s">
        <v>1265</v>
      </c>
      <c r="BD9" s="8" t="s">
        <v>1309</v>
      </c>
      <c r="BF9" s="8"/>
    </row>
    <row r="10" spans="1:58">
      <c r="A10" s="27">
        <v>588373</v>
      </c>
      <c r="D10" s="18" t="s">
        <v>1340</v>
      </c>
      <c r="F10" s="17"/>
      <c r="G10" t="s">
        <v>873</v>
      </c>
      <c r="H10" t="s">
        <v>1121</v>
      </c>
      <c r="I10" s="8"/>
      <c r="J10">
        <v>1</v>
      </c>
      <c r="K10" t="s">
        <v>538</v>
      </c>
      <c r="L10" t="s">
        <v>1323</v>
      </c>
      <c r="P10" t="s">
        <v>473</v>
      </c>
      <c r="Q10" t="s">
        <v>649</v>
      </c>
      <c r="Y10" t="s">
        <v>1203</v>
      </c>
      <c r="Z10" t="s">
        <v>1261</v>
      </c>
      <c r="AA10">
        <v>30</v>
      </c>
      <c r="AB10" t="s">
        <v>607</v>
      </c>
    </row>
    <row r="11" spans="1:58">
      <c r="A11" s="27">
        <v>588373</v>
      </c>
      <c r="G11" s="12" t="s">
        <v>912</v>
      </c>
      <c r="H11" t="s">
        <v>1121</v>
      </c>
      <c r="I11" s="8"/>
      <c r="J11">
        <v>100</v>
      </c>
      <c r="K11" t="s">
        <v>554</v>
      </c>
      <c r="L11" t="s">
        <v>1326</v>
      </c>
    </row>
    <row r="12" spans="1:58">
      <c r="A12" s="27">
        <v>588373</v>
      </c>
      <c r="G12" t="s">
        <v>535</v>
      </c>
      <c r="H12" t="s">
        <v>1121</v>
      </c>
      <c r="I12" s="8"/>
      <c r="J12">
        <v>0.5</v>
      </c>
      <c r="K12" t="s">
        <v>538</v>
      </c>
      <c r="L12" t="s">
        <v>1326</v>
      </c>
    </row>
    <row r="13" spans="1:58">
      <c r="A13" s="27">
        <v>588373</v>
      </c>
      <c r="G13" s="6" t="s">
        <v>880</v>
      </c>
      <c r="H13" t="s">
        <v>1452</v>
      </c>
      <c r="I13" s="8"/>
      <c r="L13" t="s">
        <v>1331</v>
      </c>
      <c r="V13">
        <v>635</v>
      </c>
      <c r="W13">
        <v>665</v>
      </c>
      <c r="BF13" s="8" t="s">
        <v>1330</v>
      </c>
    </row>
    <row r="14" spans="1:58">
      <c r="A14" s="27">
        <v>588377</v>
      </c>
      <c r="B14" t="str">
        <f>IF(OR($A9=$A14,ISBLANK($A14)),"",IF(ISERR(SEARCH("cell-based",E14)),IF(AND(ISERR(SEARCH("biochem",E14)),ISERR(SEARCH("protein",E14)),ISERR(SEARCH("nucleic",E14))),"",IF(ISERR(SEARCH("target",G14)),"Define a Target component","")),IF(ISERR(SEARCH("cell",G14)),"Define a Cell component",""))&amp;IF(ISERR(SEARCH("small-molecule",E14)),IF(ISBLANK(K14), "Need a Detector Role",""),"")&amp;IF(ISERR(SEARCH("fluorescence",L14)),"",IF(ISBLANK(S14), "Need Emission",IF(ISBLANK(R14), "Need Excitation","")))&amp;IF(ISERR(SEARCH("absorbance",L14)),"",IF(ISBLANK(T14), "Need Absorbance","")))</f>
        <v>Need a Detector Role</v>
      </c>
      <c r="C14" t="s">
        <v>481</v>
      </c>
      <c r="D14" s="8" t="s">
        <v>1321</v>
      </c>
      <c r="E14" t="s">
        <v>482</v>
      </c>
      <c r="F14" t="s">
        <v>483</v>
      </c>
      <c r="G14" t="s">
        <v>964</v>
      </c>
      <c r="H14" t="s">
        <v>1109</v>
      </c>
      <c r="I14" s="8" t="s">
        <v>1321</v>
      </c>
      <c r="L14" s="8" t="s">
        <v>1332</v>
      </c>
      <c r="M14" t="s">
        <v>647</v>
      </c>
      <c r="N14" s="8" t="s">
        <v>1325</v>
      </c>
      <c r="O14" t="s">
        <v>454</v>
      </c>
      <c r="P14" t="s">
        <v>455</v>
      </c>
      <c r="Q14" t="s">
        <v>508</v>
      </c>
      <c r="R14" t="s">
        <v>419</v>
      </c>
      <c r="S14" t="s">
        <v>543</v>
      </c>
      <c r="T14" t="s">
        <v>510</v>
      </c>
      <c r="U14" t="s">
        <v>639</v>
      </c>
      <c r="V14">
        <v>488</v>
      </c>
      <c r="W14">
        <v>530</v>
      </c>
      <c r="Y14" t="s">
        <v>1182</v>
      </c>
      <c r="Z14" s="8" t="s">
        <v>1263</v>
      </c>
      <c r="AA14">
        <v>10</v>
      </c>
      <c r="AB14" t="s">
        <v>916</v>
      </c>
      <c r="AC14" s="8" t="s">
        <v>1328</v>
      </c>
      <c r="AD14" s="8" t="s">
        <v>1327</v>
      </c>
      <c r="AE14" t="s">
        <v>561</v>
      </c>
      <c r="AF14" t="s">
        <v>462</v>
      </c>
      <c r="AG14" t="s">
        <v>445</v>
      </c>
      <c r="AH14" s="8">
        <v>10</v>
      </c>
      <c r="AI14">
        <v>2</v>
      </c>
      <c r="AJ14" t="s">
        <v>93</v>
      </c>
      <c r="AK14" t="s">
        <v>348</v>
      </c>
      <c r="AL14" t="s">
        <v>88</v>
      </c>
      <c r="AM14" t="s">
        <v>349</v>
      </c>
      <c r="AN14" t="s">
        <v>74</v>
      </c>
      <c r="AO14" t="s">
        <v>96</v>
      </c>
      <c r="AP14" t="s">
        <v>73</v>
      </c>
      <c r="AQ14" t="s">
        <v>73</v>
      </c>
      <c r="AR14" t="s">
        <v>73</v>
      </c>
      <c r="AS14" t="s">
        <v>73</v>
      </c>
      <c r="AT14" t="s">
        <v>73</v>
      </c>
      <c r="AU14" t="s">
        <v>73</v>
      </c>
      <c r="AV14" t="s">
        <v>99</v>
      </c>
      <c r="AW14" t="s">
        <v>100</v>
      </c>
      <c r="AX14" t="s">
        <v>101</v>
      </c>
      <c r="AY14" t="s">
        <v>350</v>
      </c>
      <c r="AZ14" t="s">
        <v>351</v>
      </c>
      <c r="BA14" t="s">
        <v>1</v>
      </c>
      <c r="BB14" t="s">
        <v>1</v>
      </c>
      <c r="BC14" t="s">
        <v>1265</v>
      </c>
      <c r="BD14" s="8" t="s">
        <v>1309</v>
      </c>
    </row>
    <row r="15" spans="1:58">
      <c r="A15" s="27">
        <v>588377</v>
      </c>
      <c r="D15" s="18" t="s">
        <v>1340</v>
      </c>
      <c r="F15" s="17"/>
      <c r="G15" t="s">
        <v>873</v>
      </c>
      <c r="H15" t="s">
        <v>1121</v>
      </c>
      <c r="I15" s="8" t="s">
        <v>1322</v>
      </c>
      <c r="J15">
        <v>1</v>
      </c>
      <c r="K15" t="s">
        <v>538</v>
      </c>
      <c r="L15" t="s">
        <v>1323</v>
      </c>
      <c r="P15" t="s">
        <v>473</v>
      </c>
      <c r="Q15" t="s">
        <v>649</v>
      </c>
      <c r="Y15" t="s">
        <v>1203</v>
      </c>
    </row>
    <row r="16" spans="1:58">
      <c r="A16" s="27">
        <v>588377</v>
      </c>
      <c r="G16" s="12" t="s">
        <v>912</v>
      </c>
      <c r="H16" t="s">
        <v>1121</v>
      </c>
      <c r="I16" s="8" t="s">
        <v>1325</v>
      </c>
      <c r="J16">
        <v>100</v>
      </c>
      <c r="K16" t="s">
        <v>554</v>
      </c>
      <c r="L16" t="s">
        <v>1326</v>
      </c>
    </row>
    <row r="17" spans="1:56">
      <c r="A17" s="27">
        <v>588377</v>
      </c>
      <c r="G17" t="s">
        <v>535</v>
      </c>
      <c r="H17" t="s">
        <v>1121</v>
      </c>
      <c r="I17" s="8" t="s">
        <v>1329</v>
      </c>
      <c r="J17">
        <v>0.5</v>
      </c>
      <c r="K17" t="s">
        <v>538</v>
      </c>
      <c r="L17" t="s">
        <v>1326</v>
      </c>
    </row>
    <row r="18" spans="1:56">
      <c r="A18" s="27">
        <v>588377</v>
      </c>
      <c r="G18" s="6" t="s">
        <v>880</v>
      </c>
      <c r="H18" t="s">
        <v>1452</v>
      </c>
      <c r="I18" s="8"/>
      <c r="L18" t="s">
        <v>1331</v>
      </c>
      <c r="V18">
        <v>635</v>
      </c>
      <c r="W18">
        <v>665</v>
      </c>
    </row>
    <row r="19" spans="1:56">
      <c r="A19" s="27" t="s">
        <v>352</v>
      </c>
      <c r="B19" t="str">
        <f>IF(OR($A14=$A19,ISBLANK($A19)),"",IF(ISERR(SEARCH("cell-based",E19)),IF(AND(ISERR(SEARCH("biochem",E19)),ISERR(SEARCH("protein",E19)),ISERR(SEARCH("nucleic",E19))),"",IF(ISERR(SEARCH("target",G18)),"Define a Target component","")),IF(ISERR(SEARCH("cell",G18)),"Define a Cell component",""))&amp;IF(ISERR(SEARCH("small-molecule",E19)),IF(ISBLANK(K19), "Need a Detector Role",""),"")&amp;IF(ISERR(SEARCH("fluorescence",L19)),"",IF(ISBLANK(S19), "Need Emission",IF(ISBLANK(R19), "Need Excitation","")))&amp;IF(ISERR(SEARCH("absorbance",L19)),"",IF(ISBLANK(T19), "Need Absorbance","")))</f>
        <v>Define a Target componentNeed a Detector Role</v>
      </c>
      <c r="C19" t="s">
        <v>481</v>
      </c>
      <c r="D19" s="8" t="s">
        <v>1333</v>
      </c>
      <c r="E19" t="s">
        <v>482</v>
      </c>
      <c r="F19" t="s">
        <v>483</v>
      </c>
      <c r="G19" t="s">
        <v>960</v>
      </c>
      <c r="H19" t="s">
        <v>1105</v>
      </c>
      <c r="I19" s="8" t="s">
        <v>1333</v>
      </c>
      <c r="L19" s="8" t="s">
        <v>1334</v>
      </c>
      <c r="M19" t="s">
        <v>647</v>
      </c>
      <c r="N19" s="8" t="s">
        <v>1325</v>
      </c>
      <c r="O19" t="s">
        <v>454</v>
      </c>
      <c r="P19" t="s">
        <v>455</v>
      </c>
      <c r="Q19" t="s">
        <v>508</v>
      </c>
      <c r="R19" t="s">
        <v>419</v>
      </c>
      <c r="S19" t="s">
        <v>543</v>
      </c>
      <c r="T19" t="s">
        <v>510</v>
      </c>
      <c r="U19" t="s">
        <v>639</v>
      </c>
      <c r="V19">
        <v>488</v>
      </c>
      <c r="W19">
        <v>530</v>
      </c>
      <c r="Y19" t="s">
        <v>1182</v>
      </c>
      <c r="Z19" s="8" t="s">
        <v>1263</v>
      </c>
      <c r="AA19">
        <v>10</v>
      </c>
      <c r="AB19" t="s">
        <v>916</v>
      </c>
      <c r="AC19" s="8" t="s">
        <v>1328</v>
      </c>
      <c r="AD19" s="8" t="s">
        <v>1327</v>
      </c>
      <c r="AE19" t="s">
        <v>561</v>
      </c>
      <c r="AF19" t="s">
        <v>462</v>
      </c>
      <c r="AG19" t="s">
        <v>445</v>
      </c>
      <c r="AH19" s="8">
        <v>10</v>
      </c>
      <c r="AI19">
        <v>2</v>
      </c>
      <c r="AJ19" t="s">
        <v>93</v>
      </c>
      <c r="AK19" t="s">
        <v>348</v>
      </c>
      <c r="AL19" t="s">
        <v>88</v>
      </c>
      <c r="AM19" t="s">
        <v>349</v>
      </c>
      <c r="AN19" t="s">
        <v>74</v>
      </c>
      <c r="AO19" t="s">
        <v>96</v>
      </c>
      <c r="AP19" t="s">
        <v>73</v>
      </c>
      <c r="AQ19" t="s">
        <v>73</v>
      </c>
      <c r="AR19" t="s">
        <v>73</v>
      </c>
      <c r="AS19" t="s">
        <v>73</v>
      </c>
      <c r="AT19" t="s">
        <v>73</v>
      </c>
      <c r="AU19" t="s">
        <v>73</v>
      </c>
      <c r="AV19" t="s">
        <v>99</v>
      </c>
      <c r="AW19" t="s">
        <v>100</v>
      </c>
      <c r="AX19" t="s">
        <v>101</v>
      </c>
      <c r="AY19" t="s">
        <v>350</v>
      </c>
      <c r="AZ19" t="s">
        <v>351</v>
      </c>
      <c r="BA19" t="s">
        <v>1</v>
      </c>
      <c r="BB19" t="s">
        <v>1</v>
      </c>
      <c r="BC19" t="s">
        <v>1265</v>
      </c>
      <c r="BD19" s="8" t="s">
        <v>1309</v>
      </c>
    </row>
    <row r="20" spans="1:56">
      <c r="A20" s="27" t="s">
        <v>352</v>
      </c>
      <c r="D20" s="18" t="s">
        <v>1339</v>
      </c>
      <c r="F20" s="17"/>
      <c r="G20" t="s">
        <v>873</v>
      </c>
      <c r="H20" t="s">
        <v>1121</v>
      </c>
      <c r="I20" s="8" t="s">
        <v>1322</v>
      </c>
      <c r="J20">
        <v>1</v>
      </c>
      <c r="K20" t="s">
        <v>538</v>
      </c>
      <c r="L20" t="s">
        <v>1323</v>
      </c>
      <c r="P20" t="s">
        <v>473</v>
      </c>
      <c r="Q20" t="s">
        <v>649</v>
      </c>
      <c r="Y20" t="s">
        <v>1203</v>
      </c>
    </row>
    <row r="21" spans="1:56">
      <c r="A21" s="27" t="s">
        <v>352</v>
      </c>
      <c r="G21" s="12" t="s">
        <v>912</v>
      </c>
      <c r="H21" t="s">
        <v>1121</v>
      </c>
      <c r="I21" s="8" t="s">
        <v>1325</v>
      </c>
      <c r="J21">
        <v>100</v>
      </c>
      <c r="K21" t="s">
        <v>554</v>
      </c>
      <c r="L21" t="s">
        <v>1326</v>
      </c>
    </row>
    <row r="22" spans="1:56">
      <c r="A22" s="27" t="s">
        <v>352</v>
      </c>
      <c r="G22" t="s">
        <v>535</v>
      </c>
      <c r="H22" t="s">
        <v>1121</v>
      </c>
      <c r="I22" s="8" t="s">
        <v>1329</v>
      </c>
      <c r="J22">
        <v>0.5</v>
      </c>
      <c r="K22" t="s">
        <v>538</v>
      </c>
      <c r="L22" t="s">
        <v>1326</v>
      </c>
    </row>
    <row r="23" spans="1:56">
      <c r="A23" s="27" t="s">
        <v>352</v>
      </c>
      <c r="G23" t="s">
        <v>880</v>
      </c>
      <c r="H23" t="s">
        <v>1452</v>
      </c>
      <c r="I23" s="8"/>
      <c r="L23" t="s">
        <v>1331</v>
      </c>
      <c r="V23">
        <v>635</v>
      </c>
      <c r="W23">
        <v>665</v>
      </c>
    </row>
    <row r="24" spans="1:56">
      <c r="A24" s="27" t="s">
        <v>353</v>
      </c>
      <c r="B24" t="str">
        <f>IF(OR($A19=$A24,ISBLANK($A24)),"",IF(ISERR(SEARCH("cell-based",E24)),IF(AND(ISERR(SEARCH("biochem",E24)),ISERR(SEARCH("protein",E24)),ISERR(SEARCH("nucleic",E24))),"",IF(ISERR(SEARCH("target",G24)),"Define a Target component","")),IF(ISERR(SEARCH("cell",G24)),"Define a Cell component",""))&amp;IF(ISERR(SEARCH("small-molecule",E24)),IF(ISBLANK(K24), "Need a Detector Role",""),"")&amp;IF(ISERR(SEARCH("fluorescence",L24)),"",IF(ISBLANK(S24), "Need Emission",IF(ISBLANK(R24), "Need Excitation","")))&amp;IF(ISERR(SEARCH("absorbance",L24)),"",IF(ISBLANK(T24), "Need Absorbance","")))</f>
        <v>Need a Detector Role</v>
      </c>
      <c r="C24" t="s">
        <v>481</v>
      </c>
      <c r="D24" s="8" t="s">
        <v>1333</v>
      </c>
      <c r="E24" t="s">
        <v>482</v>
      </c>
      <c r="F24" t="s">
        <v>483</v>
      </c>
      <c r="G24" t="s">
        <v>964</v>
      </c>
      <c r="H24" t="s">
        <v>1109</v>
      </c>
      <c r="I24" s="8" t="s">
        <v>1333</v>
      </c>
      <c r="L24" s="8" t="s">
        <v>1335</v>
      </c>
      <c r="M24" t="s">
        <v>647</v>
      </c>
      <c r="N24" s="8" t="s">
        <v>1325</v>
      </c>
      <c r="O24" t="s">
        <v>454</v>
      </c>
      <c r="P24" t="s">
        <v>455</v>
      </c>
      <c r="Q24" t="s">
        <v>508</v>
      </c>
      <c r="R24" t="s">
        <v>419</v>
      </c>
      <c r="S24" t="s">
        <v>543</v>
      </c>
      <c r="T24" t="s">
        <v>510</v>
      </c>
      <c r="U24" t="s">
        <v>639</v>
      </c>
      <c r="V24">
        <v>488</v>
      </c>
      <c r="W24">
        <v>530</v>
      </c>
      <c r="Y24" t="s">
        <v>1182</v>
      </c>
      <c r="Z24" s="8" t="s">
        <v>1263</v>
      </c>
      <c r="AA24">
        <v>10</v>
      </c>
      <c r="AB24" t="s">
        <v>916</v>
      </c>
      <c r="AC24" s="8" t="s">
        <v>1328</v>
      </c>
      <c r="AD24" s="8" t="s">
        <v>1327</v>
      </c>
      <c r="AE24" t="s">
        <v>561</v>
      </c>
      <c r="AF24" t="s">
        <v>462</v>
      </c>
      <c r="AG24" t="s">
        <v>445</v>
      </c>
      <c r="AH24" s="8">
        <v>10</v>
      </c>
      <c r="AI24">
        <v>2</v>
      </c>
      <c r="AJ24" t="s">
        <v>93</v>
      </c>
      <c r="AK24" t="s">
        <v>348</v>
      </c>
      <c r="AL24" t="s">
        <v>88</v>
      </c>
      <c r="AM24" t="s">
        <v>349</v>
      </c>
      <c r="AN24" t="s">
        <v>74</v>
      </c>
      <c r="AO24" t="s">
        <v>96</v>
      </c>
      <c r="AP24" t="s">
        <v>73</v>
      </c>
      <c r="AQ24" t="s">
        <v>73</v>
      </c>
      <c r="AR24" t="s">
        <v>73</v>
      </c>
      <c r="AS24" t="s">
        <v>73</v>
      </c>
      <c r="AT24" t="s">
        <v>73</v>
      </c>
      <c r="AU24" t="s">
        <v>73</v>
      </c>
      <c r="AV24" t="s">
        <v>99</v>
      </c>
      <c r="AW24" t="s">
        <v>100</v>
      </c>
      <c r="AX24" t="s">
        <v>101</v>
      </c>
      <c r="AY24" t="s">
        <v>350</v>
      </c>
      <c r="AZ24" t="s">
        <v>351</v>
      </c>
      <c r="BA24" t="s">
        <v>1</v>
      </c>
      <c r="BB24" t="s">
        <v>1</v>
      </c>
      <c r="BC24" t="s">
        <v>1265</v>
      </c>
      <c r="BD24" s="8" t="s">
        <v>1309</v>
      </c>
    </row>
    <row r="25" spans="1:56">
      <c r="A25" s="27" t="s">
        <v>353</v>
      </c>
      <c r="D25" s="18" t="s">
        <v>1339</v>
      </c>
      <c r="F25" s="17"/>
      <c r="G25" t="s">
        <v>873</v>
      </c>
      <c r="H25" t="s">
        <v>1121</v>
      </c>
      <c r="I25" s="8" t="s">
        <v>1322</v>
      </c>
      <c r="J25">
        <v>1</v>
      </c>
      <c r="K25" t="s">
        <v>538</v>
      </c>
      <c r="L25" t="s">
        <v>1323</v>
      </c>
      <c r="P25" t="s">
        <v>473</v>
      </c>
      <c r="Q25" t="s">
        <v>649</v>
      </c>
      <c r="Y25" t="s">
        <v>1203</v>
      </c>
    </row>
    <row r="26" spans="1:56">
      <c r="A26" s="27" t="s">
        <v>353</v>
      </c>
      <c r="G26" s="12" t="s">
        <v>912</v>
      </c>
      <c r="H26" t="s">
        <v>1121</v>
      </c>
      <c r="I26" s="8" t="s">
        <v>1325</v>
      </c>
      <c r="J26">
        <v>100</v>
      </c>
      <c r="K26" t="s">
        <v>554</v>
      </c>
      <c r="L26" t="s">
        <v>1326</v>
      </c>
    </row>
    <row r="27" spans="1:56">
      <c r="A27" s="27" t="s">
        <v>353</v>
      </c>
      <c r="G27" t="s">
        <v>535</v>
      </c>
      <c r="H27" t="s">
        <v>1121</v>
      </c>
      <c r="I27" s="8" t="s">
        <v>1329</v>
      </c>
      <c r="J27">
        <v>0.5</v>
      </c>
      <c r="K27" t="s">
        <v>538</v>
      </c>
      <c r="L27" t="s">
        <v>1326</v>
      </c>
    </row>
    <row r="28" spans="1:56">
      <c r="A28" s="27" t="s">
        <v>353</v>
      </c>
      <c r="G28" t="s">
        <v>880</v>
      </c>
      <c r="H28" t="s">
        <v>1452</v>
      </c>
      <c r="I28" s="8"/>
      <c r="L28" t="s">
        <v>1331</v>
      </c>
      <c r="V28">
        <v>635</v>
      </c>
      <c r="W28">
        <v>665</v>
      </c>
    </row>
    <row r="29" spans="1:56">
      <c r="A29" s="27" t="s">
        <v>358</v>
      </c>
      <c r="B29" t="str">
        <f>IF(OR($A24=$A29,ISBLANK($A29)),"",IF(ISERR(SEARCH("cell-based",E29)),IF(AND(ISERR(SEARCH("biochem",E29)),ISERR(SEARCH("protein",E29)),ISERR(SEARCH("nucleic",E29))),"",IF(ISERR(SEARCH("target",G29)),"Define a Target component","")),IF(ISERR(SEARCH("cell",G29)),"Define a Cell component",""))&amp;IF(ISERR(SEARCH("small-molecule",E29)),IF(ISBLANK(K29), "Need a Detector Role",""),"")&amp;IF(ISERR(SEARCH("fluorescence",L29)),"",IF(ISBLANK(S29), "Need Emission",IF(ISBLANK(R29), "Need Excitation","")))&amp;IF(ISERR(SEARCH("absorbance",L29)),"",IF(ISBLANK(T29), "Need Absorbance","")))</f>
        <v>Need a Detector Role</v>
      </c>
      <c r="C29" t="s">
        <v>481</v>
      </c>
      <c r="D29" s="8" t="s">
        <v>1336</v>
      </c>
      <c r="E29" t="s">
        <v>482</v>
      </c>
      <c r="F29" t="s">
        <v>483</v>
      </c>
      <c r="G29" t="s">
        <v>964</v>
      </c>
      <c r="H29" t="s">
        <v>1109</v>
      </c>
      <c r="I29" s="8" t="s">
        <v>1336</v>
      </c>
      <c r="L29" s="8" t="s">
        <v>1337</v>
      </c>
      <c r="M29" t="s">
        <v>505</v>
      </c>
      <c r="N29" s="8" t="s">
        <v>1325</v>
      </c>
      <c r="O29" t="s">
        <v>454</v>
      </c>
      <c r="P29" t="s">
        <v>455</v>
      </c>
      <c r="Q29" t="s">
        <v>508</v>
      </c>
      <c r="R29" t="s">
        <v>419</v>
      </c>
      <c r="S29" t="s">
        <v>543</v>
      </c>
      <c r="T29" t="s">
        <v>510</v>
      </c>
      <c r="U29" t="s">
        <v>639</v>
      </c>
      <c r="V29">
        <v>488</v>
      </c>
      <c r="W29">
        <v>530</v>
      </c>
      <c r="Y29" t="s">
        <v>1182</v>
      </c>
      <c r="Z29" s="8" t="s">
        <v>1263</v>
      </c>
      <c r="AA29">
        <v>10</v>
      </c>
      <c r="AB29" t="s">
        <v>916</v>
      </c>
      <c r="AC29" s="8" t="s">
        <v>1328</v>
      </c>
      <c r="AD29" s="8" t="s">
        <v>1327</v>
      </c>
      <c r="AE29" t="s">
        <v>561</v>
      </c>
      <c r="AF29" t="s">
        <v>462</v>
      </c>
      <c r="AG29" t="s">
        <v>445</v>
      </c>
      <c r="AH29" s="8">
        <v>10</v>
      </c>
      <c r="AI29">
        <v>2</v>
      </c>
      <c r="AJ29" t="s">
        <v>93</v>
      </c>
      <c r="AK29" t="s">
        <v>348</v>
      </c>
      <c r="AL29" t="s">
        <v>88</v>
      </c>
      <c r="AM29" t="s">
        <v>349</v>
      </c>
      <c r="AN29" t="s">
        <v>74</v>
      </c>
      <c r="AO29" t="s">
        <v>96</v>
      </c>
      <c r="AP29" t="s">
        <v>73</v>
      </c>
      <c r="AQ29" t="s">
        <v>73</v>
      </c>
      <c r="AR29" t="s">
        <v>73</v>
      </c>
      <c r="AS29" t="s">
        <v>73</v>
      </c>
      <c r="AT29" t="s">
        <v>73</v>
      </c>
      <c r="AU29" t="s">
        <v>73</v>
      </c>
      <c r="AV29" t="s">
        <v>99</v>
      </c>
      <c r="AW29" t="s">
        <v>100</v>
      </c>
      <c r="AX29" t="s">
        <v>101</v>
      </c>
      <c r="AY29" t="s">
        <v>350</v>
      </c>
      <c r="AZ29" t="s">
        <v>351</v>
      </c>
      <c r="BA29" t="s">
        <v>1</v>
      </c>
      <c r="BB29" t="s">
        <v>1</v>
      </c>
      <c r="BC29" t="s">
        <v>1265</v>
      </c>
      <c r="BD29" s="8" t="s">
        <v>1309</v>
      </c>
    </row>
    <row r="30" spans="1:56">
      <c r="A30" s="27" t="s">
        <v>358</v>
      </c>
      <c r="D30" s="18" t="s">
        <v>1338</v>
      </c>
      <c r="F30" s="17"/>
      <c r="G30" t="s">
        <v>873</v>
      </c>
      <c r="H30" t="s">
        <v>1121</v>
      </c>
      <c r="I30" s="8" t="s">
        <v>1322</v>
      </c>
      <c r="J30">
        <v>1</v>
      </c>
      <c r="K30" t="s">
        <v>538</v>
      </c>
      <c r="L30" t="s">
        <v>1323</v>
      </c>
      <c r="P30" t="s">
        <v>473</v>
      </c>
      <c r="Q30" t="s">
        <v>649</v>
      </c>
      <c r="Y30" t="s">
        <v>1203</v>
      </c>
    </row>
    <row r="31" spans="1:56">
      <c r="A31" s="27" t="s">
        <v>358</v>
      </c>
      <c r="G31" s="12" t="s">
        <v>912</v>
      </c>
      <c r="H31" t="s">
        <v>1121</v>
      </c>
      <c r="I31" s="8" t="s">
        <v>1325</v>
      </c>
      <c r="J31">
        <v>100</v>
      </c>
      <c r="K31" t="s">
        <v>554</v>
      </c>
      <c r="L31" t="s">
        <v>1326</v>
      </c>
    </row>
    <row r="32" spans="1:56">
      <c r="A32" s="27" t="s">
        <v>358</v>
      </c>
      <c r="G32" t="s">
        <v>535</v>
      </c>
      <c r="H32" t="s">
        <v>1121</v>
      </c>
      <c r="I32" s="8" t="s">
        <v>1329</v>
      </c>
      <c r="J32">
        <v>0.5</v>
      </c>
      <c r="K32" t="s">
        <v>538</v>
      </c>
      <c r="L32" t="s">
        <v>1326</v>
      </c>
    </row>
    <row r="33" spans="1:58">
      <c r="A33" s="27" t="s">
        <v>358</v>
      </c>
      <c r="G33" t="s">
        <v>880</v>
      </c>
      <c r="H33" t="s">
        <v>1452</v>
      </c>
      <c r="I33" s="8"/>
      <c r="L33" t="s">
        <v>1331</v>
      </c>
      <c r="V33">
        <v>635</v>
      </c>
      <c r="W33">
        <v>665</v>
      </c>
    </row>
    <row r="34" spans="1:58">
      <c r="A34" s="27" t="s">
        <v>184</v>
      </c>
      <c r="B34" t="e">
        <f>IF(OR(#REF!=$A34,ISBLANK($A34)),"",IF(ISERR(SEARCH("cell-based",E34)),IF(AND(ISERR(SEARCH("biochem",E34)),ISERR(SEARCH("protein",E34)),ISERR(SEARCH("nucleic",E34))),"",IF(ISERR(SEARCH("target",G34)),"Define a Target component","")),IF(ISERR(SEARCH("cell",G34)),"Define a Cell component",""))&amp;IF(ISERR(SEARCH("small-molecule",E34)),IF(ISBLANK(K34), "Need a Detector Role",""),"")&amp;IF(ISERR(SEARCH("fluorescence",#REF!)),"",IF(ISBLANK(S34), "Need Emission",IF(ISBLANK(R34), "Need Excitation","")))&amp;IF(ISERR(SEARCH("absorbance",#REF!)),"",IF(ISBLANK(T34), "Need Absorbance","")))</f>
        <v>#REF!</v>
      </c>
      <c r="C34" t="s">
        <v>532</v>
      </c>
      <c r="E34" t="s">
        <v>482</v>
      </c>
      <c r="F34" t="s">
        <v>448</v>
      </c>
      <c r="G34" t="s">
        <v>665</v>
      </c>
      <c r="H34" t="s">
        <v>1104</v>
      </c>
      <c r="I34" s="8" t="s">
        <v>1266</v>
      </c>
      <c r="L34" s="8" t="s">
        <v>1267</v>
      </c>
      <c r="N34" s="8" t="s">
        <v>1267</v>
      </c>
      <c r="O34" t="s">
        <v>454</v>
      </c>
      <c r="P34" t="s">
        <v>455</v>
      </c>
      <c r="Q34" t="s">
        <v>508</v>
      </c>
      <c r="R34" t="s">
        <v>438</v>
      </c>
      <c r="S34" t="s">
        <v>543</v>
      </c>
      <c r="T34" t="s">
        <v>476</v>
      </c>
      <c r="U34" t="s">
        <v>639</v>
      </c>
      <c r="V34">
        <v>488</v>
      </c>
      <c r="W34">
        <v>530</v>
      </c>
      <c r="Y34" t="s">
        <v>1182</v>
      </c>
      <c r="Z34" s="8" t="s">
        <v>1263</v>
      </c>
      <c r="AA34">
        <v>10</v>
      </c>
      <c r="AB34" t="s">
        <v>916</v>
      </c>
      <c r="AC34" s="8" t="s">
        <v>1293</v>
      </c>
      <c r="AD34" s="8" t="s">
        <v>1425</v>
      </c>
      <c r="AG34" t="s">
        <v>630</v>
      </c>
      <c r="AH34">
        <v>9</v>
      </c>
      <c r="AI34">
        <v>1</v>
      </c>
      <c r="AJ34" t="s">
        <v>138</v>
      </c>
      <c r="AK34" t="s">
        <v>185</v>
      </c>
      <c r="AL34" t="s">
        <v>189</v>
      </c>
      <c r="AM34" t="s">
        <v>189</v>
      </c>
      <c r="AN34" t="s">
        <v>74</v>
      </c>
      <c r="AO34" t="s">
        <v>140</v>
      </c>
      <c r="AP34" t="s">
        <v>73</v>
      </c>
      <c r="AQ34" t="s">
        <v>97</v>
      </c>
      <c r="AR34" s="8" t="s">
        <v>148</v>
      </c>
      <c r="AS34" t="s">
        <v>73</v>
      </c>
      <c r="AT34" t="s">
        <v>73</v>
      </c>
      <c r="AU34" t="s">
        <v>73</v>
      </c>
      <c r="AV34" t="s">
        <v>141</v>
      </c>
      <c r="AW34" t="s">
        <v>142</v>
      </c>
      <c r="AX34" t="s">
        <v>143</v>
      </c>
      <c r="AY34" t="s">
        <v>190</v>
      </c>
      <c r="AZ34" t="s">
        <v>162</v>
      </c>
      <c r="BA34" t="s">
        <v>1</v>
      </c>
      <c r="BB34" t="s">
        <v>1</v>
      </c>
      <c r="BC34" t="s">
        <v>1265</v>
      </c>
      <c r="BD34" t="s">
        <v>1309</v>
      </c>
    </row>
    <row r="35" spans="1:58">
      <c r="A35" s="27" t="s">
        <v>184</v>
      </c>
      <c r="I35" s="8"/>
      <c r="J35" s="8"/>
      <c r="Q35" t="s">
        <v>649</v>
      </c>
      <c r="Y35" t="s">
        <v>1203</v>
      </c>
      <c r="Z35" s="8" t="s">
        <v>1261</v>
      </c>
      <c r="AA35">
        <v>20</v>
      </c>
      <c r="AB35" t="s">
        <v>607</v>
      </c>
    </row>
    <row r="36" spans="1:58">
      <c r="A36" s="27">
        <v>504471</v>
      </c>
      <c r="B36" t="e">
        <f>IF(OR(#REF!=$A36,ISBLANK($A36)),"",IF(ISERR(SEARCH("cell-based",E36)),IF(AND(ISERR(SEARCH("biochem",E36)),ISERR(SEARCH("protein",E36)),ISERR(SEARCH("nucleic",E36))),"",IF(ISERR(SEARCH("target",G36)),"Define a Target component","")),IF(ISERR(SEARCH("cell",G36)),"Define a Cell component",""))&amp;IF(ISERR(SEARCH("small-molecule",E36)),IF(ISBLANK(K36), "Need a Detector Role",""),"")&amp;IF(ISERR(SEARCH("fluorescence",#REF!)),"",IF(ISBLANK(S36), "Need Emission",IF(ISBLANK(R36), "Need Excitation","")))&amp;IF(ISERR(SEARCH("absorbance",#REF!)),"",IF(ISBLANK(T36), "Need Absorbance","")))</f>
        <v>#REF!</v>
      </c>
      <c r="C36" t="s">
        <v>408</v>
      </c>
      <c r="D36" s="8" t="s">
        <v>1292</v>
      </c>
      <c r="E36" t="s">
        <v>499</v>
      </c>
      <c r="F36" t="s">
        <v>643</v>
      </c>
      <c r="G36" t="s">
        <v>964</v>
      </c>
      <c r="H36" t="s">
        <v>1104</v>
      </c>
      <c r="I36" s="8" t="s">
        <v>1272</v>
      </c>
      <c r="L36" s="8" t="s">
        <v>1271</v>
      </c>
      <c r="M36" t="s">
        <v>792</v>
      </c>
      <c r="N36" s="8" t="s">
        <v>1271</v>
      </c>
      <c r="O36" t="s">
        <v>454</v>
      </c>
      <c r="P36" t="s">
        <v>681</v>
      </c>
      <c r="Q36" s="8" t="s">
        <v>1273</v>
      </c>
      <c r="R36" t="s">
        <v>419</v>
      </c>
      <c r="S36" t="s">
        <v>526</v>
      </c>
      <c r="U36" t="s">
        <v>1371</v>
      </c>
      <c r="V36">
        <v>488</v>
      </c>
      <c r="W36">
        <v>530</v>
      </c>
      <c r="Y36" t="s">
        <v>1122</v>
      </c>
      <c r="AC36" s="8" t="s">
        <v>1294</v>
      </c>
      <c r="AD36" t="s">
        <v>1268</v>
      </c>
      <c r="AE36" t="s">
        <v>530</v>
      </c>
      <c r="AF36" t="s">
        <v>462</v>
      </c>
      <c r="AG36" t="s">
        <v>597</v>
      </c>
      <c r="AH36">
        <v>1</v>
      </c>
      <c r="AI36">
        <v>1</v>
      </c>
      <c r="AJ36" t="s">
        <v>241</v>
      </c>
      <c r="AK36" t="s">
        <v>337</v>
      </c>
      <c r="AL36" t="s">
        <v>88</v>
      </c>
      <c r="AM36" t="s">
        <v>95</v>
      </c>
      <c r="AN36" t="s">
        <v>74</v>
      </c>
      <c r="AO36" t="s">
        <v>96</v>
      </c>
      <c r="AP36" t="s">
        <v>194</v>
      </c>
      <c r="AQ36" t="s">
        <v>176</v>
      </c>
      <c r="AR36" t="s">
        <v>196</v>
      </c>
      <c r="AS36" t="s">
        <v>243</v>
      </c>
      <c r="AT36" t="s">
        <v>107</v>
      </c>
      <c r="AU36" t="s">
        <v>283</v>
      </c>
      <c r="AV36" t="s">
        <v>244</v>
      </c>
      <c r="AW36" t="s">
        <v>245</v>
      </c>
      <c r="AX36" t="s">
        <v>246</v>
      </c>
      <c r="AY36" t="s">
        <v>338</v>
      </c>
      <c r="AZ36" t="s">
        <v>248</v>
      </c>
      <c r="BA36" t="s">
        <v>1</v>
      </c>
      <c r="BB36" t="s">
        <v>1</v>
      </c>
      <c r="BC36" t="s">
        <v>1265</v>
      </c>
      <c r="BD36" s="8" t="s">
        <v>1309</v>
      </c>
    </row>
    <row r="37" spans="1:58">
      <c r="A37" s="27" t="s">
        <v>339</v>
      </c>
      <c r="B37" t="str">
        <f>IF(OR($A36=$A37,ISBLANK($A37)),"",IF(ISERR(SEARCH("cell-based",E37)),IF(AND(ISERR(SEARCH("biochem",E37)),ISERR(SEARCH("protein",E37)),ISERR(SEARCH("nucleic",E37))),"",IF(ISERR(SEARCH("target",G37)),"Define a Target component","")),IF(ISERR(SEARCH("cell",G37)),"Define a Cell component",""))&amp;IF(ISERR(SEARCH("small-molecule",E37)),IF(ISBLANK(K37), "Need a Detector Role",""),"")&amp;IF(ISERR(SEARCH("fluorescence",#REF!)),"",IF(ISBLANK(S37), "Need Emission",IF(ISBLANK(R37), "Need Excitation","")))&amp;IF(ISERR(SEARCH("absorbance",#REF!)),"",IF(ISBLANK(T37), "Need Absorbance","")))</f>
        <v>Define a Cell componentNeed a Detector Role</v>
      </c>
      <c r="C37" t="s">
        <v>408</v>
      </c>
      <c r="D37" s="8" t="s">
        <v>1292</v>
      </c>
      <c r="E37" t="s">
        <v>499</v>
      </c>
      <c r="F37" t="s">
        <v>643</v>
      </c>
      <c r="G37" t="s">
        <v>964</v>
      </c>
      <c r="H37" t="s">
        <v>1104</v>
      </c>
      <c r="I37" s="11" t="s">
        <v>1275</v>
      </c>
      <c r="L37" s="8" t="s">
        <v>1274</v>
      </c>
      <c r="M37" t="s">
        <v>792</v>
      </c>
      <c r="N37" s="8" t="s">
        <v>1274</v>
      </c>
      <c r="O37" t="s">
        <v>454</v>
      </c>
      <c r="P37" t="s">
        <v>681</v>
      </c>
      <c r="Q37" s="8" t="s">
        <v>1273</v>
      </c>
      <c r="R37" t="s">
        <v>419</v>
      </c>
      <c r="S37" t="s">
        <v>526</v>
      </c>
      <c r="U37" t="s">
        <v>1371</v>
      </c>
      <c r="V37">
        <v>488</v>
      </c>
      <c r="W37">
        <v>530</v>
      </c>
      <c r="Y37" t="s">
        <v>1122</v>
      </c>
      <c r="AC37" s="8" t="s">
        <v>1294</v>
      </c>
      <c r="AD37" t="s">
        <v>1268</v>
      </c>
      <c r="AE37" t="s">
        <v>530</v>
      </c>
      <c r="AF37" t="s">
        <v>462</v>
      </c>
      <c r="AG37" t="s">
        <v>597</v>
      </c>
      <c r="AH37">
        <v>1</v>
      </c>
      <c r="AI37">
        <v>1</v>
      </c>
      <c r="AJ37" t="s">
        <v>241</v>
      </c>
      <c r="AK37" t="s">
        <v>337</v>
      </c>
      <c r="AL37" t="s">
        <v>88</v>
      </c>
      <c r="AM37" t="s">
        <v>95</v>
      </c>
      <c r="AN37" t="s">
        <v>74</v>
      </c>
      <c r="AO37" t="s">
        <v>96</v>
      </c>
      <c r="AP37" t="s">
        <v>194</v>
      </c>
      <c r="AQ37" t="s">
        <v>176</v>
      </c>
      <c r="AR37" t="s">
        <v>196</v>
      </c>
      <c r="AS37" t="s">
        <v>243</v>
      </c>
      <c r="AT37" t="s">
        <v>107</v>
      </c>
      <c r="AU37" t="s">
        <v>283</v>
      </c>
      <c r="AV37" t="s">
        <v>244</v>
      </c>
      <c r="AW37" t="s">
        <v>245</v>
      </c>
      <c r="AX37" t="s">
        <v>246</v>
      </c>
      <c r="AY37" t="s">
        <v>338</v>
      </c>
      <c r="AZ37" t="s">
        <v>248</v>
      </c>
      <c r="BA37" t="s">
        <v>1</v>
      </c>
      <c r="BB37" t="s">
        <v>1</v>
      </c>
      <c r="BC37" t="s">
        <v>1265</v>
      </c>
      <c r="BD37" s="8" t="s">
        <v>1309</v>
      </c>
    </row>
    <row r="38" spans="1:58">
      <c r="A38" s="27">
        <v>504478</v>
      </c>
      <c r="B38" t="e">
        <f>IF(OR(#REF!=$A38,ISBLANK($A38)),"",IF(ISERR(SEARCH("cell-based",E38)),IF(AND(ISERR(SEARCH("biochem",E38)),ISERR(SEARCH("protein",E38)),ISERR(SEARCH("nucleic",E38))),"",IF(ISERR(SEARCH("target",G38)),"Define a Target component","")),IF(ISERR(SEARCH("cell",G38)),"Define a Cell component",""))&amp;IF(ISERR(SEARCH("small-molecule",E38)),IF(ISBLANK(K38), "Need a Detector Role",""),"")&amp;IF(ISERR(SEARCH("fluorescence",#REF!)),"",IF(ISBLANK(S38), "Need Emission",IF(ISBLANK(R38), "Need Excitation","")))&amp;IF(ISERR(SEARCH("absorbance",#REF!)),"",IF(ISBLANK(T38), "Need Absorbance","")))</f>
        <v>#REF!</v>
      </c>
      <c r="C38" t="s">
        <v>408</v>
      </c>
      <c r="D38" s="8" t="s">
        <v>1291</v>
      </c>
      <c r="E38" t="s">
        <v>620</v>
      </c>
      <c r="F38" t="s">
        <v>932</v>
      </c>
      <c r="G38" t="s">
        <v>964</v>
      </c>
      <c r="H38" t="s">
        <v>1103</v>
      </c>
      <c r="I38" s="11" t="s">
        <v>1277</v>
      </c>
      <c r="L38" s="8" t="s">
        <v>1278</v>
      </c>
      <c r="M38" t="s">
        <v>792</v>
      </c>
      <c r="N38" s="8" t="s">
        <v>1279</v>
      </c>
      <c r="O38" t="s">
        <v>454</v>
      </c>
      <c r="R38" t="s">
        <v>438</v>
      </c>
      <c r="S38" t="s">
        <v>543</v>
      </c>
      <c r="Y38" t="s">
        <v>1182</v>
      </c>
      <c r="Z38" s="8" t="s">
        <v>1263</v>
      </c>
      <c r="AA38">
        <v>10</v>
      </c>
      <c r="AB38" t="s">
        <v>916</v>
      </c>
      <c r="AC38" s="8" t="s">
        <v>1294</v>
      </c>
      <c r="AD38" t="s">
        <v>1268</v>
      </c>
      <c r="AE38" t="s">
        <v>530</v>
      </c>
      <c r="AF38" t="s">
        <v>462</v>
      </c>
      <c r="AG38" t="s">
        <v>530</v>
      </c>
      <c r="AH38">
        <v>12</v>
      </c>
      <c r="AI38">
        <v>1</v>
      </c>
      <c r="AJ38" t="s">
        <v>241</v>
      </c>
      <c r="AK38" t="s">
        <v>342</v>
      </c>
      <c r="AL38" t="s">
        <v>88</v>
      </c>
      <c r="AM38" t="s">
        <v>95</v>
      </c>
      <c r="AN38" t="s">
        <v>74</v>
      </c>
      <c r="AO38" t="s">
        <v>96</v>
      </c>
      <c r="AP38" t="s">
        <v>106</v>
      </c>
      <c r="AQ38" t="s">
        <v>195</v>
      </c>
      <c r="AR38" t="s">
        <v>196</v>
      </c>
      <c r="AS38" t="s">
        <v>243</v>
      </c>
      <c r="AT38" t="s">
        <v>343</v>
      </c>
      <c r="AU38" t="s">
        <v>283</v>
      </c>
      <c r="AV38" t="s">
        <v>244</v>
      </c>
      <c r="AW38" t="s">
        <v>245</v>
      </c>
      <c r="AX38" t="s">
        <v>246</v>
      </c>
      <c r="AY38" t="s">
        <v>344</v>
      </c>
      <c r="AZ38" t="s">
        <v>248</v>
      </c>
      <c r="BA38" t="s">
        <v>1</v>
      </c>
      <c r="BB38" t="s">
        <v>1</v>
      </c>
      <c r="BC38" t="s">
        <v>1265</v>
      </c>
      <c r="BD38" s="8" t="s">
        <v>1309</v>
      </c>
    </row>
    <row r="39" spans="1:58">
      <c r="A39" s="27">
        <v>504478</v>
      </c>
      <c r="H39" t="s">
        <v>1031</v>
      </c>
      <c r="I39" s="8" t="s">
        <v>1289</v>
      </c>
      <c r="N39" s="8" t="s">
        <v>1280</v>
      </c>
      <c r="O39" t="s">
        <v>454</v>
      </c>
      <c r="AC39" s="8" t="s">
        <v>1294</v>
      </c>
      <c r="AD39" t="s">
        <v>1268</v>
      </c>
    </row>
    <row r="40" spans="1:58">
      <c r="A40" s="27">
        <v>504456</v>
      </c>
      <c r="B40" t="e">
        <f>IF(OR(#REF!=$A40,ISBLANK($A40)),"",IF(ISERR(SEARCH("cell-based",E40)),IF(AND(ISERR(SEARCH("biochem",E40)),ISERR(SEARCH("protein",E40)),ISERR(SEARCH("nucleic",E40))),"",IF(ISERR(SEARCH("target",G40)),"Define a Target component","")),IF(ISERR(SEARCH("cell",G40)),"Define a Cell component",""))&amp;IF(ISERR(SEARCH("small-molecule",E40)),IF(ISBLANK(K40), "Need a Detector Role",""),"")&amp;IF(ISERR(SEARCH("fluorescence",L40)),"",IF(ISBLANK(S40), "Need Emission",IF(ISBLANK(R40), "Need Excitation","")))&amp;IF(ISERR(SEARCH("absorbance",L40)),"",IF(ISBLANK(T40), "Need Absorbance","")))</f>
        <v>#REF!</v>
      </c>
      <c r="C40" t="s">
        <v>408</v>
      </c>
      <c r="D40" s="8" t="s">
        <v>1290</v>
      </c>
      <c r="E40" t="s">
        <v>499</v>
      </c>
      <c r="F40" t="s">
        <v>975</v>
      </c>
      <c r="G40" t="s">
        <v>968</v>
      </c>
      <c r="H40" t="s">
        <v>1031</v>
      </c>
      <c r="I40" s="8" t="s">
        <v>1289</v>
      </c>
      <c r="J40" s="8"/>
      <c r="M40" t="s">
        <v>792</v>
      </c>
      <c r="N40" t="s">
        <v>792</v>
      </c>
      <c r="O40" t="s">
        <v>454</v>
      </c>
      <c r="P40" s="17" t="s">
        <v>1284</v>
      </c>
      <c r="R40" t="s">
        <v>438</v>
      </c>
      <c r="S40" t="s">
        <v>543</v>
      </c>
      <c r="T40" t="s">
        <v>440</v>
      </c>
      <c r="U40" s="17" t="s">
        <v>1285</v>
      </c>
      <c r="Y40" t="s">
        <v>1123</v>
      </c>
      <c r="AC40" s="8" t="s">
        <v>1294</v>
      </c>
      <c r="AD40" t="s">
        <v>1268</v>
      </c>
      <c r="AE40" t="s">
        <v>530</v>
      </c>
      <c r="AF40" t="s">
        <v>462</v>
      </c>
      <c r="AG40" t="s">
        <v>619</v>
      </c>
      <c r="AH40">
        <v>3</v>
      </c>
      <c r="AI40">
        <v>1</v>
      </c>
      <c r="AJ40" t="s">
        <v>241</v>
      </c>
      <c r="AK40" t="s">
        <v>330</v>
      </c>
      <c r="AL40" t="s">
        <v>88</v>
      </c>
      <c r="AM40" t="s">
        <v>95</v>
      </c>
      <c r="AN40" t="s">
        <v>74</v>
      </c>
      <c r="AO40" t="s">
        <v>96</v>
      </c>
      <c r="AP40" t="s">
        <v>194</v>
      </c>
      <c r="AQ40" t="s">
        <v>176</v>
      </c>
      <c r="AR40" t="s">
        <v>216</v>
      </c>
      <c r="AS40" t="s">
        <v>243</v>
      </c>
      <c r="AT40" t="s">
        <v>73</v>
      </c>
      <c r="AU40" t="s">
        <v>283</v>
      </c>
      <c r="AV40" t="s">
        <v>244</v>
      </c>
      <c r="AW40" t="s">
        <v>245</v>
      </c>
      <c r="AX40" t="s">
        <v>246</v>
      </c>
      <c r="AY40" t="s">
        <v>331</v>
      </c>
      <c r="AZ40" t="s">
        <v>248</v>
      </c>
      <c r="BA40" t="s">
        <v>1</v>
      </c>
      <c r="BB40" t="s">
        <v>1</v>
      </c>
      <c r="BC40" t="s">
        <v>1265</v>
      </c>
      <c r="BD40" s="8" t="s">
        <v>1309</v>
      </c>
    </row>
    <row r="41" spans="1:58">
      <c r="A41" s="27">
        <v>504456</v>
      </c>
      <c r="G41" t="s">
        <v>968</v>
      </c>
      <c r="H41" t="s">
        <v>1031</v>
      </c>
      <c r="I41" s="8" t="s">
        <v>1282</v>
      </c>
      <c r="J41" s="8"/>
      <c r="L41" s="8" t="s">
        <v>1282</v>
      </c>
      <c r="AG41" t="s">
        <v>714</v>
      </c>
    </row>
    <row r="42" spans="1:58">
      <c r="A42" s="27">
        <v>504456</v>
      </c>
      <c r="G42" t="s">
        <v>484</v>
      </c>
      <c r="H42" t="s">
        <v>1121</v>
      </c>
      <c r="I42" s="8" t="s">
        <v>1288</v>
      </c>
      <c r="J42" s="8">
        <v>250</v>
      </c>
      <c r="K42" t="s">
        <v>554</v>
      </c>
      <c r="L42" s="8" t="s">
        <v>1281</v>
      </c>
    </row>
    <row r="43" spans="1:58">
      <c r="A43" s="27">
        <v>504456</v>
      </c>
      <c r="G43" t="s">
        <v>611</v>
      </c>
      <c r="H43" t="s">
        <v>957</v>
      </c>
      <c r="I43" s="8" t="s">
        <v>1283</v>
      </c>
      <c r="J43" s="8"/>
    </row>
    <row r="44" spans="1:58">
      <c r="A44" s="27">
        <v>2757</v>
      </c>
      <c r="B44" t="str">
        <f>IF(OR($A40=$A44,ISBLANK($A44)),"",IF(ISERR(SEARCH("cell-based",E44)),IF(AND(ISERR(SEARCH("biochem",E44)),ISERR(SEARCH("protein",E44)),ISERR(SEARCH("nucleic",E44))),"",IF(ISERR(SEARCH("target",G44)),"Define a Target component","")),IF(ISERR(SEARCH("cell",G44)),"Define a Cell component",""))&amp;IF(ISERR(SEARCH("small-molecule",E44)),IF(ISBLANK(K44), "Need a Detector Role",""),"")&amp;IF(ISERR(SEARCH("fluorescence",L44)),"",IF(ISBLANK(S44), "Need Emission",IF(ISBLANK(R44), "Need Excitation","")))&amp;IF(ISERR(SEARCH("absorbance",L44)),"",IF(ISBLANK(T44), "Need Absorbance","")))</f>
        <v>Need a Detector Role</v>
      </c>
      <c r="E44" t="s">
        <v>499</v>
      </c>
      <c r="F44" s="6" t="s">
        <v>1295</v>
      </c>
      <c r="G44" t="s">
        <v>968</v>
      </c>
      <c r="H44" t="s">
        <v>1031</v>
      </c>
      <c r="I44" s="8" t="s">
        <v>1289</v>
      </c>
      <c r="M44" t="s">
        <v>792</v>
      </c>
      <c r="N44" s="8" t="s">
        <v>1289</v>
      </c>
      <c r="O44" t="s">
        <v>454</v>
      </c>
      <c r="P44" t="s">
        <v>455</v>
      </c>
      <c r="Q44" t="s">
        <v>508</v>
      </c>
      <c r="R44" t="s">
        <v>438</v>
      </c>
      <c r="S44" t="s">
        <v>543</v>
      </c>
      <c r="U44" t="s">
        <v>639</v>
      </c>
      <c r="V44">
        <v>488</v>
      </c>
      <c r="W44">
        <v>530</v>
      </c>
      <c r="Z44" s="8" t="s">
        <v>1261</v>
      </c>
      <c r="AA44">
        <v>25</v>
      </c>
      <c r="AB44" s="17" t="s">
        <v>1286</v>
      </c>
      <c r="AC44" s="8" t="s">
        <v>1294</v>
      </c>
      <c r="AD44" t="s">
        <v>1268</v>
      </c>
      <c r="AE44" t="s">
        <v>530</v>
      </c>
      <c r="AF44" t="s">
        <v>462</v>
      </c>
      <c r="AG44" t="s">
        <v>674</v>
      </c>
      <c r="AH44">
        <v>10</v>
      </c>
      <c r="AI44">
        <v>1</v>
      </c>
      <c r="AJ44" t="s">
        <v>241</v>
      </c>
      <c r="AK44" t="s">
        <v>311</v>
      </c>
      <c r="AL44" t="s">
        <v>88</v>
      </c>
      <c r="AM44" t="s">
        <v>90</v>
      </c>
      <c r="AN44" t="s">
        <v>74</v>
      </c>
      <c r="AO44" t="s">
        <v>96</v>
      </c>
      <c r="AP44" t="s">
        <v>106</v>
      </c>
      <c r="AQ44" t="s">
        <v>312</v>
      </c>
      <c r="AR44" t="s">
        <v>313</v>
      </c>
      <c r="AS44" t="s">
        <v>243</v>
      </c>
      <c r="AT44" t="s">
        <v>107</v>
      </c>
      <c r="AU44" t="s">
        <v>73</v>
      </c>
      <c r="AV44" t="s">
        <v>244</v>
      </c>
      <c r="AW44" t="s">
        <v>245</v>
      </c>
      <c r="AX44" t="s">
        <v>246</v>
      </c>
      <c r="AY44" t="s">
        <v>314</v>
      </c>
      <c r="AZ44" t="s">
        <v>248</v>
      </c>
      <c r="BA44" t="s">
        <v>1</v>
      </c>
      <c r="BB44" t="s">
        <v>1</v>
      </c>
      <c r="BC44" t="s">
        <v>1265</v>
      </c>
      <c r="BD44" s="8" t="s">
        <v>1309</v>
      </c>
      <c r="BF44" s="17" t="s">
        <v>1287</v>
      </c>
    </row>
    <row r="45" spans="1:58">
      <c r="A45" s="27">
        <v>2757</v>
      </c>
      <c r="F45" s="8"/>
      <c r="I45" s="8"/>
      <c r="P45" t="s">
        <v>473</v>
      </c>
      <c r="Q45" t="s">
        <v>649</v>
      </c>
    </row>
    <row r="46" spans="1:58">
      <c r="A46" s="27">
        <v>488818</v>
      </c>
      <c r="B46" t="str">
        <f>IF(OR($A44=$A46,ISBLANK($A46)),"",IF(ISERR(SEARCH("cell-based",E46)),IF(AND(ISERR(SEARCH("biochem",E46)),ISERR(SEARCH("protein",E46)),ISERR(SEARCH("nucleic",E46))),"",IF(ISERR(SEARCH("target",G46)),"Define a Target component","")),IF(ISERR(SEARCH("cell",G46)),"Define a Cell component",""))&amp;IF(ISERR(SEARCH("small-molecule",E46)),IF(ISBLANK(K46), "Need a Detector Role",""),"")&amp;IF(ISERR(SEARCH("fluorescence",L46)),"",IF(ISBLANK(S46), "Need Emission",IF(ISBLANK(R46), "Need Excitation","")))&amp;IF(ISERR(SEARCH("absorbance",L46)),"",IF(ISBLANK(T46), "Need Absorbance","")))</f>
        <v>Need a Detector Role</v>
      </c>
      <c r="E46" t="s">
        <v>499</v>
      </c>
      <c r="F46" s="6" t="s">
        <v>1295</v>
      </c>
      <c r="G46" t="s">
        <v>968</v>
      </c>
      <c r="H46" t="s">
        <v>1031</v>
      </c>
      <c r="I46" s="8" t="s">
        <v>1289</v>
      </c>
      <c r="M46" t="s">
        <v>792</v>
      </c>
      <c r="N46" s="8" t="s">
        <v>1289</v>
      </c>
      <c r="O46" t="s">
        <v>454</v>
      </c>
      <c r="P46" t="s">
        <v>455</v>
      </c>
      <c r="Q46" t="s">
        <v>508</v>
      </c>
      <c r="R46" t="s">
        <v>438</v>
      </c>
      <c r="S46" t="s">
        <v>543</v>
      </c>
      <c r="U46" t="s">
        <v>639</v>
      </c>
      <c r="V46">
        <v>488</v>
      </c>
      <c r="W46">
        <v>530</v>
      </c>
      <c r="Z46" s="8" t="s">
        <v>1261</v>
      </c>
      <c r="AA46">
        <v>25</v>
      </c>
      <c r="AB46" s="17" t="s">
        <v>1286</v>
      </c>
      <c r="AC46" s="8" t="s">
        <v>1294</v>
      </c>
      <c r="AD46" t="s">
        <v>1268</v>
      </c>
      <c r="AE46" t="s">
        <v>530</v>
      </c>
      <c r="AF46" t="s">
        <v>462</v>
      </c>
      <c r="AG46" t="s">
        <v>674</v>
      </c>
      <c r="AH46">
        <v>10</v>
      </c>
      <c r="AI46">
        <v>1</v>
      </c>
      <c r="AJ46" t="s">
        <v>241</v>
      </c>
      <c r="AK46" t="s">
        <v>311</v>
      </c>
      <c r="AL46" t="s">
        <v>88</v>
      </c>
      <c r="AM46" t="s">
        <v>90</v>
      </c>
      <c r="AN46" t="s">
        <v>74</v>
      </c>
      <c r="AO46" t="s">
        <v>96</v>
      </c>
      <c r="AP46" t="s">
        <v>106</v>
      </c>
      <c r="AQ46" t="s">
        <v>312</v>
      </c>
      <c r="AR46" t="s">
        <v>313</v>
      </c>
      <c r="AS46" t="s">
        <v>243</v>
      </c>
      <c r="AT46" t="s">
        <v>107</v>
      </c>
      <c r="AU46" t="s">
        <v>73</v>
      </c>
      <c r="AV46" t="s">
        <v>244</v>
      </c>
      <c r="AW46" t="s">
        <v>245</v>
      </c>
      <c r="AX46" t="s">
        <v>246</v>
      </c>
      <c r="AY46" t="s">
        <v>314</v>
      </c>
      <c r="AZ46" t="s">
        <v>248</v>
      </c>
      <c r="BA46" t="s">
        <v>1</v>
      </c>
      <c r="BB46" t="s">
        <v>1</v>
      </c>
      <c r="BC46" t="s">
        <v>1265</v>
      </c>
      <c r="BD46" s="8" t="s">
        <v>1309</v>
      </c>
      <c r="BF46" s="17" t="s">
        <v>1287</v>
      </c>
    </row>
    <row r="47" spans="1:58">
      <c r="A47" s="27">
        <v>488818</v>
      </c>
      <c r="P47" t="s">
        <v>473</v>
      </c>
      <c r="Q47" t="s">
        <v>649</v>
      </c>
      <c r="Z47" s="8"/>
      <c r="AB47" s="12"/>
      <c r="AC47" s="8"/>
      <c r="BF47" s="8"/>
    </row>
    <row r="48" spans="1:58">
      <c r="A48" s="27">
        <v>488829</v>
      </c>
      <c r="B48" t="str">
        <f>IF(OR($A46=$A48,ISBLANK($A48)),"",IF(ISERR(SEARCH("cell-based",E48)),IF(AND(ISERR(SEARCH("biochem",E48)),ISERR(SEARCH("protein",E48)),ISERR(SEARCH("nucleic",E48))),"",IF(ISERR(SEARCH("target",G48)),"Define a Target component","")),IF(ISERR(SEARCH("cell",G48)),"Define a Cell component",""))&amp;IF(ISERR(SEARCH("small-molecule",E48)),IF(ISBLANK(K48), "Need a Detector Role",""),"")&amp;IF(ISERR(SEARCH("fluorescence",L48)),"",IF(ISBLANK(S48), "Need Emission",IF(ISBLANK(R48), "Need Excitation","")))&amp;IF(ISERR(SEARCH("absorbance",L48)),"",IF(ISBLANK(T48), "Need Absorbance","")))</f>
        <v>Need a Detector Role</v>
      </c>
      <c r="E48" t="s">
        <v>499</v>
      </c>
      <c r="F48" s="6" t="s">
        <v>1295</v>
      </c>
      <c r="G48" t="s">
        <v>968</v>
      </c>
      <c r="H48" t="s">
        <v>1031</v>
      </c>
      <c r="I48" s="8" t="s">
        <v>1289</v>
      </c>
      <c r="M48" t="s">
        <v>792</v>
      </c>
      <c r="N48" s="8" t="s">
        <v>1289</v>
      </c>
      <c r="O48" t="s">
        <v>454</v>
      </c>
      <c r="P48" t="s">
        <v>455</v>
      </c>
      <c r="Q48" t="s">
        <v>508</v>
      </c>
      <c r="R48" t="s">
        <v>438</v>
      </c>
      <c r="S48" t="s">
        <v>543</v>
      </c>
      <c r="U48" t="s">
        <v>639</v>
      </c>
      <c r="V48">
        <v>488</v>
      </c>
      <c r="W48">
        <v>530</v>
      </c>
      <c r="Z48" s="8" t="s">
        <v>1261</v>
      </c>
      <c r="AA48">
        <v>25</v>
      </c>
      <c r="AB48" t="s">
        <v>460</v>
      </c>
      <c r="AC48" s="8" t="s">
        <v>1294</v>
      </c>
      <c r="AD48" t="s">
        <v>1268</v>
      </c>
      <c r="AE48" t="s">
        <v>530</v>
      </c>
      <c r="AF48" t="s">
        <v>462</v>
      </c>
      <c r="AG48" t="s">
        <v>674</v>
      </c>
      <c r="AH48">
        <v>14</v>
      </c>
      <c r="AI48">
        <v>1</v>
      </c>
      <c r="AJ48" t="s">
        <v>241</v>
      </c>
      <c r="AK48" t="s">
        <v>311</v>
      </c>
      <c r="AL48" t="s">
        <v>88</v>
      </c>
      <c r="AM48" t="s">
        <v>90</v>
      </c>
      <c r="AN48" t="s">
        <v>74</v>
      </c>
      <c r="AO48" t="s">
        <v>96</v>
      </c>
      <c r="AP48" t="s">
        <v>106</v>
      </c>
      <c r="AQ48" t="s">
        <v>312</v>
      </c>
      <c r="AR48" t="s">
        <v>313</v>
      </c>
      <c r="AS48" t="s">
        <v>243</v>
      </c>
      <c r="AT48" t="s">
        <v>107</v>
      </c>
      <c r="AU48" t="s">
        <v>73</v>
      </c>
      <c r="AV48" t="s">
        <v>244</v>
      </c>
      <c r="AW48" t="s">
        <v>245</v>
      </c>
      <c r="AX48" t="s">
        <v>246</v>
      </c>
      <c r="AY48" t="s">
        <v>314</v>
      </c>
      <c r="AZ48" t="s">
        <v>248</v>
      </c>
      <c r="BA48" t="s">
        <v>1</v>
      </c>
      <c r="BB48" t="s">
        <v>1</v>
      </c>
      <c r="BC48" t="s">
        <v>1265</v>
      </c>
      <c r="BD48" s="8" t="s">
        <v>1309</v>
      </c>
    </row>
    <row r="49" spans="1:58">
      <c r="A49" s="27">
        <v>488829</v>
      </c>
      <c r="F49" s="12"/>
      <c r="I49" s="8"/>
      <c r="P49" t="s">
        <v>473</v>
      </c>
      <c r="Q49" t="s">
        <v>649</v>
      </c>
    </row>
    <row r="50" spans="1:58">
      <c r="A50" s="27">
        <v>504463</v>
      </c>
      <c r="B50" t="str">
        <f>IF(OR($A48=$A50,ISBLANK($A50)),"",IF(ISERR(SEARCH("cell-based",E50)),IF(AND(ISERR(SEARCH("biochem",E50)),ISERR(SEARCH("protein",E50)),ISERR(SEARCH("nucleic",E50))),"",IF(ISERR(SEARCH("target",G50)),"Define a Target component","")),IF(ISERR(SEARCH("cell",G50)),"Define a Cell component",""))&amp;IF(ISERR(SEARCH("small-molecule",E50)),IF(ISBLANK(K50), "Need a Detector Role",""),"")&amp;IF(ISERR(SEARCH("fluorescence",L50)),"",IF(ISBLANK(S50), "Need Emission",IF(ISBLANK(R50), "Need Excitation","")))&amp;IF(ISERR(SEARCH("absorbance",L50)),"",IF(ISBLANK(T50), "Need Absorbance","")))</f>
        <v>Need a Detector Role</v>
      </c>
      <c r="E50" t="s">
        <v>499</v>
      </c>
      <c r="F50" s="6" t="s">
        <v>1295</v>
      </c>
      <c r="G50" t="s">
        <v>968</v>
      </c>
      <c r="H50" t="s">
        <v>1031</v>
      </c>
      <c r="I50" s="8" t="s">
        <v>1289</v>
      </c>
      <c r="M50" t="s">
        <v>792</v>
      </c>
      <c r="N50" s="8" t="s">
        <v>1289</v>
      </c>
      <c r="O50" t="s">
        <v>454</v>
      </c>
      <c r="P50" t="s">
        <v>455</v>
      </c>
      <c r="Q50" t="s">
        <v>508</v>
      </c>
      <c r="R50" t="s">
        <v>438</v>
      </c>
      <c r="S50" t="s">
        <v>543</v>
      </c>
      <c r="U50" t="s">
        <v>639</v>
      </c>
      <c r="V50">
        <v>488</v>
      </c>
      <c r="W50">
        <v>530</v>
      </c>
      <c r="Z50" s="8" t="s">
        <v>1261</v>
      </c>
      <c r="AA50">
        <v>25</v>
      </c>
      <c r="AB50" s="17" t="s">
        <v>1286</v>
      </c>
      <c r="AC50" s="8" t="s">
        <v>1294</v>
      </c>
      <c r="AD50" t="s">
        <v>1268</v>
      </c>
      <c r="AE50" t="s">
        <v>530</v>
      </c>
      <c r="AF50" t="s">
        <v>462</v>
      </c>
      <c r="AG50" t="s">
        <v>674</v>
      </c>
      <c r="AH50">
        <v>10</v>
      </c>
      <c r="AI50">
        <v>1</v>
      </c>
      <c r="AJ50" t="s">
        <v>241</v>
      </c>
      <c r="AK50" t="s">
        <v>311</v>
      </c>
      <c r="AL50" t="s">
        <v>88</v>
      </c>
      <c r="AM50" t="s">
        <v>90</v>
      </c>
      <c r="AN50" t="s">
        <v>74</v>
      </c>
      <c r="AO50" t="s">
        <v>96</v>
      </c>
      <c r="AP50" t="s">
        <v>106</v>
      </c>
      <c r="AQ50" t="s">
        <v>312</v>
      </c>
      <c r="AR50" t="s">
        <v>313</v>
      </c>
      <c r="AS50" t="s">
        <v>243</v>
      </c>
      <c r="AT50" t="s">
        <v>107</v>
      </c>
      <c r="AU50" t="s">
        <v>73</v>
      </c>
      <c r="AV50" t="s">
        <v>244</v>
      </c>
      <c r="AW50" t="s">
        <v>245</v>
      </c>
      <c r="AX50" t="s">
        <v>246</v>
      </c>
      <c r="AY50" t="s">
        <v>314</v>
      </c>
      <c r="AZ50" t="s">
        <v>248</v>
      </c>
      <c r="BA50" t="s">
        <v>1</v>
      </c>
      <c r="BB50" t="s">
        <v>1</v>
      </c>
      <c r="BC50" t="s">
        <v>1265</v>
      </c>
      <c r="BD50" s="8" t="s">
        <v>1309</v>
      </c>
    </row>
    <row r="51" spans="1:58">
      <c r="A51" s="27">
        <v>504463</v>
      </c>
      <c r="P51" t="s">
        <v>473</v>
      </c>
      <c r="Q51" t="s">
        <v>649</v>
      </c>
    </row>
    <row r="52" spans="1:58">
      <c r="A52" s="27">
        <v>1862</v>
      </c>
      <c r="B52" t="str">
        <f>IF(OR($A50=$A52,ISBLANK($A52)),"",IF(ISERR(SEARCH("cell-based",E52)),IF(AND(ISERR(SEARCH("biochem",E52)),ISERR(SEARCH("protein",E52)),ISERR(SEARCH("nucleic",E52))),"",IF(ISERR(SEARCH("target",G52)),"Define a Target component","")),IF(ISERR(SEARCH("cell",G52)),"Define a Cell component",""))&amp;IF(ISERR(SEARCH("small-molecule",E52)),IF(ISBLANK(K52), "Need a Detector Role",""),"")&amp;IF(ISERR(SEARCH("fluorescence",L52)),"",IF(ISBLANK(S52), "Need Emission",IF(ISBLANK(R52), "Need Excitation","")))&amp;IF(ISERR(SEARCH("absorbance",L52)),"",IF(ISBLANK(T52), "Need Absorbance","")))</f>
        <v>Define a Cell componentNeed a Detector Role</v>
      </c>
      <c r="C52" t="s">
        <v>408</v>
      </c>
      <c r="D52" s="13" t="s">
        <v>1300</v>
      </c>
      <c r="E52" t="s">
        <v>499</v>
      </c>
      <c r="F52" s="17" t="s">
        <v>1447</v>
      </c>
      <c r="G52" t="s">
        <v>964</v>
      </c>
      <c r="H52" t="s">
        <v>1067</v>
      </c>
      <c r="I52" s="13" t="s">
        <v>1296</v>
      </c>
      <c r="L52" s="8" t="s">
        <v>1297</v>
      </c>
      <c r="M52" t="s">
        <v>792</v>
      </c>
      <c r="N52" s="8" t="s">
        <v>1297</v>
      </c>
      <c r="O52" t="s">
        <v>454</v>
      </c>
      <c r="P52" t="s">
        <v>455</v>
      </c>
      <c r="Q52" t="s">
        <v>508</v>
      </c>
      <c r="R52" t="s">
        <v>438</v>
      </c>
      <c r="S52" t="s">
        <v>543</v>
      </c>
      <c r="T52" t="s">
        <v>458</v>
      </c>
      <c r="U52" t="s">
        <v>639</v>
      </c>
      <c r="V52">
        <v>488</v>
      </c>
      <c r="W52">
        <v>530</v>
      </c>
      <c r="Y52" t="s">
        <v>1203</v>
      </c>
      <c r="Z52" s="8" t="s">
        <v>1263</v>
      </c>
      <c r="AA52">
        <f>99-15</f>
        <v>84</v>
      </c>
      <c r="AB52" t="s">
        <v>607</v>
      </c>
      <c r="AC52" s="8" t="s">
        <v>1294</v>
      </c>
      <c r="AD52" t="s">
        <v>1268</v>
      </c>
      <c r="AE52" t="s">
        <v>530</v>
      </c>
      <c r="AF52" t="s">
        <v>462</v>
      </c>
      <c r="AG52" t="s">
        <v>463</v>
      </c>
      <c r="AH52">
        <v>1</v>
      </c>
      <c r="AI52">
        <v>1</v>
      </c>
      <c r="AJ52" t="s">
        <v>241</v>
      </c>
      <c r="AK52" t="s">
        <v>242</v>
      </c>
      <c r="AL52" t="s">
        <v>72</v>
      </c>
      <c r="AM52" t="s">
        <v>95</v>
      </c>
      <c r="AN52" t="s">
        <v>74</v>
      </c>
      <c r="AO52" t="s">
        <v>96</v>
      </c>
      <c r="AP52" t="s">
        <v>194</v>
      </c>
      <c r="AQ52" t="s">
        <v>176</v>
      </c>
      <c r="AR52" t="s">
        <v>196</v>
      </c>
      <c r="AS52" t="s">
        <v>243</v>
      </c>
      <c r="AT52" t="s">
        <v>225</v>
      </c>
      <c r="AU52" t="s">
        <v>73</v>
      </c>
      <c r="AV52" t="s">
        <v>244</v>
      </c>
      <c r="AW52" t="s">
        <v>245</v>
      </c>
      <c r="AX52" t="s">
        <v>246</v>
      </c>
      <c r="AY52" t="s">
        <v>247</v>
      </c>
      <c r="AZ52" t="s">
        <v>248</v>
      </c>
      <c r="BA52" t="s">
        <v>1</v>
      </c>
      <c r="BB52" t="s">
        <v>1</v>
      </c>
      <c r="BC52" t="s">
        <v>1265</v>
      </c>
      <c r="BD52" s="8" t="s">
        <v>1309</v>
      </c>
    </row>
    <row r="53" spans="1:58">
      <c r="A53" s="27">
        <v>1862</v>
      </c>
      <c r="G53" t="s">
        <v>968</v>
      </c>
      <c r="H53" t="s">
        <v>1031</v>
      </c>
      <c r="I53" s="8" t="s">
        <v>1289</v>
      </c>
      <c r="P53" t="s">
        <v>473</v>
      </c>
      <c r="Q53" t="s">
        <v>649</v>
      </c>
    </row>
    <row r="54" spans="1:58">
      <c r="A54" s="27">
        <v>1862</v>
      </c>
      <c r="G54" t="s">
        <v>706</v>
      </c>
      <c r="I54" s="8" t="s">
        <v>1298</v>
      </c>
      <c r="V54">
        <v>405</v>
      </c>
      <c r="W54">
        <v>450</v>
      </c>
      <c r="BF54" s="8" t="s">
        <v>1341</v>
      </c>
    </row>
    <row r="55" spans="1:58">
      <c r="A55" s="27">
        <v>1862</v>
      </c>
      <c r="G55" t="s">
        <v>706</v>
      </c>
      <c r="I55" s="8" t="s">
        <v>1299</v>
      </c>
      <c r="V55">
        <v>635</v>
      </c>
      <c r="W55">
        <v>665</v>
      </c>
      <c r="BF55" s="8" t="s">
        <v>1341</v>
      </c>
    </row>
    <row r="56" spans="1:58">
      <c r="A56" s="27">
        <v>1867</v>
      </c>
      <c r="B56" t="str">
        <f>IF(OR($A52=$A56,ISBLANK($A56)),"",IF(ISERR(SEARCH("cell-based",E56)),IF(AND(ISERR(SEARCH("biochem",E56)),ISERR(SEARCH("protein",E56)),ISERR(SEARCH("nucleic",E56))),"",IF(ISERR(SEARCH("target",G56)),"Define a Target component","")),IF(ISERR(SEARCH("cell",G56)),"Define a Cell component",""))&amp;IF(ISERR(SEARCH("small-molecule",E56)),IF(ISBLANK(K56), "Need a Detector Role",""),"")&amp;IF(ISERR(SEARCH("fluorescence",L56)),"",IF(ISBLANK(S56), "Need Emission",IF(ISBLANK(R56), "Need Excitation","")))&amp;IF(ISERR(SEARCH("absorbance",L56)),"",IF(ISBLANK(T56), "Need Absorbance","")))</f>
        <v>Define a Cell componentNeed a Detector Role</v>
      </c>
      <c r="C56" t="s">
        <v>408</v>
      </c>
      <c r="D56" s="13" t="s">
        <v>1300</v>
      </c>
      <c r="E56" t="s">
        <v>499</v>
      </c>
      <c r="F56" s="17" t="s">
        <v>1447</v>
      </c>
      <c r="G56" t="s">
        <v>964</v>
      </c>
      <c r="H56" t="s">
        <v>1067</v>
      </c>
      <c r="I56" s="13" t="s">
        <v>1301</v>
      </c>
      <c r="L56" s="8" t="s">
        <v>1302</v>
      </c>
      <c r="M56" t="s">
        <v>792</v>
      </c>
      <c r="N56" s="8" t="s">
        <v>1302</v>
      </c>
      <c r="O56" t="s">
        <v>454</v>
      </c>
      <c r="P56" t="s">
        <v>455</v>
      </c>
      <c r="Q56" t="s">
        <v>508</v>
      </c>
      <c r="R56" t="s">
        <v>438</v>
      </c>
      <c r="S56" t="s">
        <v>543</v>
      </c>
      <c r="T56" t="s">
        <v>510</v>
      </c>
      <c r="U56" t="s">
        <v>639</v>
      </c>
      <c r="V56">
        <v>488</v>
      </c>
      <c r="W56">
        <v>530</v>
      </c>
      <c r="Y56" t="s">
        <v>1203</v>
      </c>
      <c r="Z56" s="8" t="s">
        <v>1261</v>
      </c>
      <c r="AA56">
        <v>140</v>
      </c>
      <c r="AB56" t="s">
        <v>607</v>
      </c>
      <c r="AC56" s="8" t="s">
        <v>1294</v>
      </c>
      <c r="AD56" t="s">
        <v>1268</v>
      </c>
      <c r="AE56" t="s">
        <v>530</v>
      </c>
      <c r="AF56" t="s">
        <v>462</v>
      </c>
      <c r="AG56" t="s">
        <v>463</v>
      </c>
      <c r="AH56">
        <v>1</v>
      </c>
      <c r="AI56">
        <v>1</v>
      </c>
      <c r="AJ56" t="s">
        <v>241</v>
      </c>
      <c r="AK56" t="s">
        <v>242</v>
      </c>
      <c r="AL56" t="s">
        <v>72</v>
      </c>
      <c r="AM56" t="s">
        <v>95</v>
      </c>
      <c r="AN56" t="s">
        <v>74</v>
      </c>
      <c r="AO56" t="s">
        <v>96</v>
      </c>
      <c r="AP56" t="s">
        <v>194</v>
      </c>
      <c r="AQ56" t="s">
        <v>176</v>
      </c>
      <c r="AR56" t="s">
        <v>196</v>
      </c>
      <c r="AS56" t="s">
        <v>243</v>
      </c>
      <c r="AT56" t="s">
        <v>225</v>
      </c>
      <c r="AU56" t="s">
        <v>73</v>
      </c>
      <c r="AV56" t="s">
        <v>244</v>
      </c>
      <c r="AW56" t="s">
        <v>245</v>
      </c>
      <c r="AX56" t="s">
        <v>246</v>
      </c>
      <c r="AY56" t="s">
        <v>247</v>
      </c>
      <c r="AZ56" t="s">
        <v>248</v>
      </c>
      <c r="BA56" t="s">
        <v>1</v>
      </c>
      <c r="BB56" t="s">
        <v>1</v>
      </c>
      <c r="BC56" t="s">
        <v>1265</v>
      </c>
      <c r="BD56" s="8" t="s">
        <v>1309</v>
      </c>
    </row>
    <row r="57" spans="1:58">
      <c r="A57" s="27">
        <v>1867</v>
      </c>
      <c r="G57" t="s">
        <v>968</v>
      </c>
      <c r="H57" t="s">
        <v>1031</v>
      </c>
      <c r="I57" s="8" t="s">
        <v>1289</v>
      </c>
      <c r="P57" t="s">
        <v>473</v>
      </c>
      <c r="Q57" t="s">
        <v>649</v>
      </c>
    </row>
    <row r="58" spans="1:58">
      <c r="A58" s="27">
        <v>1867</v>
      </c>
      <c r="G58" t="s">
        <v>706</v>
      </c>
      <c r="I58" s="8" t="s">
        <v>1298</v>
      </c>
      <c r="V58">
        <v>405</v>
      </c>
      <c r="W58">
        <v>450</v>
      </c>
      <c r="BF58" s="8" t="s">
        <v>1341</v>
      </c>
    </row>
    <row r="59" spans="1:58">
      <c r="A59" s="27">
        <v>1867</v>
      </c>
      <c r="G59" t="s">
        <v>706</v>
      </c>
      <c r="I59" s="8" t="s">
        <v>1299</v>
      </c>
      <c r="V59">
        <v>635</v>
      </c>
      <c r="W59">
        <v>665</v>
      </c>
      <c r="BF59" s="8" t="s">
        <v>1341</v>
      </c>
    </row>
    <row r="60" spans="1:58">
      <c r="A60" s="27">
        <v>1870</v>
      </c>
      <c r="B60" t="str">
        <f>IF(OR($A56=$A60,ISBLANK($A60)),"",IF(ISERR(SEARCH("cell-based",E60)),IF(AND(ISERR(SEARCH("biochem",E60)),ISERR(SEARCH("protein",E60)),ISERR(SEARCH("nucleic",E60))),"",IF(ISERR(SEARCH("target",G60)),"Define a Target component","")),IF(ISERR(SEARCH("cell",G60)),"Define a Cell component",""))&amp;IF(ISERR(SEARCH("small-molecule",E60)),IF(ISBLANK(K60), "Need a Detector Role",""),"")&amp;IF(ISERR(SEARCH("fluorescence",L60)),"",IF(ISBLANK(S60), "Need Emission",IF(ISBLANK(R60), "Need Excitation","")))&amp;IF(ISERR(SEARCH("absorbance",L60)),"",IF(ISBLANK(T60), "Need Absorbance","")))</f>
        <v>Define a Cell componentNeed a Detector Role</v>
      </c>
      <c r="C60" t="s">
        <v>408</v>
      </c>
      <c r="D60" s="13" t="s">
        <v>1300</v>
      </c>
      <c r="E60" t="s">
        <v>499</v>
      </c>
      <c r="F60" s="17" t="s">
        <v>1447</v>
      </c>
      <c r="G60" t="s">
        <v>964</v>
      </c>
      <c r="H60" t="s">
        <v>1067</v>
      </c>
      <c r="I60" s="13" t="s">
        <v>1272</v>
      </c>
      <c r="L60" s="8" t="s">
        <v>1303</v>
      </c>
      <c r="M60" t="s">
        <v>792</v>
      </c>
      <c r="N60" s="8" t="s">
        <v>1303</v>
      </c>
      <c r="O60" t="s">
        <v>454</v>
      </c>
      <c r="P60" t="s">
        <v>455</v>
      </c>
      <c r="Q60" t="s">
        <v>508</v>
      </c>
      <c r="R60" t="s">
        <v>438</v>
      </c>
      <c r="S60" t="s">
        <v>543</v>
      </c>
      <c r="T60" t="s">
        <v>510</v>
      </c>
      <c r="U60" t="s">
        <v>639</v>
      </c>
      <c r="V60">
        <v>488</v>
      </c>
      <c r="W60">
        <v>530</v>
      </c>
      <c r="Y60" t="s">
        <v>1203</v>
      </c>
      <c r="Z60" s="8" t="s">
        <v>1261</v>
      </c>
      <c r="AA60">
        <v>126</v>
      </c>
      <c r="AB60" t="s">
        <v>607</v>
      </c>
      <c r="AC60" s="8" t="s">
        <v>1294</v>
      </c>
      <c r="AD60" t="s">
        <v>1268</v>
      </c>
      <c r="AE60" t="s">
        <v>530</v>
      </c>
      <c r="AF60" t="s">
        <v>462</v>
      </c>
      <c r="AG60" t="s">
        <v>463</v>
      </c>
      <c r="AH60">
        <v>1</v>
      </c>
      <c r="AI60">
        <v>1</v>
      </c>
      <c r="AJ60" t="s">
        <v>241</v>
      </c>
      <c r="AK60" t="s">
        <v>242</v>
      </c>
      <c r="AL60" t="s">
        <v>72</v>
      </c>
      <c r="AM60" t="s">
        <v>95</v>
      </c>
      <c r="AN60" t="s">
        <v>74</v>
      </c>
      <c r="AO60" t="s">
        <v>96</v>
      </c>
      <c r="AP60" t="s">
        <v>194</v>
      </c>
      <c r="AQ60" t="s">
        <v>176</v>
      </c>
      <c r="AR60" t="s">
        <v>196</v>
      </c>
      <c r="AS60" t="s">
        <v>243</v>
      </c>
      <c r="AT60" t="s">
        <v>225</v>
      </c>
      <c r="AU60" t="s">
        <v>73</v>
      </c>
      <c r="AV60" t="s">
        <v>244</v>
      </c>
      <c r="AW60" t="s">
        <v>245</v>
      </c>
      <c r="AX60" t="s">
        <v>246</v>
      </c>
      <c r="AY60" t="s">
        <v>247</v>
      </c>
      <c r="AZ60" t="s">
        <v>248</v>
      </c>
      <c r="BA60" t="s">
        <v>1</v>
      </c>
      <c r="BB60" t="s">
        <v>1</v>
      </c>
      <c r="BC60" t="s">
        <v>1265</v>
      </c>
      <c r="BD60" s="8" t="s">
        <v>1309</v>
      </c>
    </row>
    <row r="61" spans="1:58">
      <c r="A61" s="27">
        <v>1870</v>
      </c>
      <c r="G61" t="s">
        <v>968</v>
      </c>
      <c r="H61" t="s">
        <v>1031</v>
      </c>
      <c r="I61" s="8" t="s">
        <v>1289</v>
      </c>
      <c r="P61" t="s">
        <v>473</v>
      </c>
      <c r="Q61" t="s">
        <v>649</v>
      </c>
    </row>
    <row r="62" spans="1:58">
      <c r="A62" s="27">
        <v>1870</v>
      </c>
      <c r="G62" t="s">
        <v>706</v>
      </c>
      <c r="I62" s="8" t="s">
        <v>1298</v>
      </c>
      <c r="V62">
        <v>405</v>
      </c>
      <c r="W62">
        <v>450</v>
      </c>
      <c r="BF62" s="8" t="s">
        <v>1341</v>
      </c>
    </row>
    <row r="63" spans="1:58">
      <c r="A63" s="27">
        <v>1870</v>
      </c>
      <c r="G63" t="s">
        <v>706</v>
      </c>
      <c r="I63" s="8" t="s">
        <v>1299</v>
      </c>
      <c r="V63">
        <v>635</v>
      </c>
      <c r="W63">
        <v>665</v>
      </c>
      <c r="BF63" s="8" t="s">
        <v>1341</v>
      </c>
    </row>
    <row r="64" spans="1:58">
      <c r="A64" s="27" t="s">
        <v>249</v>
      </c>
      <c r="B64" t="str">
        <f>IF(OR($A60=$A64,ISBLANK($A64)),"",IF(ISERR(SEARCH("cell-based",E64)),IF(AND(ISERR(SEARCH("biochem",E64)),ISERR(SEARCH("protein",E64)),ISERR(SEARCH("nucleic",E64))),"",IF(ISERR(SEARCH("target",G64)),"Define a Target component","")),IF(ISERR(SEARCH("cell",G64)),"Define a Cell component",""))&amp;IF(ISERR(SEARCH("small-molecule",E64)),IF(ISBLANK(K64), "Need a Detector Role",""),"")&amp;IF(ISERR(SEARCH("fluorescence",L64)),"",IF(ISBLANK(S64), "Need Emission",IF(ISBLANK(R64), "Need Excitation","")))&amp;IF(ISERR(SEARCH("absorbance",L64)),"",IF(ISBLANK(T64), "Need Absorbance","")))</f>
        <v>Define a Cell componentNeed a Detector Role</v>
      </c>
      <c r="C64" t="s">
        <v>408</v>
      </c>
      <c r="D64" s="13" t="s">
        <v>1300</v>
      </c>
      <c r="E64" t="s">
        <v>499</v>
      </c>
      <c r="F64" s="17" t="s">
        <v>1447</v>
      </c>
      <c r="G64" t="s">
        <v>964</v>
      </c>
      <c r="H64" t="s">
        <v>1067</v>
      </c>
      <c r="I64" s="13" t="s">
        <v>1304</v>
      </c>
      <c r="L64" s="8" t="s">
        <v>1305</v>
      </c>
      <c r="M64" t="s">
        <v>792</v>
      </c>
      <c r="N64" s="8" t="s">
        <v>1305</v>
      </c>
      <c r="O64" t="s">
        <v>454</v>
      </c>
      <c r="P64" t="s">
        <v>455</v>
      </c>
      <c r="Q64" t="s">
        <v>508</v>
      </c>
      <c r="R64" t="s">
        <v>438</v>
      </c>
      <c r="S64" t="s">
        <v>543</v>
      </c>
      <c r="T64" t="s">
        <v>510</v>
      </c>
      <c r="U64" t="s">
        <v>639</v>
      </c>
      <c r="V64">
        <v>488</v>
      </c>
      <c r="W64">
        <v>530</v>
      </c>
      <c r="Y64" t="s">
        <v>1203</v>
      </c>
      <c r="Z64" s="8" t="s">
        <v>1261</v>
      </c>
      <c r="AA64">
        <v>150</v>
      </c>
      <c r="AB64" t="s">
        <v>607</v>
      </c>
      <c r="AC64" s="8" t="s">
        <v>1294</v>
      </c>
      <c r="AD64" t="s">
        <v>1268</v>
      </c>
      <c r="AE64" t="s">
        <v>530</v>
      </c>
      <c r="AF64" t="s">
        <v>462</v>
      </c>
      <c r="AG64" t="s">
        <v>463</v>
      </c>
      <c r="AH64">
        <v>1</v>
      </c>
      <c r="AI64">
        <v>1</v>
      </c>
      <c r="AJ64" t="s">
        <v>241</v>
      </c>
      <c r="AK64" t="s">
        <v>242</v>
      </c>
      <c r="AL64" t="s">
        <v>72</v>
      </c>
      <c r="AM64" t="s">
        <v>95</v>
      </c>
      <c r="AN64" t="s">
        <v>74</v>
      </c>
      <c r="AO64" t="s">
        <v>96</v>
      </c>
      <c r="AP64" t="s">
        <v>194</v>
      </c>
      <c r="AQ64" t="s">
        <v>176</v>
      </c>
      <c r="AR64" t="s">
        <v>196</v>
      </c>
      <c r="AS64" t="s">
        <v>243</v>
      </c>
      <c r="AT64" t="s">
        <v>225</v>
      </c>
      <c r="AU64" t="s">
        <v>73</v>
      </c>
      <c r="AV64" t="s">
        <v>244</v>
      </c>
      <c r="AW64" t="s">
        <v>245</v>
      </c>
      <c r="AX64" t="s">
        <v>246</v>
      </c>
      <c r="AY64" t="s">
        <v>247</v>
      </c>
      <c r="AZ64" t="s">
        <v>248</v>
      </c>
      <c r="BA64" t="s">
        <v>1</v>
      </c>
      <c r="BB64" t="s">
        <v>1</v>
      </c>
      <c r="BC64" t="s">
        <v>1265</v>
      </c>
      <c r="BD64" s="8" t="s">
        <v>1309</v>
      </c>
    </row>
    <row r="65" spans="1:56">
      <c r="A65" s="27" t="s">
        <v>249</v>
      </c>
      <c r="G65" t="s">
        <v>968</v>
      </c>
      <c r="H65" t="s">
        <v>1031</v>
      </c>
      <c r="I65" s="8" t="s">
        <v>1289</v>
      </c>
      <c r="P65" t="s">
        <v>473</v>
      </c>
      <c r="Q65" t="s">
        <v>649</v>
      </c>
    </row>
    <row r="66" spans="1:56">
      <c r="A66" s="27" t="s">
        <v>249</v>
      </c>
      <c r="G66" t="s">
        <v>706</v>
      </c>
      <c r="I66" s="8" t="s">
        <v>1298</v>
      </c>
      <c r="V66">
        <v>405</v>
      </c>
      <c r="W66">
        <v>450</v>
      </c>
    </row>
    <row r="67" spans="1:56">
      <c r="A67" s="27" t="s">
        <v>249</v>
      </c>
      <c r="G67" t="s">
        <v>706</v>
      </c>
      <c r="I67" s="8" t="s">
        <v>1299</v>
      </c>
      <c r="V67">
        <v>635</v>
      </c>
      <c r="W67">
        <v>665</v>
      </c>
    </row>
    <row r="68" spans="1:56">
      <c r="A68" s="27">
        <v>1887</v>
      </c>
      <c r="B68" t="str">
        <f>IF(OR($A64=$A68,ISBLANK($A68)),"",IF(ISERR(SEARCH("cell-based",E68)),IF(AND(ISERR(SEARCH("biochem",E68)),ISERR(SEARCH("protein",E68)),ISERR(SEARCH("nucleic",E68))),"",IF(ISERR(SEARCH("target",G68)),"Define a Target component","")),IF(ISERR(SEARCH("cell",G68)),"Define a Cell component",""))&amp;IF(ISERR(SEARCH("small-molecule",E68)),IF(ISBLANK(K68), "Need a Detector Role",""),"")&amp;IF(ISERR(SEARCH("fluorescence",L68)),"",IF(ISBLANK(S68), "Need Emission",IF(ISBLANK(R68), "Need Excitation","")))&amp;IF(ISERR(SEARCH("absorbance",L68)),"",IF(ISBLANK(T68), "Need Absorbance","")))</f>
        <v>Define a Cell componentNeed a Detector Role</v>
      </c>
      <c r="C68" t="s">
        <v>408</v>
      </c>
      <c r="D68" s="13" t="s">
        <v>1300</v>
      </c>
      <c r="E68" t="s">
        <v>499</v>
      </c>
      <c r="F68" s="17" t="s">
        <v>1447</v>
      </c>
      <c r="G68" t="s">
        <v>964</v>
      </c>
      <c r="H68" t="s">
        <v>1067</v>
      </c>
      <c r="I68" s="13" t="s">
        <v>1306</v>
      </c>
      <c r="L68" s="8" t="s">
        <v>1307</v>
      </c>
      <c r="M68" t="s">
        <v>792</v>
      </c>
      <c r="N68" s="8" t="s">
        <v>1307</v>
      </c>
      <c r="O68" t="s">
        <v>454</v>
      </c>
      <c r="P68" t="s">
        <v>455</v>
      </c>
      <c r="Q68" t="s">
        <v>508</v>
      </c>
      <c r="R68" t="s">
        <v>438</v>
      </c>
      <c r="S68" t="s">
        <v>543</v>
      </c>
      <c r="T68" t="s">
        <v>510</v>
      </c>
      <c r="U68" t="s">
        <v>639</v>
      </c>
      <c r="V68">
        <v>488</v>
      </c>
      <c r="W68">
        <v>530</v>
      </c>
      <c r="Y68" t="s">
        <v>1203</v>
      </c>
      <c r="Z68" s="8" t="s">
        <v>1261</v>
      </c>
      <c r="AA68">
        <v>129</v>
      </c>
      <c r="AB68" t="s">
        <v>607</v>
      </c>
      <c r="AC68" s="8" t="s">
        <v>1294</v>
      </c>
      <c r="AD68" t="s">
        <v>1268</v>
      </c>
      <c r="AE68" t="s">
        <v>530</v>
      </c>
      <c r="AF68" t="s">
        <v>462</v>
      </c>
      <c r="AG68" t="s">
        <v>463</v>
      </c>
      <c r="AH68">
        <v>1</v>
      </c>
      <c r="AI68">
        <v>1</v>
      </c>
      <c r="AJ68" t="s">
        <v>241</v>
      </c>
      <c r="AK68" t="s">
        <v>242</v>
      </c>
      <c r="AL68" t="s">
        <v>72</v>
      </c>
      <c r="AM68" t="s">
        <v>95</v>
      </c>
      <c r="AN68" t="s">
        <v>74</v>
      </c>
      <c r="AO68" t="s">
        <v>96</v>
      </c>
      <c r="AP68" t="s">
        <v>194</v>
      </c>
      <c r="AQ68" t="s">
        <v>176</v>
      </c>
      <c r="AR68" t="s">
        <v>196</v>
      </c>
      <c r="AS68" t="s">
        <v>243</v>
      </c>
      <c r="AT68" t="s">
        <v>225</v>
      </c>
      <c r="AU68" t="s">
        <v>73</v>
      </c>
      <c r="AV68" t="s">
        <v>244</v>
      </c>
      <c r="AW68" t="s">
        <v>245</v>
      </c>
      <c r="AX68" t="s">
        <v>246</v>
      </c>
      <c r="AY68" t="s">
        <v>247</v>
      </c>
      <c r="AZ68" t="s">
        <v>248</v>
      </c>
      <c r="BA68" t="s">
        <v>1</v>
      </c>
      <c r="BB68" t="s">
        <v>1</v>
      </c>
      <c r="BC68" t="s">
        <v>1265</v>
      </c>
      <c r="BD68" s="8" t="s">
        <v>1309</v>
      </c>
    </row>
    <row r="69" spans="1:56">
      <c r="A69" s="27">
        <v>1887</v>
      </c>
      <c r="G69" t="s">
        <v>968</v>
      </c>
      <c r="H69" t="s">
        <v>1031</v>
      </c>
      <c r="I69" s="8" t="s">
        <v>1289</v>
      </c>
      <c r="P69" t="s">
        <v>473</v>
      </c>
      <c r="Q69" t="s">
        <v>649</v>
      </c>
    </row>
    <row r="70" spans="1:56">
      <c r="A70" s="27">
        <v>1887</v>
      </c>
      <c r="G70" t="s">
        <v>706</v>
      </c>
      <c r="I70" s="8" t="s">
        <v>1298</v>
      </c>
      <c r="V70">
        <v>405</v>
      </c>
      <c r="W70">
        <v>450</v>
      </c>
    </row>
    <row r="71" spans="1:56">
      <c r="A71" s="27">
        <v>1887</v>
      </c>
      <c r="G71" t="s">
        <v>706</v>
      </c>
      <c r="I71" s="8" t="s">
        <v>1299</v>
      </c>
      <c r="V71">
        <v>635</v>
      </c>
      <c r="W71">
        <v>665</v>
      </c>
    </row>
    <row r="72" spans="1:56">
      <c r="A72" s="27">
        <v>1908</v>
      </c>
      <c r="B72" t="str">
        <f>IF(OR($A68=$A72,ISBLANK($A72)),"",IF(ISERR(SEARCH("cell-based",E72)),IF(AND(ISERR(SEARCH("biochem",E72)),ISERR(SEARCH("protein",E72)),ISERR(SEARCH("nucleic",E72))),"",IF(ISERR(SEARCH("target",G72)),"Define a Target component","")),IF(ISERR(SEARCH("cell",G72)),"Define a Cell component",""))&amp;IF(ISERR(SEARCH("small-molecule",E72)),IF(ISBLANK(K72), "Need a Detector Role",""),"")&amp;IF(ISERR(SEARCH("fluorescence",L72)),"",IF(ISBLANK(S72), "Need Emission",IF(ISBLANK(R72), "Need Excitation","")))&amp;IF(ISERR(SEARCH("absorbance",L72)),"",IF(ISBLANK(T72), "Need Absorbance","")))</f>
        <v>Need a Detector Role</v>
      </c>
      <c r="C72" s="8" t="s">
        <v>1308</v>
      </c>
      <c r="AC72" s="8" t="s">
        <v>1294</v>
      </c>
      <c r="AD72" t="s">
        <v>1268</v>
      </c>
      <c r="AE72" t="s">
        <v>530</v>
      </c>
      <c r="AF72" t="s">
        <v>462</v>
      </c>
      <c r="AG72" t="s">
        <v>743</v>
      </c>
      <c r="AJ72" t="s">
        <v>241</v>
      </c>
      <c r="AK72" t="s">
        <v>242</v>
      </c>
      <c r="AL72" t="s">
        <v>72</v>
      </c>
      <c r="AM72" t="s">
        <v>95</v>
      </c>
      <c r="AN72" t="s">
        <v>74</v>
      </c>
      <c r="AO72" t="s">
        <v>96</v>
      </c>
      <c r="AP72" t="s">
        <v>194</v>
      </c>
      <c r="AQ72" t="s">
        <v>176</v>
      </c>
      <c r="AR72" t="s">
        <v>196</v>
      </c>
      <c r="AS72" t="s">
        <v>243</v>
      </c>
      <c r="AT72" t="s">
        <v>225</v>
      </c>
      <c r="AU72" t="s">
        <v>73</v>
      </c>
      <c r="AV72" t="s">
        <v>244</v>
      </c>
      <c r="AW72" t="s">
        <v>245</v>
      </c>
      <c r="AX72" t="s">
        <v>246</v>
      </c>
      <c r="AY72" t="s">
        <v>247</v>
      </c>
      <c r="AZ72" t="s">
        <v>248</v>
      </c>
      <c r="BA72" t="s">
        <v>1</v>
      </c>
      <c r="BB72" t="s">
        <v>1</v>
      </c>
      <c r="BC72" t="s">
        <v>1265</v>
      </c>
      <c r="BD72" s="8" t="s">
        <v>1309</v>
      </c>
    </row>
    <row r="73" spans="1:56">
      <c r="A73" s="27">
        <v>2016</v>
      </c>
      <c r="B73" t="str">
        <f>IF(OR($A72=$A73,ISBLANK($A73)),"",IF(ISERR(SEARCH("cell-based",E73)),IF(AND(ISERR(SEARCH("biochem",E73)),ISERR(SEARCH("protein",E73)),ISERR(SEARCH("nucleic",E73))),"",IF(ISERR(SEARCH("target",G73)),"Define a Target component","")),IF(ISERR(SEARCH("cell",G73)),"Define a Cell component",""))&amp;IF(ISERR(SEARCH("small-molecule",E73)),IF(ISBLANK(K73), "Need a Detector Role",""),"")&amp;IF(ISERR(SEARCH("fluorescence",L73)),"",IF(ISBLANK(S73), "Need Emission",IF(ISBLANK(R73), "Need Excitation","")))&amp;IF(ISERR(SEARCH("absorbance",L73)),"",IF(ISBLANK(T73), "Need Absorbance","")))</f>
        <v>Define a Cell componentNeed a Detector Role</v>
      </c>
      <c r="C73" t="s">
        <v>408</v>
      </c>
      <c r="D73" s="13" t="s">
        <v>1300</v>
      </c>
      <c r="E73" t="s">
        <v>499</v>
      </c>
      <c r="F73" s="17" t="s">
        <v>1447</v>
      </c>
      <c r="G73" t="s">
        <v>964</v>
      </c>
      <c r="H73" t="s">
        <v>1067</v>
      </c>
      <c r="I73" s="13" t="s">
        <v>1301</v>
      </c>
      <c r="L73" s="8" t="s">
        <v>1302</v>
      </c>
      <c r="M73" t="s">
        <v>792</v>
      </c>
      <c r="N73" s="8" t="s">
        <v>1302</v>
      </c>
      <c r="O73" t="s">
        <v>454</v>
      </c>
      <c r="P73" t="s">
        <v>455</v>
      </c>
      <c r="Q73" t="s">
        <v>508</v>
      </c>
      <c r="R73" t="s">
        <v>438</v>
      </c>
      <c r="S73" t="s">
        <v>543</v>
      </c>
      <c r="T73" t="s">
        <v>510</v>
      </c>
      <c r="U73" t="s">
        <v>639</v>
      </c>
      <c r="V73">
        <v>488</v>
      </c>
      <c r="W73">
        <v>530</v>
      </c>
      <c r="Y73" t="s">
        <v>1203</v>
      </c>
      <c r="Z73" s="8" t="s">
        <v>1261</v>
      </c>
      <c r="AA73">
        <v>175</v>
      </c>
      <c r="AB73" t="s">
        <v>607</v>
      </c>
      <c r="AC73" s="8" t="s">
        <v>1294</v>
      </c>
      <c r="AD73" t="s">
        <v>1268</v>
      </c>
      <c r="AE73" t="s">
        <v>530</v>
      </c>
      <c r="AF73" t="s">
        <v>462</v>
      </c>
      <c r="AG73" t="s">
        <v>463</v>
      </c>
      <c r="AH73">
        <v>1</v>
      </c>
      <c r="AI73">
        <v>1</v>
      </c>
      <c r="AJ73" t="s">
        <v>241</v>
      </c>
      <c r="AK73" t="s">
        <v>242</v>
      </c>
      <c r="AL73" t="s">
        <v>72</v>
      </c>
      <c r="AM73" t="s">
        <v>95</v>
      </c>
      <c r="AN73" t="s">
        <v>74</v>
      </c>
      <c r="AO73" t="s">
        <v>96</v>
      </c>
      <c r="AP73" t="s">
        <v>194</v>
      </c>
      <c r="AQ73" t="s">
        <v>176</v>
      </c>
      <c r="AR73" t="s">
        <v>196</v>
      </c>
      <c r="AS73" t="s">
        <v>243</v>
      </c>
      <c r="AT73" t="s">
        <v>225</v>
      </c>
      <c r="AU73" t="s">
        <v>73</v>
      </c>
      <c r="AV73" t="s">
        <v>244</v>
      </c>
      <c r="AW73" t="s">
        <v>245</v>
      </c>
      <c r="AX73" t="s">
        <v>246</v>
      </c>
      <c r="AY73" t="s">
        <v>247</v>
      </c>
      <c r="AZ73" t="s">
        <v>248</v>
      </c>
      <c r="BA73" t="s">
        <v>1</v>
      </c>
      <c r="BB73" t="s">
        <v>1</v>
      </c>
      <c r="BC73" t="s">
        <v>1265</v>
      </c>
      <c r="BD73" s="8" t="s">
        <v>1309</v>
      </c>
    </row>
    <row r="74" spans="1:56">
      <c r="A74" s="27">
        <v>2016</v>
      </c>
      <c r="G74" t="s">
        <v>968</v>
      </c>
      <c r="H74" t="s">
        <v>1031</v>
      </c>
      <c r="I74" s="8" t="s">
        <v>1289</v>
      </c>
      <c r="P74" t="s">
        <v>473</v>
      </c>
      <c r="Q74" t="s">
        <v>649</v>
      </c>
    </row>
    <row r="75" spans="1:56">
      <c r="A75" s="27">
        <v>2016</v>
      </c>
      <c r="G75" t="s">
        <v>706</v>
      </c>
      <c r="I75" s="8" t="s">
        <v>1298</v>
      </c>
      <c r="V75">
        <v>405</v>
      </c>
      <c r="W75">
        <v>450</v>
      </c>
    </row>
    <row r="76" spans="1:56">
      <c r="A76" s="27">
        <v>2016</v>
      </c>
      <c r="G76" t="s">
        <v>706</v>
      </c>
      <c r="I76" s="8" t="s">
        <v>1299</v>
      </c>
      <c r="V76">
        <v>635</v>
      </c>
      <c r="W76">
        <v>665</v>
      </c>
    </row>
    <row r="77" spans="1:56">
      <c r="A77" s="27">
        <v>2023</v>
      </c>
      <c r="B77" t="str">
        <f>IF(OR($A73=$A77,ISBLANK($A77)),"",IF(ISERR(SEARCH("cell-based",E77)),IF(AND(ISERR(SEARCH("biochem",E77)),ISERR(SEARCH("protein",E77)),ISERR(SEARCH("nucleic",E77))),"",IF(ISERR(SEARCH("target",G77)),"Define a Target component","")),IF(ISERR(SEARCH("cell",G77)),"Define a Cell component",""))&amp;IF(ISERR(SEARCH("small-molecule",E77)),IF(ISBLANK(K77), "Need a Detector Role",""),"")&amp;IF(ISERR(SEARCH("fluorescence",L77)),"",IF(ISBLANK(S77), "Need Emission",IF(ISBLANK(R77), "Need Excitation","")))&amp;IF(ISERR(SEARCH("absorbance",L77)),"",IF(ISBLANK(T77), "Need Absorbance","")))</f>
        <v>Define a Cell componentNeed a Detector Role</v>
      </c>
      <c r="C77" t="s">
        <v>408</v>
      </c>
      <c r="D77" s="13" t="s">
        <v>1300</v>
      </c>
      <c r="E77" t="s">
        <v>499</v>
      </c>
      <c r="F77" s="17" t="s">
        <v>1447</v>
      </c>
      <c r="G77" t="s">
        <v>964</v>
      </c>
      <c r="H77" t="s">
        <v>1067</v>
      </c>
      <c r="I77" s="13" t="s">
        <v>1304</v>
      </c>
      <c r="L77" s="8" t="s">
        <v>1305</v>
      </c>
      <c r="M77" t="s">
        <v>792</v>
      </c>
      <c r="N77" t="s">
        <v>1305</v>
      </c>
      <c r="O77" t="s">
        <v>454</v>
      </c>
      <c r="P77" t="s">
        <v>455</v>
      </c>
      <c r="Q77" t="s">
        <v>508</v>
      </c>
      <c r="R77" t="s">
        <v>438</v>
      </c>
      <c r="S77" t="s">
        <v>543</v>
      </c>
      <c r="T77" t="s">
        <v>510</v>
      </c>
      <c r="U77" t="s">
        <v>639</v>
      </c>
      <c r="V77">
        <v>488</v>
      </c>
      <c r="W77">
        <v>530</v>
      </c>
      <c r="Y77" t="s">
        <v>1203</v>
      </c>
      <c r="Z77" s="8" t="s">
        <v>1261</v>
      </c>
      <c r="AA77">
        <v>150</v>
      </c>
      <c r="AB77" t="s">
        <v>607</v>
      </c>
      <c r="AC77" s="8" t="s">
        <v>1294</v>
      </c>
      <c r="AD77" t="s">
        <v>1268</v>
      </c>
      <c r="AE77" t="s">
        <v>530</v>
      </c>
      <c r="AF77" t="s">
        <v>462</v>
      </c>
      <c r="AG77" t="s">
        <v>463</v>
      </c>
      <c r="AH77">
        <v>1</v>
      </c>
      <c r="AI77">
        <v>1</v>
      </c>
      <c r="AJ77" t="s">
        <v>241</v>
      </c>
      <c r="AK77" t="s">
        <v>242</v>
      </c>
      <c r="AL77" t="s">
        <v>72</v>
      </c>
      <c r="AM77" t="s">
        <v>95</v>
      </c>
      <c r="AN77" t="s">
        <v>74</v>
      </c>
      <c r="AO77" t="s">
        <v>96</v>
      </c>
      <c r="AP77" t="s">
        <v>194</v>
      </c>
      <c r="AQ77" t="s">
        <v>176</v>
      </c>
      <c r="AR77" t="s">
        <v>196</v>
      </c>
      <c r="AS77" t="s">
        <v>243</v>
      </c>
      <c r="AT77" t="s">
        <v>225</v>
      </c>
      <c r="AU77" t="s">
        <v>73</v>
      </c>
      <c r="AV77" t="s">
        <v>244</v>
      </c>
      <c r="AW77" t="s">
        <v>245</v>
      </c>
      <c r="AX77" t="s">
        <v>246</v>
      </c>
      <c r="AY77" t="s">
        <v>247</v>
      </c>
      <c r="AZ77" t="s">
        <v>248</v>
      </c>
      <c r="BA77" t="s">
        <v>1</v>
      </c>
      <c r="BB77" t="s">
        <v>1</v>
      </c>
      <c r="BC77" t="s">
        <v>1265</v>
      </c>
      <c r="BD77" s="8" t="s">
        <v>1309</v>
      </c>
    </row>
    <row r="78" spans="1:56">
      <c r="A78" s="27">
        <v>2023</v>
      </c>
      <c r="G78" t="s">
        <v>968</v>
      </c>
      <c r="H78" t="s">
        <v>1031</v>
      </c>
      <c r="I78" s="8" t="s">
        <v>1289</v>
      </c>
      <c r="P78" t="s">
        <v>473</v>
      </c>
      <c r="Q78" t="s">
        <v>649</v>
      </c>
    </row>
    <row r="79" spans="1:56">
      <c r="A79" s="27">
        <v>2023</v>
      </c>
      <c r="G79" t="s">
        <v>706</v>
      </c>
      <c r="I79" s="8" t="s">
        <v>1298</v>
      </c>
      <c r="V79">
        <v>405</v>
      </c>
      <c r="W79">
        <v>450</v>
      </c>
    </row>
    <row r="80" spans="1:56">
      <c r="A80" s="27">
        <v>2023</v>
      </c>
      <c r="G80" t="s">
        <v>706</v>
      </c>
      <c r="I80" s="8" t="s">
        <v>1299</v>
      </c>
      <c r="V80">
        <v>635</v>
      </c>
      <c r="W80">
        <v>665</v>
      </c>
    </row>
    <row r="81" spans="1:58">
      <c r="A81" s="27">
        <v>2025</v>
      </c>
      <c r="B81" t="str">
        <f>IF(OR($A79=$A81,ISBLANK($A81)),"",IF(ISERR(SEARCH("cell-based",E81)),IF(AND(ISERR(SEARCH("biochem",E81)),ISERR(SEARCH("protein",E81)),ISERR(SEARCH("nucleic",E81))),"",IF(ISERR(SEARCH("target",G81)),"Define a Target component","")),IF(ISERR(SEARCH("cell",G81)),"Define a Cell component",""))&amp;IF(ISERR(SEARCH("small-molecule",E81)),IF(ISBLANK(K81), "Need a Detector Role",""),"")&amp;IF(ISERR(SEARCH("fluorescence",L81)),"",IF(ISBLANK(S81), "Need Emission",IF(ISBLANK(R81), "Need Excitation","")))&amp;IF(ISERR(SEARCH("absorbance",L81)),"",IF(ISBLANK(T81), "Need Absorbance","")))</f>
        <v>Define a Cell componentNeed a Detector Role</v>
      </c>
      <c r="C81" t="s">
        <v>408</v>
      </c>
      <c r="D81" s="13" t="s">
        <v>1300</v>
      </c>
      <c r="E81" t="s">
        <v>499</v>
      </c>
      <c r="F81" s="17" t="s">
        <v>1447</v>
      </c>
      <c r="G81" t="s">
        <v>964</v>
      </c>
      <c r="H81" t="s">
        <v>1067</v>
      </c>
      <c r="I81" s="13" t="s">
        <v>1296</v>
      </c>
      <c r="L81" s="8" t="s">
        <v>1297</v>
      </c>
      <c r="M81" t="s">
        <v>792</v>
      </c>
      <c r="N81" s="8" t="s">
        <v>1297</v>
      </c>
      <c r="O81" t="s">
        <v>454</v>
      </c>
      <c r="P81" t="s">
        <v>455</v>
      </c>
      <c r="Q81" t="s">
        <v>508</v>
      </c>
      <c r="R81" t="s">
        <v>438</v>
      </c>
      <c r="S81" t="s">
        <v>543</v>
      </c>
      <c r="T81" t="s">
        <v>458</v>
      </c>
      <c r="U81" t="s">
        <v>639</v>
      </c>
      <c r="V81">
        <v>488</v>
      </c>
      <c r="W81">
        <v>530</v>
      </c>
      <c r="Y81" t="s">
        <v>1203</v>
      </c>
      <c r="Z81" s="8" t="s">
        <v>1263</v>
      </c>
      <c r="AA81">
        <v>50</v>
      </c>
      <c r="AB81" t="s">
        <v>607</v>
      </c>
      <c r="AC81" s="8" t="s">
        <v>1294</v>
      </c>
      <c r="AD81" t="s">
        <v>1268</v>
      </c>
      <c r="AE81" t="s">
        <v>530</v>
      </c>
      <c r="AF81" t="s">
        <v>462</v>
      </c>
      <c r="AG81" t="s">
        <v>463</v>
      </c>
      <c r="AH81">
        <v>1</v>
      </c>
      <c r="AI81">
        <v>1</v>
      </c>
      <c r="AJ81" t="s">
        <v>241</v>
      </c>
      <c r="AK81" t="s">
        <v>242</v>
      </c>
      <c r="AL81" t="s">
        <v>72</v>
      </c>
      <c r="AM81" t="s">
        <v>95</v>
      </c>
      <c r="AN81" t="s">
        <v>74</v>
      </c>
      <c r="AO81" t="s">
        <v>96</v>
      </c>
      <c r="AP81" t="s">
        <v>194</v>
      </c>
      <c r="AQ81" t="s">
        <v>176</v>
      </c>
      <c r="AR81" t="s">
        <v>196</v>
      </c>
      <c r="AS81" t="s">
        <v>243</v>
      </c>
      <c r="AT81" t="s">
        <v>225</v>
      </c>
      <c r="AU81" t="s">
        <v>73</v>
      </c>
      <c r="AV81" t="s">
        <v>244</v>
      </c>
      <c r="AW81" t="s">
        <v>245</v>
      </c>
      <c r="AX81" t="s">
        <v>246</v>
      </c>
      <c r="AY81" t="s">
        <v>247</v>
      </c>
      <c r="AZ81" t="s">
        <v>248</v>
      </c>
      <c r="BA81" t="s">
        <v>1</v>
      </c>
      <c r="BB81" t="s">
        <v>1</v>
      </c>
      <c r="BC81" t="s">
        <v>1265</v>
      </c>
      <c r="BD81" s="8" t="s">
        <v>1309</v>
      </c>
    </row>
    <row r="82" spans="1:58">
      <c r="A82" s="27">
        <v>2025</v>
      </c>
      <c r="G82" t="s">
        <v>968</v>
      </c>
      <c r="H82" t="s">
        <v>1031</v>
      </c>
      <c r="I82" s="8" t="s">
        <v>1289</v>
      </c>
      <c r="P82" t="s">
        <v>473</v>
      </c>
      <c r="Q82" t="s">
        <v>649</v>
      </c>
    </row>
    <row r="83" spans="1:58">
      <c r="A83" s="27">
        <v>2025</v>
      </c>
      <c r="G83" t="s">
        <v>706</v>
      </c>
      <c r="I83" s="8" t="s">
        <v>1298</v>
      </c>
      <c r="V83">
        <v>405</v>
      </c>
      <c r="W83">
        <v>450</v>
      </c>
    </row>
    <row r="84" spans="1:58">
      <c r="A84" s="27">
        <v>2025</v>
      </c>
      <c r="G84" t="s">
        <v>706</v>
      </c>
      <c r="I84" s="8" t="s">
        <v>1299</v>
      </c>
      <c r="V84">
        <v>635</v>
      </c>
      <c r="W84">
        <v>665</v>
      </c>
    </row>
    <row r="85" spans="1:58">
      <c r="A85" s="27">
        <v>2029</v>
      </c>
      <c r="B85" t="str">
        <f>IF(OR($A81=$A85,ISBLANK($A85)),"",IF(ISERR(SEARCH("cell-based",E85)),IF(AND(ISERR(SEARCH("biochem",E85)),ISERR(SEARCH("protein",E85)),ISERR(SEARCH("nucleic",E85))),"",IF(ISERR(SEARCH("target",G85)),"Define a Target component","")),IF(ISERR(SEARCH("cell",G85)),"Define a Cell component",""))&amp;IF(ISERR(SEARCH("small-molecule",E85)),IF(ISBLANK(K85), "Need a Detector Role",""),"")&amp;IF(ISERR(SEARCH("fluorescence",L85)),"",IF(ISBLANK(S85), "Need Emission",IF(ISBLANK(R85), "Need Excitation","")))&amp;IF(ISERR(SEARCH("absorbance",L85)),"",IF(ISBLANK(T85), "Need Absorbance","")))</f>
        <v>Define a Cell componentNeed a Detector Role</v>
      </c>
      <c r="C85" t="s">
        <v>408</v>
      </c>
      <c r="D85" s="13" t="s">
        <v>1300</v>
      </c>
      <c r="E85" t="s">
        <v>499</v>
      </c>
      <c r="F85" s="17" t="s">
        <v>1447</v>
      </c>
      <c r="G85" t="s">
        <v>964</v>
      </c>
      <c r="H85" t="s">
        <v>1067</v>
      </c>
      <c r="I85" s="13" t="s">
        <v>1272</v>
      </c>
      <c r="L85" s="8" t="s">
        <v>1303</v>
      </c>
      <c r="M85" t="s">
        <v>792</v>
      </c>
      <c r="N85" s="8" t="s">
        <v>1303</v>
      </c>
      <c r="O85" t="s">
        <v>454</v>
      </c>
      <c r="P85" t="s">
        <v>455</v>
      </c>
      <c r="Q85" t="s">
        <v>508</v>
      </c>
      <c r="R85" t="s">
        <v>438</v>
      </c>
      <c r="S85" t="s">
        <v>543</v>
      </c>
      <c r="T85" t="s">
        <v>510</v>
      </c>
      <c r="U85" t="s">
        <v>639</v>
      </c>
      <c r="V85">
        <v>488</v>
      </c>
      <c r="W85">
        <v>530</v>
      </c>
      <c r="Y85" t="s">
        <v>1203</v>
      </c>
      <c r="Z85" s="8" t="s">
        <v>1261</v>
      </c>
      <c r="AA85">
        <v>150</v>
      </c>
      <c r="AB85" t="s">
        <v>607</v>
      </c>
      <c r="AC85" s="8" t="s">
        <v>1294</v>
      </c>
      <c r="AD85" t="s">
        <v>1268</v>
      </c>
      <c r="AE85" t="s">
        <v>530</v>
      </c>
      <c r="AF85" t="s">
        <v>462</v>
      </c>
      <c r="AG85" t="s">
        <v>463</v>
      </c>
      <c r="AH85">
        <v>1</v>
      </c>
      <c r="AI85">
        <v>1</v>
      </c>
      <c r="AJ85" t="s">
        <v>241</v>
      </c>
      <c r="AK85" t="s">
        <v>242</v>
      </c>
      <c r="AL85" t="s">
        <v>72</v>
      </c>
      <c r="AM85" t="s">
        <v>95</v>
      </c>
      <c r="AN85" t="s">
        <v>74</v>
      </c>
      <c r="AO85" t="s">
        <v>96</v>
      </c>
      <c r="AP85" t="s">
        <v>194</v>
      </c>
      <c r="AQ85" t="s">
        <v>176</v>
      </c>
      <c r="AR85" t="s">
        <v>196</v>
      </c>
      <c r="AS85" t="s">
        <v>243</v>
      </c>
      <c r="AT85" t="s">
        <v>225</v>
      </c>
      <c r="AU85" t="s">
        <v>73</v>
      </c>
      <c r="AV85" t="s">
        <v>244</v>
      </c>
      <c r="AW85" t="s">
        <v>245</v>
      </c>
      <c r="AX85" t="s">
        <v>246</v>
      </c>
      <c r="AY85" t="s">
        <v>247</v>
      </c>
      <c r="AZ85" t="s">
        <v>248</v>
      </c>
      <c r="BA85" t="s">
        <v>1</v>
      </c>
      <c r="BB85" t="s">
        <v>1</v>
      </c>
      <c r="BC85" t="s">
        <v>1265</v>
      </c>
      <c r="BD85" s="8" t="s">
        <v>1309</v>
      </c>
    </row>
    <row r="86" spans="1:58">
      <c r="A86" s="27">
        <v>2029</v>
      </c>
      <c r="G86" t="s">
        <v>968</v>
      </c>
      <c r="H86" t="s">
        <v>1031</v>
      </c>
      <c r="I86" s="8" t="s">
        <v>1289</v>
      </c>
      <c r="P86" t="s">
        <v>473</v>
      </c>
      <c r="Q86" t="s">
        <v>649</v>
      </c>
    </row>
    <row r="87" spans="1:58">
      <c r="A87" s="27">
        <v>2029</v>
      </c>
      <c r="G87" t="s">
        <v>706</v>
      </c>
      <c r="I87" s="8" t="s">
        <v>1298</v>
      </c>
      <c r="V87">
        <v>405</v>
      </c>
      <c r="W87">
        <v>450</v>
      </c>
    </row>
    <row r="88" spans="1:58">
      <c r="A88" s="27">
        <v>2029</v>
      </c>
      <c r="G88" t="s">
        <v>706</v>
      </c>
      <c r="I88" s="8" t="s">
        <v>1299</v>
      </c>
      <c r="V88">
        <v>635</v>
      </c>
      <c r="W88">
        <v>665</v>
      </c>
    </row>
    <row r="89" spans="1:58">
      <c r="A89" s="27">
        <v>2066</v>
      </c>
      <c r="B89" t="str">
        <f>IF(OR($A85=$A89,ISBLANK($A89)),"",IF(ISERR(SEARCH("cell-based",E89)),IF(AND(ISERR(SEARCH("biochem",E89)),ISERR(SEARCH("protein",E89)),ISERR(SEARCH("nucleic",E89))),"",IF(ISERR(SEARCH("target",G89)),"Define a Target component","")),IF(ISERR(SEARCH("cell",G89)),"Define a Cell component",""))&amp;IF(ISERR(SEARCH("small-molecule",E89)),IF(ISBLANK(K89), "Need a Detector Role",""),"")&amp;IF(ISERR(SEARCH("fluorescence",L89)),"",IF(ISBLANK(S89), "Need Emission",IF(ISBLANK(R89), "Need Excitation","")))&amp;IF(ISERR(SEARCH("absorbance",L89)),"",IF(ISBLANK(T89), "Need Absorbance","")))</f>
        <v>Define a Cell componentNeed a Detector Role</v>
      </c>
      <c r="C89" t="s">
        <v>408</v>
      </c>
      <c r="D89" s="13" t="s">
        <v>1300</v>
      </c>
      <c r="E89" t="s">
        <v>499</v>
      </c>
      <c r="F89" s="17" t="s">
        <v>1447</v>
      </c>
      <c r="G89" t="s">
        <v>964</v>
      </c>
      <c r="H89" t="s">
        <v>1067</v>
      </c>
      <c r="I89" s="13" t="s">
        <v>1306</v>
      </c>
      <c r="L89" s="8" t="s">
        <v>1307</v>
      </c>
      <c r="M89" t="s">
        <v>792</v>
      </c>
      <c r="N89" s="8" t="s">
        <v>1307</v>
      </c>
      <c r="O89" t="s">
        <v>454</v>
      </c>
      <c r="P89" t="s">
        <v>455</v>
      </c>
      <c r="Q89" t="s">
        <v>508</v>
      </c>
      <c r="R89" t="s">
        <v>438</v>
      </c>
      <c r="S89" t="s">
        <v>543</v>
      </c>
      <c r="T89" t="s">
        <v>510</v>
      </c>
      <c r="U89" t="s">
        <v>639</v>
      </c>
      <c r="V89">
        <v>488</v>
      </c>
      <c r="W89">
        <v>530</v>
      </c>
      <c r="Y89" t="s">
        <v>1203</v>
      </c>
      <c r="Z89" s="8" t="s">
        <v>1261</v>
      </c>
      <c r="AA89">
        <v>150</v>
      </c>
      <c r="AB89" t="s">
        <v>607</v>
      </c>
      <c r="AC89" s="8" t="s">
        <v>1294</v>
      </c>
      <c r="AD89" t="s">
        <v>1268</v>
      </c>
      <c r="AE89" t="s">
        <v>530</v>
      </c>
      <c r="AF89" t="s">
        <v>462</v>
      </c>
      <c r="AG89" t="s">
        <v>463</v>
      </c>
      <c r="AH89">
        <v>1</v>
      </c>
      <c r="AI89">
        <v>1</v>
      </c>
      <c r="AJ89" t="s">
        <v>241</v>
      </c>
      <c r="AK89" t="s">
        <v>242</v>
      </c>
      <c r="AL89" t="s">
        <v>72</v>
      </c>
      <c r="AM89" t="s">
        <v>95</v>
      </c>
      <c r="AN89" t="s">
        <v>74</v>
      </c>
      <c r="AO89" t="s">
        <v>96</v>
      </c>
      <c r="AP89" t="s">
        <v>194</v>
      </c>
      <c r="AQ89" t="s">
        <v>176</v>
      </c>
      <c r="AR89" t="s">
        <v>196</v>
      </c>
      <c r="AS89" t="s">
        <v>243</v>
      </c>
      <c r="AT89" t="s">
        <v>225</v>
      </c>
      <c r="AU89" t="s">
        <v>73</v>
      </c>
      <c r="AV89" t="s">
        <v>244</v>
      </c>
      <c r="AW89" t="s">
        <v>245</v>
      </c>
      <c r="AX89" t="s">
        <v>246</v>
      </c>
      <c r="AY89" t="s">
        <v>247</v>
      </c>
      <c r="AZ89" t="s">
        <v>248</v>
      </c>
      <c r="BA89" t="s">
        <v>1</v>
      </c>
      <c r="BB89" t="s">
        <v>1</v>
      </c>
      <c r="BC89" t="s">
        <v>1265</v>
      </c>
      <c r="BD89" s="8" t="s">
        <v>1309</v>
      </c>
    </row>
    <row r="90" spans="1:58">
      <c r="A90" s="27">
        <v>2066</v>
      </c>
      <c r="G90" t="s">
        <v>968</v>
      </c>
      <c r="H90" t="s">
        <v>1031</v>
      </c>
      <c r="I90" s="8" t="s">
        <v>1289</v>
      </c>
      <c r="P90" t="s">
        <v>473</v>
      </c>
      <c r="Q90" t="s">
        <v>649</v>
      </c>
    </row>
    <row r="91" spans="1:58">
      <c r="A91" s="27">
        <v>2066</v>
      </c>
      <c r="G91" t="s">
        <v>706</v>
      </c>
      <c r="I91" s="8" t="s">
        <v>1298</v>
      </c>
      <c r="V91">
        <v>405</v>
      </c>
      <c r="W91">
        <v>450</v>
      </c>
    </row>
    <row r="92" spans="1:58">
      <c r="A92" s="27">
        <v>2066</v>
      </c>
      <c r="G92" t="s">
        <v>706</v>
      </c>
      <c r="I92" s="8" t="s">
        <v>1299</v>
      </c>
      <c r="V92">
        <v>635</v>
      </c>
      <c r="W92">
        <v>665</v>
      </c>
    </row>
    <row r="93" spans="1:58">
      <c r="A93" s="27">
        <v>2270</v>
      </c>
      <c r="B93" t="str">
        <f>IF(OR($A89=$A93,ISBLANK($A93)),"",IF(ISERR(SEARCH("cell-based",E93)),IF(AND(ISERR(SEARCH("biochem",E93)),ISERR(SEARCH("protein",E93)),ISERR(SEARCH("nucleic",E93))),"",IF(ISERR(SEARCH("target",G93)),"Define a Target component","")),IF(ISERR(SEARCH("cell",G93)),"Define a Cell component",""))&amp;IF(ISERR(SEARCH("small-molecule",E93)),IF(ISBLANK(K93), "Need a Detector Role",""),"")&amp;IF(ISERR(SEARCH("fluorescence",L93)),"",IF(ISBLANK(S93), "Need Emission",IF(ISBLANK(R93), "Need Excitation","")))&amp;IF(ISERR(SEARCH("absorbance",L93)),"",IF(ISBLANK(T93), "Need Absorbance","")))</f>
        <v>Define a Cell componentNeed a Detector Role</v>
      </c>
      <c r="C93" t="s">
        <v>408</v>
      </c>
      <c r="D93" s="13" t="s">
        <v>1300</v>
      </c>
      <c r="E93" t="s">
        <v>499</v>
      </c>
      <c r="F93" s="17" t="s">
        <v>1447</v>
      </c>
      <c r="G93" t="s">
        <v>964</v>
      </c>
      <c r="H93" t="s">
        <v>1067</v>
      </c>
      <c r="I93" s="13" t="s">
        <v>1296</v>
      </c>
      <c r="L93" s="8" t="s">
        <v>1297</v>
      </c>
      <c r="M93" t="s">
        <v>792</v>
      </c>
      <c r="N93" s="8" t="s">
        <v>1297</v>
      </c>
      <c r="O93" t="s">
        <v>454</v>
      </c>
      <c r="P93" t="s">
        <v>455</v>
      </c>
      <c r="Q93" t="s">
        <v>508</v>
      </c>
      <c r="R93" t="s">
        <v>438</v>
      </c>
      <c r="S93" t="s">
        <v>543</v>
      </c>
      <c r="T93" t="s">
        <v>458</v>
      </c>
      <c r="U93" t="s">
        <v>639</v>
      </c>
      <c r="V93">
        <v>488</v>
      </c>
      <c r="W93">
        <v>530</v>
      </c>
      <c r="Y93" t="s">
        <v>1203</v>
      </c>
      <c r="Z93" s="8" t="s">
        <v>1263</v>
      </c>
      <c r="AA93">
        <v>50</v>
      </c>
      <c r="AB93" t="s">
        <v>607</v>
      </c>
      <c r="AC93" s="8" t="s">
        <v>1294</v>
      </c>
      <c r="AD93" t="s">
        <v>1268</v>
      </c>
      <c r="AE93" t="s">
        <v>530</v>
      </c>
      <c r="AF93" t="s">
        <v>462</v>
      </c>
      <c r="AG93" t="s">
        <v>463</v>
      </c>
      <c r="AH93">
        <v>1</v>
      </c>
      <c r="AI93">
        <v>1</v>
      </c>
      <c r="AJ93" t="s">
        <v>241</v>
      </c>
      <c r="AK93" t="s">
        <v>242</v>
      </c>
      <c r="AL93" t="s">
        <v>72</v>
      </c>
      <c r="AM93" t="s">
        <v>95</v>
      </c>
      <c r="AN93" t="s">
        <v>74</v>
      </c>
      <c r="AO93" t="s">
        <v>96</v>
      </c>
      <c r="AP93" t="s">
        <v>194</v>
      </c>
      <c r="AQ93" t="s">
        <v>176</v>
      </c>
      <c r="AR93" t="s">
        <v>196</v>
      </c>
      <c r="AS93" t="s">
        <v>243</v>
      </c>
      <c r="AT93" t="s">
        <v>225</v>
      </c>
      <c r="AU93" t="s">
        <v>73</v>
      </c>
      <c r="AV93" t="s">
        <v>244</v>
      </c>
      <c r="AW93" t="s">
        <v>245</v>
      </c>
      <c r="AX93" t="s">
        <v>246</v>
      </c>
      <c r="AY93" t="s">
        <v>247</v>
      </c>
      <c r="AZ93" t="s">
        <v>248</v>
      </c>
      <c r="BA93" t="s">
        <v>1</v>
      </c>
      <c r="BB93" t="s">
        <v>1</v>
      </c>
      <c r="BC93" t="s">
        <v>1265</v>
      </c>
      <c r="BD93" s="8" t="s">
        <v>1309</v>
      </c>
    </row>
    <row r="94" spans="1:58">
      <c r="A94" s="27">
        <v>2270</v>
      </c>
      <c r="G94" t="s">
        <v>968</v>
      </c>
      <c r="H94" t="s">
        <v>1031</v>
      </c>
      <c r="I94" s="8" t="s">
        <v>1289</v>
      </c>
      <c r="P94" t="s">
        <v>473</v>
      </c>
      <c r="Q94" t="s">
        <v>649</v>
      </c>
    </row>
    <row r="95" spans="1:58">
      <c r="A95" s="27">
        <v>2270</v>
      </c>
      <c r="G95" t="s">
        <v>706</v>
      </c>
      <c r="I95" s="8" t="s">
        <v>1298</v>
      </c>
      <c r="V95">
        <v>405</v>
      </c>
      <c r="W95">
        <v>450</v>
      </c>
      <c r="BF95" s="8" t="s">
        <v>1341</v>
      </c>
    </row>
    <row r="96" spans="1:58">
      <c r="A96" s="27">
        <v>2270</v>
      </c>
      <c r="G96" t="s">
        <v>706</v>
      </c>
      <c r="I96" s="8" t="s">
        <v>1299</v>
      </c>
      <c r="V96">
        <v>635</v>
      </c>
      <c r="W96">
        <v>665</v>
      </c>
      <c r="BF96" s="8" t="s">
        <v>1341</v>
      </c>
    </row>
    <row r="97" spans="1:58">
      <c r="A97" s="27" t="s">
        <v>277</v>
      </c>
      <c r="B97" t="str">
        <f>IF(OR($A93=$A97,ISBLANK($A97)),"",IF(ISERR(SEARCH("cell-based",E97)),IF(AND(ISERR(SEARCH("biochem",E97)),ISERR(SEARCH("protein",E97)),ISERR(SEARCH("nucleic",E97))),"",IF(ISERR(SEARCH("target",G97)),"Define a Target component","")),IF(ISERR(SEARCH("cell",G97)),"Define a Cell component",""))&amp;IF(ISERR(SEARCH("small-molecule",E97)),IF(ISBLANK(K97), "Need a Detector Role",""),"")&amp;IF(ISERR(SEARCH("fluorescence",L97)),"",IF(ISBLANK(S97), "Need Emission",IF(ISBLANK(R97), "Need Excitation","")))&amp;IF(ISERR(SEARCH("absorbance",L97)),"",IF(ISBLANK(T97), "Need Absorbance","")))</f>
        <v>Define a Cell componentNeed a Detector Role</v>
      </c>
      <c r="C97" t="s">
        <v>408</v>
      </c>
      <c r="D97" s="13" t="s">
        <v>1300</v>
      </c>
      <c r="E97" t="s">
        <v>499</v>
      </c>
      <c r="F97" s="17" t="s">
        <v>1447</v>
      </c>
      <c r="G97" t="s">
        <v>964</v>
      </c>
      <c r="H97" t="s">
        <v>1067</v>
      </c>
      <c r="I97" s="13" t="s">
        <v>1304</v>
      </c>
      <c r="L97" s="8" t="s">
        <v>1305</v>
      </c>
      <c r="M97" t="s">
        <v>792</v>
      </c>
      <c r="N97" t="s">
        <v>1305</v>
      </c>
      <c r="O97" t="s">
        <v>454</v>
      </c>
      <c r="P97" t="s">
        <v>455</v>
      </c>
      <c r="Q97" t="s">
        <v>508</v>
      </c>
      <c r="R97" t="s">
        <v>438</v>
      </c>
      <c r="S97" t="s">
        <v>543</v>
      </c>
      <c r="T97" t="s">
        <v>510</v>
      </c>
      <c r="U97" t="s">
        <v>639</v>
      </c>
      <c r="V97">
        <v>488</v>
      </c>
      <c r="W97">
        <v>530</v>
      </c>
      <c r="Y97" t="s">
        <v>1203</v>
      </c>
      <c r="Z97" s="8" t="s">
        <v>1261</v>
      </c>
      <c r="AA97">
        <v>150</v>
      </c>
      <c r="AB97" t="s">
        <v>607</v>
      </c>
      <c r="AC97" s="8" t="s">
        <v>1294</v>
      </c>
      <c r="AD97" t="s">
        <v>1268</v>
      </c>
      <c r="AE97" t="s">
        <v>530</v>
      </c>
      <c r="AF97" t="s">
        <v>462</v>
      </c>
      <c r="AG97" t="s">
        <v>463</v>
      </c>
      <c r="AH97">
        <v>1</v>
      </c>
      <c r="AI97">
        <v>1</v>
      </c>
      <c r="AJ97" t="s">
        <v>241</v>
      </c>
      <c r="AK97" t="s">
        <v>242</v>
      </c>
      <c r="AL97" t="s">
        <v>72</v>
      </c>
      <c r="AM97" t="s">
        <v>95</v>
      </c>
      <c r="AN97" t="s">
        <v>74</v>
      </c>
      <c r="AO97" t="s">
        <v>96</v>
      </c>
      <c r="AP97" t="s">
        <v>194</v>
      </c>
      <c r="AQ97" t="s">
        <v>176</v>
      </c>
      <c r="AR97" t="s">
        <v>196</v>
      </c>
      <c r="AS97" t="s">
        <v>243</v>
      </c>
      <c r="AT97" t="s">
        <v>225</v>
      </c>
      <c r="AU97" t="s">
        <v>73</v>
      </c>
      <c r="AV97" t="s">
        <v>244</v>
      </c>
      <c r="AW97" t="s">
        <v>245</v>
      </c>
      <c r="AX97" t="s">
        <v>246</v>
      </c>
      <c r="AY97" t="s">
        <v>247</v>
      </c>
      <c r="AZ97" t="s">
        <v>248</v>
      </c>
      <c r="BA97" t="s">
        <v>1</v>
      </c>
      <c r="BB97" t="s">
        <v>1</v>
      </c>
      <c r="BC97" t="s">
        <v>1265</v>
      </c>
      <c r="BD97" s="8" t="s">
        <v>1309</v>
      </c>
    </row>
    <row r="98" spans="1:58">
      <c r="A98" s="27" t="s">
        <v>277</v>
      </c>
      <c r="G98" t="s">
        <v>968</v>
      </c>
      <c r="H98" t="s">
        <v>1031</v>
      </c>
      <c r="I98" s="8" t="s">
        <v>1289</v>
      </c>
      <c r="P98" t="s">
        <v>473</v>
      </c>
      <c r="Q98" t="s">
        <v>649</v>
      </c>
    </row>
    <row r="99" spans="1:58">
      <c r="A99" s="27" t="s">
        <v>277</v>
      </c>
      <c r="G99" t="s">
        <v>706</v>
      </c>
      <c r="I99" s="8" t="s">
        <v>1298</v>
      </c>
      <c r="V99">
        <v>405</v>
      </c>
      <c r="W99">
        <v>450</v>
      </c>
      <c r="BF99" s="8" t="s">
        <v>1341</v>
      </c>
    </row>
    <row r="100" spans="1:58">
      <c r="A100" s="27" t="s">
        <v>277</v>
      </c>
      <c r="G100" t="s">
        <v>706</v>
      </c>
      <c r="I100" s="8" t="s">
        <v>1299</v>
      </c>
      <c r="V100">
        <v>635</v>
      </c>
      <c r="W100">
        <v>665</v>
      </c>
      <c r="BF100" s="8" t="s">
        <v>1341</v>
      </c>
    </row>
    <row r="101" spans="1:58">
      <c r="A101" s="27" t="s">
        <v>278</v>
      </c>
      <c r="B101" t="str">
        <f>IF(OR($A97=$A101,ISBLANK($A101)),"",IF(ISERR(SEARCH("cell-based",E101)),IF(AND(ISERR(SEARCH("biochem",E101)),ISERR(SEARCH("protein",E101)),ISERR(SEARCH("nucleic",E101))),"",IF(ISERR(SEARCH("target",G101)),"Define a Target component","")),IF(ISERR(SEARCH("cell",G101)),"Define a Cell component",""))&amp;IF(ISERR(SEARCH("small-molecule",E101)),IF(ISBLANK(K101), "Need a Detector Role",""),"")&amp;IF(ISERR(SEARCH("fluorescence",L101)),"",IF(ISBLANK(S101), "Need Emission",IF(ISBLANK(R101), "Need Excitation","")))&amp;IF(ISERR(SEARCH("absorbance",L101)),"",IF(ISBLANK(T101), "Need Absorbance","")))</f>
        <v>Define a Cell componentNeed a Detector Role</v>
      </c>
      <c r="C101" t="s">
        <v>408</v>
      </c>
      <c r="D101" s="13" t="s">
        <v>1300</v>
      </c>
      <c r="E101" t="s">
        <v>499</v>
      </c>
      <c r="F101" s="17" t="s">
        <v>1447</v>
      </c>
      <c r="G101" t="s">
        <v>964</v>
      </c>
      <c r="H101" t="s">
        <v>1067</v>
      </c>
      <c r="I101" s="13" t="s">
        <v>1301</v>
      </c>
      <c r="L101" s="8" t="s">
        <v>1302</v>
      </c>
      <c r="M101" t="s">
        <v>792</v>
      </c>
      <c r="N101" s="8" t="s">
        <v>1302</v>
      </c>
      <c r="O101" t="s">
        <v>454</v>
      </c>
      <c r="P101" t="s">
        <v>455</v>
      </c>
      <c r="Q101" t="s">
        <v>508</v>
      </c>
      <c r="R101" t="s">
        <v>438</v>
      </c>
      <c r="S101" t="s">
        <v>543</v>
      </c>
      <c r="T101" t="s">
        <v>510</v>
      </c>
      <c r="U101" t="s">
        <v>639</v>
      </c>
      <c r="V101">
        <v>488</v>
      </c>
      <c r="W101">
        <v>530</v>
      </c>
      <c r="Y101" t="s">
        <v>1203</v>
      </c>
      <c r="Z101" s="8" t="s">
        <v>1261</v>
      </c>
      <c r="AA101">
        <v>175</v>
      </c>
      <c r="AB101" t="s">
        <v>607</v>
      </c>
      <c r="AC101" s="8" t="s">
        <v>1294</v>
      </c>
      <c r="AD101" t="s">
        <v>1268</v>
      </c>
      <c r="AE101" t="s">
        <v>530</v>
      </c>
      <c r="AF101" t="s">
        <v>462</v>
      </c>
      <c r="AG101" t="s">
        <v>463</v>
      </c>
      <c r="AH101">
        <v>1</v>
      </c>
      <c r="AI101">
        <v>1</v>
      </c>
      <c r="AJ101" t="s">
        <v>241</v>
      </c>
      <c r="AK101" t="s">
        <v>242</v>
      </c>
      <c r="AL101" t="s">
        <v>72</v>
      </c>
      <c r="AM101" t="s">
        <v>95</v>
      </c>
      <c r="AN101" t="s">
        <v>74</v>
      </c>
      <c r="AO101" t="s">
        <v>96</v>
      </c>
      <c r="AP101" t="s">
        <v>194</v>
      </c>
      <c r="AQ101" t="s">
        <v>176</v>
      </c>
      <c r="AR101" t="s">
        <v>196</v>
      </c>
      <c r="AS101" t="s">
        <v>243</v>
      </c>
      <c r="AT101" t="s">
        <v>225</v>
      </c>
      <c r="AU101" t="s">
        <v>73</v>
      </c>
      <c r="AV101" t="s">
        <v>244</v>
      </c>
      <c r="AW101" t="s">
        <v>245</v>
      </c>
      <c r="AX101" t="s">
        <v>246</v>
      </c>
      <c r="AY101" t="s">
        <v>247</v>
      </c>
      <c r="AZ101" t="s">
        <v>248</v>
      </c>
      <c r="BA101" t="s">
        <v>1</v>
      </c>
      <c r="BB101" t="s">
        <v>1</v>
      </c>
      <c r="BC101" t="s">
        <v>1265</v>
      </c>
      <c r="BD101" s="8" t="s">
        <v>1309</v>
      </c>
    </row>
    <row r="102" spans="1:58">
      <c r="A102" s="27" t="s">
        <v>278</v>
      </c>
      <c r="G102" t="s">
        <v>968</v>
      </c>
      <c r="H102" t="s">
        <v>1031</v>
      </c>
      <c r="I102" s="8" t="s">
        <v>1289</v>
      </c>
      <c r="P102" t="s">
        <v>473</v>
      </c>
      <c r="Q102" t="s">
        <v>649</v>
      </c>
    </row>
    <row r="103" spans="1:58">
      <c r="A103" s="27" t="s">
        <v>278</v>
      </c>
      <c r="G103" t="s">
        <v>706</v>
      </c>
      <c r="I103" s="8" t="s">
        <v>1298</v>
      </c>
      <c r="V103">
        <v>405</v>
      </c>
      <c r="W103">
        <v>450</v>
      </c>
      <c r="BF103" s="8" t="s">
        <v>1341</v>
      </c>
    </row>
    <row r="104" spans="1:58">
      <c r="A104" s="27" t="s">
        <v>278</v>
      </c>
      <c r="G104" t="s">
        <v>706</v>
      </c>
      <c r="I104" s="8" t="s">
        <v>1299</v>
      </c>
      <c r="V104">
        <v>635</v>
      </c>
      <c r="W104">
        <v>665</v>
      </c>
      <c r="BF104" s="8" t="s">
        <v>1341</v>
      </c>
    </row>
    <row r="105" spans="1:58">
      <c r="A105" s="27" t="s">
        <v>279</v>
      </c>
      <c r="B105" t="str">
        <f>IF(OR($A101=$A105,ISBLANK($A105)),"",IF(ISERR(SEARCH("cell-based",E105)),IF(AND(ISERR(SEARCH("biochem",E105)),ISERR(SEARCH("protein",E105)),ISERR(SEARCH("nucleic",E105))),"",IF(ISERR(SEARCH("target",G105)),"Define a Target component","")),IF(ISERR(SEARCH("cell",G105)),"Define a Cell component",""))&amp;IF(ISERR(SEARCH("small-molecule",E105)),IF(ISBLANK(K105), "Need a Detector Role",""),"")&amp;IF(ISERR(SEARCH("fluorescence",L105)),"",IF(ISBLANK(S105), "Need Emission",IF(ISBLANK(R105), "Need Excitation","")))&amp;IF(ISERR(SEARCH("absorbance",L105)),"",IF(ISBLANK(T105), "Need Absorbance","")))</f>
        <v>Define a Cell componentNeed a Detector Role</v>
      </c>
      <c r="C105" t="s">
        <v>408</v>
      </c>
      <c r="D105" s="13" t="s">
        <v>1300</v>
      </c>
      <c r="E105" t="s">
        <v>499</v>
      </c>
      <c r="F105" s="17" t="s">
        <v>1447</v>
      </c>
      <c r="G105" t="s">
        <v>964</v>
      </c>
      <c r="H105" t="s">
        <v>1067</v>
      </c>
      <c r="I105" s="13" t="s">
        <v>1306</v>
      </c>
      <c r="L105" s="8" t="s">
        <v>1307</v>
      </c>
      <c r="M105" t="s">
        <v>792</v>
      </c>
      <c r="N105" s="8" t="s">
        <v>1307</v>
      </c>
      <c r="O105" t="s">
        <v>454</v>
      </c>
      <c r="P105" t="s">
        <v>455</v>
      </c>
      <c r="Q105" t="s">
        <v>508</v>
      </c>
      <c r="R105" t="s">
        <v>438</v>
      </c>
      <c r="S105" t="s">
        <v>543</v>
      </c>
      <c r="T105" t="s">
        <v>510</v>
      </c>
      <c r="U105" t="s">
        <v>639</v>
      </c>
      <c r="V105">
        <v>488</v>
      </c>
      <c r="W105">
        <v>530</v>
      </c>
      <c r="Y105" t="s">
        <v>1203</v>
      </c>
      <c r="Z105" s="8" t="s">
        <v>1261</v>
      </c>
      <c r="AA105">
        <v>150</v>
      </c>
      <c r="AB105" t="s">
        <v>607</v>
      </c>
      <c r="AC105" s="8" t="s">
        <v>1294</v>
      </c>
      <c r="AD105" t="s">
        <v>1268</v>
      </c>
      <c r="AE105" t="s">
        <v>530</v>
      </c>
      <c r="AF105" t="s">
        <v>462</v>
      </c>
      <c r="AG105" t="s">
        <v>463</v>
      </c>
      <c r="AH105">
        <v>1</v>
      </c>
      <c r="AI105">
        <v>1</v>
      </c>
      <c r="AJ105" t="s">
        <v>241</v>
      </c>
      <c r="AK105" t="s">
        <v>242</v>
      </c>
      <c r="AL105" t="s">
        <v>72</v>
      </c>
      <c r="AM105" t="s">
        <v>95</v>
      </c>
      <c r="AN105" t="s">
        <v>74</v>
      </c>
      <c r="AO105" t="s">
        <v>96</v>
      </c>
      <c r="AP105" t="s">
        <v>194</v>
      </c>
      <c r="AQ105" t="s">
        <v>176</v>
      </c>
      <c r="AR105" t="s">
        <v>196</v>
      </c>
      <c r="AS105" t="s">
        <v>243</v>
      </c>
      <c r="AT105" t="s">
        <v>225</v>
      </c>
      <c r="AU105" t="s">
        <v>73</v>
      </c>
      <c r="AV105" t="s">
        <v>244</v>
      </c>
      <c r="AW105" t="s">
        <v>245</v>
      </c>
      <c r="AX105" t="s">
        <v>246</v>
      </c>
      <c r="AY105" t="s">
        <v>247</v>
      </c>
      <c r="AZ105" t="s">
        <v>248</v>
      </c>
      <c r="BA105" t="s">
        <v>1</v>
      </c>
      <c r="BB105" t="s">
        <v>1</v>
      </c>
      <c r="BC105" t="s">
        <v>1265</v>
      </c>
      <c r="BD105" s="8" t="s">
        <v>1309</v>
      </c>
    </row>
    <row r="106" spans="1:58">
      <c r="A106" s="27" t="s">
        <v>279</v>
      </c>
      <c r="G106" t="s">
        <v>968</v>
      </c>
      <c r="H106" t="s">
        <v>1031</v>
      </c>
      <c r="I106" s="8" t="s">
        <v>1289</v>
      </c>
      <c r="P106" t="s">
        <v>473</v>
      </c>
      <c r="Q106" t="s">
        <v>649</v>
      </c>
    </row>
    <row r="107" spans="1:58">
      <c r="A107" s="27" t="s">
        <v>279</v>
      </c>
      <c r="G107" t="s">
        <v>706</v>
      </c>
      <c r="I107" s="8" t="s">
        <v>1298</v>
      </c>
      <c r="V107">
        <v>405</v>
      </c>
      <c r="W107">
        <v>450</v>
      </c>
      <c r="BF107" s="8" t="s">
        <v>1341</v>
      </c>
    </row>
    <row r="108" spans="1:58">
      <c r="A108" s="27" t="s">
        <v>279</v>
      </c>
      <c r="G108" t="s">
        <v>706</v>
      </c>
      <c r="I108" s="8" t="s">
        <v>1299</v>
      </c>
      <c r="V108">
        <v>635</v>
      </c>
      <c r="W108">
        <v>665</v>
      </c>
      <c r="BF108" s="8" t="s">
        <v>1341</v>
      </c>
    </row>
    <row r="109" spans="1:58">
      <c r="A109" s="27" t="s">
        <v>280</v>
      </c>
      <c r="B109" t="str">
        <f>IF(OR($A105=$A109,ISBLANK($A109)),"",IF(ISERR(SEARCH("cell-based",E109)),IF(AND(ISERR(SEARCH("biochem",E109)),ISERR(SEARCH("protein",E109)),ISERR(SEARCH("nucleic",E109))),"",IF(ISERR(SEARCH("target",G109)),"Define a Target component","")),IF(ISERR(SEARCH("cell",G109)),"Define a Cell component",""))&amp;IF(ISERR(SEARCH("small-molecule",E109)),IF(ISBLANK(K109), "Need a Detector Role",""),"")&amp;IF(ISERR(SEARCH("fluorescence",L109)),"",IF(ISBLANK(S109), "Need Emission",IF(ISBLANK(R109), "Need Excitation","")))&amp;IF(ISERR(SEARCH("absorbance",L109)),"",IF(ISBLANK(T109), "Need Absorbance","")))</f>
        <v>Define a Cell componentNeed a Detector Role</v>
      </c>
      <c r="C109" t="s">
        <v>408</v>
      </c>
      <c r="D109" s="13" t="s">
        <v>1300</v>
      </c>
      <c r="E109" t="s">
        <v>499</v>
      </c>
      <c r="F109" s="17" t="s">
        <v>1447</v>
      </c>
      <c r="G109" t="s">
        <v>964</v>
      </c>
      <c r="H109" t="s">
        <v>1067</v>
      </c>
      <c r="I109" s="13" t="s">
        <v>1272</v>
      </c>
      <c r="L109" s="8" t="s">
        <v>1303</v>
      </c>
      <c r="M109" t="s">
        <v>792</v>
      </c>
      <c r="N109" s="8" t="s">
        <v>1303</v>
      </c>
      <c r="O109" t="s">
        <v>454</v>
      </c>
      <c r="P109" t="s">
        <v>455</v>
      </c>
      <c r="Q109" t="s">
        <v>508</v>
      </c>
      <c r="R109" t="s">
        <v>438</v>
      </c>
      <c r="S109" t="s">
        <v>543</v>
      </c>
      <c r="T109" t="s">
        <v>510</v>
      </c>
      <c r="U109" t="s">
        <v>639</v>
      </c>
      <c r="V109">
        <v>488</v>
      </c>
      <c r="W109">
        <v>530</v>
      </c>
      <c r="Y109" t="s">
        <v>1203</v>
      </c>
      <c r="Z109" s="8" t="s">
        <v>1261</v>
      </c>
      <c r="AA109">
        <v>150</v>
      </c>
      <c r="AB109" t="s">
        <v>607</v>
      </c>
      <c r="AC109" s="8" t="s">
        <v>1294</v>
      </c>
      <c r="AD109" t="s">
        <v>1268</v>
      </c>
      <c r="AE109" t="s">
        <v>530</v>
      </c>
      <c r="AF109" t="s">
        <v>462</v>
      </c>
      <c r="AG109" t="s">
        <v>463</v>
      </c>
      <c r="AH109">
        <v>1</v>
      </c>
      <c r="AI109">
        <v>1</v>
      </c>
      <c r="AJ109" t="s">
        <v>241</v>
      </c>
      <c r="AK109" t="s">
        <v>242</v>
      </c>
      <c r="AL109" t="s">
        <v>72</v>
      </c>
      <c r="AM109" t="s">
        <v>95</v>
      </c>
      <c r="AN109" t="s">
        <v>74</v>
      </c>
      <c r="AO109" t="s">
        <v>96</v>
      </c>
      <c r="AP109" t="s">
        <v>194</v>
      </c>
      <c r="AQ109" t="s">
        <v>176</v>
      </c>
      <c r="AR109" t="s">
        <v>196</v>
      </c>
      <c r="AS109" t="s">
        <v>243</v>
      </c>
      <c r="AT109" t="s">
        <v>225</v>
      </c>
      <c r="AU109" t="s">
        <v>73</v>
      </c>
      <c r="AV109" t="s">
        <v>244</v>
      </c>
      <c r="AW109" t="s">
        <v>245</v>
      </c>
      <c r="AX109" t="s">
        <v>246</v>
      </c>
      <c r="AY109" t="s">
        <v>247</v>
      </c>
      <c r="AZ109" t="s">
        <v>248</v>
      </c>
      <c r="BA109" t="s">
        <v>1</v>
      </c>
      <c r="BB109" t="s">
        <v>1</v>
      </c>
      <c r="BC109" t="s">
        <v>1265</v>
      </c>
      <c r="BD109" s="8" t="s">
        <v>1309</v>
      </c>
    </row>
    <row r="110" spans="1:58">
      <c r="A110" s="27" t="s">
        <v>280</v>
      </c>
      <c r="G110" t="s">
        <v>968</v>
      </c>
      <c r="H110" t="s">
        <v>1031</v>
      </c>
      <c r="I110" s="8" t="s">
        <v>1289</v>
      </c>
      <c r="P110" t="s">
        <v>473</v>
      </c>
      <c r="Q110" t="s">
        <v>649</v>
      </c>
    </row>
    <row r="111" spans="1:58">
      <c r="A111" s="27" t="s">
        <v>280</v>
      </c>
      <c r="G111" t="s">
        <v>706</v>
      </c>
      <c r="I111" s="8" t="s">
        <v>1298</v>
      </c>
      <c r="V111">
        <v>405</v>
      </c>
      <c r="W111">
        <v>450</v>
      </c>
      <c r="BF111" s="8" t="s">
        <v>1341</v>
      </c>
    </row>
    <row r="112" spans="1:58">
      <c r="A112" s="27" t="s">
        <v>280</v>
      </c>
      <c r="G112" t="s">
        <v>706</v>
      </c>
      <c r="I112" s="8" t="s">
        <v>1299</v>
      </c>
      <c r="V112">
        <v>635</v>
      </c>
      <c r="W112">
        <v>665</v>
      </c>
      <c r="BF112" s="8" t="s">
        <v>1341</v>
      </c>
    </row>
    <row r="113" spans="1:58">
      <c r="A113" s="27" t="s">
        <v>301</v>
      </c>
      <c r="B113" t="str">
        <f>IF(OR($A109=$A113,ISBLANK($A113)),"",IF(ISERR(SEARCH("cell-based",E113)),IF(AND(ISERR(SEARCH("biochem",E113)),ISERR(SEARCH("protein",E113)),ISERR(SEARCH("nucleic",E113))),"",IF(ISERR(SEARCH("target",G113)),"Define a Target component","")),IF(ISERR(SEARCH("cell",G113)),"Define a Cell component",""))&amp;IF(ISERR(SEARCH("small-molecule",E113)),IF(ISBLANK(K113), "Need a Detector Role",""),"")&amp;IF(ISERR(SEARCH("fluorescence",L113)),"",IF(ISBLANK(S113), "Need Emission",IF(ISBLANK(R113), "Need Excitation","")))&amp;IF(ISERR(SEARCH("absorbance",L113)),"",IF(ISBLANK(T113), "Need Absorbance","")))</f>
        <v>Define a Cell componentNeed a Detector Role</v>
      </c>
      <c r="C113" t="s">
        <v>408</v>
      </c>
      <c r="D113" s="13" t="s">
        <v>1300</v>
      </c>
      <c r="E113" t="s">
        <v>499</v>
      </c>
      <c r="F113" s="17" t="s">
        <v>1447</v>
      </c>
      <c r="G113" t="s">
        <v>964</v>
      </c>
      <c r="H113" t="s">
        <v>1067</v>
      </c>
      <c r="I113" s="13" t="s">
        <v>1304</v>
      </c>
      <c r="L113" s="8" t="s">
        <v>1305</v>
      </c>
      <c r="M113" t="s">
        <v>792</v>
      </c>
      <c r="N113" t="s">
        <v>1305</v>
      </c>
      <c r="O113" t="s">
        <v>454</v>
      </c>
      <c r="P113" t="s">
        <v>455</v>
      </c>
      <c r="Q113" t="s">
        <v>508</v>
      </c>
      <c r="R113" t="s">
        <v>438</v>
      </c>
      <c r="S113" t="s">
        <v>543</v>
      </c>
      <c r="T113" t="s">
        <v>510</v>
      </c>
      <c r="U113" t="s">
        <v>639</v>
      </c>
      <c r="V113">
        <v>488</v>
      </c>
      <c r="W113">
        <v>530</v>
      </c>
      <c r="Y113" t="s">
        <v>1203</v>
      </c>
      <c r="Z113" s="8" t="s">
        <v>1261</v>
      </c>
      <c r="AA113">
        <v>150</v>
      </c>
      <c r="AB113" t="s">
        <v>607</v>
      </c>
      <c r="AC113" s="8" t="s">
        <v>1294</v>
      </c>
      <c r="AD113" t="s">
        <v>1268</v>
      </c>
      <c r="AE113" t="s">
        <v>530</v>
      </c>
      <c r="AF113" t="s">
        <v>462</v>
      </c>
      <c r="AG113" t="s">
        <v>463</v>
      </c>
      <c r="AH113">
        <v>1</v>
      </c>
      <c r="AI113">
        <v>1</v>
      </c>
      <c r="AJ113" t="s">
        <v>241</v>
      </c>
      <c r="AK113" t="s">
        <v>242</v>
      </c>
      <c r="AL113" t="s">
        <v>72</v>
      </c>
      <c r="AM113" t="s">
        <v>95</v>
      </c>
      <c r="AN113" t="s">
        <v>74</v>
      </c>
      <c r="AO113" t="s">
        <v>96</v>
      </c>
      <c r="AP113" t="s">
        <v>194</v>
      </c>
      <c r="AQ113" t="s">
        <v>176</v>
      </c>
      <c r="AR113" t="s">
        <v>196</v>
      </c>
      <c r="AS113" t="s">
        <v>243</v>
      </c>
      <c r="AT113" t="s">
        <v>225</v>
      </c>
      <c r="AU113" t="s">
        <v>73</v>
      </c>
      <c r="AV113" t="s">
        <v>244</v>
      </c>
      <c r="AW113" t="s">
        <v>245</v>
      </c>
      <c r="AX113" t="s">
        <v>246</v>
      </c>
      <c r="AY113" t="s">
        <v>247</v>
      </c>
      <c r="AZ113" t="s">
        <v>248</v>
      </c>
      <c r="BA113" t="s">
        <v>1</v>
      </c>
      <c r="BB113" t="s">
        <v>1</v>
      </c>
      <c r="BC113" t="s">
        <v>1265</v>
      </c>
      <c r="BD113" s="8" t="s">
        <v>1309</v>
      </c>
    </row>
    <row r="114" spans="1:58">
      <c r="A114" s="27" t="s">
        <v>301</v>
      </c>
      <c r="G114" t="s">
        <v>968</v>
      </c>
      <c r="H114" t="s">
        <v>1031</v>
      </c>
      <c r="I114" s="8" t="s">
        <v>1289</v>
      </c>
      <c r="P114" t="s">
        <v>473</v>
      </c>
      <c r="Q114" t="s">
        <v>649</v>
      </c>
    </row>
    <row r="115" spans="1:58">
      <c r="A115" s="27" t="s">
        <v>301</v>
      </c>
      <c r="G115" t="s">
        <v>706</v>
      </c>
      <c r="I115" s="8" t="s">
        <v>1298</v>
      </c>
      <c r="V115">
        <v>405</v>
      </c>
      <c r="W115">
        <v>450</v>
      </c>
      <c r="BF115" s="8" t="s">
        <v>1341</v>
      </c>
    </row>
    <row r="116" spans="1:58">
      <c r="A116" s="27" t="s">
        <v>301</v>
      </c>
      <c r="G116" t="s">
        <v>706</v>
      </c>
      <c r="I116" s="8" t="s">
        <v>1299</v>
      </c>
      <c r="V116">
        <v>635</v>
      </c>
      <c r="W116">
        <v>665</v>
      </c>
      <c r="BF116" s="8" t="s">
        <v>1341</v>
      </c>
    </row>
    <row r="117" spans="1:58">
      <c r="A117" s="27" t="s">
        <v>302</v>
      </c>
      <c r="B117" t="str">
        <f>IF(OR($A113=$A117,ISBLANK($A117)),"",IF(ISERR(SEARCH("cell-based",E117)),IF(AND(ISERR(SEARCH("biochem",E117)),ISERR(SEARCH("protein",E117)),ISERR(SEARCH("nucleic",E117))),"",IF(ISERR(SEARCH("target",G117)),"Define a Target component","")),IF(ISERR(SEARCH("cell",G117)),"Define a Cell component",""))&amp;IF(ISERR(SEARCH("small-molecule",E117)),IF(ISBLANK(K117), "Need a Detector Role",""),"")&amp;IF(ISERR(SEARCH("fluorescence",L117)),"",IF(ISBLANK(S117), "Need Emission",IF(ISBLANK(R117), "Need Excitation","")))&amp;IF(ISERR(SEARCH("absorbance",L117)),"",IF(ISBLANK(T117), "Need Absorbance","")))</f>
        <v>Define a Cell componentNeed a Detector Role</v>
      </c>
      <c r="C117" t="s">
        <v>408</v>
      </c>
      <c r="D117" s="13" t="s">
        <v>1300</v>
      </c>
      <c r="E117" t="s">
        <v>499</v>
      </c>
      <c r="F117" s="17" t="s">
        <v>1447</v>
      </c>
      <c r="G117" t="s">
        <v>964</v>
      </c>
      <c r="H117" t="s">
        <v>1067</v>
      </c>
      <c r="I117" s="13" t="s">
        <v>1301</v>
      </c>
      <c r="L117" s="8" t="s">
        <v>1302</v>
      </c>
      <c r="M117" t="s">
        <v>792</v>
      </c>
      <c r="N117" s="8" t="s">
        <v>1302</v>
      </c>
      <c r="O117" t="s">
        <v>454</v>
      </c>
      <c r="P117" t="s">
        <v>455</v>
      </c>
      <c r="Q117" t="s">
        <v>508</v>
      </c>
      <c r="R117" t="s">
        <v>438</v>
      </c>
      <c r="S117" t="s">
        <v>543</v>
      </c>
      <c r="T117" t="s">
        <v>510</v>
      </c>
      <c r="U117" t="s">
        <v>639</v>
      </c>
      <c r="V117">
        <v>488</v>
      </c>
      <c r="W117">
        <v>530</v>
      </c>
      <c r="Y117" t="s">
        <v>1203</v>
      </c>
      <c r="Z117" s="8" t="s">
        <v>1261</v>
      </c>
      <c r="AA117">
        <v>175</v>
      </c>
      <c r="AB117" t="s">
        <v>607</v>
      </c>
      <c r="AC117" s="8" t="s">
        <v>1294</v>
      </c>
      <c r="AD117" t="s">
        <v>1268</v>
      </c>
      <c r="AE117" t="s">
        <v>530</v>
      </c>
      <c r="AF117" t="s">
        <v>462</v>
      </c>
      <c r="AG117" t="s">
        <v>463</v>
      </c>
      <c r="AH117">
        <v>1</v>
      </c>
      <c r="AI117">
        <v>1</v>
      </c>
      <c r="AJ117" t="s">
        <v>241</v>
      </c>
      <c r="AK117" t="s">
        <v>242</v>
      </c>
      <c r="AL117" t="s">
        <v>72</v>
      </c>
      <c r="AM117" t="s">
        <v>95</v>
      </c>
      <c r="AN117" t="s">
        <v>74</v>
      </c>
      <c r="AO117" t="s">
        <v>96</v>
      </c>
      <c r="AP117" t="s">
        <v>194</v>
      </c>
      <c r="AQ117" t="s">
        <v>176</v>
      </c>
      <c r="AR117" t="s">
        <v>196</v>
      </c>
      <c r="AS117" t="s">
        <v>243</v>
      </c>
      <c r="AT117" t="s">
        <v>225</v>
      </c>
      <c r="AU117" t="s">
        <v>73</v>
      </c>
      <c r="AV117" t="s">
        <v>244</v>
      </c>
      <c r="AW117" t="s">
        <v>245</v>
      </c>
      <c r="AX117" t="s">
        <v>246</v>
      </c>
      <c r="AY117" t="s">
        <v>247</v>
      </c>
      <c r="AZ117" t="s">
        <v>248</v>
      </c>
      <c r="BA117" t="s">
        <v>1</v>
      </c>
      <c r="BB117" t="s">
        <v>1</v>
      </c>
      <c r="BC117" t="s">
        <v>1265</v>
      </c>
      <c r="BD117" s="8" t="s">
        <v>1309</v>
      </c>
    </row>
    <row r="118" spans="1:58">
      <c r="A118" s="27" t="s">
        <v>302</v>
      </c>
      <c r="G118" t="s">
        <v>968</v>
      </c>
      <c r="H118" t="s">
        <v>1031</v>
      </c>
      <c r="I118" s="8" t="s">
        <v>1289</v>
      </c>
      <c r="P118" t="s">
        <v>473</v>
      </c>
      <c r="Q118" t="s">
        <v>649</v>
      </c>
    </row>
    <row r="119" spans="1:58">
      <c r="A119" s="27" t="s">
        <v>302</v>
      </c>
      <c r="G119" t="s">
        <v>706</v>
      </c>
      <c r="I119" s="8" t="s">
        <v>1298</v>
      </c>
      <c r="V119">
        <v>405</v>
      </c>
      <c r="W119">
        <v>450</v>
      </c>
      <c r="BF119" s="8" t="s">
        <v>1341</v>
      </c>
    </row>
    <row r="120" spans="1:58">
      <c r="A120" s="27" t="s">
        <v>302</v>
      </c>
      <c r="G120" t="s">
        <v>706</v>
      </c>
      <c r="I120" s="8" t="s">
        <v>1299</v>
      </c>
      <c r="V120">
        <v>635</v>
      </c>
      <c r="W120">
        <v>665</v>
      </c>
      <c r="BF120" s="8" t="s">
        <v>1341</v>
      </c>
    </row>
    <row r="121" spans="1:58">
      <c r="A121" s="27" t="s">
        <v>303</v>
      </c>
      <c r="B121" t="str">
        <f>IF(OR($A117=$A121,ISBLANK($A121)),"",IF(ISERR(SEARCH("cell-based",E121)),IF(AND(ISERR(SEARCH("biochem",E121)),ISERR(SEARCH("protein",E121)),ISERR(SEARCH("nucleic",E121))),"",IF(ISERR(SEARCH("target",G121)),"Define a Target component","")),IF(ISERR(SEARCH("cell",G121)),"Define a Cell component",""))&amp;IF(ISERR(SEARCH("small-molecule",E121)),IF(ISBLANK(K121), "Need a Detector Role",""),"")&amp;IF(ISERR(SEARCH("fluorescence",L121)),"",IF(ISBLANK(S121), "Need Emission",IF(ISBLANK(R121), "Need Excitation","")))&amp;IF(ISERR(SEARCH("absorbance",L121)),"",IF(ISBLANK(T121), "Need Absorbance","")))</f>
        <v>Define a Cell componentNeed a Detector Role</v>
      </c>
      <c r="C121" t="s">
        <v>408</v>
      </c>
      <c r="D121" s="13" t="s">
        <v>1300</v>
      </c>
      <c r="E121" t="s">
        <v>499</v>
      </c>
      <c r="F121" s="17" t="s">
        <v>1447</v>
      </c>
      <c r="G121" t="s">
        <v>964</v>
      </c>
      <c r="H121" t="s">
        <v>1067</v>
      </c>
      <c r="I121" s="13" t="s">
        <v>1296</v>
      </c>
      <c r="L121" s="8" t="s">
        <v>1297</v>
      </c>
      <c r="M121" t="s">
        <v>792</v>
      </c>
      <c r="N121" s="8" t="s">
        <v>1297</v>
      </c>
      <c r="O121" t="s">
        <v>454</v>
      </c>
      <c r="P121" t="s">
        <v>455</v>
      </c>
      <c r="Q121" t="s">
        <v>508</v>
      </c>
      <c r="R121" t="s">
        <v>438</v>
      </c>
      <c r="S121" t="s">
        <v>543</v>
      </c>
      <c r="T121" t="s">
        <v>458</v>
      </c>
      <c r="U121" t="s">
        <v>639</v>
      </c>
      <c r="V121">
        <v>488</v>
      </c>
      <c r="W121">
        <v>530</v>
      </c>
      <c r="Y121" t="s">
        <v>1203</v>
      </c>
      <c r="Z121" s="8" t="s">
        <v>1263</v>
      </c>
      <c r="AA121">
        <v>65</v>
      </c>
      <c r="AB121" t="s">
        <v>607</v>
      </c>
      <c r="AC121" s="8" t="s">
        <v>1294</v>
      </c>
      <c r="AD121" t="s">
        <v>1268</v>
      </c>
      <c r="AE121" t="s">
        <v>530</v>
      </c>
      <c r="AF121" t="s">
        <v>462</v>
      </c>
      <c r="AG121" t="s">
        <v>463</v>
      </c>
      <c r="AH121">
        <v>1</v>
      </c>
      <c r="AI121">
        <v>1</v>
      </c>
      <c r="AJ121" t="s">
        <v>241</v>
      </c>
      <c r="AK121" t="s">
        <v>242</v>
      </c>
      <c r="AL121" t="s">
        <v>72</v>
      </c>
      <c r="AM121" t="s">
        <v>95</v>
      </c>
      <c r="AN121" t="s">
        <v>74</v>
      </c>
      <c r="AO121" t="s">
        <v>96</v>
      </c>
      <c r="AP121" t="s">
        <v>194</v>
      </c>
      <c r="AQ121" t="s">
        <v>176</v>
      </c>
      <c r="AR121" t="s">
        <v>196</v>
      </c>
      <c r="AS121" t="s">
        <v>243</v>
      </c>
      <c r="AT121" t="s">
        <v>225</v>
      </c>
      <c r="AU121" t="s">
        <v>73</v>
      </c>
      <c r="AV121" t="s">
        <v>244</v>
      </c>
      <c r="AW121" t="s">
        <v>245</v>
      </c>
      <c r="AX121" t="s">
        <v>246</v>
      </c>
      <c r="AY121" t="s">
        <v>247</v>
      </c>
      <c r="AZ121" t="s">
        <v>248</v>
      </c>
      <c r="BA121" t="s">
        <v>1</v>
      </c>
      <c r="BB121" t="s">
        <v>1</v>
      </c>
      <c r="BC121" t="s">
        <v>1265</v>
      </c>
      <c r="BD121" s="8" t="s">
        <v>1309</v>
      </c>
    </row>
    <row r="122" spans="1:58">
      <c r="A122" s="27" t="s">
        <v>303</v>
      </c>
      <c r="G122" t="s">
        <v>968</v>
      </c>
      <c r="H122" t="s">
        <v>1031</v>
      </c>
      <c r="I122" s="8" t="s">
        <v>1289</v>
      </c>
      <c r="P122" t="s">
        <v>473</v>
      </c>
      <c r="Q122" t="s">
        <v>649</v>
      </c>
    </row>
    <row r="123" spans="1:58">
      <c r="A123" s="27" t="s">
        <v>303</v>
      </c>
      <c r="G123" t="s">
        <v>706</v>
      </c>
      <c r="I123" s="8" t="s">
        <v>1298</v>
      </c>
      <c r="V123">
        <v>405</v>
      </c>
      <c r="W123">
        <v>450</v>
      </c>
      <c r="BF123" s="8" t="s">
        <v>1341</v>
      </c>
    </row>
    <row r="124" spans="1:58">
      <c r="A124" s="27" t="s">
        <v>303</v>
      </c>
      <c r="G124" t="s">
        <v>706</v>
      </c>
      <c r="I124" s="8" t="s">
        <v>1299</v>
      </c>
      <c r="V124">
        <v>635</v>
      </c>
      <c r="W124">
        <v>665</v>
      </c>
      <c r="BF124" s="8" t="s">
        <v>1341</v>
      </c>
    </row>
    <row r="125" spans="1:58">
      <c r="A125" s="27" t="s">
        <v>304</v>
      </c>
      <c r="B125" t="str">
        <f>IF(OR($A121=$A125,ISBLANK($A125)),"",IF(ISERR(SEARCH("cell-based",E125)),IF(AND(ISERR(SEARCH("biochem",E125)),ISERR(SEARCH("protein",E125)),ISERR(SEARCH("nucleic",E125))),"",IF(ISERR(SEARCH("target",G125)),"Define a Target component","")),IF(ISERR(SEARCH("cell",G125)),"Define a Cell component",""))&amp;IF(ISERR(SEARCH("small-molecule",E125)),IF(ISBLANK(K125), "Need a Detector Role",""),"")&amp;IF(ISERR(SEARCH("fluorescence",L125)),"",IF(ISBLANK(S125), "Need Emission",IF(ISBLANK(R125), "Need Excitation","")))&amp;IF(ISERR(SEARCH("absorbance",L125)),"",IF(ISBLANK(T125), "Need Absorbance","")))</f>
        <v>Define a Cell componentNeed a Detector Role</v>
      </c>
      <c r="C125" t="s">
        <v>408</v>
      </c>
      <c r="D125" s="13" t="s">
        <v>1300</v>
      </c>
      <c r="E125" t="s">
        <v>499</v>
      </c>
      <c r="F125" s="17" t="s">
        <v>1447</v>
      </c>
      <c r="G125" t="s">
        <v>964</v>
      </c>
      <c r="H125" t="s">
        <v>1067</v>
      </c>
      <c r="I125" s="13" t="s">
        <v>1272</v>
      </c>
      <c r="L125" s="8" t="s">
        <v>1303</v>
      </c>
      <c r="M125" t="s">
        <v>792</v>
      </c>
      <c r="N125" s="8" t="s">
        <v>1303</v>
      </c>
      <c r="O125" t="s">
        <v>454</v>
      </c>
      <c r="P125" t="s">
        <v>455</v>
      </c>
      <c r="Q125" t="s">
        <v>508</v>
      </c>
      <c r="R125" t="s">
        <v>438</v>
      </c>
      <c r="S125" t="s">
        <v>543</v>
      </c>
      <c r="T125" t="s">
        <v>510</v>
      </c>
      <c r="U125" t="s">
        <v>639</v>
      </c>
      <c r="V125">
        <v>488</v>
      </c>
      <c r="W125">
        <v>530</v>
      </c>
      <c r="Y125" t="s">
        <v>1203</v>
      </c>
      <c r="Z125" s="8" t="s">
        <v>1261</v>
      </c>
      <c r="AA125">
        <v>150</v>
      </c>
      <c r="AB125" t="s">
        <v>607</v>
      </c>
      <c r="AC125" s="8" t="s">
        <v>1294</v>
      </c>
      <c r="AD125" t="s">
        <v>1268</v>
      </c>
      <c r="AE125" t="s">
        <v>530</v>
      </c>
      <c r="AF125" t="s">
        <v>462</v>
      </c>
      <c r="AG125" t="s">
        <v>463</v>
      </c>
      <c r="AH125">
        <v>1</v>
      </c>
      <c r="AI125">
        <v>1</v>
      </c>
      <c r="AJ125" t="s">
        <v>241</v>
      </c>
      <c r="AK125" t="s">
        <v>242</v>
      </c>
      <c r="AL125" t="s">
        <v>72</v>
      </c>
      <c r="AM125" t="s">
        <v>95</v>
      </c>
      <c r="AN125" t="s">
        <v>74</v>
      </c>
      <c r="AO125" t="s">
        <v>96</v>
      </c>
      <c r="AP125" t="s">
        <v>194</v>
      </c>
      <c r="AQ125" t="s">
        <v>176</v>
      </c>
      <c r="AR125" t="s">
        <v>196</v>
      </c>
      <c r="AS125" t="s">
        <v>243</v>
      </c>
      <c r="AT125" t="s">
        <v>225</v>
      </c>
      <c r="AU125" t="s">
        <v>73</v>
      </c>
      <c r="AV125" t="s">
        <v>244</v>
      </c>
      <c r="AW125" t="s">
        <v>245</v>
      </c>
      <c r="AX125" t="s">
        <v>246</v>
      </c>
      <c r="AY125" t="s">
        <v>247</v>
      </c>
      <c r="AZ125" t="s">
        <v>248</v>
      </c>
      <c r="BA125" t="s">
        <v>1</v>
      </c>
      <c r="BB125" t="s">
        <v>1</v>
      </c>
      <c r="BC125" t="s">
        <v>1265</v>
      </c>
      <c r="BD125" s="8" t="s">
        <v>1309</v>
      </c>
    </row>
    <row r="126" spans="1:58">
      <c r="A126" s="27" t="s">
        <v>304</v>
      </c>
      <c r="G126" t="s">
        <v>968</v>
      </c>
      <c r="H126" t="s">
        <v>1031</v>
      </c>
      <c r="I126" s="8" t="s">
        <v>1289</v>
      </c>
      <c r="P126" t="s">
        <v>473</v>
      </c>
      <c r="Q126" t="s">
        <v>649</v>
      </c>
    </row>
    <row r="127" spans="1:58">
      <c r="A127" s="27" t="s">
        <v>304</v>
      </c>
      <c r="G127" t="s">
        <v>706</v>
      </c>
      <c r="I127" s="8" t="s">
        <v>1298</v>
      </c>
      <c r="V127">
        <v>405</v>
      </c>
      <c r="W127">
        <v>450</v>
      </c>
      <c r="BF127" s="8" t="s">
        <v>1341</v>
      </c>
    </row>
    <row r="128" spans="1:58">
      <c r="A128" s="27" t="s">
        <v>304</v>
      </c>
      <c r="G128" t="s">
        <v>706</v>
      </c>
      <c r="I128" s="8" t="s">
        <v>1299</v>
      </c>
      <c r="V128">
        <v>635</v>
      </c>
      <c r="W128">
        <v>665</v>
      </c>
      <c r="BF128" s="8" t="s">
        <v>1341</v>
      </c>
    </row>
    <row r="129" spans="1:58">
      <c r="A129" s="27" t="s">
        <v>305</v>
      </c>
      <c r="B129" t="str">
        <f>IF(OR($A125=$A129,ISBLANK($A129)),"",IF(ISERR(SEARCH("cell-based",E129)),IF(AND(ISERR(SEARCH("biochem",E129)),ISERR(SEARCH("protein",E129)),ISERR(SEARCH("nucleic",E129))),"",IF(ISERR(SEARCH("target",G129)),"Define a Target component","")),IF(ISERR(SEARCH("cell",G129)),"Define a Cell component",""))&amp;IF(ISERR(SEARCH("small-molecule",E129)),IF(ISBLANK(K129), "Need a Detector Role",""),"")&amp;IF(ISERR(SEARCH("fluorescence",L129)),"",IF(ISBLANK(S129), "Need Emission",IF(ISBLANK(R129), "Need Excitation","")))&amp;IF(ISERR(SEARCH("absorbance",L129)),"",IF(ISBLANK(T129), "Need Absorbance","")))</f>
        <v>Define a Cell componentNeed a Detector Role</v>
      </c>
      <c r="C129" t="s">
        <v>408</v>
      </c>
      <c r="D129" s="13" t="s">
        <v>1300</v>
      </c>
      <c r="E129" t="s">
        <v>499</v>
      </c>
      <c r="F129" s="17" t="s">
        <v>1447</v>
      </c>
      <c r="G129" t="s">
        <v>964</v>
      </c>
      <c r="H129" t="s">
        <v>1067</v>
      </c>
      <c r="I129" s="13" t="s">
        <v>1306</v>
      </c>
      <c r="L129" s="8" t="s">
        <v>1307</v>
      </c>
      <c r="M129" t="s">
        <v>792</v>
      </c>
      <c r="N129" s="8" t="s">
        <v>1307</v>
      </c>
      <c r="O129" t="s">
        <v>454</v>
      </c>
      <c r="P129" t="s">
        <v>455</v>
      </c>
      <c r="Q129" t="s">
        <v>508</v>
      </c>
      <c r="R129" t="s">
        <v>438</v>
      </c>
      <c r="S129" t="s">
        <v>543</v>
      </c>
      <c r="T129" t="s">
        <v>510</v>
      </c>
      <c r="U129" t="s">
        <v>639</v>
      </c>
      <c r="V129">
        <v>488</v>
      </c>
      <c r="W129">
        <v>530</v>
      </c>
      <c r="Y129" t="s">
        <v>1203</v>
      </c>
      <c r="Z129" s="8" t="s">
        <v>1261</v>
      </c>
      <c r="AA129">
        <v>150</v>
      </c>
      <c r="AB129" t="s">
        <v>607</v>
      </c>
      <c r="AC129" s="8" t="s">
        <v>1294</v>
      </c>
      <c r="AD129" t="s">
        <v>1268</v>
      </c>
      <c r="AE129" t="s">
        <v>530</v>
      </c>
      <c r="AF129" t="s">
        <v>462</v>
      </c>
      <c r="AG129" t="s">
        <v>463</v>
      </c>
      <c r="AH129">
        <v>1</v>
      </c>
      <c r="AI129">
        <v>1</v>
      </c>
      <c r="AJ129" t="s">
        <v>241</v>
      </c>
      <c r="AK129" t="s">
        <v>242</v>
      </c>
      <c r="AL129" t="s">
        <v>72</v>
      </c>
      <c r="AM129" t="s">
        <v>95</v>
      </c>
      <c r="AN129" t="s">
        <v>74</v>
      </c>
      <c r="AO129" t="s">
        <v>96</v>
      </c>
      <c r="AP129" t="s">
        <v>194</v>
      </c>
      <c r="AQ129" t="s">
        <v>176</v>
      </c>
      <c r="AR129" t="s">
        <v>196</v>
      </c>
      <c r="AS129" t="s">
        <v>243</v>
      </c>
      <c r="AT129" t="s">
        <v>225</v>
      </c>
      <c r="AU129" t="s">
        <v>73</v>
      </c>
      <c r="AV129" t="s">
        <v>244</v>
      </c>
      <c r="AW129" t="s">
        <v>245</v>
      </c>
      <c r="AX129" t="s">
        <v>246</v>
      </c>
      <c r="AY129" t="s">
        <v>247</v>
      </c>
      <c r="AZ129" t="s">
        <v>248</v>
      </c>
      <c r="BA129" t="s">
        <v>1</v>
      </c>
      <c r="BB129" t="s">
        <v>1</v>
      </c>
      <c r="BC129" t="s">
        <v>1265</v>
      </c>
      <c r="BD129" s="8" t="s">
        <v>1309</v>
      </c>
    </row>
    <row r="130" spans="1:58">
      <c r="A130" s="27" t="s">
        <v>305</v>
      </c>
      <c r="G130" t="s">
        <v>968</v>
      </c>
      <c r="H130" t="s">
        <v>1031</v>
      </c>
      <c r="I130" s="8" t="s">
        <v>1289</v>
      </c>
      <c r="P130" t="s">
        <v>473</v>
      </c>
      <c r="Q130" t="s">
        <v>649</v>
      </c>
    </row>
    <row r="131" spans="1:58">
      <c r="A131" s="27" t="s">
        <v>305</v>
      </c>
      <c r="G131" t="s">
        <v>706</v>
      </c>
      <c r="I131" s="8" t="s">
        <v>1298</v>
      </c>
      <c r="V131">
        <v>405</v>
      </c>
      <c r="W131">
        <v>450</v>
      </c>
      <c r="BF131" s="8" t="s">
        <v>1341</v>
      </c>
    </row>
    <row r="132" spans="1:58">
      <c r="A132" s="27" t="s">
        <v>305</v>
      </c>
      <c r="G132" t="s">
        <v>706</v>
      </c>
      <c r="I132" s="8" t="s">
        <v>1299</v>
      </c>
      <c r="V132">
        <v>635</v>
      </c>
      <c r="W132">
        <v>665</v>
      </c>
      <c r="BF132" s="8" t="s">
        <v>1341</v>
      </c>
    </row>
    <row r="133" spans="1:58">
      <c r="A133" s="27" t="s">
        <v>306</v>
      </c>
      <c r="B133" t="str">
        <f>IF(OR($A129=$A133,ISBLANK($A133)),"",IF(ISERR(SEARCH("cell-based",E133)),IF(AND(ISERR(SEARCH("biochem",E133)),ISERR(SEARCH("protein",E133)),ISERR(SEARCH("nucleic",E133))),"",IF(ISERR(SEARCH("target",G133)),"Define a Target component","")),IF(ISERR(SEARCH("cell",G133)),"Define a Cell component",""))&amp;IF(ISERR(SEARCH("small-molecule",E133)),IF(ISBLANK(K133), "Need a Detector Role",""),"")&amp;IF(ISERR(SEARCH("fluorescence",L133)),"",IF(ISBLANK(S133), "Need Emission",IF(ISBLANK(R133), "Need Excitation","")))&amp;IF(ISERR(SEARCH("absorbance",L133)),"",IF(ISBLANK(T133), "Need Absorbance","")))</f>
        <v>Define a Cell componentNeed a Detector Role</v>
      </c>
      <c r="C133" t="s">
        <v>408</v>
      </c>
      <c r="D133" s="13" t="s">
        <v>1300</v>
      </c>
      <c r="E133" t="s">
        <v>499</v>
      </c>
      <c r="F133" s="17" t="s">
        <v>1447</v>
      </c>
      <c r="G133" t="s">
        <v>964</v>
      </c>
      <c r="H133" t="s">
        <v>1067</v>
      </c>
      <c r="I133" s="13" t="s">
        <v>1296</v>
      </c>
      <c r="L133" s="8" t="s">
        <v>1297</v>
      </c>
      <c r="M133" t="s">
        <v>792</v>
      </c>
      <c r="N133" s="8" t="s">
        <v>1297</v>
      </c>
      <c r="O133" t="s">
        <v>454</v>
      </c>
      <c r="P133" t="s">
        <v>455</v>
      </c>
      <c r="Q133" t="s">
        <v>508</v>
      </c>
      <c r="R133" t="s">
        <v>438</v>
      </c>
      <c r="S133" t="s">
        <v>543</v>
      </c>
      <c r="T133" t="s">
        <v>458</v>
      </c>
      <c r="U133" t="s">
        <v>639</v>
      </c>
      <c r="V133">
        <v>488</v>
      </c>
      <c r="W133">
        <v>530</v>
      </c>
      <c r="Y133" t="s">
        <v>1182</v>
      </c>
      <c r="Z133" s="8" t="s">
        <v>1263</v>
      </c>
      <c r="AA133">
        <v>33</v>
      </c>
      <c r="AB133" t="s">
        <v>916</v>
      </c>
      <c r="AC133" s="8" t="s">
        <v>1294</v>
      </c>
      <c r="AD133" t="s">
        <v>1268</v>
      </c>
      <c r="AE133" t="s">
        <v>530</v>
      </c>
      <c r="AF133" t="s">
        <v>462</v>
      </c>
      <c r="AG133" t="s">
        <v>426</v>
      </c>
      <c r="AH133">
        <v>9</v>
      </c>
      <c r="AI133">
        <v>1</v>
      </c>
      <c r="AJ133" t="s">
        <v>241</v>
      </c>
      <c r="AK133" t="s">
        <v>242</v>
      </c>
      <c r="AL133" t="s">
        <v>72</v>
      </c>
      <c r="AM133" t="s">
        <v>95</v>
      </c>
      <c r="AN133" t="s">
        <v>74</v>
      </c>
      <c r="AO133" t="s">
        <v>96</v>
      </c>
      <c r="AP133" t="s">
        <v>194</v>
      </c>
      <c r="AQ133" t="s">
        <v>176</v>
      </c>
      <c r="AR133" t="s">
        <v>196</v>
      </c>
      <c r="AS133" t="s">
        <v>243</v>
      </c>
      <c r="AT133" t="s">
        <v>225</v>
      </c>
      <c r="AU133" t="s">
        <v>73</v>
      </c>
      <c r="AV133" t="s">
        <v>244</v>
      </c>
      <c r="AW133" t="s">
        <v>245</v>
      </c>
      <c r="AX133" t="s">
        <v>246</v>
      </c>
      <c r="AY133" t="s">
        <v>247</v>
      </c>
      <c r="AZ133" t="s">
        <v>248</v>
      </c>
      <c r="BA133" t="s">
        <v>1</v>
      </c>
      <c r="BB133" t="s">
        <v>1</v>
      </c>
      <c r="BC133" t="s">
        <v>1265</v>
      </c>
      <c r="BD133" t="s">
        <v>1309</v>
      </c>
    </row>
    <row r="134" spans="1:58">
      <c r="A134" s="27" t="s">
        <v>306</v>
      </c>
      <c r="G134" t="s">
        <v>968</v>
      </c>
      <c r="H134" t="s">
        <v>1031</v>
      </c>
      <c r="I134" s="8" t="s">
        <v>1289</v>
      </c>
      <c r="P134" t="s">
        <v>473</v>
      </c>
      <c r="Q134" t="s">
        <v>649</v>
      </c>
    </row>
    <row r="135" spans="1:58">
      <c r="A135" s="27" t="s">
        <v>307</v>
      </c>
      <c r="B135" t="str">
        <f>IF(OR($A133=$A135,ISBLANK($A135)),"",IF(ISERR(SEARCH("cell-based",E135)),IF(AND(ISERR(SEARCH("biochem",E135)),ISERR(SEARCH("protein",E135)),ISERR(SEARCH("nucleic",E135))),"",IF(ISERR(SEARCH("target",G135)),"Define a Target component","")),IF(ISERR(SEARCH("cell",G135)),"Define a Cell component",""))&amp;IF(ISERR(SEARCH("small-molecule",E135)),IF(ISBLANK(K135), "Need a Detector Role",""),"")&amp;IF(ISERR(SEARCH("fluorescence",L135)),"",IF(ISBLANK(S135), "Need Emission",IF(ISBLANK(R135), "Need Excitation","")))&amp;IF(ISERR(SEARCH("absorbance",L135)),"",IF(ISBLANK(T135), "Need Absorbance","")))</f>
        <v>Define a Cell componentNeed a Detector Role</v>
      </c>
      <c r="C135" t="s">
        <v>408</v>
      </c>
      <c r="D135" s="13" t="s">
        <v>1300</v>
      </c>
      <c r="E135" t="s">
        <v>499</v>
      </c>
      <c r="F135" s="17" t="s">
        <v>1447</v>
      </c>
      <c r="G135" t="s">
        <v>964</v>
      </c>
      <c r="H135" t="s">
        <v>1067</v>
      </c>
      <c r="I135" s="13" t="s">
        <v>1301</v>
      </c>
      <c r="L135" s="8" t="s">
        <v>1302</v>
      </c>
      <c r="M135" t="s">
        <v>792</v>
      </c>
      <c r="N135" s="8" t="s">
        <v>1302</v>
      </c>
      <c r="O135" t="s">
        <v>454</v>
      </c>
      <c r="P135" t="s">
        <v>455</v>
      </c>
      <c r="Q135" t="s">
        <v>508</v>
      </c>
      <c r="R135" t="s">
        <v>438</v>
      </c>
      <c r="S135" t="s">
        <v>543</v>
      </c>
      <c r="T135" t="s">
        <v>510</v>
      </c>
      <c r="U135" t="s">
        <v>639</v>
      </c>
      <c r="V135">
        <v>488</v>
      </c>
      <c r="W135">
        <v>530</v>
      </c>
      <c r="Y135" t="s">
        <v>1182</v>
      </c>
      <c r="Z135" s="8" t="s">
        <v>1263</v>
      </c>
      <c r="AA135">
        <v>33</v>
      </c>
      <c r="AB135" t="s">
        <v>916</v>
      </c>
      <c r="AC135" s="8" t="s">
        <v>1294</v>
      </c>
      <c r="AD135" t="s">
        <v>1268</v>
      </c>
      <c r="AE135" t="s">
        <v>530</v>
      </c>
      <c r="AF135" t="s">
        <v>462</v>
      </c>
      <c r="AG135" t="s">
        <v>426</v>
      </c>
      <c r="AH135">
        <v>9</v>
      </c>
      <c r="AI135">
        <v>1</v>
      </c>
      <c r="AJ135" t="s">
        <v>241</v>
      </c>
      <c r="AK135" t="s">
        <v>242</v>
      </c>
      <c r="AL135" t="s">
        <v>72</v>
      </c>
      <c r="AM135" t="s">
        <v>95</v>
      </c>
      <c r="AN135" t="s">
        <v>74</v>
      </c>
      <c r="AO135" t="s">
        <v>96</v>
      </c>
      <c r="AP135" t="s">
        <v>194</v>
      </c>
      <c r="AQ135" t="s">
        <v>176</v>
      </c>
      <c r="AR135" t="s">
        <v>196</v>
      </c>
      <c r="AS135" t="s">
        <v>243</v>
      </c>
      <c r="AT135" t="s">
        <v>225</v>
      </c>
      <c r="AU135" t="s">
        <v>73</v>
      </c>
      <c r="AV135" t="s">
        <v>244</v>
      </c>
      <c r="AW135" t="s">
        <v>245</v>
      </c>
      <c r="AX135" t="s">
        <v>246</v>
      </c>
      <c r="AY135" t="s">
        <v>247</v>
      </c>
      <c r="AZ135" t="s">
        <v>248</v>
      </c>
      <c r="BA135" t="s">
        <v>1</v>
      </c>
      <c r="BB135" t="s">
        <v>1</v>
      </c>
      <c r="BC135" t="s">
        <v>1265</v>
      </c>
      <c r="BD135" t="s">
        <v>1309</v>
      </c>
    </row>
    <row r="136" spans="1:58">
      <c r="A136" s="27" t="s">
        <v>307</v>
      </c>
      <c r="G136" t="s">
        <v>968</v>
      </c>
      <c r="H136" t="s">
        <v>1031</v>
      </c>
      <c r="I136" s="8" t="s">
        <v>1289</v>
      </c>
      <c r="P136" t="s">
        <v>473</v>
      </c>
      <c r="Q136" t="s">
        <v>649</v>
      </c>
    </row>
    <row r="137" spans="1:58">
      <c r="A137" s="27" t="s">
        <v>308</v>
      </c>
      <c r="B137" t="str">
        <f>IF(OR($A135=$A137,ISBLANK($A137)),"",IF(ISERR(SEARCH("cell-based",E137)),IF(AND(ISERR(SEARCH("biochem",E137)),ISERR(SEARCH("protein",E137)),ISERR(SEARCH("nucleic",E137))),"",IF(ISERR(SEARCH("target",G137)),"Define a Target component","")),IF(ISERR(SEARCH("cell",G137)),"Define a Cell component",""))&amp;IF(ISERR(SEARCH("small-molecule",E137)),IF(ISBLANK(K137), "Need a Detector Role",""),"")&amp;IF(ISERR(SEARCH("fluorescence",L137)),"",IF(ISBLANK(S137), "Need Emission",IF(ISBLANK(R137), "Need Excitation","")))&amp;IF(ISERR(SEARCH("absorbance",L137)),"",IF(ISBLANK(T137), "Need Absorbance","")))</f>
        <v>Define a Cell componentNeed a Detector Role</v>
      </c>
      <c r="C137" t="s">
        <v>408</v>
      </c>
      <c r="D137" s="13" t="s">
        <v>1300</v>
      </c>
      <c r="E137" t="s">
        <v>499</v>
      </c>
      <c r="F137" s="17" t="s">
        <v>1447</v>
      </c>
      <c r="G137" t="s">
        <v>964</v>
      </c>
      <c r="H137" t="s">
        <v>1067</v>
      </c>
      <c r="I137" s="13" t="s">
        <v>1306</v>
      </c>
      <c r="L137" s="8" t="s">
        <v>1307</v>
      </c>
      <c r="M137" t="s">
        <v>792</v>
      </c>
      <c r="N137" s="8" t="s">
        <v>1307</v>
      </c>
      <c r="O137" t="s">
        <v>454</v>
      </c>
      <c r="P137" t="s">
        <v>455</v>
      </c>
      <c r="Q137" t="s">
        <v>508</v>
      </c>
      <c r="R137" t="s">
        <v>438</v>
      </c>
      <c r="S137" t="s">
        <v>543</v>
      </c>
      <c r="T137" t="s">
        <v>510</v>
      </c>
      <c r="U137" t="s">
        <v>639</v>
      </c>
      <c r="V137">
        <v>488</v>
      </c>
      <c r="W137">
        <v>530</v>
      </c>
      <c r="Y137" t="s">
        <v>1182</v>
      </c>
      <c r="Z137" s="8" t="s">
        <v>1263</v>
      </c>
      <c r="AA137">
        <v>33</v>
      </c>
      <c r="AB137" t="s">
        <v>916</v>
      </c>
      <c r="AC137" s="8" t="s">
        <v>1294</v>
      </c>
      <c r="AD137" t="s">
        <v>1268</v>
      </c>
      <c r="AE137" t="s">
        <v>530</v>
      </c>
      <c r="AF137" t="s">
        <v>462</v>
      </c>
      <c r="AG137" t="s">
        <v>426</v>
      </c>
      <c r="AH137">
        <v>9</v>
      </c>
      <c r="AI137">
        <v>1</v>
      </c>
      <c r="AJ137" t="s">
        <v>241</v>
      </c>
      <c r="AK137" t="s">
        <v>242</v>
      </c>
      <c r="AL137" t="s">
        <v>72</v>
      </c>
      <c r="AM137" t="s">
        <v>95</v>
      </c>
      <c r="AN137" t="s">
        <v>74</v>
      </c>
      <c r="AO137" t="s">
        <v>96</v>
      </c>
      <c r="AP137" t="s">
        <v>194</v>
      </c>
      <c r="AQ137" t="s">
        <v>176</v>
      </c>
      <c r="AR137" t="s">
        <v>196</v>
      </c>
      <c r="AS137" t="s">
        <v>243</v>
      </c>
      <c r="AT137" t="s">
        <v>225</v>
      </c>
      <c r="AU137" t="s">
        <v>73</v>
      </c>
      <c r="AV137" t="s">
        <v>244</v>
      </c>
      <c r="AW137" t="s">
        <v>245</v>
      </c>
      <c r="AX137" t="s">
        <v>246</v>
      </c>
      <c r="AY137" t="s">
        <v>247</v>
      </c>
      <c r="AZ137" t="s">
        <v>248</v>
      </c>
      <c r="BA137" t="s">
        <v>1</v>
      </c>
      <c r="BB137" t="s">
        <v>1</v>
      </c>
      <c r="BC137" t="s">
        <v>1265</v>
      </c>
      <c r="BD137" t="s">
        <v>1309</v>
      </c>
    </row>
    <row r="138" spans="1:58">
      <c r="A138" s="27" t="s">
        <v>308</v>
      </c>
      <c r="G138" t="s">
        <v>968</v>
      </c>
      <c r="H138" t="s">
        <v>1031</v>
      </c>
      <c r="I138" s="8" t="s">
        <v>1289</v>
      </c>
      <c r="P138" t="s">
        <v>473</v>
      </c>
      <c r="Q138" t="s">
        <v>649</v>
      </c>
    </row>
    <row r="139" spans="1:58">
      <c r="A139" s="27" t="s">
        <v>309</v>
      </c>
      <c r="B139" t="str">
        <f>IF(OR($A137=$A139,ISBLANK($A139)),"",IF(ISERR(SEARCH("cell-based",E139)),IF(AND(ISERR(SEARCH("biochem",E139)),ISERR(SEARCH("protein",E139)),ISERR(SEARCH("nucleic",E139))),"",IF(ISERR(SEARCH("target",G139)),"Define a Target component","")),IF(ISERR(SEARCH("cell",G139)),"Define a Cell component",""))&amp;IF(ISERR(SEARCH("small-molecule",E139)),IF(ISBLANK(K139), "Need a Detector Role",""),"")&amp;IF(ISERR(SEARCH("fluorescence",L139)),"",IF(ISBLANK(S139), "Need Emission",IF(ISBLANK(R139), "Need Excitation","")))&amp;IF(ISERR(SEARCH("absorbance",L139)),"",IF(ISBLANK(T139), "Need Absorbance","")))</f>
        <v>Define a Cell componentNeed a Detector Role</v>
      </c>
      <c r="C139" t="s">
        <v>408</v>
      </c>
      <c r="D139" s="13" t="s">
        <v>1300</v>
      </c>
      <c r="E139" t="s">
        <v>499</v>
      </c>
      <c r="F139" s="17" t="s">
        <v>1447</v>
      </c>
      <c r="G139" t="s">
        <v>964</v>
      </c>
      <c r="H139" t="s">
        <v>1067</v>
      </c>
      <c r="I139" s="13" t="s">
        <v>1272</v>
      </c>
      <c r="L139" s="8" t="s">
        <v>1303</v>
      </c>
      <c r="M139" t="s">
        <v>792</v>
      </c>
      <c r="N139" s="8" t="s">
        <v>1303</v>
      </c>
      <c r="O139" t="s">
        <v>454</v>
      </c>
      <c r="P139" t="s">
        <v>455</v>
      </c>
      <c r="Q139" t="s">
        <v>508</v>
      </c>
      <c r="R139" t="s">
        <v>438</v>
      </c>
      <c r="S139" t="s">
        <v>543</v>
      </c>
      <c r="T139" t="s">
        <v>510</v>
      </c>
      <c r="U139" t="s">
        <v>639</v>
      </c>
      <c r="V139">
        <v>488</v>
      </c>
      <c r="W139">
        <v>530</v>
      </c>
      <c r="Y139" t="s">
        <v>1182</v>
      </c>
      <c r="Z139" s="8" t="s">
        <v>1263</v>
      </c>
      <c r="AA139">
        <v>33</v>
      </c>
      <c r="AB139" t="s">
        <v>916</v>
      </c>
      <c r="AC139" s="8" t="s">
        <v>1294</v>
      </c>
      <c r="AD139" t="s">
        <v>1268</v>
      </c>
      <c r="AE139" t="s">
        <v>530</v>
      </c>
      <c r="AF139" t="s">
        <v>462</v>
      </c>
      <c r="AG139" t="s">
        <v>426</v>
      </c>
      <c r="AH139">
        <v>9</v>
      </c>
      <c r="AI139">
        <v>1</v>
      </c>
      <c r="AJ139" t="s">
        <v>241</v>
      </c>
      <c r="AK139" t="s">
        <v>242</v>
      </c>
      <c r="AL139" t="s">
        <v>72</v>
      </c>
      <c r="AM139" t="s">
        <v>95</v>
      </c>
      <c r="AN139" t="s">
        <v>74</v>
      </c>
      <c r="AO139" t="s">
        <v>96</v>
      </c>
      <c r="AP139" t="s">
        <v>194</v>
      </c>
      <c r="AQ139" t="s">
        <v>176</v>
      </c>
      <c r="AR139" t="s">
        <v>196</v>
      </c>
      <c r="AS139" t="s">
        <v>243</v>
      </c>
      <c r="AT139" t="s">
        <v>225</v>
      </c>
      <c r="AU139" t="s">
        <v>73</v>
      </c>
      <c r="AV139" t="s">
        <v>244</v>
      </c>
      <c r="AW139" t="s">
        <v>245</v>
      </c>
      <c r="AX139" t="s">
        <v>246</v>
      </c>
      <c r="AY139" t="s">
        <v>247</v>
      </c>
      <c r="AZ139" t="s">
        <v>248</v>
      </c>
      <c r="BA139" t="s">
        <v>1</v>
      </c>
      <c r="BB139" t="s">
        <v>1</v>
      </c>
      <c r="BC139" t="s">
        <v>1265</v>
      </c>
      <c r="BD139" t="s">
        <v>1309</v>
      </c>
    </row>
    <row r="140" spans="1:58">
      <c r="A140" s="27" t="s">
        <v>309</v>
      </c>
      <c r="G140" t="s">
        <v>968</v>
      </c>
      <c r="H140" t="s">
        <v>1031</v>
      </c>
      <c r="I140" s="8" t="s">
        <v>1289</v>
      </c>
      <c r="P140" t="s">
        <v>473</v>
      </c>
      <c r="Q140" t="s">
        <v>649</v>
      </c>
    </row>
    <row r="141" spans="1:58">
      <c r="A141" s="27" t="s">
        <v>310</v>
      </c>
      <c r="B141" t="str">
        <f>IF(OR($A139=$A141,ISBLANK($A141)),"",IF(ISERR(SEARCH("cell-based",E141)),IF(AND(ISERR(SEARCH("biochem",E141)),ISERR(SEARCH("protein",E141)),ISERR(SEARCH("nucleic",E141))),"",IF(ISERR(SEARCH("target",G141)),"Define a Target component","")),IF(ISERR(SEARCH("cell",G141)),"Define a Cell component",""))&amp;IF(ISERR(SEARCH("small-molecule",E141)),IF(ISBLANK(K141), "Need a Detector Role",""),"")&amp;IF(ISERR(SEARCH("fluorescence",L141)),"",IF(ISBLANK(S141), "Need Emission",IF(ISBLANK(R141), "Need Excitation","")))&amp;IF(ISERR(SEARCH("absorbance",L141)),"",IF(ISBLANK(T141), "Need Absorbance","")))</f>
        <v>Define a Cell componentNeed a Detector Role</v>
      </c>
      <c r="C141" t="s">
        <v>408</v>
      </c>
      <c r="D141" s="13" t="s">
        <v>1300</v>
      </c>
      <c r="E141" t="s">
        <v>499</v>
      </c>
      <c r="F141" s="17" t="s">
        <v>1447</v>
      </c>
      <c r="G141" t="s">
        <v>964</v>
      </c>
      <c r="H141" t="s">
        <v>1067</v>
      </c>
      <c r="I141" s="13" t="s">
        <v>1304</v>
      </c>
      <c r="L141" s="8" t="s">
        <v>1305</v>
      </c>
      <c r="M141" t="s">
        <v>792</v>
      </c>
      <c r="N141" t="s">
        <v>1305</v>
      </c>
      <c r="O141" t="s">
        <v>454</v>
      </c>
      <c r="P141" t="s">
        <v>455</v>
      </c>
      <c r="Q141" t="s">
        <v>508</v>
      </c>
      <c r="R141" t="s">
        <v>438</v>
      </c>
      <c r="S141" t="s">
        <v>543</v>
      </c>
      <c r="T141" t="s">
        <v>510</v>
      </c>
      <c r="U141" t="s">
        <v>639</v>
      </c>
      <c r="V141">
        <v>488</v>
      </c>
      <c r="W141">
        <v>530</v>
      </c>
      <c r="Y141" t="s">
        <v>1182</v>
      </c>
      <c r="Z141" s="8" t="s">
        <v>1263</v>
      </c>
      <c r="AA141">
        <v>33</v>
      </c>
      <c r="AB141" t="s">
        <v>916</v>
      </c>
      <c r="AC141" s="8" t="s">
        <v>1294</v>
      </c>
      <c r="AD141" t="s">
        <v>1268</v>
      </c>
      <c r="AE141" t="s">
        <v>530</v>
      </c>
      <c r="AF141" t="s">
        <v>462</v>
      </c>
      <c r="AG141" t="s">
        <v>426</v>
      </c>
      <c r="AH141">
        <v>9</v>
      </c>
      <c r="AI141">
        <v>1</v>
      </c>
      <c r="AJ141" t="s">
        <v>241</v>
      </c>
      <c r="AK141" t="s">
        <v>242</v>
      </c>
      <c r="AL141" t="s">
        <v>72</v>
      </c>
      <c r="AM141" t="s">
        <v>95</v>
      </c>
      <c r="AN141" t="s">
        <v>74</v>
      </c>
      <c r="AO141" t="s">
        <v>96</v>
      </c>
      <c r="AP141" t="s">
        <v>194</v>
      </c>
      <c r="AQ141" t="s">
        <v>176</v>
      </c>
      <c r="AR141" t="s">
        <v>196</v>
      </c>
      <c r="AS141" t="s">
        <v>243</v>
      </c>
      <c r="AT141" t="s">
        <v>225</v>
      </c>
      <c r="AU141" t="s">
        <v>73</v>
      </c>
      <c r="AV141" t="s">
        <v>244</v>
      </c>
      <c r="AW141" t="s">
        <v>245</v>
      </c>
      <c r="AX141" t="s">
        <v>246</v>
      </c>
      <c r="AY141" t="s">
        <v>247</v>
      </c>
      <c r="AZ141" t="s">
        <v>248</v>
      </c>
      <c r="BA141" t="s">
        <v>1</v>
      </c>
      <c r="BB141" t="s">
        <v>1</v>
      </c>
      <c r="BC141" t="s">
        <v>1265</v>
      </c>
      <c r="BD141" t="s">
        <v>1309</v>
      </c>
    </row>
    <row r="142" spans="1:58">
      <c r="A142" s="27" t="s">
        <v>310</v>
      </c>
      <c r="G142" t="s">
        <v>968</v>
      </c>
      <c r="H142" t="s">
        <v>1031</v>
      </c>
      <c r="I142" s="8" t="s">
        <v>1289</v>
      </c>
      <c r="P142" t="s">
        <v>473</v>
      </c>
      <c r="Q142" t="s">
        <v>649</v>
      </c>
    </row>
    <row r="143" spans="1:58">
      <c r="A143" s="27">
        <v>488790</v>
      </c>
      <c r="B143" t="str">
        <f>IF(OR($A141=$A143,ISBLANK($A143)),"",IF(ISERR(SEARCH("cell-based",E143)),IF(AND(ISERR(SEARCH("biochem",E143)),ISERR(SEARCH("protein",E143)),ISERR(SEARCH("nucleic",E143))),"",IF(ISERR(SEARCH("target",G143)),"Define a Target component","")),IF(ISERR(SEARCH("cell",G143)),"Define a Cell component",""))&amp;IF(ISERR(SEARCH("small-molecule",E143)),IF(ISBLANK(K143), "Need a Detector Role",""),"")&amp;IF(ISERR(SEARCH("fluorescence",L143)),"",IF(ISBLANK(S143), "Need Emission",IF(ISBLANK(R143), "Need Excitation","")))&amp;IF(ISERR(SEARCH("absorbance",L143)),"",IF(ISBLANK(T143), "Need Absorbance","")))</f>
        <v>Define a Cell componentNeed a Detector Role</v>
      </c>
      <c r="C143" t="s">
        <v>408</v>
      </c>
      <c r="D143" s="13" t="s">
        <v>1300</v>
      </c>
      <c r="E143" t="s">
        <v>499</v>
      </c>
      <c r="F143" s="17" t="s">
        <v>1447</v>
      </c>
      <c r="G143" t="s">
        <v>964</v>
      </c>
      <c r="H143" t="s">
        <v>1067</v>
      </c>
      <c r="I143" s="13" t="s">
        <v>1306</v>
      </c>
      <c r="L143" s="8" t="s">
        <v>1307</v>
      </c>
      <c r="M143" t="s">
        <v>792</v>
      </c>
      <c r="N143" s="8" t="s">
        <v>1307</v>
      </c>
      <c r="O143" t="s">
        <v>454</v>
      </c>
      <c r="P143" t="s">
        <v>455</v>
      </c>
      <c r="Q143" t="s">
        <v>508</v>
      </c>
      <c r="R143" t="s">
        <v>438</v>
      </c>
      <c r="S143" t="s">
        <v>543</v>
      </c>
      <c r="T143" t="s">
        <v>510</v>
      </c>
      <c r="U143" t="s">
        <v>639</v>
      </c>
      <c r="V143">
        <v>488</v>
      </c>
      <c r="W143">
        <v>530</v>
      </c>
      <c r="Y143" t="s">
        <v>1182</v>
      </c>
      <c r="Z143" s="8" t="s">
        <v>1263</v>
      </c>
      <c r="AA143">
        <v>33</v>
      </c>
      <c r="AB143" t="s">
        <v>916</v>
      </c>
      <c r="AC143" s="8" t="s">
        <v>1294</v>
      </c>
      <c r="AD143" t="s">
        <v>1268</v>
      </c>
      <c r="AE143" t="s">
        <v>530</v>
      </c>
      <c r="AF143" t="s">
        <v>462</v>
      </c>
      <c r="AG143" t="s">
        <v>426</v>
      </c>
      <c r="AH143">
        <v>9</v>
      </c>
      <c r="AI143">
        <v>1</v>
      </c>
      <c r="AJ143" t="s">
        <v>241</v>
      </c>
      <c r="AK143" t="s">
        <v>242</v>
      </c>
      <c r="AL143" t="s">
        <v>72</v>
      </c>
      <c r="AM143" t="s">
        <v>95</v>
      </c>
      <c r="AN143" t="s">
        <v>74</v>
      </c>
      <c r="AO143" t="s">
        <v>96</v>
      </c>
      <c r="AP143" t="s">
        <v>194</v>
      </c>
      <c r="AQ143" t="s">
        <v>176</v>
      </c>
      <c r="AR143" t="s">
        <v>196</v>
      </c>
      <c r="AS143" t="s">
        <v>243</v>
      </c>
      <c r="AT143" t="s">
        <v>225</v>
      </c>
      <c r="AU143" t="s">
        <v>73</v>
      </c>
      <c r="AV143" t="s">
        <v>244</v>
      </c>
      <c r="AW143" t="s">
        <v>245</v>
      </c>
      <c r="AX143" t="s">
        <v>246</v>
      </c>
      <c r="AY143" t="s">
        <v>247</v>
      </c>
      <c r="AZ143" t="s">
        <v>248</v>
      </c>
      <c r="BA143" t="s">
        <v>1</v>
      </c>
      <c r="BB143" t="s">
        <v>1</v>
      </c>
      <c r="BC143" t="s">
        <v>1265</v>
      </c>
      <c r="BD143" t="s">
        <v>1309</v>
      </c>
    </row>
    <row r="144" spans="1:58">
      <c r="A144" s="27">
        <v>488790</v>
      </c>
      <c r="G144" t="s">
        <v>968</v>
      </c>
      <c r="H144" t="s">
        <v>1031</v>
      </c>
      <c r="I144" s="8" t="s">
        <v>1289</v>
      </c>
      <c r="P144" t="s">
        <v>473</v>
      </c>
      <c r="Q144" t="s">
        <v>649</v>
      </c>
    </row>
    <row r="145" spans="1:56">
      <c r="A145" s="27">
        <v>488792</v>
      </c>
      <c r="B145" t="str">
        <f>IF(OR($A143=$A145,ISBLANK($A145)),"",IF(ISERR(SEARCH("cell-based",E145)),IF(AND(ISERR(SEARCH("biochem",E145)),ISERR(SEARCH("protein",E145)),ISERR(SEARCH("nucleic",E145))),"",IF(ISERR(SEARCH("target",G145)),"Define a Target component","")),IF(ISERR(SEARCH("cell",G145)),"Define a Cell component",""))&amp;IF(ISERR(SEARCH("small-molecule",E145)),IF(ISBLANK(K145), "Need a Detector Role",""),"")&amp;IF(ISERR(SEARCH("fluorescence",L145)),"",IF(ISBLANK(S145), "Need Emission",IF(ISBLANK(R145), "Need Excitation","")))&amp;IF(ISERR(SEARCH("absorbance",L145)),"",IF(ISBLANK(T145), "Need Absorbance","")))</f>
        <v>Define a Cell componentNeed a Detector Role</v>
      </c>
      <c r="C145" t="s">
        <v>408</v>
      </c>
      <c r="D145" s="13" t="s">
        <v>1300</v>
      </c>
      <c r="E145" t="s">
        <v>499</v>
      </c>
      <c r="F145" s="17" t="s">
        <v>1447</v>
      </c>
      <c r="G145" t="s">
        <v>964</v>
      </c>
      <c r="H145" t="s">
        <v>1067</v>
      </c>
      <c r="I145" s="13" t="s">
        <v>1306</v>
      </c>
      <c r="L145" s="8" t="s">
        <v>1307</v>
      </c>
      <c r="M145" t="s">
        <v>792</v>
      </c>
      <c r="N145" s="8" t="s">
        <v>1307</v>
      </c>
      <c r="O145" t="s">
        <v>454</v>
      </c>
      <c r="P145" t="s">
        <v>455</v>
      </c>
      <c r="Q145" t="s">
        <v>508</v>
      </c>
      <c r="R145" t="s">
        <v>438</v>
      </c>
      <c r="S145" t="s">
        <v>543</v>
      </c>
      <c r="T145" t="s">
        <v>510</v>
      </c>
      <c r="U145" t="s">
        <v>639</v>
      </c>
      <c r="V145">
        <v>488</v>
      </c>
      <c r="W145">
        <v>530</v>
      </c>
      <c r="Y145" t="s">
        <v>1182</v>
      </c>
      <c r="Z145" s="8" t="s">
        <v>1263</v>
      </c>
      <c r="AA145">
        <v>33</v>
      </c>
      <c r="AB145" t="s">
        <v>916</v>
      </c>
      <c r="AC145" s="8" t="s">
        <v>1294</v>
      </c>
      <c r="AD145" t="s">
        <v>1268</v>
      </c>
      <c r="AE145" t="s">
        <v>530</v>
      </c>
      <c r="AF145" t="s">
        <v>462</v>
      </c>
      <c r="AG145" t="s">
        <v>426</v>
      </c>
      <c r="AH145">
        <v>9</v>
      </c>
      <c r="AI145">
        <v>1</v>
      </c>
      <c r="AJ145" t="s">
        <v>241</v>
      </c>
      <c r="AK145" t="s">
        <v>242</v>
      </c>
      <c r="AL145" t="s">
        <v>72</v>
      </c>
      <c r="AM145" t="s">
        <v>95</v>
      </c>
      <c r="AN145" t="s">
        <v>74</v>
      </c>
      <c r="AO145" t="s">
        <v>96</v>
      </c>
      <c r="AP145" t="s">
        <v>194</v>
      </c>
      <c r="AQ145" t="s">
        <v>176</v>
      </c>
      <c r="AR145" t="s">
        <v>196</v>
      </c>
      <c r="AS145" t="s">
        <v>243</v>
      </c>
      <c r="AT145" t="s">
        <v>225</v>
      </c>
      <c r="AU145" t="s">
        <v>73</v>
      </c>
      <c r="AV145" t="s">
        <v>244</v>
      </c>
      <c r="AW145" t="s">
        <v>245</v>
      </c>
      <c r="AX145" t="s">
        <v>246</v>
      </c>
      <c r="AY145" t="s">
        <v>247</v>
      </c>
      <c r="AZ145" t="s">
        <v>248</v>
      </c>
      <c r="BA145" t="s">
        <v>1</v>
      </c>
      <c r="BB145" t="s">
        <v>1</v>
      </c>
      <c r="BC145" t="s">
        <v>1265</v>
      </c>
      <c r="BD145" t="s">
        <v>1309</v>
      </c>
    </row>
    <row r="146" spans="1:56">
      <c r="A146" s="27">
        <v>488792</v>
      </c>
      <c r="G146" t="s">
        <v>968</v>
      </c>
      <c r="H146" t="s">
        <v>1031</v>
      </c>
      <c r="I146" s="8" t="s">
        <v>1289</v>
      </c>
      <c r="P146" t="s">
        <v>473</v>
      </c>
      <c r="Q146" t="s">
        <v>649</v>
      </c>
    </row>
    <row r="147" spans="1:56">
      <c r="A147" s="27">
        <v>488795</v>
      </c>
      <c r="B147" t="str">
        <f>IF(OR($A145=$A147,ISBLANK($A147)),"",IF(ISERR(SEARCH("cell-based",E147)),IF(AND(ISERR(SEARCH("biochem",E147)),ISERR(SEARCH("protein",E147)),ISERR(SEARCH("nucleic",E147))),"",IF(ISERR(SEARCH("target",G147)),"Define a Target component","")),IF(ISERR(SEARCH("cell",G147)),"Define a Cell component",""))&amp;IF(ISERR(SEARCH("small-molecule",E147)),IF(ISBLANK(K147), "Need a Detector Role",""),"")&amp;IF(ISERR(SEARCH("fluorescence",L147)),"",IF(ISBLANK(S147), "Need Emission",IF(ISBLANK(R147), "Need Excitation","")))&amp;IF(ISERR(SEARCH("absorbance",L147)),"",IF(ISBLANK(T147), "Need Absorbance","")))</f>
        <v>Define a Cell componentNeed a Detector Role</v>
      </c>
      <c r="C147" t="s">
        <v>408</v>
      </c>
      <c r="D147" s="13" t="s">
        <v>1300</v>
      </c>
      <c r="E147" t="s">
        <v>499</v>
      </c>
      <c r="F147" s="17" t="s">
        <v>1447</v>
      </c>
      <c r="G147" t="s">
        <v>964</v>
      </c>
      <c r="H147" t="s">
        <v>1067</v>
      </c>
      <c r="I147" s="13" t="s">
        <v>1304</v>
      </c>
      <c r="L147" s="8" t="s">
        <v>1305</v>
      </c>
      <c r="M147" t="s">
        <v>792</v>
      </c>
      <c r="N147" t="s">
        <v>1305</v>
      </c>
      <c r="O147" t="s">
        <v>454</v>
      </c>
      <c r="P147" t="s">
        <v>455</v>
      </c>
      <c r="Q147" t="s">
        <v>508</v>
      </c>
      <c r="R147" t="s">
        <v>438</v>
      </c>
      <c r="S147" t="s">
        <v>543</v>
      </c>
      <c r="T147" t="s">
        <v>510</v>
      </c>
      <c r="U147" t="s">
        <v>639</v>
      </c>
      <c r="V147">
        <v>488</v>
      </c>
      <c r="W147">
        <v>530</v>
      </c>
      <c r="Y147" t="s">
        <v>1182</v>
      </c>
      <c r="Z147" s="8" t="s">
        <v>1263</v>
      </c>
      <c r="AA147">
        <v>33</v>
      </c>
      <c r="AB147" t="s">
        <v>916</v>
      </c>
      <c r="AC147" s="8" t="s">
        <v>1294</v>
      </c>
      <c r="AD147" t="s">
        <v>1268</v>
      </c>
      <c r="AE147" t="s">
        <v>530</v>
      </c>
      <c r="AF147" t="s">
        <v>462</v>
      </c>
      <c r="AG147" t="s">
        <v>426</v>
      </c>
      <c r="AH147">
        <v>9</v>
      </c>
      <c r="AI147">
        <v>1</v>
      </c>
      <c r="AJ147" t="s">
        <v>241</v>
      </c>
      <c r="AK147" t="s">
        <v>242</v>
      </c>
      <c r="AL147" t="s">
        <v>72</v>
      </c>
      <c r="AM147" t="s">
        <v>95</v>
      </c>
      <c r="AN147" t="s">
        <v>74</v>
      </c>
      <c r="AO147" t="s">
        <v>96</v>
      </c>
      <c r="AP147" t="s">
        <v>194</v>
      </c>
      <c r="AQ147" t="s">
        <v>176</v>
      </c>
      <c r="AR147" t="s">
        <v>196</v>
      </c>
      <c r="AS147" t="s">
        <v>243</v>
      </c>
      <c r="AT147" t="s">
        <v>225</v>
      </c>
      <c r="AU147" t="s">
        <v>73</v>
      </c>
      <c r="AV147" t="s">
        <v>244</v>
      </c>
      <c r="AW147" t="s">
        <v>245</v>
      </c>
      <c r="AX147" t="s">
        <v>246</v>
      </c>
      <c r="AY147" t="s">
        <v>247</v>
      </c>
      <c r="AZ147" t="s">
        <v>248</v>
      </c>
      <c r="BA147" t="s">
        <v>1</v>
      </c>
      <c r="BB147" t="s">
        <v>1</v>
      </c>
      <c r="BC147" t="s">
        <v>1265</v>
      </c>
      <c r="BD147" t="s">
        <v>1309</v>
      </c>
    </row>
    <row r="148" spans="1:56">
      <c r="A148" s="27">
        <v>488795</v>
      </c>
      <c r="G148" t="s">
        <v>968</v>
      </c>
      <c r="H148" t="s">
        <v>1031</v>
      </c>
      <c r="I148" s="8" t="s">
        <v>1289</v>
      </c>
      <c r="P148" t="s">
        <v>473</v>
      </c>
      <c r="Q148" t="s">
        <v>649</v>
      </c>
    </row>
    <row r="149" spans="1:56">
      <c r="A149" s="27" t="s">
        <v>317</v>
      </c>
      <c r="B149" t="str">
        <f>IF(OR($A147=$A149,ISBLANK($A149)),"",IF(ISERR(SEARCH("cell-based",E149)),IF(AND(ISERR(SEARCH("biochem",E149)),ISERR(SEARCH("protein",E149)),ISERR(SEARCH("nucleic",E149))),"",IF(ISERR(SEARCH("target",G149)),"Define a Target component","")),IF(ISERR(SEARCH("cell",G149)),"Define a Cell component",""))&amp;IF(ISERR(SEARCH("small-molecule",E149)),IF(ISBLANK(K149), "Need a Detector Role",""),"")&amp;IF(ISERR(SEARCH("fluorescence",L149)),"",IF(ISBLANK(S149), "Need Emission",IF(ISBLANK(R149), "Need Excitation","")))&amp;IF(ISERR(SEARCH("absorbance",L149)),"",IF(ISBLANK(T149), "Need Absorbance","")))</f>
        <v>Define a Cell componentNeed a Detector Role</v>
      </c>
      <c r="C149" t="s">
        <v>408</v>
      </c>
      <c r="D149" s="13" t="s">
        <v>1300</v>
      </c>
      <c r="E149" t="s">
        <v>499</v>
      </c>
      <c r="F149" s="17" t="s">
        <v>1447</v>
      </c>
      <c r="G149" t="s">
        <v>964</v>
      </c>
      <c r="H149" t="s">
        <v>1067</v>
      </c>
      <c r="I149" s="13" t="s">
        <v>1301</v>
      </c>
      <c r="L149" s="8" t="s">
        <v>1302</v>
      </c>
      <c r="M149" t="s">
        <v>792</v>
      </c>
      <c r="N149" s="8" t="s">
        <v>1302</v>
      </c>
      <c r="O149" t="s">
        <v>454</v>
      </c>
      <c r="P149" t="s">
        <v>455</v>
      </c>
      <c r="Q149" t="s">
        <v>508</v>
      </c>
      <c r="R149" t="s">
        <v>438</v>
      </c>
      <c r="S149" t="s">
        <v>543</v>
      </c>
      <c r="T149" t="s">
        <v>510</v>
      </c>
      <c r="U149" t="s">
        <v>639</v>
      </c>
      <c r="V149">
        <v>488</v>
      </c>
      <c r="W149">
        <v>530</v>
      </c>
      <c r="Y149" t="s">
        <v>1182</v>
      </c>
      <c r="Z149" s="8" t="s">
        <v>1263</v>
      </c>
      <c r="AA149">
        <v>33</v>
      </c>
      <c r="AB149" t="s">
        <v>916</v>
      </c>
      <c r="AC149" s="8" t="s">
        <v>1294</v>
      </c>
      <c r="AD149" t="s">
        <v>1268</v>
      </c>
      <c r="AE149" t="s">
        <v>530</v>
      </c>
      <c r="AF149" t="s">
        <v>462</v>
      </c>
      <c r="AG149" t="s">
        <v>426</v>
      </c>
      <c r="AH149">
        <v>9</v>
      </c>
      <c r="AI149">
        <v>1</v>
      </c>
      <c r="AJ149" t="s">
        <v>241</v>
      </c>
      <c r="AK149" t="s">
        <v>242</v>
      </c>
      <c r="AL149" t="s">
        <v>72</v>
      </c>
      <c r="AM149" t="s">
        <v>95</v>
      </c>
      <c r="AN149" t="s">
        <v>74</v>
      </c>
      <c r="AO149" t="s">
        <v>96</v>
      </c>
      <c r="AP149" t="s">
        <v>194</v>
      </c>
      <c r="AQ149" t="s">
        <v>176</v>
      </c>
      <c r="AR149" t="s">
        <v>196</v>
      </c>
      <c r="AS149" t="s">
        <v>243</v>
      </c>
      <c r="AT149" t="s">
        <v>225</v>
      </c>
      <c r="AU149" t="s">
        <v>73</v>
      </c>
      <c r="AV149" t="s">
        <v>244</v>
      </c>
      <c r="AW149" t="s">
        <v>245</v>
      </c>
      <c r="AX149" t="s">
        <v>246</v>
      </c>
      <c r="AY149" t="s">
        <v>247</v>
      </c>
      <c r="AZ149" t="s">
        <v>248</v>
      </c>
      <c r="BA149" t="s">
        <v>1</v>
      </c>
      <c r="BB149" t="s">
        <v>1</v>
      </c>
      <c r="BC149" t="s">
        <v>1265</v>
      </c>
      <c r="BD149" t="s">
        <v>1309</v>
      </c>
    </row>
    <row r="150" spans="1:56">
      <c r="A150" s="27" t="s">
        <v>317</v>
      </c>
      <c r="G150" t="s">
        <v>968</v>
      </c>
      <c r="H150" t="s">
        <v>1031</v>
      </c>
      <c r="I150" s="8" t="s">
        <v>1289</v>
      </c>
      <c r="P150" t="s">
        <v>473</v>
      </c>
      <c r="Q150" t="s">
        <v>649</v>
      </c>
    </row>
    <row r="151" spans="1:56">
      <c r="A151" s="27" t="s">
        <v>318</v>
      </c>
      <c r="B151" t="str">
        <f>IF(OR($A149=$A151,ISBLANK($A151)),"",IF(ISERR(SEARCH("cell-based",E151)),IF(AND(ISERR(SEARCH("biochem",E151)),ISERR(SEARCH("protein",E151)),ISERR(SEARCH("nucleic",E151))),"",IF(ISERR(SEARCH("target",G151)),"Define a Target component","")),IF(ISERR(SEARCH("cell",G151)),"Define a Cell component",""))&amp;IF(ISERR(SEARCH("small-molecule",E151)),IF(ISBLANK(K151), "Need a Detector Role",""),"")&amp;IF(ISERR(SEARCH("fluorescence",L151)),"",IF(ISBLANK(S151), "Need Emission",IF(ISBLANK(R151), "Need Excitation","")))&amp;IF(ISERR(SEARCH("absorbance",L151)),"",IF(ISBLANK(T151), "Need Absorbance","")))</f>
        <v>Define a Cell componentNeed a Detector Role</v>
      </c>
      <c r="C151" t="s">
        <v>408</v>
      </c>
      <c r="D151" s="13" t="s">
        <v>1300</v>
      </c>
      <c r="E151" t="s">
        <v>499</v>
      </c>
      <c r="F151" s="17" t="s">
        <v>1447</v>
      </c>
      <c r="G151" t="s">
        <v>964</v>
      </c>
      <c r="H151" t="s">
        <v>1067</v>
      </c>
      <c r="I151" s="13" t="s">
        <v>1296</v>
      </c>
      <c r="L151" s="8" t="s">
        <v>1297</v>
      </c>
      <c r="M151" t="s">
        <v>792</v>
      </c>
      <c r="N151" s="8" t="s">
        <v>1297</v>
      </c>
      <c r="O151" t="s">
        <v>454</v>
      </c>
      <c r="P151" t="s">
        <v>455</v>
      </c>
      <c r="Q151" t="s">
        <v>508</v>
      </c>
      <c r="R151" t="s">
        <v>438</v>
      </c>
      <c r="S151" t="s">
        <v>543</v>
      </c>
      <c r="T151" t="s">
        <v>458</v>
      </c>
      <c r="U151" t="s">
        <v>639</v>
      </c>
      <c r="V151">
        <v>488</v>
      </c>
      <c r="W151">
        <v>530</v>
      </c>
      <c r="Y151" t="s">
        <v>1182</v>
      </c>
      <c r="Z151" s="8" t="s">
        <v>1263</v>
      </c>
      <c r="AA151">
        <v>33</v>
      </c>
      <c r="AB151" t="s">
        <v>916</v>
      </c>
      <c r="AC151" s="8" t="s">
        <v>1294</v>
      </c>
      <c r="AD151" t="s">
        <v>1268</v>
      </c>
      <c r="AE151" t="s">
        <v>530</v>
      </c>
      <c r="AF151" t="s">
        <v>462</v>
      </c>
      <c r="AG151" t="s">
        <v>426</v>
      </c>
      <c r="AH151">
        <v>9</v>
      </c>
      <c r="AI151">
        <v>1</v>
      </c>
      <c r="AJ151" t="s">
        <v>241</v>
      </c>
      <c r="AK151" t="s">
        <v>242</v>
      </c>
      <c r="AL151" t="s">
        <v>72</v>
      </c>
      <c r="AM151" t="s">
        <v>95</v>
      </c>
      <c r="AN151" t="s">
        <v>74</v>
      </c>
      <c r="AO151" t="s">
        <v>96</v>
      </c>
      <c r="AP151" t="s">
        <v>194</v>
      </c>
      <c r="AQ151" t="s">
        <v>176</v>
      </c>
      <c r="AR151" t="s">
        <v>196</v>
      </c>
      <c r="AS151" t="s">
        <v>243</v>
      </c>
      <c r="AT151" t="s">
        <v>225</v>
      </c>
      <c r="AU151" t="s">
        <v>73</v>
      </c>
      <c r="AV151" t="s">
        <v>244</v>
      </c>
      <c r="AW151" t="s">
        <v>245</v>
      </c>
      <c r="AX151" t="s">
        <v>246</v>
      </c>
      <c r="AY151" t="s">
        <v>247</v>
      </c>
      <c r="AZ151" t="s">
        <v>248</v>
      </c>
      <c r="BA151" t="s">
        <v>1</v>
      </c>
      <c r="BB151" t="s">
        <v>1</v>
      </c>
      <c r="BC151" t="s">
        <v>1265</v>
      </c>
      <c r="BD151" t="s">
        <v>1309</v>
      </c>
    </row>
    <row r="152" spans="1:56">
      <c r="A152" s="27" t="s">
        <v>318</v>
      </c>
      <c r="G152" t="s">
        <v>968</v>
      </c>
      <c r="H152" t="s">
        <v>1031</v>
      </c>
      <c r="I152" s="8" t="s">
        <v>1289</v>
      </c>
      <c r="P152" t="s">
        <v>473</v>
      </c>
      <c r="Q152" t="s">
        <v>649</v>
      </c>
    </row>
    <row r="153" spans="1:56">
      <c r="A153" s="27" t="s">
        <v>319</v>
      </c>
      <c r="B153" t="str">
        <f>IF(OR($A151=$A153,ISBLANK($A153)),"",IF(ISERR(SEARCH("cell-based",E153)),IF(AND(ISERR(SEARCH("biochem",E153)),ISERR(SEARCH("protein",E153)),ISERR(SEARCH("nucleic",E153))),"",IF(ISERR(SEARCH("target",G153)),"Define a Target component","")),IF(ISERR(SEARCH("cell",G153)),"Define a Cell component",""))&amp;IF(ISERR(SEARCH("small-molecule",E153)),IF(ISBLANK(K153), "Need a Detector Role",""),"")&amp;IF(ISERR(SEARCH("fluorescence",L153)),"",IF(ISBLANK(S153), "Need Emission",IF(ISBLANK(R153), "Need Excitation","")))&amp;IF(ISERR(SEARCH("absorbance",L153)),"",IF(ISBLANK(T153), "Need Absorbance","")))</f>
        <v>Define a Cell componentNeed a Detector Role</v>
      </c>
      <c r="C153" t="s">
        <v>408</v>
      </c>
      <c r="D153" s="13" t="s">
        <v>1300</v>
      </c>
      <c r="E153" t="s">
        <v>499</v>
      </c>
      <c r="F153" s="17" t="s">
        <v>1447</v>
      </c>
      <c r="G153" t="s">
        <v>964</v>
      </c>
      <c r="H153" t="s">
        <v>1067</v>
      </c>
      <c r="I153" s="13" t="s">
        <v>1301</v>
      </c>
      <c r="L153" s="8" t="s">
        <v>1302</v>
      </c>
      <c r="M153" t="s">
        <v>792</v>
      </c>
      <c r="N153" s="8" t="s">
        <v>1302</v>
      </c>
      <c r="O153" t="s">
        <v>454</v>
      </c>
      <c r="P153" t="s">
        <v>455</v>
      </c>
      <c r="Q153" t="s">
        <v>508</v>
      </c>
      <c r="R153" t="s">
        <v>438</v>
      </c>
      <c r="S153" t="s">
        <v>543</v>
      </c>
      <c r="T153" t="s">
        <v>510</v>
      </c>
      <c r="U153" t="s">
        <v>639</v>
      </c>
      <c r="V153">
        <v>488</v>
      </c>
      <c r="W153">
        <v>530</v>
      </c>
      <c r="Y153" t="s">
        <v>1182</v>
      </c>
      <c r="Z153" s="8" t="s">
        <v>1263</v>
      </c>
      <c r="AA153">
        <v>33</v>
      </c>
      <c r="AB153" t="s">
        <v>916</v>
      </c>
      <c r="AC153" s="8" t="s">
        <v>1294</v>
      </c>
      <c r="AD153" t="s">
        <v>1268</v>
      </c>
      <c r="AE153" t="s">
        <v>530</v>
      </c>
      <c r="AF153" t="s">
        <v>462</v>
      </c>
      <c r="AG153" t="s">
        <v>426</v>
      </c>
      <c r="AH153">
        <v>9</v>
      </c>
      <c r="AI153">
        <v>1</v>
      </c>
      <c r="AJ153" t="s">
        <v>241</v>
      </c>
      <c r="AK153" t="s">
        <v>242</v>
      </c>
      <c r="AL153" t="s">
        <v>72</v>
      </c>
      <c r="AM153" t="s">
        <v>95</v>
      </c>
      <c r="AN153" t="s">
        <v>74</v>
      </c>
      <c r="AO153" t="s">
        <v>96</v>
      </c>
      <c r="AP153" t="s">
        <v>194</v>
      </c>
      <c r="AQ153" t="s">
        <v>176</v>
      </c>
      <c r="AR153" t="s">
        <v>196</v>
      </c>
      <c r="AS153" t="s">
        <v>243</v>
      </c>
      <c r="AT153" t="s">
        <v>225</v>
      </c>
      <c r="AU153" t="s">
        <v>73</v>
      </c>
      <c r="AV153" t="s">
        <v>244</v>
      </c>
      <c r="AW153" t="s">
        <v>245</v>
      </c>
      <c r="AX153" t="s">
        <v>246</v>
      </c>
      <c r="AY153" t="s">
        <v>247</v>
      </c>
      <c r="AZ153" t="s">
        <v>248</v>
      </c>
      <c r="BA153" t="s">
        <v>1</v>
      </c>
      <c r="BB153" t="s">
        <v>1</v>
      </c>
      <c r="BC153" t="s">
        <v>1265</v>
      </c>
      <c r="BD153" t="s">
        <v>1309</v>
      </c>
    </row>
    <row r="154" spans="1:56">
      <c r="A154" s="27" t="s">
        <v>319</v>
      </c>
      <c r="G154" t="s">
        <v>968</v>
      </c>
      <c r="H154" t="s">
        <v>1031</v>
      </c>
      <c r="I154" s="8" t="s">
        <v>1289</v>
      </c>
      <c r="P154" t="s">
        <v>473</v>
      </c>
      <c r="Q154" t="s">
        <v>649</v>
      </c>
    </row>
    <row r="155" spans="1:56">
      <c r="A155" s="27" t="s">
        <v>320</v>
      </c>
      <c r="B155" t="str">
        <f>IF(OR($A153=$A155,ISBLANK($A155)),"",IF(ISERR(SEARCH("cell-based",E155)),IF(AND(ISERR(SEARCH("biochem",E155)),ISERR(SEARCH("protein",E155)),ISERR(SEARCH("nucleic",E155))),"",IF(ISERR(SEARCH("target",G155)),"Define a Target component","")),IF(ISERR(SEARCH("cell",G155)),"Define a Cell component",""))&amp;IF(ISERR(SEARCH("small-molecule",E155)),IF(ISBLANK(K155), "Need a Detector Role",""),"")&amp;IF(ISERR(SEARCH("fluorescence",L155)),"",IF(ISBLANK(S155), "Need Emission",IF(ISBLANK(R155), "Need Excitation","")))&amp;IF(ISERR(SEARCH("absorbance",L155)),"",IF(ISBLANK(T155), "Need Absorbance","")))</f>
        <v>Define a Cell componentNeed a Detector Role</v>
      </c>
      <c r="C155" t="s">
        <v>408</v>
      </c>
      <c r="D155" s="13" t="s">
        <v>1300</v>
      </c>
      <c r="E155" t="s">
        <v>499</v>
      </c>
      <c r="F155" s="17" t="s">
        <v>1447</v>
      </c>
      <c r="G155" t="s">
        <v>964</v>
      </c>
      <c r="H155" t="s">
        <v>1067</v>
      </c>
      <c r="I155" s="13" t="s">
        <v>1296</v>
      </c>
      <c r="L155" s="8" t="s">
        <v>1297</v>
      </c>
      <c r="M155" t="s">
        <v>792</v>
      </c>
      <c r="N155" s="8" t="s">
        <v>1297</v>
      </c>
      <c r="O155" t="s">
        <v>454</v>
      </c>
      <c r="P155" t="s">
        <v>455</v>
      </c>
      <c r="Q155" t="s">
        <v>508</v>
      </c>
      <c r="R155" t="s">
        <v>438</v>
      </c>
      <c r="S155" t="s">
        <v>543</v>
      </c>
      <c r="T155" t="s">
        <v>458</v>
      </c>
      <c r="U155" t="s">
        <v>639</v>
      </c>
      <c r="V155">
        <v>488</v>
      </c>
      <c r="W155">
        <v>530</v>
      </c>
      <c r="Y155" t="s">
        <v>1182</v>
      </c>
      <c r="Z155" s="8" t="s">
        <v>1263</v>
      </c>
      <c r="AA155">
        <v>33</v>
      </c>
      <c r="AB155" t="s">
        <v>916</v>
      </c>
      <c r="AC155" s="8" t="s">
        <v>1294</v>
      </c>
      <c r="AD155" t="s">
        <v>1268</v>
      </c>
      <c r="AE155" t="s">
        <v>530</v>
      </c>
      <c r="AF155" t="s">
        <v>462</v>
      </c>
      <c r="AG155" t="s">
        <v>426</v>
      </c>
      <c r="AH155">
        <v>9</v>
      </c>
      <c r="AI155">
        <v>1</v>
      </c>
      <c r="AJ155" t="s">
        <v>241</v>
      </c>
      <c r="AK155" t="s">
        <v>242</v>
      </c>
      <c r="AL155" t="s">
        <v>72</v>
      </c>
      <c r="AM155" t="s">
        <v>95</v>
      </c>
      <c r="AN155" t="s">
        <v>74</v>
      </c>
      <c r="AO155" t="s">
        <v>96</v>
      </c>
      <c r="AP155" t="s">
        <v>194</v>
      </c>
      <c r="AQ155" t="s">
        <v>176</v>
      </c>
      <c r="AR155" t="s">
        <v>196</v>
      </c>
      <c r="AS155" t="s">
        <v>243</v>
      </c>
      <c r="AT155" t="s">
        <v>225</v>
      </c>
      <c r="AU155" t="s">
        <v>73</v>
      </c>
      <c r="AV155" t="s">
        <v>244</v>
      </c>
      <c r="AW155" t="s">
        <v>245</v>
      </c>
      <c r="AX155" t="s">
        <v>246</v>
      </c>
      <c r="AY155" t="s">
        <v>247</v>
      </c>
      <c r="AZ155" t="s">
        <v>248</v>
      </c>
      <c r="BA155" t="s">
        <v>1</v>
      </c>
      <c r="BB155" t="s">
        <v>1</v>
      </c>
      <c r="BC155" t="s">
        <v>1265</v>
      </c>
      <c r="BD155" t="s">
        <v>1309</v>
      </c>
    </row>
    <row r="156" spans="1:56">
      <c r="A156" s="27" t="s">
        <v>320</v>
      </c>
      <c r="G156" t="s">
        <v>968</v>
      </c>
      <c r="H156" t="s">
        <v>1031</v>
      </c>
      <c r="I156" s="8" t="s">
        <v>1289</v>
      </c>
      <c r="P156" t="s">
        <v>473</v>
      </c>
      <c r="Q156" t="s">
        <v>649</v>
      </c>
    </row>
    <row r="157" spans="1:56">
      <c r="A157" s="27" t="s">
        <v>321</v>
      </c>
      <c r="B157" t="str">
        <f>IF(OR($A155=$A157,ISBLANK($A157)),"",IF(ISERR(SEARCH("cell-based",E157)),IF(AND(ISERR(SEARCH("biochem",E157)),ISERR(SEARCH("protein",E157)),ISERR(SEARCH("nucleic",E157))),"",IF(ISERR(SEARCH("target",G157)),"Define a Target component","")),IF(ISERR(SEARCH("cell",G157)),"Define a Cell component",""))&amp;IF(ISERR(SEARCH("small-molecule",E157)),IF(ISBLANK(K157), "Need a Detector Role",""),"")&amp;IF(ISERR(SEARCH("fluorescence",L157)),"",IF(ISBLANK(S157), "Need Emission",IF(ISBLANK(R157), "Need Excitation","")))&amp;IF(ISERR(SEARCH("absorbance",L157)),"",IF(ISBLANK(T157), "Need Absorbance","")))</f>
        <v>Define a Cell componentNeed a Detector Role</v>
      </c>
      <c r="C157" t="s">
        <v>408</v>
      </c>
      <c r="D157" s="13" t="s">
        <v>1300</v>
      </c>
      <c r="E157" t="s">
        <v>499</v>
      </c>
      <c r="F157" s="17" t="s">
        <v>1447</v>
      </c>
      <c r="G157" t="s">
        <v>964</v>
      </c>
      <c r="H157" t="s">
        <v>1067</v>
      </c>
      <c r="I157" s="13" t="s">
        <v>1304</v>
      </c>
      <c r="L157" s="8" t="s">
        <v>1305</v>
      </c>
      <c r="M157" t="s">
        <v>792</v>
      </c>
      <c r="N157" t="s">
        <v>1305</v>
      </c>
      <c r="O157" t="s">
        <v>454</v>
      </c>
      <c r="P157" t="s">
        <v>455</v>
      </c>
      <c r="Q157" t="s">
        <v>508</v>
      </c>
      <c r="R157" t="s">
        <v>438</v>
      </c>
      <c r="S157" t="s">
        <v>543</v>
      </c>
      <c r="T157" t="s">
        <v>510</v>
      </c>
      <c r="U157" t="s">
        <v>639</v>
      </c>
      <c r="V157">
        <v>488</v>
      </c>
      <c r="W157">
        <v>530</v>
      </c>
      <c r="Y157" t="s">
        <v>1182</v>
      </c>
      <c r="Z157" s="8" t="s">
        <v>1263</v>
      </c>
      <c r="AA157">
        <v>33</v>
      </c>
      <c r="AB157" t="s">
        <v>916</v>
      </c>
      <c r="AC157" s="8" t="s">
        <v>1294</v>
      </c>
      <c r="AD157" t="s">
        <v>1268</v>
      </c>
      <c r="AE157" t="s">
        <v>530</v>
      </c>
      <c r="AF157" t="s">
        <v>462</v>
      </c>
      <c r="AG157" t="s">
        <v>426</v>
      </c>
      <c r="AH157">
        <v>9</v>
      </c>
      <c r="AI157">
        <v>1</v>
      </c>
      <c r="AJ157" t="s">
        <v>241</v>
      </c>
      <c r="AK157" t="s">
        <v>242</v>
      </c>
      <c r="AL157" t="s">
        <v>72</v>
      </c>
      <c r="AM157" t="s">
        <v>95</v>
      </c>
      <c r="AN157" t="s">
        <v>74</v>
      </c>
      <c r="AO157" t="s">
        <v>96</v>
      </c>
      <c r="AP157" t="s">
        <v>194</v>
      </c>
      <c r="AQ157" t="s">
        <v>176</v>
      </c>
      <c r="AR157" t="s">
        <v>196</v>
      </c>
      <c r="AS157" t="s">
        <v>243</v>
      </c>
      <c r="AT157" t="s">
        <v>225</v>
      </c>
      <c r="AU157" t="s">
        <v>73</v>
      </c>
      <c r="AV157" t="s">
        <v>244</v>
      </c>
      <c r="AW157" t="s">
        <v>245</v>
      </c>
      <c r="AX157" t="s">
        <v>246</v>
      </c>
      <c r="AY157" t="s">
        <v>247</v>
      </c>
      <c r="AZ157" t="s">
        <v>248</v>
      </c>
      <c r="BA157" t="s">
        <v>1</v>
      </c>
      <c r="BB157" t="s">
        <v>1</v>
      </c>
      <c r="BC157" t="s">
        <v>1265</v>
      </c>
      <c r="BD157" t="s">
        <v>1309</v>
      </c>
    </row>
    <row r="158" spans="1:56">
      <c r="A158" s="27" t="s">
        <v>321</v>
      </c>
      <c r="G158" t="s">
        <v>968</v>
      </c>
      <c r="H158" t="s">
        <v>1031</v>
      </c>
      <c r="I158" s="8" t="s">
        <v>1289</v>
      </c>
      <c r="P158" t="s">
        <v>473</v>
      </c>
      <c r="Q158" t="s">
        <v>649</v>
      </c>
    </row>
    <row r="159" spans="1:56">
      <c r="A159" s="27" t="s">
        <v>322</v>
      </c>
      <c r="B159" t="str">
        <f>IF(OR($A157=$A159,ISBLANK($A159)),"",IF(ISERR(SEARCH("cell-based",E159)),IF(AND(ISERR(SEARCH("biochem",E159)),ISERR(SEARCH("protein",E159)),ISERR(SEARCH("nucleic",E159))),"",IF(ISERR(SEARCH("target",G159)),"Define a Target component","")),IF(ISERR(SEARCH("cell",G159)),"Define a Cell component",""))&amp;IF(ISERR(SEARCH("small-molecule",E159)),IF(ISBLANK(K159), "Need a Detector Role",""),"")&amp;IF(ISERR(SEARCH("fluorescence",L159)),"",IF(ISBLANK(S159), "Need Emission",IF(ISBLANK(R159), "Need Excitation","")))&amp;IF(ISERR(SEARCH("absorbance",L159)),"",IF(ISBLANK(T159), "Need Absorbance","")))</f>
        <v>Define a Cell componentNeed a Detector Role</v>
      </c>
      <c r="C159" t="s">
        <v>408</v>
      </c>
      <c r="D159" s="13" t="s">
        <v>1300</v>
      </c>
      <c r="E159" t="s">
        <v>499</v>
      </c>
      <c r="F159" s="17" t="s">
        <v>1447</v>
      </c>
      <c r="G159" t="s">
        <v>964</v>
      </c>
      <c r="H159" t="s">
        <v>1067</v>
      </c>
      <c r="I159" s="13" t="s">
        <v>1272</v>
      </c>
      <c r="L159" s="8" t="s">
        <v>1303</v>
      </c>
      <c r="M159" t="s">
        <v>792</v>
      </c>
      <c r="N159" s="8" t="s">
        <v>1303</v>
      </c>
      <c r="O159" t="s">
        <v>454</v>
      </c>
      <c r="P159" t="s">
        <v>455</v>
      </c>
      <c r="Q159" t="s">
        <v>508</v>
      </c>
      <c r="R159" t="s">
        <v>438</v>
      </c>
      <c r="S159" t="s">
        <v>543</v>
      </c>
      <c r="T159" t="s">
        <v>510</v>
      </c>
      <c r="U159" t="s">
        <v>639</v>
      </c>
      <c r="V159">
        <v>488</v>
      </c>
      <c r="W159">
        <v>530</v>
      </c>
      <c r="Y159" t="s">
        <v>1182</v>
      </c>
      <c r="Z159" s="8" t="s">
        <v>1263</v>
      </c>
      <c r="AA159">
        <v>33</v>
      </c>
      <c r="AB159" t="s">
        <v>916</v>
      </c>
      <c r="AC159" s="8" t="s">
        <v>1294</v>
      </c>
      <c r="AD159" t="s">
        <v>1268</v>
      </c>
      <c r="AE159" t="s">
        <v>530</v>
      </c>
      <c r="AF159" t="s">
        <v>462</v>
      </c>
      <c r="AG159" t="s">
        <v>426</v>
      </c>
      <c r="AH159">
        <v>9</v>
      </c>
      <c r="AI159">
        <v>1</v>
      </c>
      <c r="AJ159" t="s">
        <v>241</v>
      </c>
      <c r="AK159" t="s">
        <v>242</v>
      </c>
      <c r="AL159" t="s">
        <v>72</v>
      </c>
      <c r="AM159" t="s">
        <v>95</v>
      </c>
      <c r="AN159" t="s">
        <v>74</v>
      </c>
      <c r="AO159" t="s">
        <v>96</v>
      </c>
      <c r="AP159" t="s">
        <v>194</v>
      </c>
      <c r="AQ159" t="s">
        <v>176</v>
      </c>
      <c r="AR159" t="s">
        <v>196</v>
      </c>
      <c r="AS159" t="s">
        <v>243</v>
      </c>
      <c r="AT159" t="s">
        <v>225</v>
      </c>
      <c r="AU159" t="s">
        <v>73</v>
      </c>
      <c r="AV159" t="s">
        <v>244</v>
      </c>
      <c r="AW159" t="s">
        <v>245</v>
      </c>
      <c r="AX159" t="s">
        <v>246</v>
      </c>
      <c r="AY159" t="s">
        <v>247</v>
      </c>
      <c r="AZ159" t="s">
        <v>248</v>
      </c>
      <c r="BA159" t="s">
        <v>1</v>
      </c>
      <c r="BB159" t="s">
        <v>1</v>
      </c>
      <c r="BC159" t="s">
        <v>1265</v>
      </c>
      <c r="BD159" t="s">
        <v>1309</v>
      </c>
    </row>
    <row r="160" spans="1:56">
      <c r="A160" s="27" t="s">
        <v>322</v>
      </c>
      <c r="G160" t="s">
        <v>968</v>
      </c>
      <c r="H160" t="s">
        <v>1031</v>
      </c>
      <c r="I160" s="8" t="s">
        <v>1289</v>
      </c>
      <c r="P160" t="s">
        <v>473</v>
      </c>
      <c r="Q160" t="s">
        <v>649</v>
      </c>
    </row>
    <row r="161" spans="1:58">
      <c r="A161" s="27" t="s">
        <v>323</v>
      </c>
      <c r="B161" t="str">
        <f>IF(OR($A159=$A161,ISBLANK($A161)),"",IF(ISERR(SEARCH("cell-based",E161)),IF(AND(ISERR(SEARCH("biochem",E161)),ISERR(SEARCH("protein",E161)),ISERR(SEARCH("nucleic",E161))),"",IF(ISERR(SEARCH("target",G161)),"Define a Target component","")),IF(ISERR(SEARCH("cell",G161)),"Define a Cell component",""))&amp;IF(ISERR(SEARCH("small-molecule",E161)),IF(ISBLANK(K161), "Need a Detector Role",""),"")&amp;IF(ISERR(SEARCH("fluorescence",L161)),"",IF(ISBLANK(S161), "Need Emission",IF(ISBLANK(R161), "Need Excitation","")))&amp;IF(ISERR(SEARCH("absorbance",L161)),"",IF(ISBLANK(T161), "Need Absorbance","")))</f>
        <v>Define a Cell componentNeed a Detector Role</v>
      </c>
      <c r="C161" t="s">
        <v>408</v>
      </c>
      <c r="D161" s="13" t="s">
        <v>1300</v>
      </c>
      <c r="E161" t="s">
        <v>499</v>
      </c>
      <c r="F161" s="17" t="s">
        <v>1447</v>
      </c>
      <c r="G161" t="s">
        <v>964</v>
      </c>
      <c r="H161" t="s">
        <v>1067</v>
      </c>
      <c r="I161" s="13" t="s">
        <v>1272</v>
      </c>
      <c r="L161" s="8" t="s">
        <v>1303</v>
      </c>
      <c r="M161" t="s">
        <v>792</v>
      </c>
      <c r="N161" s="8" t="s">
        <v>1303</v>
      </c>
      <c r="O161" t="s">
        <v>454</v>
      </c>
      <c r="P161" t="s">
        <v>455</v>
      </c>
      <c r="Q161" t="s">
        <v>508</v>
      </c>
      <c r="R161" t="s">
        <v>438</v>
      </c>
      <c r="S161" t="s">
        <v>543</v>
      </c>
      <c r="T161" t="s">
        <v>510</v>
      </c>
      <c r="U161" t="s">
        <v>639</v>
      </c>
      <c r="V161">
        <v>488</v>
      </c>
      <c r="W161">
        <v>530</v>
      </c>
      <c r="Y161" t="s">
        <v>1182</v>
      </c>
      <c r="Z161" s="8" t="s">
        <v>1263</v>
      </c>
      <c r="AA161">
        <v>33</v>
      </c>
      <c r="AB161" t="s">
        <v>916</v>
      </c>
      <c r="AC161" s="8" t="s">
        <v>1294</v>
      </c>
      <c r="AD161" t="s">
        <v>1268</v>
      </c>
      <c r="AE161" t="s">
        <v>530</v>
      </c>
      <c r="AF161" t="s">
        <v>462</v>
      </c>
      <c r="AG161" t="s">
        <v>426</v>
      </c>
      <c r="AH161">
        <v>9</v>
      </c>
      <c r="AI161">
        <v>1</v>
      </c>
      <c r="AJ161" t="s">
        <v>241</v>
      </c>
      <c r="AK161" t="s">
        <v>242</v>
      </c>
      <c r="AL161" t="s">
        <v>72</v>
      </c>
      <c r="AM161" t="s">
        <v>95</v>
      </c>
      <c r="AN161" t="s">
        <v>74</v>
      </c>
      <c r="AO161" t="s">
        <v>96</v>
      </c>
      <c r="AP161" t="s">
        <v>194</v>
      </c>
      <c r="AQ161" t="s">
        <v>176</v>
      </c>
      <c r="AR161" t="s">
        <v>196</v>
      </c>
      <c r="AS161" t="s">
        <v>243</v>
      </c>
      <c r="AT161" t="s">
        <v>225</v>
      </c>
      <c r="AU161" t="s">
        <v>73</v>
      </c>
      <c r="AV161" t="s">
        <v>244</v>
      </c>
      <c r="AW161" t="s">
        <v>245</v>
      </c>
      <c r="AX161" t="s">
        <v>246</v>
      </c>
      <c r="AY161" t="s">
        <v>247</v>
      </c>
      <c r="AZ161" t="s">
        <v>248</v>
      </c>
      <c r="BA161" t="s">
        <v>1</v>
      </c>
      <c r="BB161" t="s">
        <v>1</v>
      </c>
      <c r="BC161" t="s">
        <v>1265</v>
      </c>
      <c r="BD161" t="s">
        <v>1309</v>
      </c>
    </row>
    <row r="162" spans="1:58">
      <c r="A162" s="27" t="s">
        <v>323</v>
      </c>
      <c r="G162" t="s">
        <v>968</v>
      </c>
      <c r="H162" t="s">
        <v>1031</v>
      </c>
      <c r="I162" s="8" t="s">
        <v>1289</v>
      </c>
      <c r="P162" t="s">
        <v>473</v>
      </c>
      <c r="Q162" t="s">
        <v>649</v>
      </c>
    </row>
    <row r="163" spans="1:58">
      <c r="A163" s="27">
        <v>504321</v>
      </c>
      <c r="B163" t="str">
        <f>IF(OR($A161=$A163,ISBLANK($A163)),"",IF(ISERR(SEARCH("cell-based",E163)),IF(AND(ISERR(SEARCH("biochem",E163)),ISERR(SEARCH("protein",E163)),ISERR(SEARCH("nucleic",E163))),"",IF(ISERR(SEARCH("target",G163)),"Define a Target component","")),IF(ISERR(SEARCH("cell",G163)),"Define a Cell component",""))&amp;IF(ISERR(SEARCH("small-molecule",E163)),IF(ISBLANK(K163), "Need a Detector Role",""),"")&amp;IF(ISERR(SEARCH("fluorescence",L163)),"",IF(ISBLANK(S163), "Need Emission",IF(ISBLANK(R163), "Need Excitation","")))&amp;IF(ISERR(SEARCH("absorbance",L163)),"",IF(ISBLANK(T163), "Need Absorbance","")))</f>
        <v>Define a Cell componentNeed a Detector Role</v>
      </c>
      <c r="C163" t="s">
        <v>408</v>
      </c>
      <c r="D163" s="13" t="s">
        <v>1300</v>
      </c>
      <c r="E163" t="s">
        <v>499</v>
      </c>
      <c r="F163" s="17" t="s">
        <v>1447</v>
      </c>
      <c r="G163" t="s">
        <v>964</v>
      </c>
      <c r="H163" t="s">
        <v>1067</v>
      </c>
      <c r="I163" s="13" t="s">
        <v>1301</v>
      </c>
      <c r="L163" s="8" t="s">
        <v>1302</v>
      </c>
      <c r="M163" t="s">
        <v>792</v>
      </c>
      <c r="N163" s="8" t="s">
        <v>1302</v>
      </c>
      <c r="O163" t="s">
        <v>454</v>
      </c>
      <c r="P163" t="s">
        <v>455</v>
      </c>
      <c r="Q163" t="s">
        <v>508</v>
      </c>
      <c r="R163" t="s">
        <v>438</v>
      </c>
      <c r="S163" t="s">
        <v>543</v>
      </c>
      <c r="T163" t="s">
        <v>510</v>
      </c>
      <c r="U163" t="s">
        <v>639</v>
      </c>
      <c r="V163">
        <v>488</v>
      </c>
      <c r="W163">
        <v>530</v>
      </c>
      <c r="Y163" t="s">
        <v>1203</v>
      </c>
      <c r="Z163" s="8" t="s">
        <v>1261</v>
      </c>
      <c r="AA163">
        <v>150</v>
      </c>
      <c r="AB163" t="s">
        <v>607</v>
      </c>
      <c r="AC163" s="8" t="s">
        <v>1294</v>
      </c>
      <c r="AD163" t="s">
        <v>1268</v>
      </c>
      <c r="AE163" t="s">
        <v>530</v>
      </c>
      <c r="AF163" t="s">
        <v>462</v>
      </c>
      <c r="AG163" t="s">
        <v>463</v>
      </c>
      <c r="AH163">
        <v>1</v>
      </c>
      <c r="AI163">
        <v>1</v>
      </c>
      <c r="AJ163" t="s">
        <v>241</v>
      </c>
      <c r="AK163" t="s">
        <v>242</v>
      </c>
      <c r="AL163" t="s">
        <v>72</v>
      </c>
      <c r="AM163" t="s">
        <v>95</v>
      </c>
      <c r="AN163" t="s">
        <v>74</v>
      </c>
      <c r="AO163" t="s">
        <v>96</v>
      </c>
      <c r="AP163" t="s">
        <v>194</v>
      </c>
      <c r="AQ163" t="s">
        <v>176</v>
      </c>
      <c r="AR163" t="s">
        <v>196</v>
      </c>
      <c r="AS163" t="s">
        <v>243</v>
      </c>
      <c r="AT163" t="s">
        <v>225</v>
      </c>
      <c r="AU163" t="s">
        <v>73</v>
      </c>
      <c r="AV163" t="s">
        <v>244</v>
      </c>
      <c r="AW163" t="s">
        <v>245</v>
      </c>
      <c r="AX163" t="s">
        <v>246</v>
      </c>
      <c r="AY163" t="s">
        <v>247</v>
      </c>
      <c r="AZ163" t="s">
        <v>248</v>
      </c>
      <c r="BA163" t="s">
        <v>1</v>
      </c>
      <c r="BB163" t="s">
        <v>1</v>
      </c>
      <c r="BC163" t="s">
        <v>1265</v>
      </c>
      <c r="BD163" s="8" t="s">
        <v>1309</v>
      </c>
    </row>
    <row r="164" spans="1:58">
      <c r="A164" s="27">
        <v>504321</v>
      </c>
      <c r="G164" t="s">
        <v>968</v>
      </c>
      <c r="H164" t="s">
        <v>1031</v>
      </c>
      <c r="I164" s="8" t="s">
        <v>1289</v>
      </c>
      <c r="P164" t="s">
        <v>473</v>
      </c>
      <c r="Q164" t="s">
        <v>649</v>
      </c>
    </row>
    <row r="165" spans="1:58">
      <c r="A165" s="27">
        <v>504321</v>
      </c>
      <c r="G165" t="s">
        <v>706</v>
      </c>
      <c r="I165" s="8" t="s">
        <v>1298</v>
      </c>
      <c r="V165">
        <v>405</v>
      </c>
      <c r="W165">
        <v>450</v>
      </c>
      <c r="BF165" s="8" t="s">
        <v>1341</v>
      </c>
    </row>
    <row r="166" spans="1:58">
      <c r="A166" s="27">
        <v>504321</v>
      </c>
      <c r="G166" t="s">
        <v>706</v>
      </c>
      <c r="I166" s="8" t="s">
        <v>1299</v>
      </c>
      <c r="V166">
        <v>635</v>
      </c>
      <c r="W166">
        <v>665</v>
      </c>
      <c r="BF166" s="8" t="s">
        <v>1341</v>
      </c>
    </row>
    <row r="167" spans="1:58">
      <c r="A167" s="27" t="s">
        <v>326</v>
      </c>
      <c r="B167" t="str">
        <f>IF(OR($A163=$A167,ISBLANK($A167)),"",IF(ISERR(SEARCH("cell-based",E167)),IF(AND(ISERR(SEARCH("biochem",E167)),ISERR(SEARCH("protein",E167)),ISERR(SEARCH("nucleic",E167))),"",IF(ISERR(SEARCH("target",G167)),"Define a Target component","")),IF(ISERR(SEARCH("cell",G167)),"Define a Cell component",""))&amp;IF(ISERR(SEARCH("small-molecule",E167)),IF(ISBLANK(K167), "Need a Detector Role",""),"")&amp;IF(ISERR(SEARCH("fluorescence",L167)),"",IF(ISBLANK(S167), "Need Emission",IF(ISBLANK(R167), "Need Excitation","")))&amp;IF(ISERR(SEARCH("absorbance",L167)),"",IF(ISBLANK(T167), "Need Absorbance","")))</f>
        <v>Define a Cell componentNeed a Detector Role</v>
      </c>
      <c r="C167" t="s">
        <v>408</v>
      </c>
      <c r="D167" s="13" t="s">
        <v>1300</v>
      </c>
      <c r="E167" t="s">
        <v>499</v>
      </c>
      <c r="F167" s="17" t="s">
        <v>1447</v>
      </c>
      <c r="G167" t="s">
        <v>964</v>
      </c>
      <c r="H167" t="s">
        <v>1067</v>
      </c>
      <c r="I167" s="13" t="s">
        <v>1306</v>
      </c>
      <c r="L167" s="8" t="s">
        <v>1307</v>
      </c>
      <c r="M167" t="s">
        <v>792</v>
      </c>
      <c r="N167" s="8" t="s">
        <v>1307</v>
      </c>
      <c r="O167" t="s">
        <v>454</v>
      </c>
      <c r="P167" t="s">
        <v>455</v>
      </c>
      <c r="Q167" t="s">
        <v>508</v>
      </c>
      <c r="R167" t="s">
        <v>438</v>
      </c>
      <c r="S167" t="s">
        <v>543</v>
      </c>
      <c r="T167" t="s">
        <v>510</v>
      </c>
      <c r="U167" t="s">
        <v>639</v>
      </c>
      <c r="V167">
        <v>488</v>
      </c>
      <c r="W167">
        <v>530</v>
      </c>
      <c r="Y167" t="s">
        <v>1203</v>
      </c>
      <c r="Z167" s="8" t="s">
        <v>1261</v>
      </c>
      <c r="AA167">
        <v>150</v>
      </c>
      <c r="AB167" t="s">
        <v>607</v>
      </c>
      <c r="AC167" s="8" t="s">
        <v>1294</v>
      </c>
      <c r="AD167" t="s">
        <v>1268</v>
      </c>
      <c r="AE167" t="s">
        <v>530</v>
      </c>
      <c r="AF167" t="s">
        <v>462</v>
      </c>
      <c r="AG167" t="s">
        <v>463</v>
      </c>
      <c r="AH167">
        <v>1</v>
      </c>
      <c r="AI167">
        <v>1</v>
      </c>
      <c r="AJ167" t="s">
        <v>241</v>
      </c>
      <c r="AK167" t="s">
        <v>242</v>
      </c>
      <c r="AL167" t="s">
        <v>72</v>
      </c>
      <c r="AM167" t="s">
        <v>95</v>
      </c>
      <c r="AN167" t="s">
        <v>74</v>
      </c>
      <c r="AO167" t="s">
        <v>96</v>
      </c>
      <c r="AP167" t="s">
        <v>194</v>
      </c>
      <c r="AQ167" t="s">
        <v>176</v>
      </c>
      <c r="AR167" t="s">
        <v>196</v>
      </c>
      <c r="AS167" t="s">
        <v>243</v>
      </c>
      <c r="AT167" t="s">
        <v>225</v>
      </c>
      <c r="AU167" t="s">
        <v>73</v>
      </c>
      <c r="AV167" t="s">
        <v>244</v>
      </c>
      <c r="AW167" t="s">
        <v>245</v>
      </c>
      <c r="AX167" t="s">
        <v>246</v>
      </c>
      <c r="AY167" t="s">
        <v>247</v>
      </c>
      <c r="AZ167" t="s">
        <v>248</v>
      </c>
      <c r="BA167" t="s">
        <v>1</v>
      </c>
      <c r="BB167" t="s">
        <v>1</v>
      </c>
      <c r="BC167" t="s">
        <v>1265</v>
      </c>
      <c r="BD167" s="8" t="s">
        <v>1309</v>
      </c>
    </row>
    <row r="168" spans="1:58">
      <c r="A168" s="27" t="s">
        <v>326</v>
      </c>
      <c r="G168" t="s">
        <v>968</v>
      </c>
      <c r="H168" t="s">
        <v>1031</v>
      </c>
      <c r="I168" s="8" t="s">
        <v>1289</v>
      </c>
      <c r="P168" t="s">
        <v>473</v>
      </c>
      <c r="Q168" t="s">
        <v>649</v>
      </c>
    </row>
    <row r="169" spans="1:58">
      <c r="A169" s="27" t="s">
        <v>326</v>
      </c>
      <c r="G169" t="s">
        <v>706</v>
      </c>
      <c r="I169" s="8" t="s">
        <v>1298</v>
      </c>
      <c r="V169">
        <v>405</v>
      </c>
      <c r="W169">
        <v>450</v>
      </c>
      <c r="BF169" s="8" t="s">
        <v>1341</v>
      </c>
    </row>
    <row r="170" spans="1:58">
      <c r="A170" s="27" t="s">
        <v>326</v>
      </c>
      <c r="G170" t="s">
        <v>706</v>
      </c>
      <c r="I170" s="8" t="s">
        <v>1299</v>
      </c>
      <c r="V170">
        <v>635</v>
      </c>
      <c r="W170">
        <v>665</v>
      </c>
      <c r="BF170" s="8" t="s">
        <v>1341</v>
      </c>
    </row>
    <row r="171" spans="1:58">
      <c r="A171" s="27" t="s">
        <v>327</v>
      </c>
      <c r="B171" t="str">
        <f>IF(OR($A167=$A171,ISBLANK($A171)),"",IF(ISERR(SEARCH("cell-based",E171)),IF(AND(ISERR(SEARCH("biochem",E171)),ISERR(SEARCH("protein",E171)),ISERR(SEARCH("nucleic",E171))),"",IF(ISERR(SEARCH("target",G171)),"Define a Target component","")),IF(ISERR(SEARCH("cell",G171)),"Define a Cell component",""))&amp;IF(ISERR(SEARCH("small-molecule",E171)),IF(ISBLANK(K171), "Need a Detector Role",""),"")&amp;IF(ISERR(SEARCH("fluorescence",L171)),"",IF(ISBLANK(S171), "Need Emission",IF(ISBLANK(R171), "Need Excitation","")))&amp;IF(ISERR(SEARCH("absorbance",L171)),"",IF(ISBLANK(T171), "Need Absorbance","")))</f>
        <v>Define a Cell componentNeed a Detector Role</v>
      </c>
      <c r="C171" t="s">
        <v>408</v>
      </c>
      <c r="D171" s="13" t="s">
        <v>1300</v>
      </c>
      <c r="E171" t="s">
        <v>499</v>
      </c>
      <c r="F171" s="17" t="s">
        <v>1447</v>
      </c>
      <c r="G171" t="s">
        <v>964</v>
      </c>
      <c r="H171" t="s">
        <v>1067</v>
      </c>
      <c r="I171" s="13" t="s">
        <v>1296</v>
      </c>
      <c r="L171" s="8" t="s">
        <v>1297</v>
      </c>
      <c r="M171" t="s">
        <v>792</v>
      </c>
      <c r="N171" s="8" t="s">
        <v>1297</v>
      </c>
      <c r="O171" t="s">
        <v>454</v>
      </c>
      <c r="P171" t="s">
        <v>455</v>
      </c>
      <c r="Q171" t="s">
        <v>508</v>
      </c>
      <c r="R171" t="s">
        <v>438</v>
      </c>
      <c r="S171" t="s">
        <v>543</v>
      </c>
      <c r="T171" t="s">
        <v>458</v>
      </c>
      <c r="U171" t="s">
        <v>639</v>
      </c>
      <c r="V171">
        <v>488</v>
      </c>
      <c r="W171">
        <v>530</v>
      </c>
      <c r="Y171" t="s">
        <v>1203</v>
      </c>
      <c r="Z171" s="8" t="s">
        <v>1263</v>
      </c>
      <c r="AA171">
        <v>65</v>
      </c>
      <c r="AB171" t="s">
        <v>607</v>
      </c>
      <c r="AC171" s="8" t="s">
        <v>1294</v>
      </c>
      <c r="AD171" t="s">
        <v>1268</v>
      </c>
      <c r="AE171" t="s">
        <v>530</v>
      </c>
      <c r="AF171" t="s">
        <v>462</v>
      </c>
      <c r="AG171" t="s">
        <v>463</v>
      </c>
      <c r="AH171">
        <v>1</v>
      </c>
      <c r="AI171">
        <v>1</v>
      </c>
      <c r="AJ171" t="s">
        <v>241</v>
      </c>
      <c r="AK171" t="s">
        <v>242</v>
      </c>
      <c r="AL171" t="s">
        <v>72</v>
      </c>
      <c r="AM171" t="s">
        <v>95</v>
      </c>
      <c r="AN171" t="s">
        <v>74</v>
      </c>
      <c r="AO171" t="s">
        <v>96</v>
      </c>
      <c r="AP171" t="s">
        <v>194</v>
      </c>
      <c r="AQ171" t="s">
        <v>176</v>
      </c>
      <c r="AR171" t="s">
        <v>196</v>
      </c>
      <c r="AS171" t="s">
        <v>243</v>
      </c>
      <c r="AT171" t="s">
        <v>225</v>
      </c>
      <c r="AU171" t="s">
        <v>73</v>
      </c>
      <c r="AV171" t="s">
        <v>244</v>
      </c>
      <c r="AW171" t="s">
        <v>245</v>
      </c>
      <c r="AX171" t="s">
        <v>246</v>
      </c>
      <c r="AY171" t="s">
        <v>247</v>
      </c>
      <c r="AZ171" t="s">
        <v>248</v>
      </c>
      <c r="BA171" t="s">
        <v>1</v>
      </c>
      <c r="BB171" t="s">
        <v>1</v>
      </c>
      <c r="BC171" t="s">
        <v>1265</v>
      </c>
      <c r="BD171" s="8" t="s">
        <v>1309</v>
      </c>
    </row>
    <row r="172" spans="1:58">
      <c r="A172" s="27" t="s">
        <v>327</v>
      </c>
      <c r="G172" t="s">
        <v>968</v>
      </c>
      <c r="H172" t="s">
        <v>1031</v>
      </c>
      <c r="I172" s="8" t="s">
        <v>1289</v>
      </c>
      <c r="P172" t="s">
        <v>473</v>
      </c>
      <c r="Q172" t="s">
        <v>649</v>
      </c>
    </row>
    <row r="173" spans="1:58">
      <c r="A173" s="27" t="s">
        <v>327</v>
      </c>
      <c r="G173" t="s">
        <v>706</v>
      </c>
      <c r="I173" s="8" t="s">
        <v>1298</v>
      </c>
      <c r="V173">
        <v>405</v>
      </c>
      <c r="W173">
        <v>450</v>
      </c>
      <c r="BF173" s="8" t="s">
        <v>1341</v>
      </c>
    </row>
    <row r="174" spans="1:58">
      <c r="A174" s="27" t="s">
        <v>327</v>
      </c>
      <c r="G174" t="s">
        <v>706</v>
      </c>
      <c r="I174" s="8" t="s">
        <v>1299</v>
      </c>
      <c r="V174">
        <v>635</v>
      </c>
      <c r="W174">
        <v>665</v>
      </c>
      <c r="BF174" s="8" t="s">
        <v>1341</v>
      </c>
    </row>
    <row r="175" spans="1:58">
      <c r="A175" s="27" t="s">
        <v>328</v>
      </c>
      <c r="B175" t="str">
        <f>IF(OR($A171=$A175,ISBLANK($A175)),"",IF(ISERR(SEARCH("cell-based",E175)),IF(AND(ISERR(SEARCH("biochem",E175)),ISERR(SEARCH("protein",E175)),ISERR(SEARCH("nucleic",E175))),"",IF(ISERR(SEARCH("target",G175)),"Define a Target component","")),IF(ISERR(SEARCH("cell",G175)),"Define a Cell component",""))&amp;IF(ISERR(SEARCH("small-molecule",E175)),IF(ISBLANK(K175), "Need a Detector Role",""),"")&amp;IF(ISERR(SEARCH("fluorescence",L175)),"",IF(ISBLANK(S175), "Need Emission",IF(ISBLANK(R175), "Need Excitation","")))&amp;IF(ISERR(SEARCH("absorbance",L175)),"",IF(ISBLANK(T175), "Need Absorbance","")))</f>
        <v>Define a Cell componentNeed a Detector Role</v>
      </c>
      <c r="C175" t="s">
        <v>408</v>
      </c>
      <c r="D175" s="13" t="s">
        <v>1300</v>
      </c>
      <c r="E175" t="s">
        <v>499</v>
      </c>
      <c r="F175" s="17" t="s">
        <v>1447</v>
      </c>
      <c r="G175" t="s">
        <v>964</v>
      </c>
      <c r="H175" t="s">
        <v>1067</v>
      </c>
      <c r="I175" s="13" t="s">
        <v>1304</v>
      </c>
      <c r="L175" s="8" t="s">
        <v>1305</v>
      </c>
      <c r="M175" t="s">
        <v>792</v>
      </c>
      <c r="N175" t="s">
        <v>1305</v>
      </c>
      <c r="O175" t="s">
        <v>454</v>
      </c>
      <c r="P175" t="s">
        <v>455</v>
      </c>
      <c r="Q175" t="s">
        <v>508</v>
      </c>
      <c r="R175" t="s">
        <v>438</v>
      </c>
      <c r="S175" t="s">
        <v>543</v>
      </c>
      <c r="T175" t="s">
        <v>510</v>
      </c>
      <c r="U175" t="s">
        <v>639</v>
      </c>
      <c r="V175">
        <v>488</v>
      </c>
      <c r="W175">
        <v>530</v>
      </c>
      <c r="Y175" t="s">
        <v>1203</v>
      </c>
      <c r="Z175" s="8" t="s">
        <v>1261</v>
      </c>
      <c r="AA175">
        <v>150</v>
      </c>
      <c r="AB175" t="s">
        <v>607</v>
      </c>
      <c r="AC175" s="8" t="s">
        <v>1294</v>
      </c>
      <c r="AD175" t="s">
        <v>1268</v>
      </c>
      <c r="AE175" t="s">
        <v>530</v>
      </c>
      <c r="AF175" t="s">
        <v>462</v>
      </c>
      <c r="AG175" t="s">
        <v>463</v>
      </c>
      <c r="AH175">
        <v>1</v>
      </c>
      <c r="AI175">
        <v>1</v>
      </c>
      <c r="AJ175" t="s">
        <v>241</v>
      </c>
      <c r="AK175" t="s">
        <v>242</v>
      </c>
      <c r="AL175" t="s">
        <v>72</v>
      </c>
      <c r="AM175" t="s">
        <v>95</v>
      </c>
      <c r="AN175" t="s">
        <v>74</v>
      </c>
      <c r="AO175" t="s">
        <v>96</v>
      </c>
      <c r="AP175" t="s">
        <v>194</v>
      </c>
      <c r="AQ175" t="s">
        <v>176</v>
      </c>
      <c r="AR175" t="s">
        <v>196</v>
      </c>
      <c r="AS175" t="s">
        <v>243</v>
      </c>
      <c r="AT175" t="s">
        <v>225</v>
      </c>
      <c r="AU175" t="s">
        <v>73</v>
      </c>
      <c r="AV175" t="s">
        <v>244</v>
      </c>
      <c r="AW175" t="s">
        <v>245</v>
      </c>
      <c r="AX175" t="s">
        <v>246</v>
      </c>
      <c r="AY175" t="s">
        <v>247</v>
      </c>
      <c r="AZ175" t="s">
        <v>248</v>
      </c>
      <c r="BA175" t="s">
        <v>1</v>
      </c>
      <c r="BB175" t="s">
        <v>1</v>
      </c>
      <c r="BC175" t="s">
        <v>1265</v>
      </c>
      <c r="BD175" s="8" t="s">
        <v>1309</v>
      </c>
    </row>
    <row r="176" spans="1:58">
      <c r="A176" s="27" t="s">
        <v>328</v>
      </c>
      <c r="G176" t="s">
        <v>968</v>
      </c>
      <c r="H176" t="s">
        <v>1031</v>
      </c>
      <c r="I176" s="8" t="s">
        <v>1289</v>
      </c>
      <c r="P176" t="s">
        <v>473</v>
      </c>
      <c r="Q176" t="s">
        <v>649</v>
      </c>
    </row>
    <row r="177" spans="1:58">
      <c r="A177" s="27" t="s">
        <v>328</v>
      </c>
      <c r="G177" t="s">
        <v>706</v>
      </c>
      <c r="I177" s="8" t="s">
        <v>1298</v>
      </c>
      <c r="V177">
        <v>405</v>
      </c>
      <c r="W177">
        <v>450</v>
      </c>
      <c r="BF177" s="8" t="s">
        <v>1341</v>
      </c>
    </row>
    <row r="178" spans="1:58">
      <c r="A178" s="27" t="s">
        <v>328</v>
      </c>
      <c r="G178" t="s">
        <v>706</v>
      </c>
      <c r="I178" s="8" t="s">
        <v>1299</v>
      </c>
      <c r="V178">
        <v>635</v>
      </c>
      <c r="W178">
        <v>665</v>
      </c>
      <c r="BF178" s="8" t="s">
        <v>1341</v>
      </c>
    </row>
    <row r="179" spans="1:58">
      <c r="A179" s="27" t="s">
        <v>329</v>
      </c>
      <c r="B179" t="str">
        <f>IF(OR($A175=$A179,ISBLANK($A179)),"",IF(ISERR(SEARCH("cell-based",E179)),IF(AND(ISERR(SEARCH("biochem",E179)),ISERR(SEARCH("protein",E179)),ISERR(SEARCH("nucleic",E179))),"",IF(ISERR(SEARCH("target",G179)),"Define a Target component","")),IF(ISERR(SEARCH("cell",G179)),"Define a Cell component",""))&amp;IF(ISERR(SEARCH("small-molecule",E179)),IF(ISBLANK(K179), "Need a Detector Role",""),"")&amp;IF(ISERR(SEARCH("fluorescence",L179)),"",IF(ISBLANK(S179), "Need Emission",IF(ISBLANK(R179), "Need Excitation","")))&amp;IF(ISERR(SEARCH("absorbance",L179)),"",IF(ISBLANK(T179), "Need Absorbance","")))</f>
        <v>Define a Cell componentNeed a Detector Role</v>
      </c>
      <c r="C179" t="s">
        <v>408</v>
      </c>
      <c r="D179" s="13" t="s">
        <v>1300</v>
      </c>
      <c r="E179" t="s">
        <v>499</v>
      </c>
      <c r="F179" s="17" t="s">
        <v>1447</v>
      </c>
      <c r="G179" t="s">
        <v>964</v>
      </c>
      <c r="H179" t="s">
        <v>1067</v>
      </c>
      <c r="I179" s="13" t="s">
        <v>1272</v>
      </c>
      <c r="L179" s="8" t="s">
        <v>1303</v>
      </c>
      <c r="M179" t="s">
        <v>792</v>
      </c>
      <c r="N179" s="8" t="s">
        <v>1303</v>
      </c>
      <c r="O179" t="s">
        <v>454</v>
      </c>
      <c r="P179" t="s">
        <v>455</v>
      </c>
      <c r="Q179" t="s">
        <v>508</v>
      </c>
      <c r="R179" t="s">
        <v>438</v>
      </c>
      <c r="S179" t="s">
        <v>543</v>
      </c>
      <c r="T179" t="s">
        <v>510</v>
      </c>
      <c r="U179" t="s">
        <v>639</v>
      </c>
      <c r="V179">
        <v>488</v>
      </c>
      <c r="W179">
        <v>530</v>
      </c>
      <c r="Y179" t="s">
        <v>1203</v>
      </c>
      <c r="Z179" s="8" t="s">
        <v>1261</v>
      </c>
      <c r="AA179">
        <v>150</v>
      </c>
      <c r="AB179" t="s">
        <v>607</v>
      </c>
      <c r="AC179" s="8" t="s">
        <v>1294</v>
      </c>
      <c r="AD179" t="s">
        <v>1268</v>
      </c>
      <c r="AE179" t="s">
        <v>530</v>
      </c>
      <c r="AF179" t="s">
        <v>462</v>
      </c>
      <c r="AG179" t="s">
        <v>463</v>
      </c>
      <c r="AH179">
        <v>1</v>
      </c>
      <c r="AI179">
        <v>1</v>
      </c>
      <c r="AJ179" t="s">
        <v>241</v>
      </c>
      <c r="AK179" t="s">
        <v>242</v>
      </c>
      <c r="AL179" t="s">
        <v>72</v>
      </c>
      <c r="AM179" t="s">
        <v>95</v>
      </c>
      <c r="AN179" t="s">
        <v>74</v>
      </c>
      <c r="AO179" t="s">
        <v>96</v>
      </c>
      <c r="AP179" t="s">
        <v>194</v>
      </c>
      <c r="AQ179" t="s">
        <v>176</v>
      </c>
      <c r="AR179" t="s">
        <v>196</v>
      </c>
      <c r="AS179" t="s">
        <v>243</v>
      </c>
      <c r="AT179" t="s">
        <v>225</v>
      </c>
      <c r="AU179" t="s">
        <v>73</v>
      </c>
      <c r="AV179" t="s">
        <v>244</v>
      </c>
      <c r="AW179" t="s">
        <v>245</v>
      </c>
      <c r="AX179" t="s">
        <v>246</v>
      </c>
      <c r="AY179" t="s">
        <v>247</v>
      </c>
      <c r="AZ179" t="s">
        <v>248</v>
      </c>
      <c r="BA179" t="s">
        <v>1</v>
      </c>
      <c r="BB179" t="s">
        <v>1</v>
      </c>
      <c r="BC179" t="s">
        <v>1265</v>
      </c>
      <c r="BD179" s="8" t="s">
        <v>1309</v>
      </c>
    </row>
    <row r="180" spans="1:58">
      <c r="A180" s="27" t="s">
        <v>329</v>
      </c>
      <c r="G180" t="s">
        <v>968</v>
      </c>
      <c r="H180" t="s">
        <v>1031</v>
      </c>
      <c r="I180" s="8" t="s">
        <v>1289</v>
      </c>
      <c r="P180" t="s">
        <v>473</v>
      </c>
      <c r="Q180" t="s">
        <v>649</v>
      </c>
    </row>
    <row r="181" spans="1:58">
      <c r="A181" s="27" t="s">
        <v>329</v>
      </c>
      <c r="G181" t="s">
        <v>706</v>
      </c>
      <c r="I181" s="8" t="s">
        <v>1298</v>
      </c>
      <c r="V181">
        <v>405</v>
      </c>
      <c r="W181">
        <v>450</v>
      </c>
      <c r="BF181" s="8" t="s">
        <v>1341</v>
      </c>
    </row>
    <row r="182" spans="1:58">
      <c r="A182" s="27" t="s">
        <v>329</v>
      </c>
      <c r="G182" t="s">
        <v>706</v>
      </c>
      <c r="I182" s="8" t="s">
        <v>1299</v>
      </c>
      <c r="V182">
        <v>635</v>
      </c>
      <c r="W182">
        <v>665</v>
      </c>
      <c r="BF182" s="8" t="s">
        <v>1341</v>
      </c>
    </row>
    <row r="183" spans="1:58">
      <c r="A183" s="27" t="s">
        <v>332</v>
      </c>
      <c r="B183" t="str">
        <f>IF(OR($A179=$A183,ISBLANK($A183)),"",IF(ISERR(SEARCH("cell-based",E183)),IF(AND(ISERR(SEARCH("biochem",E183)),ISERR(SEARCH("protein",E183)),ISERR(SEARCH("nucleic",E183))),"",IF(ISERR(SEARCH("target",G183)),"Define a Target component","")),IF(ISERR(SEARCH("cell",G183)),"Define a Cell component",""))&amp;IF(ISERR(SEARCH("small-molecule",E183)),IF(ISBLANK(K183), "Need a Detector Role",""),"")&amp;IF(ISERR(SEARCH("fluorescence",L183)),"",IF(ISBLANK(S183), "Need Emission",IF(ISBLANK(R183), "Need Excitation","")))&amp;IF(ISERR(SEARCH("absorbance",L183)),"",IF(ISBLANK(T183), "Need Absorbance","")))</f>
        <v>Define a Cell componentNeed a Detector Role</v>
      </c>
      <c r="C183" t="s">
        <v>408</v>
      </c>
      <c r="D183" s="13" t="s">
        <v>1300</v>
      </c>
      <c r="E183" t="s">
        <v>499</v>
      </c>
      <c r="F183" s="17" t="s">
        <v>1447</v>
      </c>
      <c r="G183" t="s">
        <v>964</v>
      </c>
      <c r="H183" t="s">
        <v>1067</v>
      </c>
      <c r="I183" s="13" t="s">
        <v>1306</v>
      </c>
      <c r="L183" s="8" t="s">
        <v>1307</v>
      </c>
      <c r="M183" t="s">
        <v>792</v>
      </c>
      <c r="N183" s="8" t="s">
        <v>1307</v>
      </c>
      <c r="O183" t="s">
        <v>454</v>
      </c>
      <c r="P183" t="s">
        <v>455</v>
      </c>
      <c r="Q183" t="s">
        <v>508</v>
      </c>
      <c r="R183" t="s">
        <v>438</v>
      </c>
      <c r="S183" t="s">
        <v>543</v>
      </c>
      <c r="T183" t="s">
        <v>510</v>
      </c>
      <c r="U183" t="s">
        <v>639</v>
      </c>
      <c r="V183">
        <v>488</v>
      </c>
      <c r="W183">
        <v>530</v>
      </c>
      <c r="Y183" t="s">
        <v>1182</v>
      </c>
      <c r="Z183" s="8" t="s">
        <v>1263</v>
      </c>
      <c r="AA183">
        <v>33</v>
      </c>
      <c r="AB183" t="s">
        <v>916</v>
      </c>
      <c r="AC183" s="8" t="s">
        <v>1294</v>
      </c>
      <c r="AD183" t="s">
        <v>1268</v>
      </c>
      <c r="AE183" t="s">
        <v>530</v>
      </c>
      <c r="AF183" t="s">
        <v>462</v>
      </c>
      <c r="AG183" t="s">
        <v>426</v>
      </c>
      <c r="AH183">
        <v>9</v>
      </c>
      <c r="AI183">
        <v>1</v>
      </c>
      <c r="AJ183" t="s">
        <v>241</v>
      </c>
      <c r="AK183" t="s">
        <v>242</v>
      </c>
      <c r="AL183" t="s">
        <v>72</v>
      </c>
      <c r="AM183" t="s">
        <v>95</v>
      </c>
      <c r="AN183" t="s">
        <v>74</v>
      </c>
      <c r="AO183" t="s">
        <v>96</v>
      </c>
      <c r="AP183" t="s">
        <v>194</v>
      </c>
      <c r="AQ183" t="s">
        <v>176</v>
      </c>
      <c r="AR183" t="s">
        <v>196</v>
      </c>
      <c r="AS183" t="s">
        <v>243</v>
      </c>
      <c r="AT183" t="s">
        <v>225</v>
      </c>
      <c r="AU183" t="s">
        <v>73</v>
      </c>
      <c r="AV183" t="s">
        <v>244</v>
      </c>
      <c r="AW183" t="s">
        <v>245</v>
      </c>
      <c r="AX183" t="s">
        <v>246</v>
      </c>
      <c r="AY183" t="s">
        <v>247</v>
      </c>
      <c r="AZ183" t="s">
        <v>248</v>
      </c>
      <c r="BA183" t="s">
        <v>1</v>
      </c>
      <c r="BB183" t="s">
        <v>1</v>
      </c>
      <c r="BC183" t="s">
        <v>1265</v>
      </c>
      <c r="BD183" s="8" t="s">
        <v>1309</v>
      </c>
    </row>
    <row r="184" spans="1:58">
      <c r="A184" s="27" t="s">
        <v>332</v>
      </c>
      <c r="G184" t="s">
        <v>968</v>
      </c>
      <c r="H184" t="s">
        <v>1031</v>
      </c>
      <c r="I184" s="8" t="s">
        <v>1289</v>
      </c>
      <c r="P184" t="s">
        <v>473</v>
      </c>
      <c r="Q184" t="s">
        <v>649</v>
      </c>
    </row>
    <row r="185" spans="1:58">
      <c r="A185" s="27" t="s">
        <v>333</v>
      </c>
      <c r="B185" t="str">
        <f>IF(OR($A183=$A185,ISBLANK($A185)),"",IF(ISERR(SEARCH("cell-based",E185)),IF(AND(ISERR(SEARCH("biochem",E185)),ISERR(SEARCH("protein",E185)),ISERR(SEARCH("nucleic",E185))),"",IF(ISERR(SEARCH("target",G185)),"Define a Target component","")),IF(ISERR(SEARCH("cell",G185)),"Define a Cell component",""))&amp;IF(ISERR(SEARCH("small-molecule",E185)),IF(ISBLANK(K185), "Need a Detector Role",""),"")&amp;IF(ISERR(SEARCH("fluorescence",L185)),"",IF(ISBLANK(S185), "Need Emission",IF(ISBLANK(R185), "Need Excitation","")))&amp;IF(ISERR(SEARCH("absorbance",L185)),"",IF(ISBLANK(T185), "Need Absorbance","")))</f>
        <v>Define a Cell componentNeed a Detector Role</v>
      </c>
      <c r="C185" t="s">
        <v>408</v>
      </c>
      <c r="D185" s="13" t="s">
        <v>1300</v>
      </c>
      <c r="E185" t="s">
        <v>499</v>
      </c>
      <c r="F185" s="17" t="s">
        <v>1447</v>
      </c>
      <c r="G185" t="s">
        <v>964</v>
      </c>
      <c r="H185" t="s">
        <v>1067</v>
      </c>
      <c r="I185" s="13" t="s">
        <v>1272</v>
      </c>
      <c r="L185" s="8" t="s">
        <v>1303</v>
      </c>
      <c r="M185" t="s">
        <v>792</v>
      </c>
      <c r="N185" s="8" t="s">
        <v>1303</v>
      </c>
      <c r="O185" t="s">
        <v>454</v>
      </c>
      <c r="P185" t="s">
        <v>455</v>
      </c>
      <c r="Q185" t="s">
        <v>508</v>
      </c>
      <c r="R185" t="s">
        <v>438</v>
      </c>
      <c r="S185" t="s">
        <v>543</v>
      </c>
      <c r="T185" t="s">
        <v>510</v>
      </c>
      <c r="U185" t="s">
        <v>639</v>
      </c>
      <c r="V185">
        <v>488</v>
      </c>
      <c r="W185">
        <v>530</v>
      </c>
      <c r="Y185" t="s">
        <v>1182</v>
      </c>
      <c r="Z185" s="8" t="s">
        <v>1263</v>
      </c>
      <c r="AA185">
        <v>33</v>
      </c>
      <c r="AB185" t="s">
        <v>916</v>
      </c>
      <c r="AC185" s="8" t="s">
        <v>1294</v>
      </c>
      <c r="AD185" t="s">
        <v>1268</v>
      </c>
      <c r="AE185" t="s">
        <v>530</v>
      </c>
      <c r="AF185" t="s">
        <v>462</v>
      </c>
      <c r="AG185" t="s">
        <v>426</v>
      </c>
      <c r="AH185">
        <v>9</v>
      </c>
      <c r="AI185">
        <v>1</v>
      </c>
      <c r="AJ185" t="s">
        <v>241</v>
      </c>
      <c r="AK185" t="s">
        <v>242</v>
      </c>
      <c r="AL185" t="s">
        <v>72</v>
      </c>
      <c r="AM185" t="s">
        <v>95</v>
      </c>
      <c r="AN185" t="s">
        <v>74</v>
      </c>
      <c r="AO185" t="s">
        <v>96</v>
      </c>
      <c r="AP185" t="s">
        <v>194</v>
      </c>
      <c r="AQ185" t="s">
        <v>176</v>
      </c>
      <c r="AR185" t="s">
        <v>196</v>
      </c>
      <c r="AS185" t="s">
        <v>243</v>
      </c>
      <c r="AT185" t="s">
        <v>225</v>
      </c>
      <c r="AU185" t="s">
        <v>73</v>
      </c>
      <c r="AV185" t="s">
        <v>244</v>
      </c>
      <c r="AW185" t="s">
        <v>245</v>
      </c>
      <c r="AX185" t="s">
        <v>246</v>
      </c>
      <c r="AY185" t="s">
        <v>247</v>
      </c>
      <c r="AZ185" t="s">
        <v>248</v>
      </c>
      <c r="BA185" t="s">
        <v>1</v>
      </c>
      <c r="BB185" t="s">
        <v>1</v>
      </c>
      <c r="BC185" t="s">
        <v>1265</v>
      </c>
      <c r="BD185" s="8" t="s">
        <v>1309</v>
      </c>
    </row>
    <row r="186" spans="1:58">
      <c r="A186" s="27" t="s">
        <v>333</v>
      </c>
      <c r="G186" t="s">
        <v>968</v>
      </c>
      <c r="H186" t="s">
        <v>1031</v>
      </c>
      <c r="I186" s="8" t="s">
        <v>1289</v>
      </c>
      <c r="P186" t="s">
        <v>473</v>
      </c>
      <c r="Q186" t="s">
        <v>649</v>
      </c>
    </row>
    <row r="187" spans="1:58">
      <c r="A187" s="27" t="s">
        <v>334</v>
      </c>
      <c r="B187" t="str">
        <f>IF(OR($A185=$A187,ISBLANK($A187)),"",IF(ISERR(SEARCH("cell-based",E187)),IF(AND(ISERR(SEARCH("biochem",E187)),ISERR(SEARCH("protein",E187)),ISERR(SEARCH("nucleic",E187))),"",IF(ISERR(SEARCH("target",G187)),"Define a Target component","")),IF(ISERR(SEARCH("cell",G187)),"Define a Cell component",""))&amp;IF(ISERR(SEARCH("small-molecule",E187)),IF(ISBLANK(K187), "Need a Detector Role",""),"")&amp;IF(ISERR(SEARCH("fluorescence",L187)),"",IF(ISBLANK(S187), "Need Emission",IF(ISBLANK(R187), "Need Excitation","")))&amp;IF(ISERR(SEARCH("absorbance",L187)),"",IF(ISBLANK(T187), "Need Absorbance","")))</f>
        <v>Define a Cell componentNeed a Detector Role</v>
      </c>
      <c r="C187" t="s">
        <v>408</v>
      </c>
      <c r="D187" s="13" t="s">
        <v>1300</v>
      </c>
      <c r="E187" t="s">
        <v>499</v>
      </c>
      <c r="F187" s="17" t="s">
        <v>1447</v>
      </c>
      <c r="G187" t="s">
        <v>964</v>
      </c>
      <c r="H187" t="s">
        <v>1067</v>
      </c>
      <c r="I187" s="13" t="s">
        <v>1301</v>
      </c>
      <c r="L187" s="8" t="s">
        <v>1302</v>
      </c>
      <c r="M187" t="s">
        <v>792</v>
      </c>
      <c r="N187" s="8" t="s">
        <v>1302</v>
      </c>
      <c r="O187" t="s">
        <v>454</v>
      </c>
      <c r="P187" t="s">
        <v>455</v>
      </c>
      <c r="Q187" t="s">
        <v>508</v>
      </c>
      <c r="R187" t="s">
        <v>438</v>
      </c>
      <c r="S187" t="s">
        <v>543</v>
      </c>
      <c r="T187" t="s">
        <v>510</v>
      </c>
      <c r="U187" t="s">
        <v>639</v>
      </c>
      <c r="V187">
        <v>488</v>
      </c>
      <c r="W187">
        <v>530</v>
      </c>
      <c r="Y187" t="s">
        <v>1182</v>
      </c>
      <c r="Z187" s="8" t="s">
        <v>1263</v>
      </c>
      <c r="AA187">
        <v>33</v>
      </c>
      <c r="AB187" t="s">
        <v>916</v>
      </c>
      <c r="AC187" s="8" t="s">
        <v>1294</v>
      </c>
      <c r="AD187" t="s">
        <v>1268</v>
      </c>
      <c r="AE187" t="s">
        <v>530</v>
      </c>
      <c r="AF187" t="s">
        <v>462</v>
      </c>
      <c r="AG187" t="s">
        <v>426</v>
      </c>
      <c r="AH187">
        <v>9</v>
      </c>
      <c r="AI187">
        <v>1</v>
      </c>
      <c r="AJ187" t="s">
        <v>241</v>
      </c>
      <c r="AK187" t="s">
        <v>242</v>
      </c>
      <c r="AL187" t="s">
        <v>72</v>
      </c>
      <c r="AM187" t="s">
        <v>95</v>
      </c>
      <c r="AN187" t="s">
        <v>74</v>
      </c>
      <c r="AO187" t="s">
        <v>96</v>
      </c>
      <c r="AP187" t="s">
        <v>194</v>
      </c>
      <c r="AQ187" t="s">
        <v>176</v>
      </c>
      <c r="AR187" t="s">
        <v>196</v>
      </c>
      <c r="AS187" t="s">
        <v>243</v>
      </c>
      <c r="AT187" t="s">
        <v>225</v>
      </c>
      <c r="AU187" t="s">
        <v>73</v>
      </c>
      <c r="AV187" t="s">
        <v>244</v>
      </c>
      <c r="AW187" t="s">
        <v>245</v>
      </c>
      <c r="AX187" t="s">
        <v>246</v>
      </c>
      <c r="AY187" t="s">
        <v>247</v>
      </c>
      <c r="AZ187" t="s">
        <v>248</v>
      </c>
      <c r="BA187" t="s">
        <v>1</v>
      </c>
      <c r="BB187" t="s">
        <v>1</v>
      </c>
      <c r="BC187" t="s">
        <v>1265</v>
      </c>
      <c r="BD187" s="8" t="s">
        <v>1309</v>
      </c>
    </row>
    <row r="188" spans="1:58">
      <c r="A188" s="27" t="s">
        <v>334</v>
      </c>
      <c r="G188" t="s">
        <v>968</v>
      </c>
      <c r="H188" t="s">
        <v>1031</v>
      </c>
      <c r="I188" s="8" t="s">
        <v>1289</v>
      </c>
      <c r="P188" t="s">
        <v>473</v>
      </c>
      <c r="Q188" t="s">
        <v>649</v>
      </c>
    </row>
    <row r="189" spans="1:58">
      <c r="A189" s="27" t="s">
        <v>335</v>
      </c>
      <c r="B189" t="str">
        <f>IF(OR($A187=$A189,ISBLANK($A189)),"",IF(ISERR(SEARCH("cell-based",E189)),IF(AND(ISERR(SEARCH("biochem",E189)),ISERR(SEARCH("protein",E189)),ISERR(SEARCH("nucleic",E189))),"",IF(ISERR(SEARCH("target",G189)),"Define a Target component","")),IF(ISERR(SEARCH("cell",G189)),"Define a Cell component",""))&amp;IF(ISERR(SEARCH("small-molecule",E189)),IF(ISBLANK(K189), "Need a Detector Role",""),"")&amp;IF(ISERR(SEARCH("fluorescence",L189)),"",IF(ISBLANK(S189), "Need Emission",IF(ISBLANK(R189), "Need Excitation","")))&amp;IF(ISERR(SEARCH("absorbance",L189)),"",IF(ISBLANK(T189), "Need Absorbance","")))</f>
        <v>Define a Cell componentNeed a Detector Role</v>
      </c>
      <c r="C189" t="s">
        <v>408</v>
      </c>
      <c r="D189" s="13" t="s">
        <v>1300</v>
      </c>
      <c r="E189" t="s">
        <v>499</v>
      </c>
      <c r="F189" s="17" t="s">
        <v>1447</v>
      </c>
      <c r="G189" t="s">
        <v>964</v>
      </c>
      <c r="H189" t="s">
        <v>1067</v>
      </c>
      <c r="I189" s="13" t="s">
        <v>1304</v>
      </c>
      <c r="L189" s="8" t="s">
        <v>1305</v>
      </c>
      <c r="M189" t="s">
        <v>792</v>
      </c>
      <c r="N189" t="s">
        <v>1305</v>
      </c>
      <c r="O189" t="s">
        <v>454</v>
      </c>
      <c r="P189" t="s">
        <v>455</v>
      </c>
      <c r="Q189" t="s">
        <v>508</v>
      </c>
      <c r="R189" t="s">
        <v>438</v>
      </c>
      <c r="S189" t="s">
        <v>543</v>
      </c>
      <c r="T189" t="s">
        <v>510</v>
      </c>
      <c r="U189" t="s">
        <v>639</v>
      </c>
      <c r="V189">
        <v>488</v>
      </c>
      <c r="W189">
        <v>530</v>
      </c>
      <c r="Y189" t="s">
        <v>1182</v>
      </c>
      <c r="Z189" s="8" t="s">
        <v>1263</v>
      </c>
      <c r="AA189">
        <v>33</v>
      </c>
      <c r="AB189" t="s">
        <v>916</v>
      </c>
      <c r="AC189" s="8" t="s">
        <v>1294</v>
      </c>
      <c r="AD189" t="s">
        <v>1268</v>
      </c>
      <c r="AE189" t="s">
        <v>530</v>
      </c>
      <c r="AF189" t="s">
        <v>462</v>
      </c>
      <c r="AG189" t="s">
        <v>426</v>
      </c>
      <c r="AH189">
        <v>9</v>
      </c>
      <c r="AI189">
        <v>1</v>
      </c>
      <c r="AJ189" t="s">
        <v>241</v>
      </c>
      <c r="AK189" t="s">
        <v>242</v>
      </c>
      <c r="AL189" t="s">
        <v>72</v>
      </c>
      <c r="AM189" t="s">
        <v>95</v>
      </c>
      <c r="AN189" t="s">
        <v>74</v>
      </c>
      <c r="AO189" t="s">
        <v>96</v>
      </c>
      <c r="AP189" t="s">
        <v>194</v>
      </c>
      <c r="AQ189" t="s">
        <v>176</v>
      </c>
      <c r="AR189" t="s">
        <v>196</v>
      </c>
      <c r="AS189" t="s">
        <v>243</v>
      </c>
      <c r="AT189" t="s">
        <v>225</v>
      </c>
      <c r="AU189" t="s">
        <v>73</v>
      </c>
      <c r="AV189" t="s">
        <v>244</v>
      </c>
      <c r="AW189" t="s">
        <v>245</v>
      </c>
      <c r="AX189" t="s">
        <v>246</v>
      </c>
      <c r="AY189" t="s">
        <v>247</v>
      </c>
      <c r="AZ189" t="s">
        <v>248</v>
      </c>
      <c r="BA189" t="s">
        <v>1</v>
      </c>
      <c r="BB189" t="s">
        <v>1</v>
      </c>
      <c r="BC189" t="s">
        <v>1265</v>
      </c>
      <c r="BD189" s="8" t="s">
        <v>1309</v>
      </c>
    </row>
    <row r="190" spans="1:58">
      <c r="A190" s="27" t="s">
        <v>335</v>
      </c>
      <c r="G190" t="s">
        <v>968</v>
      </c>
      <c r="H190" t="s">
        <v>1031</v>
      </c>
      <c r="I190" s="8" t="s">
        <v>1289</v>
      </c>
      <c r="P190" t="s">
        <v>473</v>
      </c>
      <c r="Q190" t="s">
        <v>649</v>
      </c>
    </row>
    <row r="191" spans="1:58">
      <c r="A191" s="27" t="s">
        <v>336</v>
      </c>
      <c r="B191" t="str">
        <f>IF(OR($A189=$A191,ISBLANK($A191)),"",IF(ISERR(SEARCH("cell-based",E191)),IF(AND(ISERR(SEARCH("biochem",E191)),ISERR(SEARCH("protein",E191)),ISERR(SEARCH("nucleic",E191))),"",IF(ISERR(SEARCH("target",G191)),"Define a Target component","")),IF(ISERR(SEARCH("cell",G191)),"Define a Cell component",""))&amp;IF(ISERR(SEARCH("small-molecule",E191)),IF(ISBLANK(K191), "Need a Detector Role",""),"")&amp;IF(ISERR(SEARCH("fluorescence",L191)),"",IF(ISBLANK(S191), "Need Emission",IF(ISBLANK(R191), "Need Excitation","")))&amp;IF(ISERR(SEARCH("absorbance",L191)),"",IF(ISBLANK(T191), "Need Absorbance","")))</f>
        <v>Define a Cell componentNeed a Detector Role</v>
      </c>
      <c r="C191" t="s">
        <v>408</v>
      </c>
      <c r="D191" s="13" t="s">
        <v>1300</v>
      </c>
      <c r="E191" t="s">
        <v>499</v>
      </c>
      <c r="F191" s="17" t="s">
        <v>1447</v>
      </c>
      <c r="G191" t="s">
        <v>964</v>
      </c>
      <c r="H191" t="s">
        <v>1067</v>
      </c>
      <c r="I191" s="13" t="s">
        <v>1296</v>
      </c>
      <c r="L191" s="8" t="s">
        <v>1297</v>
      </c>
      <c r="M191" t="s">
        <v>792</v>
      </c>
      <c r="N191" s="8" t="s">
        <v>1297</v>
      </c>
      <c r="O191" t="s">
        <v>454</v>
      </c>
      <c r="P191" t="s">
        <v>455</v>
      </c>
      <c r="Q191" t="s">
        <v>508</v>
      </c>
      <c r="R191" t="s">
        <v>438</v>
      </c>
      <c r="S191" t="s">
        <v>543</v>
      </c>
      <c r="T191" t="s">
        <v>458</v>
      </c>
      <c r="U191" t="s">
        <v>639</v>
      </c>
      <c r="V191">
        <v>488</v>
      </c>
      <c r="W191">
        <v>530</v>
      </c>
      <c r="Y191" t="s">
        <v>1182</v>
      </c>
      <c r="Z191" s="8" t="s">
        <v>1263</v>
      </c>
      <c r="AA191">
        <v>33</v>
      </c>
      <c r="AB191" t="s">
        <v>916</v>
      </c>
      <c r="AC191" s="8" t="s">
        <v>1294</v>
      </c>
      <c r="AD191" t="s">
        <v>1268</v>
      </c>
      <c r="AE191" t="s">
        <v>530</v>
      </c>
      <c r="AF191" t="s">
        <v>462</v>
      </c>
      <c r="AG191" t="s">
        <v>426</v>
      </c>
      <c r="AH191">
        <v>9</v>
      </c>
      <c r="AI191">
        <v>1</v>
      </c>
      <c r="AJ191" t="s">
        <v>241</v>
      </c>
      <c r="AK191" t="s">
        <v>242</v>
      </c>
      <c r="AL191" t="s">
        <v>72</v>
      </c>
      <c r="AM191" t="s">
        <v>95</v>
      </c>
      <c r="AN191" t="s">
        <v>74</v>
      </c>
      <c r="AO191" t="s">
        <v>96</v>
      </c>
      <c r="AP191" t="s">
        <v>194</v>
      </c>
      <c r="AQ191" t="s">
        <v>176</v>
      </c>
      <c r="AR191" t="s">
        <v>196</v>
      </c>
      <c r="AS191" t="s">
        <v>243</v>
      </c>
      <c r="AT191" t="s">
        <v>225</v>
      </c>
      <c r="AU191" t="s">
        <v>73</v>
      </c>
      <c r="AV191" t="s">
        <v>244</v>
      </c>
      <c r="AW191" t="s">
        <v>245</v>
      </c>
      <c r="AX191" t="s">
        <v>246</v>
      </c>
      <c r="AY191" t="s">
        <v>247</v>
      </c>
      <c r="AZ191" t="s">
        <v>248</v>
      </c>
      <c r="BA191" t="s">
        <v>1</v>
      </c>
      <c r="BB191" t="s">
        <v>1</v>
      </c>
      <c r="BC191" t="s">
        <v>1265</v>
      </c>
      <c r="BD191" s="8" t="s">
        <v>1309</v>
      </c>
    </row>
    <row r="192" spans="1:58">
      <c r="A192" s="27" t="s">
        <v>336</v>
      </c>
      <c r="G192" t="s">
        <v>968</v>
      </c>
      <c r="H192" t="s">
        <v>1031</v>
      </c>
      <c r="I192" s="8" t="s">
        <v>1289</v>
      </c>
      <c r="P192" t="s">
        <v>473</v>
      </c>
      <c r="Q192" t="s">
        <v>649</v>
      </c>
    </row>
    <row r="193" spans="1:58" s="7" customFormat="1">
      <c r="A193" s="28">
        <v>1451</v>
      </c>
      <c r="B193" s="7" t="e">
        <f>IF(OR(#REF!=$A193,ISBLANK($A193)),"",IF(ISERR(SEARCH("cell-based",E193)),IF(AND(ISERR(SEARCH("biochem",E193)),ISERR(SEARCH("protein",E193)),ISERR(SEARCH("nucleic",E193))),"",IF(ISERR(SEARCH("target",G193)),"Define a Target component","")),IF(ISERR(SEARCH("cell",G193)),"Define a Cell component",""))&amp;IF(ISERR(SEARCH("small-molecule",E193)),IF(ISBLANK(K193), "Need a Detector Role",""),"")&amp;IF(ISERR(SEARCH("fluorescence",L193)),"",IF(ISBLANK(S193), "Need Emission",IF(ISBLANK(R193), "Need Excitation","")))&amp;IF(ISERR(SEARCH("absorbance",L193)),"",IF(ISBLANK(T193), "Need Absorbance","")))</f>
        <v>#REF!</v>
      </c>
      <c r="C193" s="7" t="s">
        <v>574</v>
      </c>
      <c r="D193" s="13" t="s">
        <v>1372</v>
      </c>
      <c r="E193" s="7" t="s">
        <v>499</v>
      </c>
      <c r="F193" s="7" t="s">
        <v>959</v>
      </c>
      <c r="G193" s="7" t="s">
        <v>968</v>
      </c>
      <c r="H193" s="7" t="s">
        <v>934</v>
      </c>
      <c r="I193" s="12" t="s">
        <v>1373</v>
      </c>
      <c r="L193" s="12" t="s">
        <v>1373</v>
      </c>
      <c r="M193" s="7" t="s">
        <v>647</v>
      </c>
      <c r="N193" s="12" t="s">
        <v>1384</v>
      </c>
      <c r="O193" s="7" t="s">
        <v>506</v>
      </c>
      <c r="P193" s="7" t="s">
        <v>455</v>
      </c>
      <c r="Q193" s="7" t="s">
        <v>508</v>
      </c>
      <c r="R193" s="7" t="s">
        <v>419</v>
      </c>
      <c r="S193" s="7" t="s">
        <v>543</v>
      </c>
      <c r="T193" s="7" t="s">
        <v>510</v>
      </c>
      <c r="U193" s="7" t="s">
        <v>639</v>
      </c>
      <c r="V193" s="7">
        <v>488</v>
      </c>
      <c r="W193" s="7">
        <v>530</v>
      </c>
      <c r="Y193" s="7" t="s">
        <v>1221</v>
      </c>
      <c r="Z193" s="12" t="s">
        <v>1261</v>
      </c>
      <c r="AA193" s="7">
        <v>50</v>
      </c>
      <c r="AB193" s="7" t="s">
        <v>607</v>
      </c>
      <c r="AC193" s="15" t="s">
        <v>1379</v>
      </c>
      <c r="AD193" s="12" t="s">
        <v>1396</v>
      </c>
      <c r="AE193" s="15" t="s">
        <v>1380</v>
      </c>
      <c r="AF193" s="7" t="s">
        <v>462</v>
      </c>
      <c r="AG193" s="7" t="s">
        <v>426</v>
      </c>
      <c r="AH193" s="7">
        <v>1</v>
      </c>
      <c r="AI193" s="7">
        <v>2</v>
      </c>
      <c r="AJ193" s="7" t="s">
        <v>192</v>
      </c>
      <c r="AK193" s="7" t="s">
        <v>220</v>
      </c>
      <c r="AL193" s="7" t="s">
        <v>88</v>
      </c>
      <c r="AM193" s="7" t="s">
        <v>95</v>
      </c>
      <c r="AN193" s="7" t="s">
        <v>74</v>
      </c>
      <c r="AO193" s="7" t="s">
        <v>96</v>
      </c>
      <c r="AP193" s="7" t="s">
        <v>194</v>
      </c>
      <c r="AQ193" s="7" t="s">
        <v>176</v>
      </c>
      <c r="AR193" s="7" t="s">
        <v>216</v>
      </c>
      <c r="AS193" s="7" t="s">
        <v>197</v>
      </c>
      <c r="AT193" s="7" t="s">
        <v>217</v>
      </c>
      <c r="AU193" s="7" t="s">
        <v>218</v>
      </c>
      <c r="AV193" s="7" t="s">
        <v>198</v>
      </c>
      <c r="AW193" s="7" t="s">
        <v>199</v>
      </c>
      <c r="AX193" s="7" t="s">
        <v>143</v>
      </c>
      <c r="AY193" s="7" t="s">
        <v>221</v>
      </c>
      <c r="AZ193" s="7" t="s">
        <v>201</v>
      </c>
      <c r="BA193" s="7" t="s">
        <v>1</v>
      </c>
      <c r="BB193" s="7" t="s">
        <v>1</v>
      </c>
      <c r="BC193" s="7" t="s">
        <v>1265</v>
      </c>
      <c r="BD193" s="15" t="s">
        <v>1309</v>
      </c>
    </row>
    <row r="194" spans="1:58" s="7" customFormat="1">
      <c r="A194" s="28">
        <v>1451</v>
      </c>
      <c r="D194" s="12" t="s">
        <v>1385</v>
      </c>
      <c r="G194" s="7" t="s">
        <v>964</v>
      </c>
      <c r="H194" s="12" t="s">
        <v>1070</v>
      </c>
      <c r="I194" s="12" t="s">
        <v>1374</v>
      </c>
      <c r="L194" s="11" t="s">
        <v>1375</v>
      </c>
      <c r="P194" s="7" t="s">
        <v>473</v>
      </c>
      <c r="Q194" s="7" t="s">
        <v>649</v>
      </c>
      <c r="AE194" s="11" t="s">
        <v>1381</v>
      </c>
    </row>
    <row r="195" spans="1:58" s="7" customFormat="1">
      <c r="A195" s="28">
        <v>1451</v>
      </c>
      <c r="D195" s="12"/>
      <c r="G195" s="7" t="s">
        <v>849</v>
      </c>
      <c r="H195" s="7" t="s">
        <v>1121</v>
      </c>
      <c r="I195" s="12" t="s">
        <v>1376</v>
      </c>
      <c r="J195" s="7">
        <v>20</v>
      </c>
      <c r="K195" s="7" t="s">
        <v>554</v>
      </c>
      <c r="L195" s="15" t="s">
        <v>1377</v>
      </c>
    </row>
    <row r="196" spans="1:58" s="7" customFormat="1">
      <c r="A196" s="28">
        <v>1451</v>
      </c>
      <c r="D196" s="12"/>
      <c r="G196" s="7" t="s">
        <v>716</v>
      </c>
      <c r="H196" s="7" t="s">
        <v>1121</v>
      </c>
      <c r="I196" t="s">
        <v>1378</v>
      </c>
      <c r="L196" s="12" t="s">
        <v>1384</v>
      </c>
    </row>
    <row r="197" spans="1:58" s="7" customFormat="1">
      <c r="A197" s="28">
        <v>1451</v>
      </c>
      <c r="D197" s="12"/>
      <c r="G197" s="7" t="s">
        <v>535</v>
      </c>
      <c r="H197" s="7" t="s">
        <v>1121</v>
      </c>
      <c r="I197" t="s">
        <v>1383</v>
      </c>
      <c r="J197" s="7">
        <v>50</v>
      </c>
      <c r="K197" s="7" t="s">
        <v>470</v>
      </c>
      <c r="L197" s="8" t="s">
        <v>1382</v>
      </c>
    </row>
    <row r="198" spans="1:58" s="7" customFormat="1">
      <c r="A198" s="28" t="s">
        <v>222</v>
      </c>
      <c r="B198" s="7" t="str">
        <f>IF(OR($A193=$A198,ISBLANK($A198)),"",IF(ISERR(SEARCH("cell-based",E198)),IF(AND(ISERR(SEARCH("biochem",E198)),ISERR(SEARCH("protein",E198)),ISERR(SEARCH("nucleic",E198))),"",IF(ISERR(SEARCH("target",G198)),"Define a Target component","")),IF(ISERR(SEARCH("cell",G198)),"Define a Cell component",""))&amp;IF(ISERR(SEARCH("small-molecule",E198)),IF(ISBLANK(K198), "Need a Detector Role",""),"")&amp;IF(ISERR(SEARCH("fluorescence",L198)),"",IF(ISBLANK(S198), "Need Emission",IF(ISBLANK(R198), "Need Excitation","")))&amp;IF(ISERR(SEARCH("absorbance",L198)),"",IF(ISBLANK(T198), "Need Absorbance","")))</f>
        <v>Need a Detector Role</v>
      </c>
      <c r="C198" s="7" t="s">
        <v>574</v>
      </c>
      <c r="D198" s="13" t="s">
        <v>1386</v>
      </c>
      <c r="E198" s="7" t="s">
        <v>499</v>
      </c>
      <c r="F198" s="7" t="s">
        <v>959</v>
      </c>
      <c r="G198" s="7" t="s">
        <v>968</v>
      </c>
      <c r="H198" s="7" t="s">
        <v>934</v>
      </c>
      <c r="I198" s="8" t="s">
        <v>1389</v>
      </c>
      <c r="L198" s="8" t="s">
        <v>1389</v>
      </c>
      <c r="M198" s="7" t="s">
        <v>647</v>
      </c>
      <c r="N198" s="12" t="s">
        <v>1384</v>
      </c>
      <c r="O198" s="7" t="s">
        <v>506</v>
      </c>
      <c r="P198" s="7" t="s">
        <v>455</v>
      </c>
      <c r="Q198" s="7" t="s">
        <v>508</v>
      </c>
      <c r="R198" s="7" t="s">
        <v>419</v>
      </c>
      <c r="S198" s="7" t="s">
        <v>543</v>
      </c>
      <c r="T198" s="7" t="s">
        <v>510</v>
      </c>
      <c r="U198" s="7" t="s">
        <v>639</v>
      </c>
      <c r="V198" s="7">
        <v>488</v>
      </c>
      <c r="W198" s="7">
        <v>530</v>
      </c>
      <c r="Y198" s="7" t="s">
        <v>1221</v>
      </c>
      <c r="Z198" s="12" t="s">
        <v>1261</v>
      </c>
      <c r="AA198" s="7">
        <v>50</v>
      </c>
      <c r="AB198" s="7" t="s">
        <v>607</v>
      </c>
      <c r="AC198" s="15" t="s">
        <v>1379</v>
      </c>
      <c r="AD198" s="12" t="s">
        <v>1396</v>
      </c>
      <c r="AE198" s="15" t="s">
        <v>1380</v>
      </c>
      <c r="AF198" s="7" t="s">
        <v>462</v>
      </c>
      <c r="AG198" s="7" t="s">
        <v>426</v>
      </c>
      <c r="AH198" s="7">
        <v>1</v>
      </c>
      <c r="AI198" s="7">
        <v>2</v>
      </c>
      <c r="AJ198" s="7" t="s">
        <v>192</v>
      </c>
      <c r="AK198" s="7" t="s">
        <v>220</v>
      </c>
      <c r="AL198" s="7" t="s">
        <v>88</v>
      </c>
      <c r="AM198" s="7" t="s">
        <v>95</v>
      </c>
      <c r="AN198" s="7" t="s">
        <v>74</v>
      </c>
      <c r="AO198" s="7" t="s">
        <v>96</v>
      </c>
      <c r="AP198" s="7" t="s">
        <v>194</v>
      </c>
      <c r="AQ198" s="7" t="s">
        <v>176</v>
      </c>
      <c r="AR198" s="7" t="s">
        <v>216</v>
      </c>
      <c r="AS198" s="7" t="s">
        <v>197</v>
      </c>
      <c r="AT198" s="7" t="s">
        <v>217</v>
      </c>
      <c r="AU198" s="7" t="s">
        <v>218</v>
      </c>
      <c r="AV198" s="7" t="s">
        <v>198</v>
      </c>
      <c r="AW198" s="7" t="s">
        <v>199</v>
      </c>
      <c r="AX198" s="7" t="s">
        <v>143</v>
      </c>
      <c r="AY198" s="7" t="s">
        <v>221</v>
      </c>
      <c r="AZ198" s="7" t="s">
        <v>201</v>
      </c>
      <c r="BA198" s="7" t="s">
        <v>1</v>
      </c>
      <c r="BB198" s="7" t="s">
        <v>1</v>
      </c>
      <c r="BC198" s="7" t="s">
        <v>1265</v>
      </c>
      <c r="BD198" s="15" t="s">
        <v>1309</v>
      </c>
    </row>
    <row r="199" spans="1:58" s="7" customFormat="1">
      <c r="A199" s="28" t="s">
        <v>222</v>
      </c>
      <c r="D199" s="12" t="s">
        <v>1387</v>
      </c>
      <c r="G199" s="7" t="s">
        <v>964</v>
      </c>
      <c r="H199" s="12" t="s">
        <v>1070</v>
      </c>
      <c r="I199" s="12" t="s">
        <v>1387</v>
      </c>
      <c r="L199" s="11" t="s">
        <v>1388</v>
      </c>
      <c r="P199" s="7" t="s">
        <v>473</v>
      </c>
      <c r="Q199" s="7" t="s">
        <v>649</v>
      </c>
      <c r="AE199" s="11" t="s">
        <v>1381</v>
      </c>
    </row>
    <row r="200" spans="1:58" s="7" customFormat="1">
      <c r="A200" s="28" t="s">
        <v>222</v>
      </c>
      <c r="D200" s="12"/>
      <c r="G200" s="7" t="s">
        <v>849</v>
      </c>
      <c r="H200" s="7" t="s">
        <v>1121</v>
      </c>
      <c r="I200" s="12" t="s">
        <v>1391</v>
      </c>
      <c r="J200" s="7">
        <v>340</v>
      </c>
      <c r="K200" s="7" t="s">
        <v>554</v>
      </c>
      <c r="L200" s="12" t="s">
        <v>1390</v>
      </c>
    </row>
    <row r="201" spans="1:58" s="7" customFormat="1">
      <c r="A201" s="28" t="s">
        <v>222</v>
      </c>
      <c r="D201" s="12"/>
      <c r="G201" s="7" t="s">
        <v>716</v>
      </c>
      <c r="H201" s="7" t="s">
        <v>1121</v>
      </c>
      <c r="I201" t="s">
        <v>1378</v>
      </c>
      <c r="L201" s="12" t="s">
        <v>1384</v>
      </c>
    </row>
    <row r="202" spans="1:58" s="7" customFormat="1">
      <c r="A202" s="28" t="s">
        <v>222</v>
      </c>
      <c r="D202" s="12"/>
      <c r="G202" s="7" t="s">
        <v>535</v>
      </c>
      <c r="H202" s="7" t="s">
        <v>1121</v>
      </c>
      <c r="I202" t="s">
        <v>1383</v>
      </c>
      <c r="J202" s="7">
        <v>50</v>
      </c>
      <c r="K202" s="7" t="s">
        <v>470</v>
      </c>
      <c r="L202" s="8" t="s">
        <v>1382</v>
      </c>
    </row>
    <row r="203" spans="1:58" s="7" customFormat="1">
      <c r="A203" s="28" t="s">
        <v>316</v>
      </c>
      <c r="B203" s="7" t="str">
        <f>IF(OR($A198=$A203,ISBLANK($A203)),"",IF(ISERR(SEARCH("cell-based",E203)),IF(AND(ISERR(SEARCH("biochem",E203)),ISERR(SEARCH("protein",E203)),ISERR(SEARCH("nucleic",E203))),"",IF(ISERR(SEARCH("target",G203)),"Define a Target component","")),IF(ISERR(SEARCH("cell",G203)),"Define a Cell component",""))&amp;IF(ISERR(SEARCH("small-molecule",E203)),IF(ISBLANK(K203), "Need a Detector Role",""),"")&amp;IF(ISERR(SEARCH("fluorescence",L203)),"",IF(ISBLANK(S203), "Need Emission",IF(ISBLANK(R203), "Need Excitation","")))&amp;IF(ISERR(SEARCH("absorbance",L203)),"",IF(ISBLANK(T203), "Need Absorbance","")))</f>
        <v>Need a Detector Role</v>
      </c>
      <c r="C203" s="7" t="s">
        <v>408</v>
      </c>
      <c r="D203" s="13" t="s">
        <v>1290</v>
      </c>
      <c r="E203" s="7" t="s">
        <v>499</v>
      </c>
      <c r="F203" s="7" t="s">
        <v>963</v>
      </c>
      <c r="G203" s="7" t="s">
        <v>968</v>
      </c>
      <c r="H203" s="7" t="s">
        <v>934</v>
      </c>
      <c r="I203" s="12" t="s">
        <v>1392</v>
      </c>
      <c r="L203" s="12" t="s">
        <v>1392</v>
      </c>
      <c r="M203" s="7" t="s">
        <v>647</v>
      </c>
      <c r="N203" s="12" t="s">
        <v>1368</v>
      </c>
      <c r="O203" s="7" t="s">
        <v>523</v>
      </c>
      <c r="P203" s="7" t="s">
        <v>903</v>
      </c>
      <c r="Q203" s="15" t="s">
        <v>1393</v>
      </c>
      <c r="R203" s="7" t="s">
        <v>438</v>
      </c>
      <c r="S203" s="7" t="s">
        <v>543</v>
      </c>
      <c r="T203" s="7" t="s">
        <v>458</v>
      </c>
      <c r="U203" s="7" t="s">
        <v>661</v>
      </c>
      <c r="Y203" s="7" t="s">
        <v>1255</v>
      </c>
      <c r="Z203" s="12" t="s">
        <v>1261</v>
      </c>
      <c r="AA203" s="7">
        <v>10</v>
      </c>
      <c r="AC203" s="15" t="s">
        <v>1379</v>
      </c>
      <c r="AD203" s="12" t="s">
        <v>1396</v>
      </c>
      <c r="AE203" s="15" t="s">
        <v>1380</v>
      </c>
      <c r="AF203" s="7" t="s">
        <v>462</v>
      </c>
      <c r="AG203" s="7" t="s">
        <v>497</v>
      </c>
      <c r="AH203" s="7">
        <v>6</v>
      </c>
      <c r="AI203" s="7">
        <v>2</v>
      </c>
      <c r="AJ203" s="7" t="s">
        <v>192</v>
      </c>
      <c r="AK203" s="7" t="s">
        <v>220</v>
      </c>
      <c r="AL203" s="7" t="s">
        <v>88</v>
      </c>
      <c r="AM203" s="7" t="s">
        <v>95</v>
      </c>
      <c r="AN203" s="7" t="s">
        <v>74</v>
      </c>
      <c r="AO203" s="7" t="s">
        <v>96</v>
      </c>
      <c r="AP203" s="7" t="s">
        <v>194</v>
      </c>
      <c r="AQ203" s="7" t="s">
        <v>176</v>
      </c>
      <c r="AR203" s="7" t="s">
        <v>216</v>
      </c>
      <c r="AS203" s="7" t="s">
        <v>197</v>
      </c>
      <c r="AT203" s="7" t="s">
        <v>217</v>
      </c>
      <c r="AU203" s="7" t="s">
        <v>218</v>
      </c>
      <c r="AV203" s="7" t="s">
        <v>198</v>
      </c>
      <c r="AW203" s="7" t="s">
        <v>199</v>
      </c>
      <c r="AX203" s="7" t="s">
        <v>143</v>
      </c>
      <c r="AY203" s="7" t="s">
        <v>221</v>
      </c>
      <c r="AZ203" s="7" t="s">
        <v>201</v>
      </c>
      <c r="BA203" s="7" t="s">
        <v>1</v>
      </c>
      <c r="BB203" s="7" t="s">
        <v>1</v>
      </c>
      <c r="BC203" s="7" t="s">
        <v>1265</v>
      </c>
      <c r="BD203" s="15" t="s">
        <v>1309</v>
      </c>
      <c r="BF203" s="17" t="s">
        <v>1394</v>
      </c>
    </row>
    <row r="204" spans="1:58" s="7" customFormat="1">
      <c r="A204" s="28" t="s">
        <v>316</v>
      </c>
      <c r="C204" s="12"/>
      <c r="D204" s="12"/>
      <c r="G204" s="7" t="s">
        <v>964</v>
      </c>
      <c r="H204" s="12" t="s">
        <v>1070</v>
      </c>
      <c r="I204" s="12" t="s">
        <v>1374</v>
      </c>
      <c r="L204" s="11" t="s">
        <v>1375</v>
      </c>
      <c r="Y204" s="7" t="s">
        <v>1216</v>
      </c>
      <c r="AE204" s="11" t="s">
        <v>1381</v>
      </c>
      <c r="BF204" s="17" t="s">
        <v>1395</v>
      </c>
    </row>
    <row r="205" spans="1:58" s="7" customFormat="1">
      <c r="A205" s="28" t="s">
        <v>316</v>
      </c>
      <c r="D205" s="12"/>
      <c r="G205" s="7" t="s">
        <v>849</v>
      </c>
      <c r="H205" s="7" t="s">
        <v>1121</v>
      </c>
      <c r="I205" s="12" t="s">
        <v>1376</v>
      </c>
      <c r="J205" s="7">
        <v>20</v>
      </c>
      <c r="K205" s="7" t="s">
        <v>554</v>
      </c>
      <c r="L205" s="15" t="s">
        <v>1377</v>
      </c>
    </row>
    <row r="206" spans="1:58" s="7" customFormat="1">
      <c r="A206" s="28" t="s">
        <v>316</v>
      </c>
      <c r="D206" s="12"/>
      <c r="G206" s="7" t="s">
        <v>535</v>
      </c>
      <c r="H206" s="7" t="s">
        <v>1121</v>
      </c>
      <c r="I206" t="s">
        <v>1383</v>
      </c>
      <c r="J206" s="7">
        <v>50</v>
      </c>
      <c r="K206" s="7" t="s">
        <v>470</v>
      </c>
      <c r="L206" s="8" t="s">
        <v>1382</v>
      </c>
    </row>
    <row r="207" spans="1:58" s="7" customFormat="1">
      <c r="A207" s="28" t="s">
        <v>316</v>
      </c>
      <c r="D207" s="12"/>
      <c r="G207" s="7" t="s">
        <v>706</v>
      </c>
      <c r="H207" s="7" t="s">
        <v>1121</v>
      </c>
      <c r="I207" t="s">
        <v>1369</v>
      </c>
      <c r="L207" s="12" t="s">
        <v>1368</v>
      </c>
    </row>
    <row r="208" spans="1:58" s="7" customFormat="1">
      <c r="A208" s="28">
        <v>488973</v>
      </c>
      <c r="B208" s="7" t="str">
        <f>IF(OR($A203=$A208,ISBLANK($A208)),"",IF(ISERR(SEARCH("cell-based",E208)),IF(AND(ISERR(SEARCH("biochem",E208)),ISERR(SEARCH("protein",E208)),ISERR(SEARCH("nucleic",E208))),"",IF(ISERR(SEARCH("target",G208)),"Define a Target component","")),IF(ISERR(SEARCH("cell",G208)),"Define a Cell component",""))&amp;IF(ISERR(SEARCH("small-molecule",E208)),IF(ISBLANK(K208), "Need a Detector Role",""),"")&amp;IF(ISERR(SEARCH("fluorescence",L208)),"",IF(ISBLANK(S208), "Need Emission",IF(ISBLANK(R208), "Need Excitation","")))&amp;IF(ISERR(SEARCH("absorbance",L208)),"",IF(ISBLANK(T208), "Need Absorbance","")))</f>
        <v>Need a Detector Role</v>
      </c>
      <c r="C208" s="7" t="s">
        <v>408</v>
      </c>
      <c r="D208" s="13" t="s">
        <v>1290</v>
      </c>
      <c r="E208" s="7" t="s">
        <v>499</v>
      </c>
      <c r="F208" s="7" t="s">
        <v>963</v>
      </c>
      <c r="G208" s="7" t="s">
        <v>968</v>
      </c>
      <c r="H208" s="7" t="s">
        <v>934</v>
      </c>
      <c r="I208" s="12" t="s">
        <v>1392</v>
      </c>
      <c r="L208" s="12" t="s">
        <v>1392</v>
      </c>
      <c r="M208" s="7" t="s">
        <v>647</v>
      </c>
      <c r="N208" s="12" t="s">
        <v>1368</v>
      </c>
      <c r="O208" s="7" t="s">
        <v>523</v>
      </c>
      <c r="P208" s="7" t="s">
        <v>903</v>
      </c>
      <c r="Q208" s="15" t="s">
        <v>1393</v>
      </c>
      <c r="R208" s="7" t="s">
        <v>438</v>
      </c>
      <c r="S208" s="7" t="s">
        <v>543</v>
      </c>
      <c r="T208" s="7" t="s">
        <v>458</v>
      </c>
      <c r="U208" s="7" t="s">
        <v>661</v>
      </c>
      <c r="Y208" s="7" t="s">
        <v>1255</v>
      </c>
      <c r="Z208" s="12" t="s">
        <v>1261</v>
      </c>
      <c r="AA208" s="7">
        <v>10</v>
      </c>
      <c r="AC208" s="15" t="s">
        <v>1379</v>
      </c>
      <c r="AD208" s="12" t="s">
        <v>1396</v>
      </c>
      <c r="AE208" s="15" t="s">
        <v>1380</v>
      </c>
      <c r="AF208" s="7" t="s">
        <v>462</v>
      </c>
      <c r="AG208" s="7" t="s">
        <v>497</v>
      </c>
      <c r="AH208" s="7">
        <v>6</v>
      </c>
      <c r="AI208" s="7">
        <v>2</v>
      </c>
      <c r="AJ208" s="7" t="s">
        <v>192</v>
      </c>
      <c r="AK208" s="7" t="s">
        <v>220</v>
      </c>
      <c r="AL208" s="7" t="s">
        <v>88</v>
      </c>
      <c r="AM208" s="7" t="s">
        <v>95</v>
      </c>
      <c r="AN208" s="7" t="s">
        <v>74</v>
      </c>
      <c r="AO208" s="7" t="s">
        <v>96</v>
      </c>
      <c r="AP208" s="7" t="s">
        <v>194</v>
      </c>
      <c r="AQ208" s="7" t="s">
        <v>176</v>
      </c>
      <c r="AR208" s="7" t="s">
        <v>216</v>
      </c>
      <c r="AS208" s="7" t="s">
        <v>197</v>
      </c>
      <c r="AT208" s="7" t="s">
        <v>217</v>
      </c>
      <c r="AU208" s="7" t="s">
        <v>218</v>
      </c>
      <c r="AV208" s="7" t="s">
        <v>198</v>
      </c>
      <c r="AW208" s="7" t="s">
        <v>199</v>
      </c>
      <c r="AX208" s="7" t="s">
        <v>143</v>
      </c>
      <c r="AY208" s="7" t="s">
        <v>221</v>
      </c>
      <c r="AZ208" s="7" t="s">
        <v>201</v>
      </c>
      <c r="BA208" s="7" t="s">
        <v>1</v>
      </c>
      <c r="BB208" s="7" t="s">
        <v>1</v>
      </c>
      <c r="BC208" s="7" t="s">
        <v>1265</v>
      </c>
      <c r="BD208" s="15" t="s">
        <v>1309</v>
      </c>
      <c r="BF208" s="17" t="s">
        <v>1394</v>
      </c>
    </row>
    <row r="209" spans="1:58" s="7" customFormat="1">
      <c r="A209" s="28">
        <v>488973</v>
      </c>
      <c r="C209" s="12"/>
      <c r="D209" s="12"/>
      <c r="G209" s="7" t="s">
        <v>964</v>
      </c>
      <c r="H209" s="12" t="s">
        <v>1070</v>
      </c>
      <c r="I209" s="12" t="s">
        <v>1374</v>
      </c>
      <c r="L209" s="11" t="s">
        <v>1375</v>
      </c>
      <c r="Y209" s="7" t="s">
        <v>1216</v>
      </c>
      <c r="AE209" s="11" t="s">
        <v>1381</v>
      </c>
      <c r="BF209" s="17" t="s">
        <v>1395</v>
      </c>
    </row>
    <row r="210" spans="1:58" s="7" customFormat="1">
      <c r="A210" s="28">
        <v>488973</v>
      </c>
      <c r="D210" s="12"/>
      <c r="G210" s="7" t="s">
        <v>849</v>
      </c>
      <c r="H210" s="7" t="s">
        <v>1121</v>
      </c>
      <c r="I210" s="12" t="s">
        <v>1376</v>
      </c>
      <c r="J210" s="7">
        <v>20</v>
      </c>
      <c r="K210" s="7" t="s">
        <v>554</v>
      </c>
      <c r="L210" s="15" t="s">
        <v>1377</v>
      </c>
    </row>
    <row r="211" spans="1:58" s="7" customFormat="1">
      <c r="A211" s="28">
        <v>488973</v>
      </c>
      <c r="D211" s="12"/>
      <c r="G211" s="7" t="s">
        <v>535</v>
      </c>
      <c r="H211" s="7" t="s">
        <v>1121</v>
      </c>
      <c r="I211" t="s">
        <v>1383</v>
      </c>
      <c r="J211" s="7">
        <v>50</v>
      </c>
      <c r="K211" s="7" t="s">
        <v>470</v>
      </c>
      <c r="L211" s="8" t="s">
        <v>1382</v>
      </c>
    </row>
    <row r="212" spans="1:58" s="7" customFormat="1">
      <c r="A212" s="28">
        <v>488973</v>
      </c>
      <c r="D212" s="12"/>
      <c r="G212" s="7" t="s">
        <v>706</v>
      </c>
      <c r="H212" s="7" t="s">
        <v>1121</v>
      </c>
      <c r="I212" t="s">
        <v>1369</v>
      </c>
      <c r="L212" s="12" t="s">
        <v>1368</v>
      </c>
    </row>
    <row r="213" spans="1:58" s="7" customFormat="1">
      <c r="A213" s="28" t="s">
        <v>340</v>
      </c>
      <c r="B213" s="7" t="str">
        <f>IF(OR($A208=$A213,ISBLANK($A213)),"",IF(ISERR(SEARCH("cell-based",E213)),IF(AND(ISERR(SEARCH("biochem",E213)),ISERR(SEARCH("protein",E213)),ISERR(SEARCH("nucleic",E213))),"",IF(ISERR(SEARCH("target",G213)),"Define a Target component","")),IF(ISERR(SEARCH("cell",G213)),"Define a Cell component",""))&amp;IF(ISERR(SEARCH("small-molecule",E213)),IF(ISBLANK(K213), "Need a Detector Role",""),"")&amp;IF(ISERR(SEARCH("fluorescence",L213)),"",IF(ISBLANK(S213), "Need Emission",IF(ISBLANK(R213), "Need Excitation","")))&amp;IF(ISERR(SEARCH("absorbance",L213)),"",IF(ISBLANK(T213), "Need Absorbance","")))</f>
        <v>Need a Detector Role</v>
      </c>
      <c r="C213" s="7" t="s">
        <v>408</v>
      </c>
      <c r="D213" s="13" t="s">
        <v>1290</v>
      </c>
      <c r="E213" s="7" t="s">
        <v>499</v>
      </c>
      <c r="F213" s="7" t="s">
        <v>963</v>
      </c>
      <c r="G213" s="7" t="s">
        <v>968</v>
      </c>
      <c r="H213" s="7" t="s">
        <v>934</v>
      </c>
      <c r="I213" s="12" t="s">
        <v>1392</v>
      </c>
      <c r="L213" s="12" t="s">
        <v>1392</v>
      </c>
      <c r="M213" s="7" t="s">
        <v>647</v>
      </c>
      <c r="N213" s="12" t="s">
        <v>1368</v>
      </c>
      <c r="O213" s="7" t="s">
        <v>523</v>
      </c>
      <c r="P213" s="7" t="s">
        <v>903</v>
      </c>
      <c r="Q213" s="15" t="s">
        <v>1393</v>
      </c>
      <c r="R213" s="7" t="s">
        <v>438</v>
      </c>
      <c r="S213" s="7" t="s">
        <v>543</v>
      </c>
      <c r="T213" s="7" t="s">
        <v>458</v>
      </c>
      <c r="U213" s="7" t="s">
        <v>661</v>
      </c>
      <c r="Y213" s="7" t="s">
        <v>1255</v>
      </c>
      <c r="Z213" s="12" t="s">
        <v>1261</v>
      </c>
      <c r="AA213" s="7">
        <v>10</v>
      </c>
      <c r="AC213" s="15" t="s">
        <v>1379</v>
      </c>
      <c r="AD213" s="12" t="s">
        <v>1396</v>
      </c>
      <c r="AE213" s="15" t="s">
        <v>1380</v>
      </c>
      <c r="AF213" s="7" t="s">
        <v>462</v>
      </c>
      <c r="AG213" s="7" t="s">
        <v>497</v>
      </c>
      <c r="AH213" s="7">
        <v>6</v>
      </c>
      <c r="AI213" s="7">
        <v>2</v>
      </c>
      <c r="AJ213" s="7" t="s">
        <v>192</v>
      </c>
      <c r="AK213" s="7" t="s">
        <v>220</v>
      </c>
      <c r="AL213" s="7" t="s">
        <v>88</v>
      </c>
      <c r="AM213" s="7" t="s">
        <v>95</v>
      </c>
      <c r="AN213" s="7" t="s">
        <v>74</v>
      </c>
      <c r="AO213" s="7" t="s">
        <v>96</v>
      </c>
      <c r="AP213" s="7" t="s">
        <v>194</v>
      </c>
      <c r="AQ213" s="7" t="s">
        <v>176</v>
      </c>
      <c r="AR213" s="7" t="s">
        <v>216</v>
      </c>
      <c r="AS213" s="7" t="s">
        <v>197</v>
      </c>
      <c r="AT213" s="7" t="s">
        <v>217</v>
      </c>
      <c r="AU213" s="7" t="s">
        <v>218</v>
      </c>
      <c r="AV213" s="7" t="s">
        <v>198</v>
      </c>
      <c r="AW213" s="7" t="s">
        <v>199</v>
      </c>
      <c r="AX213" s="7" t="s">
        <v>143</v>
      </c>
      <c r="AY213" s="7" t="s">
        <v>221</v>
      </c>
      <c r="AZ213" s="7" t="s">
        <v>201</v>
      </c>
      <c r="BA213" s="7" t="s">
        <v>1</v>
      </c>
      <c r="BB213" s="7" t="s">
        <v>1</v>
      </c>
      <c r="BC213" s="7" t="s">
        <v>1265</v>
      </c>
      <c r="BD213" s="15" t="s">
        <v>1309</v>
      </c>
      <c r="BF213" s="17" t="s">
        <v>1394</v>
      </c>
    </row>
    <row r="214" spans="1:58" s="7" customFormat="1">
      <c r="A214" s="28" t="s">
        <v>340</v>
      </c>
      <c r="C214" s="12"/>
      <c r="D214" s="12"/>
      <c r="G214" s="7" t="s">
        <v>964</v>
      </c>
      <c r="H214" s="12" t="s">
        <v>1070</v>
      </c>
      <c r="I214" s="12" t="s">
        <v>1374</v>
      </c>
      <c r="L214" s="11" t="s">
        <v>1375</v>
      </c>
      <c r="Y214" s="7" t="s">
        <v>1216</v>
      </c>
      <c r="AE214" s="11" t="s">
        <v>1381</v>
      </c>
      <c r="BF214" s="17" t="s">
        <v>1395</v>
      </c>
    </row>
    <row r="215" spans="1:58" s="7" customFormat="1">
      <c r="A215" s="28" t="s">
        <v>340</v>
      </c>
      <c r="D215" s="12"/>
      <c r="G215" s="7" t="s">
        <v>849</v>
      </c>
      <c r="H215" s="7" t="s">
        <v>1121</v>
      </c>
      <c r="I215" s="12" t="s">
        <v>1376</v>
      </c>
      <c r="J215" s="7">
        <v>20</v>
      </c>
      <c r="K215" s="7" t="s">
        <v>554</v>
      </c>
      <c r="L215" s="15" t="s">
        <v>1377</v>
      </c>
    </row>
    <row r="216" spans="1:58" s="7" customFormat="1">
      <c r="A216" s="28" t="s">
        <v>340</v>
      </c>
      <c r="D216" s="12"/>
      <c r="G216" s="7" t="s">
        <v>535</v>
      </c>
      <c r="H216" s="7" t="s">
        <v>1121</v>
      </c>
      <c r="I216" t="s">
        <v>1383</v>
      </c>
      <c r="J216" s="7">
        <v>50</v>
      </c>
      <c r="K216" s="7" t="s">
        <v>470</v>
      </c>
      <c r="L216" s="8" t="s">
        <v>1382</v>
      </c>
    </row>
    <row r="217" spans="1:58" s="7" customFormat="1">
      <c r="A217" s="28" t="s">
        <v>340</v>
      </c>
      <c r="D217" s="12"/>
      <c r="G217" s="7" t="s">
        <v>706</v>
      </c>
      <c r="H217" s="7" t="s">
        <v>1121</v>
      </c>
      <c r="I217" t="s">
        <v>1369</v>
      </c>
      <c r="L217" s="12" t="s">
        <v>1368</v>
      </c>
    </row>
    <row r="218" spans="1:58" s="7" customFormat="1">
      <c r="A218" s="28" t="s">
        <v>223</v>
      </c>
      <c r="B218" s="7" t="str">
        <f>IF(OR($A213=$A218,ISBLANK($A218)),"",IF(ISERR(SEARCH("cell-based",E218)),IF(AND(ISERR(SEARCH("biochem",E218)),ISERR(SEARCH("protein",E218)),ISERR(SEARCH("nucleic",E218))),"",IF(ISERR(SEARCH("target",G218)),"Define a Target component","")),IF(ISERR(SEARCH("cell",G218)),"Define a Cell component",""))&amp;IF(ISERR(SEARCH("small-molecule",E218)),IF(ISBLANK(K218), "Need a Detector Role",""),"")&amp;IF(ISERR(SEARCH("fluorescence",L218)),"",IF(ISBLANK(S218), "Need Emission",IF(ISBLANK(R218), "Need Excitation","")))&amp;IF(ISERR(SEARCH("absorbance",L218)),"",IF(ISBLANK(T218), "Need Absorbance","")))</f>
        <v>Need a Detector Role</v>
      </c>
      <c r="D218" s="12"/>
      <c r="E218" s="7" t="s">
        <v>499</v>
      </c>
      <c r="F218" s="6" t="s">
        <v>1295</v>
      </c>
      <c r="G218" s="7" t="s">
        <v>968</v>
      </c>
      <c r="H218" s="7" t="s">
        <v>934</v>
      </c>
      <c r="I218" s="8" t="s">
        <v>1389</v>
      </c>
      <c r="L218" s="8" t="s">
        <v>1389</v>
      </c>
      <c r="M218" s="7" t="s">
        <v>647</v>
      </c>
      <c r="P218" t="s">
        <v>455</v>
      </c>
      <c r="Q218" t="s">
        <v>508</v>
      </c>
      <c r="R218" t="s">
        <v>438</v>
      </c>
      <c r="S218" t="s">
        <v>543</v>
      </c>
      <c r="T218"/>
      <c r="U218" t="s">
        <v>639</v>
      </c>
      <c r="V218">
        <v>488</v>
      </c>
      <c r="W218">
        <v>530</v>
      </c>
      <c r="Z218" s="7" t="s">
        <v>1261</v>
      </c>
      <c r="AA218" s="7">
        <v>14</v>
      </c>
      <c r="AB218" s="6" t="s">
        <v>1397</v>
      </c>
      <c r="AC218" s="7" t="s">
        <v>1379</v>
      </c>
      <c r="AD218" s="12" t="s">
        <v>1396</v>
      </c>
      <c r="AE218" s="15" t="s">
        <v>1380</v>
      </c>
      <c r="AF218" s="7" t="s">
        <v>462</v>
      </c>
      <c r="AG218" t="s">
        <v>674</v>
      </c>
      <c r="AH218" s="7">
        <v>1</v>
      </c>
      <c r="AI218" s="7">
        <v>2</v>
      </c>
      <c r="AJ218" s="7" t="s">
        <v>192</v>
      </c>
      <c r="AK218" s="7" t="s">
        <v>215</v>
      </c>
      <c r="AL218" s="7" t="s">
        <v>88</v>
      </c>
      <c r="AM218" s="7" t="s">
        <v>73</v>
      </c>
      <c r="AN218" s="7" t="s">
        <v>74</v>
      </c>
      <c r="AO218" s="7" t="s">
        <v>96</v>
      </c>
      <c r="AP218" s="7" t="s">
        <v>194</v>
      </c>
      <c r="AQ218" s="7" t="s">
        <v>176</v>
      </c>
      <c r="AR218" s="7" t="s">
        <v>216</v>
      </c>
      <c r="AS218" s="7" t="s">
        <v>197</v>
      </c>
      <c r="AT218" s="7" t="s">
        <v>217</v>
      </c>
      <c r="AU218" s="7" t="s">
        <v>218</v>
      </c>
      <c r="AV218" s="7" t="s">
        <v>198</v>
      </c>
      <c r="AW218" s="7" t="s">
        <v>199</v>
      </c>
      <c r="AX218" s="7" t="s">
        <v>143</v>
      </c>
      <c r="AY218" s="7" t="s">
        <v>219</v>
      </c>
      <c r="AZ218" s="7" t="s">
        <v>201</v>
      </c>
      <c r="BA218" s="7" t="s">
        <v>1</v>
      </c>
      <c r="BB218" s="7" t="s">
        <v>1</v>
      </c>
      <c r="BC218" s="7" t="s">
        <v>1265</v>
      </c>
      <c r="BD218" s="7" t="s">
        <v>1309</v>
      </c>
      <c r="BF218" s="6" t="s">
        <v>1398</v>
      </c>
    </row>
    <row r="219" spans="1:58" s="7" customFormat="1">
      <c r="A219" s="28" t="s">
        <v>223</v>
      </c>
      <c r="D219" s="12"/>
      <c r="G219" s="7" t="s">
        <v>964</v>
      </c>
      <c r="H219" s="12" t="s">
        <v>1070</v>
      </c>
      <c r="I219" s="12" t="s">
        <v>1387</v>
      </c>
      <c r="L219" s="11" t="s">
        <v>1388</v>
      </c>
      <c r="P219" t="s">
        <v>473</v>
      </c>
      <c r="Q219" t="s">
        <v>649</v>
      </c>
      <c r="R219"/>
      <c r="S219"/>
      <c r="T219"/>
      <c r="U219"/>
      <c r="V219"/>
      <c r="W219"/>
      <c r="AE219" s="11" t="s">
        <v>1381</v>
      </c>
    </row>
    <row r="220" spans="1:58" s="7" customFormat="1">
      <c r="A220" s="28" t="s">
        <v>224</v>
      </c>
      <c r="B220" s="7" t="str">
        <f>IF(OR($A218=$A220,ISBLANK($A220)),"",IF(ISERR(SEARCH("cell-based",E220)),IF(AND(ISERR(SEARCH("biochem",E220)),ISERR(SEARCH("protein",E220)),ISERR(SEARCH("nucleic",E220))),"",IF(ISERR(SEARCH("target",G220)),"Define a Target component","")),IF(ISERR(SEARCH("cell",G220)),"Define a Cell component",""))&amp;IF(ISERR(SEARCH("small-molecule",E220)),IF(ISBLANK(K220), "Need a Detector Role",""),"")&amp;IF(ISERR(SEARCH("fluorescence",L220)),"",IF(ISBLANK(S220), "Need Emission",IF(ISBLANK(R220), "Need Excitation","")))&amp;IF(ISERR(SEARCH("absorbance",L220)),"",IF(ISBLANK(T220), "Need Absorbance","")))</f>
        <v>Need a Detector Role</v>
      </c>
      <c r="D220" s="12"/>
      <c r="E220" s="7" t="s">
        <v>499</v>
      </c>
      <c r="F220" s="6" t="s">
        <v>1295</v>
      </c>
      <c r="G220" s="7" t="s">
        <v>968</v>
      </c>
      <c r="H220" s="7" t="s">
        <v>934</v>
      </c>
      <c r="I220" s="12" t="s">
        <v>1373</v>
      </c>
      <c r="L220" s="12" t="s">
        <v>1373</v>
      </c>
      <c r="M220" s="7" t="s">
        <v>647</v>
      </c>
      <c r="P220" t="s">
        <v>455</v>
      </c>
      <c r="Q220" t="s">
        <v>508</v>
      </c>
      <c r="R220" t="s">
        <v>438</v>
      </c>
      <c r="S220" t="s">
        <v>543</v>
      </c>
      <c r="T220"/>
      <c r="U220" t="s">
        <v>639</v>
      </c>
      <c r="V220">
        <v>488</v>
      </c>
      <c r="W220">
        <v>530</v>
      </c>
      <c r="Z220" s="7" t="s">
        <v>1261</v>
      </c>
      <c r="AA220" s="7">
        <v>25</v>
      </c>
      <c r="AB220" s="6" t="s">
        <v>1397</v>
      </c>
      <c r="AC220" s="7" t="s">
        <v>1379</v>
      </c>
      <c r="AD220" s="12" t="s">
        <v>1396</v>
      </c>
      <c r="AE220" s="15" t="s">
        <v>1380</v>
      </c>
      <c r="AF220" s="7" t="s">
        <v>462</v>
      </c>
      <c r="AG220" t="s">
        <v>674</v>
      </c>
      <c r="AH220" s="7">
        <v>1</v>
      </c>
      <c r="AI220" s="7">
        <v>2</v>
      </c>
      <c r="AJ220" s="7" t="s">
        <v>192</v>
      </c>
      <c r="AK220" s="7" t="s">
        <v>215</v>
      </c>
      <c r="AL220" s="7" t="s">
        <v>88</v>
      </c>
      <c r="AM220" s="7" t="s">
        <v>73</v>
      </c>
      <c r="AN220" s="7" t="s">
        <v>74</v>
      </c>
      <c r="AO220" s="7" t="s">
        <v>96</v>
      </c>
      <c r="AP220" s="7" t="s">
        <v>194</v>
      </c>
      <c r="AQ220" s="7" t="s">
        <v>176</v>
      </c>
      <c r="AR220" s="7" t="s">
        <v>216</v>
      </c>
      <c r="AS220" s="7" t="s">
        <v>197</v>
      </c>
      <c r="AT220" s="7" t="s">
        <v>217</v>
      </c>
      <c r="AU220" s="7" t="s">
        <v>218</v>
      </c>
      <c r="AV220" s="7" t="s">
        <v>198</v>
      </c>
      <c r="AW220" s="7" t="s">
        <v>199</v>
      </c>
      <c r="AX220" s="7" t="s">
        <v>143</v>
      </c>
      <c r="AY220" s="7" t="s">
        <v>219</v>
      </c>
      <c r="AZ220" s="7" t="s">
        <v>201</v>
      </c>
      <c r="BA220" s="7" t="s">
        <v>1</v>
      </c>
      <c r="BB220" s="7" t="s">
        <v>1</v>
      </c>
      <c r="BC220" s="7" t="s">
        <v>1265</v>
      </c>
      <c r="BD220" s="7" t="s">
        <v>1309</v>
      </c>
      <c r="BF220" s="6" t="s">
        <v>1398</v>
      </c>
    </row>
    <row r="221" spans="1:58" s="7" customFormat="1">
      <c r="A221" s="28" t="s">
        <v>224</v>
      </c>
      <c r="D221" s="12"/>
      <c r="G221" s="7" t="s">
        <v>964</v>
      </c>
      <c r="H221" s="12" t="s">
        <v>1070</v>
      </c>
      <c r="I221" s="12" t="s">
        <v>1374</v>
      </c>
      <c r="L221" s="11" t="s">
        <v>1375</v>
      </c>
      <c r="P221" t="s">
        <v>473</v>
      </c>
      <c r="Q221" t="s">
        <v>649</v>
      </c>
      <c r="R221"/>
      <c r="S221"/>
      <c r="T221"/>
      <c r="U221"/>
      <c r="V221"/>
      <c r="W221"/>
      <c r="AE221" s="11" t="s">
        <v>1381</v>
      </c>
    </row>
    <row r="222" spans="1:58" s="7" customFormat="1">
      <c r="A222" s="28" t="s">
        <v>315</v>
      </c>
      <c r="B222" s="7" t="str">
        <f>IF(OR($A220=$A222,ISBLANK($A222)),"",IF(ISERR(SEARCH("cell-based",E222)),IF(AND(ISERR(SEARCH("biochem",E222)),ISERR(SEARCH("protein",E222)),ISERR(SEARCH("nucleic",E222))),"",IF(ISERR(SEARCH("target",G222)),"Define a Target component","")),IF(ISERR(SEARCH("cell",G222)),"Define a Cell component",""))&amp;IF(ISERR(SEARCH("small-molecule",E222)),IF(ISBLANK(K222), "Need a Detector Role",""),"")&amp;IF(ISERR(SEARCH("fluorescence",L222)),"",IF(ISBLANK(S222), "Need Emission",IF(ISBLANK(R222), "Need Excitation","")))&amp;IF(ISERR(SEARCH("absorbance",L222)),"",IF(ISBLANK(T222), "Need Absorbance","")))</f>
        <v>Need a Detector Role</v>
      </c>
      <c r="C222" s="7" t="s">
        <v>408</v>
      </c>
      <c r="D222" s="13" t="s">
        <v>1290</v>
      </c>
      <c r="E222" s="7" t="s">
        <v>499</v>
      </c>
      <c r="F222" s="7" t="s">
        <v>963</v>
      </c>
      <c r="G222" s="7" t="s">
        <v>968</v>
      </c>
      <c r="H222" s="7" t="s">
        <v>934</v>
      </c>
      <c r="I222" s="8" t="s">
        <v>1389</v>
      </c>
      <c r="L222" s="8" t="s">
        <v>1389</v>
      </c>
      <c r="M222" s="7" t="s">
        <v>647</v>
      </c>
      <c r="N222" s="12" t="s">
        <v>1368</v>
      </c>
      <c r="O222" s="7" t="s">
        <v>523</v>
      </c>
      <c r="P222" s="7" t="s">
        <v>903</v>
      </c>
      <c r="Q222" s="15" t="s">
        <v>1393</v>
      </c>
      <c r="R222" s="7" t="s">
        <v>438</v>
      </c>
      <c r="S222" s="7" t="s">
        <v>543</v>
      </c>
      <c r="T222" s="7" t="s">
        <v>458</v>
      </c>
      <c r="U222" s="7" t="s">
        <v>661</v>
      </c>
      <c r="Y222" s="7" t="s">
        <v>1255</v>
      </c>
      <c r="Z222" s="12" t="s">
        <v>1261</v>
      </c>
      <c r="AA222" s="7">
        <v>10</v>
      </c>
      <c r="AC222" s="15" t="s">
        <v>1379</v>
      </c>
      <c r="AD222" s="12" t="s">
        <v>1396</v>
      </c>
      <c r="AE222" s="15" t="s">
        <v>1380</v>
      </c>
      <c r="AF222" s="7" t="s">
        <v>462</v>
      </c>
      <c r="AG222" s="7" t="s">
        <v>497</v>
      </c>
      <c r="AH222" s="7">
        <v>6</v>
      </c>
      <c r="AI222" s="7">
        <v>2</v>
      </c>
      <c r="AJ222" s="7" t="s">
        <v>192</v>
      </c>
      <c r="AK222" s="7" t="s">
        <v>215</v>
      </c>
      <c r="AL222" s="7" t="s">
        <v>88</v>
      </c>
      <c r="AM222" s="7" t="s">
        <v>73</v>
      </c>
      <c r="AN222" s="7" t="s">
        <v>74</v>
      </c>
      <c r="AO222" s="7" t="s">
        <v>96</v>
      </c>
      <c r="AP222" s="7" t="s">
        <v>194</v>
      </c>
      <c r="AQ222" s="7" t="s">
        <v>176</v>
      </c>
      <c r="AR222" s="7" t="s">
        <v>216</v>
      </c>
      <c r="AS222" s="7" t="s">
        <v>197</v>
      </c>
      <c r="AT222" s="7" t="s">
        <v>217</v>
      </c>
      <c r="AU222" s="7" t="s">
        <v>218</v>
      </c>
      <c r="AV222" s="7" t="s">
        <v>198</v>
      </c>
      <c r="AW222" s="7" t="s">
        <v>199</v>
      </c>
      <c r="AX222" s="7" t="s">
        <v>143</v>
      </c>
      <c r="AY222" s="7" t="s">
        <v>219</v>
      </c>
      <c r="AZ222" s="7" t="s">
        <v>201</v>
      </c>
      <c r="BA222" s="7" t="s">
        <v>1</v>
      </c>
      <c r="BB222" s="7" t="s">
        <v>1</v>
      </c>
      <c r="BC222" s="7" t="s">
        <v>1265</v>
      </c>
      <c r="BD222" s="15" t="s">
        <v>1309</v>
      </c>
      <c r="BF222" s="17" t="s">
        <v>1394</v>
      </c>
    </row>
    <row r="223" spans="1:58" s="7" customFormat="1">
      <c r="A223" s="28" t="s">
        <v>315</v>
      </c>
      <c r="C223" s="12"/>
      <c r="D223" s="12"/>
      <c r="G223" s="7" t="s">
        <v>964</v>
      </c>
      <c r="H223" s="12" t="s">
        <v>1070</v>
      </c>
      <c r="I223" s="12" t="s">
        <v>1387</v>
      </c>
      <c r="L223" s="11" t="s">
        <v>1388</v>
      </c>
      <c r="Y223" s="7" t="s">
        <v>1216</v>
      </c>
      <c r="AE223" s="11" t="s">
        <v>1381</v>
      </c>
      <c r="BF223" s="17" t="s">
        <v>1395</v>
      </c>
    </row>
    <row r="224" spans="1:58" s="7" customFormat="1">
      <c r="A224" s="28" t="s">
        <v>315</v>
      </c>
      <c r="D224" s="12"/>
      <c r="G224" s="7" t="s">
        <v>849</v>
      </c>
      <c r="H224" s="7" t="s">
        <v>1121</v>
      </c>
      <c r="I224" s="12" t="s">
        <v>1391</v>
      </c>
      <c r="J224" s="7">
        <v>340</v>
      </c>
      <c r="K224" s="7" t="s">
        <v>554</v>
      </c>
      <c r="L224" s="12" t="s">
        <v>1390</v>
      </c>
    </row>
    <row r="225" spans="1:58" s="7" customFormat="1">
      <c r="A225" s="28" t="s">
        <v>315</v>
      </c>
      <c r="D225" s="12"/>
      <c r="G225" s="7" t="s">
        <v>535</v>
      </c>
      <c r="H225" s="7" t="s">
        <v>1121</v>
      </c>
      <c r="I225" t="s">
        <v>1383</v>
      </c>
      <c r="J225" s="7">
        <v>50</v>
      </c>
      <c r="K225" s="7" t="s">
        <v>470</v>
      </c>
      <c r="L225" s="8" t="s">
        <v>1382</v>
      </c>
    </row>
    <row r="226" spans="1:58" s="7" customFormat="1">
      <c r="A226" s="28" t="s">
        <v>315</v>
      </c>
      <c r="D226" s="12"/>
      <c r="G226" s="7" t="s">
        <v>706</v>
      </c>
      <c r="H226" s="7" t="s">
        <v>1121</v>
      </c>
      <c r="I226" t="s">
        <v>1369</v>
      </c>
      <c r="L226" s="12" t="s">
        <v>1368</v>
      </c>
    </row>
    <row r="227" spans="1:58" s="7" customFormat="1">
      <c r="A227" s="28" t="s">
        <v>324</v>
      </c>
      <c r="B227" s="7" t="str">
        <f>IF(OR($A222=$A227,ISBLANK($A227)),"",IF(ISERR(SEARCH("cell-based",E227)),IF(AND(ISERR(SEARCH("biochem",E227)),ISERR(SEARCH("protein",E227)),ISERR(SEARCH("nucleic",E227))),"",IF(ISERR(SEARCH("target",G227)),"Define a Target component","")),IF(ISERR(SEARCH("cell",G227)),"Define a Cell component",""))&amp;IF(ISERR(SEARCH("small-molecule",E227)),IF(ISBLANK(K227), "Need a Detector Role",""),"")&amp;IF(ISERR(SEARCH("fluorescence",L227)),"",IF(ISBLANK(S227), "Need Emission",IF(ISBLANK(R227), "Need Excitation","")))&amp;IF(ISERR(SEARCH("absorbance",L227)),"",IF(ISBLANK(T227), "Need Absorbance","")))</f>
        <v>Need a Detector Role</v>
      </c>
      <c r="C227" s="7" t="s">
        <v>408</v>
      </c>
      <c r="D227" s="13" t="s">
        <v>1290</v>
      </c>
      <c r="E227" s="7" t="s">
        <v>499</v>
      </c>
      <c r="F227" s="7" t="s">
        <v>963</v>
      </c>
      <c r="G227" s="7" t="s">
        <v>968</v>
      </c>
      <c r="H227" s="7" t="s">
        <v>934</v>
      </c>
      <c r="I227" s="8" t="s">
        <v>1389</v>
      </c>
      <c r="L227" s="8" t="s">
        <v>1389</v>
      </c>
      <c r="M227" s="7" t="s">
        <v>647</v>
      </c>
      <c r="N227" s="12" t="s">
        <v>1368</v>
      </c>
      <c r="O227" s="7" t="s">
        <v>523</v>
      </c>
      <c r="P227" s="7" t="s">
        <v>903</v>
      </c>
      <c r="Q227" s="15" t="s">
        <v>1393</v>
      </c>
      <c r="R227" s="7" t="s">
        <v>438</v>
      </c>
      <c r="S227" s="7" t="s">
        <v>543</v>
      </c>
      <c r="T227" s="7" t="s">
        <v>458</v>
      </c>
      <c r="U227" s="7" t="s">
        <v>661</v>
      </c>
      <c r="Y227" s="7" t="s">
        <v>1255</v>
      </c>
      <c r="Z227" s="12" t="s">
        <v>1261</v>
      </c>
      <c r="AA227" s="7">
        <v>10</v>
      </c>
      <c r="AC227" s="15" t="s">
        <v>1379</v>
      </c>
      <c r="AD227" s="12" t="s">
        <v>1396</v>
      </c>
      <c r="AE227" s="15" t="s">
        <v>1380</v>
      </c>
      <c r="AF227" s="7" t="s">
        <v>462</v>
      </c>
      <c r="AG227" s="7" t="s">
        <v>497</v>
      </c>
      <c r="AH227" s="7">
        <v>6</v>
      </c>
      <c r="AI227" s="7">
        <v>2</v>
      </c>
      <c r="AJ227" s="7" t="s">
        <v>192</v>
      </c>
      <c r="AK227" s="7" t="s">
        <v>215</v>
      </c>
      <c r="AL227" s="7" t="s">
        <v>88</v>
      </c>
      <c r="AM227" s="7" t="s">
        <v>73</v>
      </c>
      <c r="AN227" s="7" t="s">
        <v>74</v>
      </c>
      <c r="AO227" s="7" t="s">
        <v>96</v>
      </c>
      <c r="AP227" s="7" t="s">
        <v>194</v>
      </c>
      <c r="AQ227" s="7" t="s">
        <v>176</v>
      </c>
      <c r="AR227" s="7" t="s">
        <v>216</v>
      </c>
      <c r="AS227" s="7" t="s">
        <v>197</v>
      </c>
      <c r="AT227" s="7" t="s">
        <v>217</v>
      </c>
      <c r="AU227" s="7" t="s">
        <v>218</v>
      </c>
      <c r="AV227" s="7" t="s">
        <v>198</v>
      </c>
      <c r="AW227" s="7" t="s">
        <v>199</v>
      </c>
      <c r="AX227" s="7" t="s">
        <v>143</v>
      </c>
      <c r="AY227" s="7" t="s">
        <v>219</v>
      </c>
      <c r="AZ227" s="7" t="s">
        <v>201</v>
      </c>
      <c r="BA227" s="7" t="s">
        <v>1</v>
      </c>
      <c r="BB227" s="7" t="s">
        <v>1</v>
      </c>
      <c r="BC227" s="7" t="s">
        <v>1265</v>
      </c>
      <c r="BD227" s="15" t="s">
        <v>1309</v>
      </c>
      <c r="BF227" s="17" t="s">
        <v>1394</v>
      </c>
    </row>
    <row r="228" spans="1:58" s="7" customFormat="1">
      <c r="A228" s="28" t="s">
        <v>324</v>
      </c>
      <c r="C228" s="12"/>
      <c r="D228" s="12"/>
      <c r="G228" s="7" t="s">
        <v>964</v>
      </c>
      <c r="H228" s="12" t="s">
        <v>1070</v>
      </c>
      <c r="I228" s="12" t="s">
        <v>1387</v>
      </c>
      <c r="L228" s="11" t="s">
        <v>1388</v>
      </c>
      <c r="Y228" s="7" t="s">
        <v>1216</v>
      </c>
      <c r="AE228" s="11" t="s">
        <v>1381</v>
      </c>
      <c r="BF228" s="17" t="s">
        <v>1395</v>
      </c>
    </row>
    <row r="229" spans="1:58" s="7" customFormat="1">
      <c r="A229" s="28" t="s">
        <v>324</v>
      </c>
      <c r="D229" s="12"/>
      <c r="G229" s="7" t="s">
        <v>849</v>
      </c>
      <c r="H229" s="7" t="s">
        <v>1121</v>
      </c>
      <c r="I229" s="12" t="s">
        <v>1391</v>
      </c>
      <c r="J229" s="7">
        <v>340</v>
      </c>
      <c r="K229" s="7" t="s">
        <v>554</v>
      </c>
      <c r="L229" s="12" t="s">
        <v>1390</v>
      </c>
    </row>
    <row r="230" spans="1:58" s="7" customFormat="1">
      <c r="A230" s="28" t="s">
        <v>324</v>
      </c>
      <c r="D230" s="12"/>
      <c r="G230" s="7" t="s">
        <v>535</v>
      </c>
      <c r="H230" s="7" t="s">
        <v>1121</v>
      </c>
      <c r="I230" t="s">
        <v>1383</v>
      </c>
      <c r="J230" s="7">
        <v>50</v>
      </c>
      <c r="K230" s="7" t="s">
        <v>470</v>
      </c>
      <c r="L230" s="8" t="s">
        <v>1382</v>
      </c>
    </row>
    <row r="231" spans="1:58" s="7" customFormat="1">
      <c r="A231" s="28" t="s">
        <v>324</v>
      </c>
      <c r="D231" s="12"/>
      <c r="G231" s="7" t="s">
        <v>706</v>
      </c>
      <c r="H231" s="7" t="s">
        <v>1121</v>
      </c>
      <c r="I231" t="s">
        <v>1369</v>
      </c>
      <c r="L231" s="12" t="s">
        <v>1368</v>
      </c>
    </row>
    <row r="232" spans="1:58" s="7" customFormat="1">
      <c r="A232" s="28" t="s">
        <v>341</v>
      </c>
      <c r="B232" s="7" t="str">
        <f>IF(OR($A227=$A232,ISBLANK($A232)),"",IF(ISERR(SEARCH("cell-based",E232)),IF(AND(ISERR(SEARCH("biochem",E232)),ISERR(SEARCH("protein",E232)),ISERR(SEARCH("nucleic",E232))),"",IF(ISERR(SEARCH("target",G232)),"Define a Target component","")),IF(ISERR(SEARCH("cell",G232)),"Define a Cell component",""))&amp;IF(ISERR(SEARCH("small-molecule",E232)),IF(ISBLANK(K232), "Need a Detector Role",""),"")&amp;IF(ISERR(SEARCH("fluorescence",L232)),"",IF(ISBLANK(S232), "Need Emission",IF(ISBLANK(R232), "Need Excitation","")))&amp;IF(ISERR(SEARCH("absorbance",L232)),"",IF(ISBLANK(T232), "Need Absorbance","")))</f>
        <v>Need a Detector Role</v>
      </c>
      <c r="C232" s="7" t="s">
        <v>408</v>
      </c>
      <c r="D232" s="13" t="s">
        <v>1290</v>
      </c>
      <c r="E232" s="7" t="s">
        <v>499</v>
      </c>
      <c r="F232" s="7" t="s">
        <v>963</v>
      </c>
      <c r="G232" s="7" t="s">
        <v>968</v>
      </c>
      <c r="H232" s="7" t="s">
        <v>934</v>
      </c>
      <c r="I232" s="8" t="s">
        <v>1389</v>
      </c>
      <c r="L232" s="8" t="s">
        <v>1389</v>
      </c>
      <c r="M232" s="7" t="s">
        <v>647</v>
      </c>
      <c r="N232" s="12" t="s">
        <v>1368</v>
      </c>
      <c r="O232" s="7" t="s">
        <v>523</v>
      </c>
      <c r="P232" s="7" t="s">
        <v>903</v>
      </c>
      <c r="Q232" s="15" t="s">
        <v>1393</v>
      </c>
      <c r="R232" s="7" t="s">
        <v>438</v>
      </c>
      <c r="S232" s="7" t="s">
        <v>543</v>
      </c>
      <c r="T232" s="7" t="s">
        <v>458</v>
      </c>
      <c r="U232" s="7" t="s">
        <v>661</v>
      </c>
      <c r="Y232" s="7" t="s">
        <v>1255</v>
      </c>
      <c r="Z232" s="12" t="s">
        <v>1261</v>
      </c>
      <c r="AA232" s="7">
        <v>10</v>
      </c>
      <c r="AC232" s="15" t="s">
        <v>1379</v>
      </c>
      <c r="AD232" s="12" t="s">
        <v>1396</v>
      </c>
      <c r="AE232" s="15" t="s">
        <v>1380</v>
      </c>
      <c r="AF232" s="7" t="s">
        <v>462</v>
      </c>
      <c r="AG232" s="7" t="s">
        <v>497</v>
      </c>
      <c r="AH232" s="7">
        <v>6</v>
      </c>
      <c r="AI232" s="7">
        <v>2</v>
      </c>
      <c r="AJ232" s="7" t="s">
        <v>192</v>
      </c>
      <c r="AK232" s="7" t="s">
        <v>215</v>
      </c>
      <c r="AL232" s="7" t="s">
        <v>88</v>
      </c>
      <c r="AM232" s="7" t="s">
        <v>73</v>
      </c>
      <c r="AN232" s="7" t="s">
        <v>74</v>
      </c>
      <c r="AO232" s="7" t="s">
        <v>96</v>
      </c>
      <c r="AP232" s="7" t="s">
        <v>194</v>
      </c>
      <c r="AQ232" s="7" t="s">
        <v>176</v>
      </c>
      <c r="AR232" s="7" t="s">
        <v>216</v>
      </c>
      <c r="AS232" s="7" t="s">
        <v>197</v>
      </c>
      <c r="AT232" s="7" t="s">
        <v>217</v>
      </c>
      <c r="AU232" s="7" t="s">
        <v>218</v>
      </c>
      <c r="AV232" s="7" t="s">
        <v>198</v>
      </c>
      <c r="AW232" s="7" t="s">
        <v>199</v>
      </c>
      <c r="AX232" s="7" t="s">
        <v>143</v>
      </c>
      <c r="AY232" s="7" t="s">
        <v>219</v>
      </c>
      <c r="AZ232" s="7" t="s">
        <v>201</v>
      </c>
      <c r="BA232" s="7" t="s">
        <v>1</v>
      </c>
      <c r="BB232" s="7" t="s">
        <v>1</v>
      </c>
      <c r="BC232" s="7" t="s">
        <v>1265</v>
      </c>
      <c r="BD232" s="15" t="s">
        <v>1309</v>
      </c>
      <c r="BF232" s="17" t="s">
        <v>1394</v>
      </c>
    </row>
    <row r="233" spans="1:58" s="7" customFormat="1">
      <c r="A233" s="28" t="s">
        <v>341</v>
      </c>
      <c r="C233" s="12"/>
      <c r="D233" s="12"/>
      <c r="G233" s="7" t="s">
        <v>964</v>
      </c>
      <c r="H233" s="12" t="s">
        <v>1070</v>
      </c>
      <c r="I233" s="12" t="s">
        <v>1387</v>
      </c>
      <c r="L233" s="11" t="s">
        <v>1388</v>
      </c>
      <c r="Y233" s="7" t="s">
        <v>1216</v>
      </c>
      <c r="AE233" s="11" t="s">
        <v>1381</v>
      </c>
      <c r="BF233" s="17" t="s">
        <v>1395</v>
      </c>
    </row>
    <row r="234" spans="1:58" s="7" customFormat="1">
      <c r="A234" s="28" t="s">
        <v>341</v>
      </c>
      <c r="D234" s="12"/>
      <c r="G234" s="7" t="s">
        <v>849</v>
      </c>
      <c r="H234" s="7" t="s">
        <v>1121</v>
      </c>
      <c r="I234" s="12" t="s">
        <v>1391</v>
      </c>
      <c r="J234" s="7">
        <v>340</v>
      </c>
      <c r="K234" s="7" t="s">
        <v>554</v>
      </c>
      <c r="L234" s="12" t="s">
        <v>1390</v>
      </c>
    </row>
    <row r="235" spans="1:58" s="7" customFormat="1">
      <c r="A235" s="28" t="s">
        <v>341</v>
      </c>
      <c r="D235" s="12"/>
      <c r="G235" s="7" t="s">
        <v>535</v>
      </c>
      <c r="H235" s="7" t="s">
        <v>1121</v>
      </c>
      <c r="I235" t="s">
        <v>1383</v>
      </c>
      <c r="J235" s="7">
        <v>50</v>
      </c>
      <c r="K235" s="7" t="s">
        <v>470</v>
      </c>
      <c r="L235" s="8" t="s">
        <v>1382</v>
      </c>
    </row>
    <row r="236" spans="1:58" s="7" customFormat="1">
      <c r="A236" s="28" t="s">
        <v>341</v>
      </c>
      <c r="D236" s="12"/>
      <c r="G236" s="7" t="s">
        <v>706</v>
      </c>
      <c r="H236" s="7" t="s">
        <v>1121</v>
      </c>
      <c r="I236" t="s">
        <v>1369</v>
      </c>
      <c r="L236" s="12" t="s">
        <v>1368</v>
      </c>
    </row>
    <row r="237" spans="1:58" s="7" customFormat="1">
      <c r="A237" s="28" t="s">
        <v>191</v>
      </c>
      <c r="B237" s="7" t="str">
        <f>IF(OR($A232=$A237,ISBLANK($A237)),"",IF(ISERR(SEARCH("cell-based",E237)),IF(AND(ISERR(SEARCH("biochem",E237)),ISERR(SEARCH("protein",E237)),ISERR(SEARCH("nucleic",E237))),"",IF(ISERR(SEARCH("target",G237)),"Define a Target component","")),IF(ISERR(SEARCH("cell",G237)),"Define a Cell component",""))&amp;IF(ISERR(SEARCH("small-molecule",E237)),IF(ISBLANK(K237), "Need a Detector Role",""),"")&amp;IF(ISERR(SEARCH("fluorescence",L237)),"",IF(ISBLANK(S237), "Need Emission",IF(ISBLANK(R237), "Need Excitation","")))&amp;IF(ISERR(SEARCH("absorbance",L237)),"",IF(ISBLANK(T237), "Need Absorbance","")))</f>
        <v>Need a Detector Role</v>
      </c>
      <c r="C237" s="7" t="s">
        <v>574</v>
      </c>
      <c r="D237" s="13" t="s">
        <v>1386</v>
      </c>
      <c r="E237" s="7" t="s">
        <v>499</v>
      </c>
      <c r="F237" s="7" t="s">
        <v>959</v>
      </c>
      <c r="G237" s="7" t="s">
        <v>968</v>
      </c>
      <c r="H237" s="7" t="s">
        <v>934</v>
      </c>
      <c r="I237" s="8" t="s">
        <v>1389</v>
      </c>
      <c r="L237" s="8" t="s">
        <v>1389</v>
      </c>
      <c r="M237" s="7" t="s">
        <v>647</v>
      </c>
      <c r="N237" s="12" t="s">
        <v>1384</v>
      </c>
      <c r="O237" s="7" t="s">
        <v>506</v>
      </c>
      <c r="P237" s="7" t="s">
        <v>455</v>
      </c>
      <c r="Q237" s="7" t="s">
        <v>508</v>
      </c>
      <c r="R237" s="7" t="s">
        <v>419</v>
      </c>
      <c r="S237" s="7" t="s">
        <v>543</v>
      </c>
      <c r="T237" s="7" t="s">
        <v>510</v>
      </c>
      <c r="U237" s="7" t="s">
        <v>639</v>
      </c>
      <c r="V237" s="7">
        <v>488</v>
      </c>
      <c r="W237" s="7">
        <v>530</v>
      </c>
      <c r="Y237" s="7" t="s">
        <v>1221</v>
      </c>
      <c r="Z237" s="12" t="s">
        <v>1261</v>
      </c>
      <c r="AA237" s="7">
        <v>80</v>
      </c>
      <c r="AB237" s="7" t="s">
        <v>607</v>
      </c>
      <c r="AC237" s="15" t="s">
        <v>1379</v>
      </c>
      <c r="AD237" s="12" t="s">
        <v>1396</v>
      </c>
      <c r="AE237" s="15" t="s">
        <v>1380</v>
      </c>
      <c r="AF237" s="7" t="s">
        <v>462</v>
      </c>
      <c r="AG237" s="7" t="s">
        <v>463</v>
      </c>
      <c r="AH237" s="7">
        <v>1</v>
      </c>
      <c r="AI237" s="7">
        <v>1</v>
      </c>
      <c r="AJ237" s="7" t="s">
        <v>192</v>
      </c>
      <c r="AK237" s="7" t="s">
        <v>193</v>
      </c>
      <c r="AL237" s="7" t="s">
        <v>72</v>
      </c>
      <c r="AM237" s="7" t="s">
        <v>95</v>
      </c>
      <c r="AN237" s="7" t="s">
        <v>74</v>
      </c>
      <c r="AO237" s="7" t="s">
        <v>96</v>
      </c>
      <c r="AP237" s="7" t="s">
        <v>194</v>
      </c>
      <c r="AQ237" s="7" t="s">
        <v>195</v>
      </c>
      <c r="AR237" s="7" t="s">
        <v>196</v>
      </c>
      <c r="AS237" s="7" t="s">
        <v>197</v>
      </c>
      <c r="AT237" s="7" t="s">
        <v>107</v>
      </c>
      <c r="AU237" s="7" t="s">
        <v>73</v>
      </c>
      <c r="AV237" s="7" t="s">
        <v>198</v>
      </c>
      <c r="AW237" s="7" t="s">
        <v>199</v>
      </c>
      <c r="AX237" s="7" t="s">
        <v>143</v>
      </c>
      <c r="AY237" s="7" t="s">
        <v>200</v>
      </c>
      <c r="AZ237" s="7" t="s">
        <v>201</v>
      </c>
      <c r="BA237" s="7" t="s">
        <v>1</v>
      </c>
      <c r="BB237" s="7" t="s">
        <v>1</v>
      </c>
      <c r="BC237" s="7" t="s">
        <v>1265</v>
      </c>
      <c r="BD237" s="7" t="s">
        <v>1309</v>
      </c>
    </row>
    <row r="238" spans="1:58" s="7" customFormat="1">
      <c r="A238" s="28" t="s">
        <v>191</v>
      </c>
      <c r="D238" s="12" t="s">
        <v>1387</v>
      </c>
      <c r="G238" s="7" t="s">
        <v>964</v>
      </c>
      <c r="H238" s="12" t="s">
        <v>1070</v>
      </c>
      <c r="I238" s="12" t="s">
        <v>1387</v>
      </c>
      <c r="L238" s="11" t="s">
        <v>1388</v>
      </c>
      <c r="P238" s="7" t="s">
        <v>473</v>
      </c>
      <c r="Q238" s="7" t="s">
        <v>649</v>
      </c>
      <c r="AE238" s="11" t="s">
        <v>1381</v>
      </c>
    </row>
    <row r="239" spans="1:58" s="7" customFormat="1">
      <c r="A239" s="28" t="s">
        <v>191</v>
      </c>
      <c r="D239" s="12"/>
      <c r="G239" s="7" t="s">
        <v>849</v>
      </c>
      <c r="H239" s="7" t="s">
        <v>1121</v>
      </c>
      <c r="I239" s="12" t="s">
        <v>1391</v>
      </c>
      <c r="J239" s="7">
        <v>340</v>
      </c>
      <c r="K239" s="7" t="s">
        <v>554</v>
      </c>
      <c r="L239" s="12" t="s">
        <v>1390</v>
      </c>
    </row>
    <row r="240" spans="1:58" s="7" customFormat="1">
      <c r="A240" s="28" t="s">
        <v>191</v>
      </c>
      <c r="D240" s="12"/>
      <c r="G240" s="7" t="s">
        <v>716</v>
      </c>
      <c r="H240" s="7" t="s">
        <v>1121</v>
      </c>
      <c r="I240" t="s">
        <v>1378</v>
      </c>
      <c r="L240" s="12" t="s">
        <v>1384</v>
      </c>
    </row>
    <row r="241" spans="1:56" s="7" customFormat="1">
      <c r="A241" s="28" t="s">
        <v>191</v>
      </c>
      <c r="D241" s="12"/>
      <c r="G241" s="7" t="s">
        <v>535</v>
      </c>
      <c r="H241" s="7" t="s">
        <v>1121</v>
      </c>
      <c r="I241" t="s">
        <v>1383</v>
      </c>
      <c r="J241" s="7">
        <v>50</v>
      </c>
      <c r="K241" s="7" t="s">
        <v>470</v>
      </c>
      <c r="L241" s="8" t="s">
        <v>1382</v>
      </c>
    </row>
    <row r="242" spans="1:56" s="7" customFormat="1">
      <c r="A242" s="28" t="s">
        <v>202</v>
      </c>
      <c r="B242" s="7" t="str">
        <f>IF(OR($A237=$A242,ISBLANK($A242)),"",IF(ISERR(SEARCH("cell-based",E242)),IF(AND(ISERR(SEARCH("biochem",E242)),ISERR(SEARCH("protein",E242)),ISERR(SEARCH("nucleic",E242))),"",IF(ISERR(SEARCH("target",G242)),"Define a Target component","")),IF(ISERR(SEARCH("cell",G242)),"Define a Cell component",""))&amp;IF(ISERR(SEARCH("small-molecule",E242)),IF(ISBLANK(K242), "Need a Detector Role",""),"")&amp;IF(ISERR(SEARCH("fluorescence",L242)),"",IF(ISBLANK(S242), "Need Emission",IF(ISBLANK(R242), "Need Excitation","")))&amp;IF(ISERR(SEARCH("absorbance",L242)),"",IF(ISBLANK(T242), "Need Absorbance","")))</f>
        <v>Need a Detector Role</v>
      </c>
      <c r="C242" s="7" t="s">
        <v>574</v>
      </c>
      <c r="D242" s="13" t="s">
        <v>1372</v>
      </c>
      <c r="E242" s="7" t="s">
        <v>499</v>
      </c>
      <c r="F242" s="7" t="s">
        <v>959</v>
      </c>
      <c r="G242" s="7" t="s">
        <v>968</v>
      </c>
      <c r="H242" s="7" t="s">
        <v>934</v>
      </c>
      <c r="I242" s="12" t="s">
        <v>1373</v>
      </c>
      <c r="L242" s="12" t="s">
        <v>1373</v>
      </c>
      <c r="M242" s="7" t="s">
        <v>647</v>
      </c>
      <c r="N242" s="12" t="s">
        <v>1384</v>
      </c>
      <c r="O242" s="7" t="s">
        <v>506</v>
      </c>
      <c r="P242" s="7" t="s">
        <v>455</v>
      </c>
      <c r="Q242" s="7" t="s">
        <v>508</v>
      </c>
      <c r="R242" s="7" t="s">
        <v>419</v>
      </c>
      <c r="S242" s="7" t="s">
        <v>543</v>
      </c>
      <c r="T242" s="7" t="s">
        <v>510</v>
      </c>
      <c r="U242" s="7" t="s">
        <v>639</v>
      </c>
      <c r="V242" s="7">
        <v>488</v>
      </c>
      <c r="W242" s="7">
        <v>530</v>
      </c>
      <c r="Y242" s="7" t="s">
        <v>1221</v>
      </c>
      <c r="Z242" s="12" t="s">
        <v>1261</v>
      </c>
      <c r="AA242" s="7">
        <v>40</v>
      </c>
      <c r="AB242" s="7" t="s">
        <v>607</v>
      </c>
      <c r="AC242" s="15" t="s">
        <v>1379</v>
      </c>
      <c r="AD242" s="12" t="s">
        <v>1396</v>
      </c>
      <c r="AE242" s="15" t="s">
        <v>1380</v>
      </c>
      <c r="AF242" s="7" t="s">
        <v>462</v>
      </c>
      <c r="AG242" s="7" t="s">
        <v>426</v>
      </c>
      <c r="AH242" s="7">
        <v>1</v>
      </c>
      <c r="AI242" s="7">
        <v>1</v>
      </c>
      <c r="AJ242" s="7" t="s">
        <v>192</v>
      </c>
      <c r="AK242" s="7" t="s">
        <v>193</v>
      </c>
      <c r="AL242" s="7" t="s">
        <v>72</v>
      </c>
      <c r="AM242" s="7" t="s">
        <v>95</v>
      </c>
      <c r="AN242" s="7" t="s">
        <v>74</v>
      </c>
      <c r="AO242" s="7" t="s">
        <v>96</v>
      </c>
      <c r="AP242" s="7" t="s">
        <v>194</v>
      </c>
      <c r="AQ242" s="7" t="s">
        <v>195</v>
      </c>
      <c r="AR242" s="7" t="s">
        <v>196</v>
      </c>
      <c r="AS242" s="7" t="s">
        <v>197</v>
      </c>
      <c r="AT242" s="7" t="s">
        <v>107</v>
      </c>
      <c r="AU242" s="7" t="s">
        <v>73</v>
      </c>
      <c r="AV242" s="7" t="s">
        <v>198</v>
      </c>
      <c r="AW242" s="7" t="s">
        <v>199</v>
      </c>
      <c r="AX242" s="7" t="s">
        <v>143</v>
      </c>
      <c r="AY242" s="7" t="s">
        <v>200</v>
      </c>
      <c r="AZ242" s="7" t="s">
        <v>201</v>
      </c>
      <c r="BA242" s="7" t="s">
        <v>1</v>
      </c>
      <c r="BB242" s="7" t="s">
        <v>1</v>
      </c>
      <c r="BC242" s="7" t="s">
        <v>1265</v>
      </c>
      <c r="BD242" s="7" t="s">
        <v>1309</v>
      </c>
    </row>
    <row r="243" spans="1:56" s="7" customFormat="1">
      <c r="A243" s="28" t="s">
        <v>202</v>
      </c>
      <c r="D243" s="12" t="s">
        <v>1385</v>
      </c>
      <c r="G243" s="7" t="s">
        <v>964</v>
      </c>
      <c r="H243" s="12" t="s">
        <v>1070</v>
      </c>
      <c r="I243" s="12" t="s">
        <v>1374</v>
      </c>
      <c r="L243" s="11" t="s">
        <v>1375</v>
      </c>
      <c r="P243" s="7" t="s">
        <v>473</v>
      </c>
      <c r="Q243" s="7" t="s">
        <v>649</v>
      </c>
      <c r="AE243" s="11" t="s">
        <v>1381</v>
      </c>
    </row>
    <row r="244" spans="1:56" s="7" customFormat="1">
      <c r="A244" s="28" t="s">
        <v>202</v>
      </c>
      <c r="D244" s="12"/>
      <c r="G244" s="7" t="s">
        <v>849</v>
      </c>
      <c r="H244" s="7" t="s">
        <v>1121</v>
      </c>
      <c r="I244" s="12" t="s">
        <v>1376</v>
      </c>
      <c r="J244" s="7">
        <v>20</v>
      </c>
      <c r="K244" s="7" t="s">
        <v>554</v>
      </c>
      <c r="L244" s="15" t="s">
        <v>1377</v>
      </c>
    </row>
    <row r="245" spans="1:56" s="7" customFormat="1">
      <c r="A245" s="28" t="s">
        <v>202</v>
      </c>
      <c r="D245" s="12"/>
      <c r="G245" s="7" t="s">
        <v>716</v>
      </c>
      <c r="H245" s="7" t="s">
        <v>1121</v>
      </c>
      <c r="I245" t="s">
        <v>1378</v>
      </c>
      <c r="L245" s="12" t="s">
        <v>1384</v>
      </c>
    </row>
    <row r="246" spans="1:56" s="7" customFormat="1">
      <c r="A246" s="28" t="s">
        <v>202</v>
      </c>
      <c r="D246" s="12"/>
      <c r="G246" s="7" t="s">
        <v>535</v>
      </c>
      <c r="H246" s="7" t="s">
        <v>1121</v>
      </c>
      <c r="I246" t="s">
        <v>1383</v>
      </c>
      <c r="J246" s="7">
        <v>50</v>
      </c>
      <c r="K246" s="7" t="s">
        <v>470</v>
      </c>
      <c r="L246" s="8" t="s">
        <v>1382</v>
      </c>
    </row>
    <row r="247" spans="1:56" s="7" customFormat="1">
      <c r="A247" s="28" t="s">
        <v>202</v>
      </c>
      <c r="D247" s="12"/>
      <c r="G247" s="7" t="s">
        <v>706</v>
      </c>
      <c r="H247" s="7" t="s">
        <v>1121</v>
      </c>
      <c r="I247" s="8" t="s">
        <v>1399</v>
      </c>
      <c r="J247" s="7">
        <v>0.5</v>
      </c>
      <c r="K247" s="7" t="s">
        <v>773</v>
      </c>
      <c r="L247" s="8" t="s">
        <v>1400</v>
      </c>
      <c r="N247" s="8" t="s">
        <v>1400</v>
      </c>
      <c r="O247" s="7" t="s">
        <v>523</v>
      </c>
      <c r="V247" s="7">
        <v>633</v>
      </c>
      <c r="W247" s="7">
        <v>665</v>
      </c>
    </row>
    <row r="248" spans="1:56" s="7" customFormat="1">
      <c r="A248" s="28" t="s">
        <v>226</v>
      </c>
      <c r="B248" s="7" t="str">
        <f>IF(OR($A243=$A248,ISBLANK($A248)),"",IF(ISERR(SEARCH("cell-based",E248)),IF(AND(ISERR(SEARCH("biochem",E248)),ISERR(SEARCH("protein",E248)),ISERR(SEARCH("nucleic",E248))),"",IF(ISERR(SEARCH("target",G248)),"Define a Target component","")),IF(ISERR(SEARCH("cell",G248)),"Define a Cell component",""))&amp;IF(ISERR(SEARCH("small-molecule",E248)),IF(ISBLANK(K248), "Need a Detector Role",""),"")&amp;IF(ISERR(SEARCH("fluorescence",L248)),"",IF(ISBLANK(S248), "Need Emission",IF(ISBLANK(R248), "Need Excitation","")))&amp;IF(ISERR(SEARCH("absorbance",L248)),"",IF(ISBLANK(T248), "Need Absorbance","")))</f>
        <v>Need a Detector Role</v>
      </c>
      <c r="C248" s="7" t="s">
        <v>574</v>
      </c>
      <c r="D248" s="13" t="s">
        <v>1372</v>
      </c>
      <c r="E248" s="7" t="s">
        <v>499</v>
      </c>
      <c r="F248" s="7" t="s">
        <v>959</v>
      </c>
      <c r="G248" s="7" t="s">
        <v>968</v>
      </c>
      <c r="H248" s="7" t="s">
        <v>934</v>
      </c>
      <c r="I248" s="12" t="s">
        <v>1392</v>
      </c>
      <c r="L248" s="12" t="s">
        <v>1392</v>
      </c>
      <c r="M248" s="7" t="s">
        <v>647</v>
      </c>
      <c r="N248" s="12" t="s">
        <v>1384</v>
      </c>
      <c r="O248" s="7" t="s">
        <v>506</v>
      </c>
      <c r="P248" s="7" t="s">
        <v>455</v>
      </c>
      <c r="Q248" s="7" t="s">
        <v>508</v>
      </c>
      <c r="R248" s="7" t="s">
        <v>419</v>
      </c>
      <c r="S248" s="7" t="s">
        <v>543</v>
      </c>
      <c r="T248" s="7" t="s">
        <v>510</v>
      </c>
      <c r="U248" s="7" t="s">
        <v>639</v>
      </c>
      <c r="V248" s="7">
        <v>488</v>
      </c>
      <c r="W248" s="7">
        <v>530</v>
      </c>
      <c r="Y248" s="7" t="s">
        <v>1182</v>
      </c>
      <c r="Z248" s="12" t="s">
        <v>1263</v>
      </c>
      <c r="AA248" s="7">
        <v>10</v>
      </c>
      <c r="AB248" s="7" t="s">
        <v>916</v>
      </c>
      <c r="AC248" s="15" t="s">
        <v>1379</v>
      </c>
      <c r="AD248" s="12" t="s">
        <v>1396</v>
      </c>
      <c r="AE248" s="15" t="s">
        <v>1380</v>
      </c>
      <c r="AF248" s="7" t="s">
        <v>462</v>
      </c>
      <c r="AG248" s="7" t="s">
        <v>426</v>
      </c>
      <c r="AH248" s="7">
        <v>9</v>
      </c>
      <c r="AI248" s="7">
        <v>1</v>
      </c>
      <c r="AJ248" s="7" t="s">
        <v>192</v>
      </c>
      <c r="AK248" s="7" t="s">
        <v>193</v>
      </c>
      <c r="AL248" s="7" t="s">
        <v>72</v>
      </c>
      <c r="AM248" s="7" t="s">
        <v>95</v>
      </c>
      <c r="AN248" s="7" t="s">
        <v>74</v>
      </c>
      <c r="AO248" s="7" t="s">
        <v>96</v>
      </c>
      <c r="AP248" s="7" t="s">
        <v>194</v>
      </c>
      <c r="AQ248" s="7" t="s">
        <v>195</v>
      </c>
      <c r="AR248" s="7" t="s">
        <v>196</v>
      </c>
      <c r="AS248" s="7" t="s">
        <v>197</v>
      </c>
      <c r="AT248" s="7" t="s">
        <v>107</v>
      </c>
      <c r="AU248" s="7" t="s">
        <v>73</v>
      </c>
      <c r="AV248" s="7" t="s">
        <v>198</v>
      </c>
      <c r="AW248" s="7" t="s">
        <v>199</v>
      </c>
      <c r="AX248" s="7" t="s">
        <v>143</v>
      </c>
      <c r="AY248" s="7" t="s">
        <v>200</v>
      </c>
      <c r="AZ248" s="7" t="s">
        <v>201</v>
      </c>
      <c r="BA248" s="7" t="s">
        <v>1</v>
      </c>
      <c r="BB248" s="7" t="s">
        <v>1</v>
      </c>
      <c r="BC248" s="7" t="s">
        <v>1265</v>
      </c>
      <c r="BD248" s="15" t="s">
        <v>1309</v>
      </c>
    </row>
    <row r="249" spans="1:56" s="7" customFormat="1">
      <c r="A249" s="28" t="s">
        <v>226</v>
      </c>
      <c r="D249" s="12" t="s">
        <v>1385</v>
      </c>
      <c r="G249" s="7" t="s">
        <v>964</v>
      </c>
      <c r="H249" s="12" t="s">
        <v>1070</v>
      </c>
      <c r="I249" s="12" t="s">
        <v>1374</v>
      </c>
      <c r="L249" s="11" t="s">
        <v>1375</v>
      </c>
      <c r="P249" s="7" t="s">
        <v>473</v>
      </c>
      <c r="Q249" s="7" t="s">
        <v>649</v>
      </c>
      <c r="Y249" s="7" t="s">
        <v>1221</v>
      </c>
      <c r="Z249" s="12" t="s">
        <v>1261</v>
      </c>
      <c r="AA249" s="7">
        <v>20</v>
      </c>
      <c r="AB249" s="7" t="s">
        <v>607</v>
      </c>
      <c r="AE249" s="11" t="s">
        <v>1381</v>
      </c>
    </row>
    <row r="250" spans="1:56" s="7" customFormat="1">
      <c r="A250" s="28" t="s">
        <v>226</v>
      </c>
      <c r="D250" s="12"/>
      <c r="G250" s="7" t="s">
        <v>849</v>
      </c>
      <c r="H250" s="7" t="s">
        <v>1121</v>
      </c>
      <c r="I250" s="12" t="s">
        <v>1376</v>
      </c>
      <c r="J250" s="7">
        <v>20</v>
      </c>
      <c r="K250" s="7" t="s">
        <v>554</v>
      </c>
      <c r="L250" s="15" t="s">
        <v>1377</v>
      </c>
    </row>
    <row r="251" spans="1:56" s="7" customFormat="1">
      <c r="A251" s="28" t="s">
        <v>226</v>
      </c>
      <c r="D251" s="12"/>
      <c r="G251" s="7" t="s">
        <v>535</v>
      </c>
      <c r="H251" s="7" t="s">
        <v>1121</v>
      </c>
      <c r="I251" t="s">
        <v>1383</v>
      </c>
      <c r="J251" s="7">
        <v>50</v>
      </c>
      <c r="K251" s="7" t="s">
        <v>470</v>
      </c>
      <c r="L251" s="8" t="s">
        <v>1382</v>
      </c>
    </row>
    <row r="252" spans="1:56" s="7" customFormat="1">
      <c r="A252" s="28" t="s">
        <v>226</v>
      </c>
      <c r="D252" s="12"/>
      <c r="G252" s="7" t="s">
        <v>716</v>
      </c>
      <c r="H252" s="7" t="s">
        <v>1121</v>
      </c>
      <c r="I252" t="s">
        <v>1378</v>
      </c>
      <c r="L252" s="12" t="s">
        <v>1384</v>
      </c>
    </row>
    <row r="253" spans="1:56" s="7" customFormat="1">
      <c r="A253" s="28" t="s">
        <v>227</v>
      </c>
      <c r="B253" s="7" t="str">
        <f>IF(OR($A248=$A253,ISBLANK($A253)),"",IF(ISERR(SEARCH("cell-based",E253)),IF(AND(ISERR(SEARCH("biochem",E253)),ISERR(SEARCH("protein",E253)),ISERR(SEARCH("nucleic",E253))),"",IF(ISERR(SEARCH("target",G253)),"Define a Target component","")),IF(ISERR(SEARCH("cell",G253)),"Define a Cell component",""))&amp;IF(ISERR(SEARCH("small-molecule",E253)),IF(ISBLANK(K253), "Need a Detector Role",""),"")&amp;IF(ISERR(SEARCH("fluorescence",L253)),"",IF(ISBLANK(S253), "Need Emission",IF(ISBLANK(R253), "Need Excitation","")))&amp;IF(ISERR(SEARCH("absorbance",L253)),"",IF(ISBLANK(T253), "Need Absorbance","")))</f>
        <v>Need a Detector Role</v>
      </c>
      <c r="C253" s="7" t="s">
        <v>574</v>
      </c>
      <c r="D253" s="13" t="s">
        <v>1386</v>
      </c>
      <c r="E253" s="7" t="s">
        <v>499</v>
      </c>
      <c r="F253" s="7" t="s">
        <v>959</v>
      </c>
      <c r="G253" s="7" t="s">
        <v>968</v>
      </c>
      <c r="H253" s="7" t="s">
        <v>934</v>
      </c>
      <c r="I253" s="8" t="s">
        <v>1389</v>
      </c>
      <c r="L253" s="8" t="s">
        <v>1389</v>
      </c>
      <c r="M253" s="7" t="s">
        <v>647</v>
      </c>
      <c r="N253" s="12" t="s">
        <v>1384</v>
      </c>
      <c r="O253" s="7" t="s">
        <v>506</v>
      </c>
      <c r="P253" s="7" t="s">
        <v>455</v>
      </c>
      <c r="Q253" s="7" t="s">
        <v>508</v>
      </c>
      <c r="R253" s="7" t="s">
        <v>419</v>
      </c>
      <c r="S253" s="7" t="s">
        <v>543</v>
      </c>
      <c r="T253" s="7" t="s">
        <v>510</v>
      </c>
      <c r="U253" s="7" t="s">
        <v>639</v>
      </c>
      <c r="V253" s="7">
        <v>488</v>
      </c>
      <c r="W253" s="7">
        <v>530</v>
      </c>
      <c r="Y253" s="7" t="s">
        <v>1182</v>
      </c>
      <c r="Z253" s="12" t="s">
        <v>1263</v>
      </c>
      <c r="AA253" s="7">
        <v>20</v>
      </c>
      <c r="AB253" s="7" t="s">
        <v>916</v>
      </c>
      <c r="AC253" s="15" t="s">
        <v>1379</v>
      </c>
      <c r="AD253" s="12" t="s">
        <v>1396</v>
      </c>
      <c r="AE253" s="15" t="s">
        <v>1380</v>
      </c>
      <c r="AF253" s="7" t="s">
        <v>462</v>
      </c>
      <c r="AG253" s="7" t="s">
        <v>426</v>
      </c>
      <c r="AH253" s="7">
        <v>9</v>
      </c>
      <c r="AI253" s="7">
        <v>1</v>
      </c>
      <c r="AJ253" s="7" t="s">
        <v>192</v>
      </c>
      <c r="AK253" s="7" t="s">
        <v>193</v>
      </c>
      <c r="AL253" s="7" t="s">
        <v>72</v>
      </c>
      <c r="AM253" s="7" t="s">
        <v>95</v>
      </c>
      <c r="AN253" s="7" t="s">
        <v>74</v>
      </c>
      <c r="AO253" s="7" t="s">
        <v>96</v>
      </c>
      <c r="AP253" s="7" t="s">
        <v>194</v>
      </c>
      <c r="AQ253" s="7" t="s">
        <v>195</v>
      </c>
      <c r="AR253" s="7" t="s">
        <v>196</v>
      </c>
      <c r="AS253" s="7" t="s">
        <v>197</v>
      </c>
      <c r="AT253" s="7" t="s">
        <v>107</v>
      </c>
      <c r="AU253" s="7" t="s">
        <v>73</v>
      </c>
      <c r="AV253" s="7" t="s">
        <v>198</v>
      </c>
      <c r="AW253" s="7" t="s">
        <v>199</v>
      </c>
      <c r="AX253" s="7" t="s">
        <v>143</v>
      </c>
      <c r="AY253" s="7" t="s">
        <v>200</v>
      </c>
      <c r="AZ253" s="7" t="s">
        <v>201</v>
      </c>
      <c r="BA253" s="7" t="s">
        <v>1</v>
      </c>
      <c r="BB253" s="7" t="s">
        <v>1</v>
      </c>
      <c r="BC253" s="7" t="s">
        <v>1265</v>
      </c>
      <c r="BD253" s="15" t="s">
        <v>1309</v>
      </c>
    </row>
    <row r="254" spans="1:56" s="7" customFormat="1">
      <c r="A254" s="28" t="s">
        <v>227</v>
      </c>
      <c r="D254" s="12" t="s">
        <v>1387</v>
      </c>
      <c r="G254" s="7" t="s">
        <v>964</v>
      </c>
      <c r="H254" s="12" t="s">
        <v>1070</v>
      </c>
      <c r="I254" s="12" t="s">
        <v>1387</v>
      </c>
      <c r="L254" s="11" t="s">
        <v>1388</v>
      </c>
      <c r="P254" s="7" t="s">
        <v>473</v>
      </c>
      <c r="Q254" s="7" t="s">
        <v>649</v>
      </c>
      <c r="Y254" s="7" t="s">
        <v>1221</v>
      </c>
      <c r="Z254" s="12" t="s">
        <v>1261</v>
      </c>
      <c r="AA254" s="7">
        <v>20</v>
      </c>
      <c r="AB254" s="7" t="s">
        <v>607</v>
      </c>
      <c r="AE254" s="11" t="s">
        <v>1381</v>
      </c>
    </row>
    <row r="255" spans="1:56" s="7" customFormat="1">
      <c r="A255" s="28" t="s">
        <v>227</v>
      </c>
      <c r="D255" s="12"/>
      <c r="G255" s="7" t="s">
        <v>849</v>
      </c>
      <c r="H255" s="7" t="s">
        <v>1121</v>
      </c>
      <c r="I255" s="12" t="s">
        <v>1391</v>
      </c>
      <c r="J255" s="7">
        <v>340</v>
      </c>
      <c r="K255" s="7" t="s">
        <v>554</v>
      </c>
      <c r="L255" s="12" t="s">
        <v>1390</v>
      </c>
    </row>
    <row r="256" spans="1:56" s="7" customFormat="1">
      <c r="A256" s="28" t="s">
        <v>227</v>
      </c>
      <c r="D256" s="12"/>
      <c r="G256" s="7" t="s">
        <v>716</v>
      </c>
      <c r="H256" s="7" t="s">
        <v>1121</v>
      </c>
      <c r="I256" t="s">
        <v>1378</v>
      </c>
      <c r="L256" s="12" t="s">
        <v>1384</v>
      </c>
    </row>
    <row r="257" spans="1:56" s="7" customFormat="1">
      <c r="A257" s="28" t="s">
        <v>227</v>
      </c>
      <c r="D257" s="12"/>
      <c r="G257" s="7" t="s">
        <v>535</v>
      </c>
      <c r="H257" s="7" t="s">
        <v>1121</v>
      </c>
      <c r="I257" t="s">
        <v>1383</v>
      </c>
      <c r="J257" s="7">
        <v>50</v>
      </c>
      <c r="K257" s="7" t="s">
        <v>470</v>
      </c>
      <c r="L257" s="8" t="s">
        <v>1382</v>
      </c>
    </row>
    <row r="258" spans="1:56" s="7" customFormat="1">
      <c r="A258" s="28" t="s">
        <v>240</v>
      </c>
      <c r="B258" s="7" t="str">
        <f>IF(OR($A253=$A258,ISBLANK($A258)),"",IF(ISERR(SEARCH("cell-based",E258)),IF(AND(ISERR(SEARCH("biochem",E258)),ISERR(SEARCH("protein",E258)),ISERR(SEARCH("nucleic",E258))),"",IF(ISERR(SEARCH("target",G258)),"Define a Target component","")),IF(ISERR(SEARCH("cell",G258)),"Define a Cell component",""))&amp;IF(ISERR(SEARCH("small-molecule",E258)),IF(ISBLANK(K258), "Need a Detector Role",""),"")&amp;IF(ISERR(SEARCH("fluorescence",L258)),"",IF(ISBLANK(S258), "Need Emission",IF(ISBLANK(R258), "Need Excitation","")))&amp;IF(ISERR(SEARCH("absorbance",L258)),"",IF(ISBLANK(T258), "Need Absorbance","")))</f>
        <v>Need a Detector Role</v>
      </c>
      <c r="C258" s="12" t="s">
        <v>1308</v>
      </c>
      <c r="D258" s="12"/>
      <c r="AD258" s="12" t="s">
        <v>1396</v>
      </c>
      <c r="AE258" s="15" t="s">
        <v>1380</v>
      </c>
      <c r="AF258" s="7" t="s">
        <v>462</v>
      </c>
      <c r="AG258" s="7" t="s">
        <v>743</v>
      </c>
      <c r="AJ258" s="7" t="s">
        <v>192</v>
      </c>
      <c r="AK258" s="7" t="s">
        <v>193</v>
      </c>
      <c r="AL258" s="7" t="s">
        <v>72</v>
      </c>
      <c r="AM258" s="7" t="s">
        <v>95</v>
      </c>
      <c r="AN258" s="7" t="s">
        <v>74</v>
      </c>
      <c r="AO258" s="7" t="s">
        <v>96</v>
      </c>
      <c r="AP258" s="7" t="s">
        <v>194</v>
      </c>
      <c r="AQ258" s="7" t="s">
        <v>195</v>
      </c>
      <c r="AR258" s="7" t="s">
        <v>196</v>
      </c>
      <c r="AS258" s="7" t="s">
        <v>197</v>
      </c>
      <c r="AT258" s="7" t="s">
        <v>107</v>
      </c>
      <c r="AU258" s="7" t="s">
        <v>73</v>
      </c>
      <c r="AV258" s="7" t="s">
        <v>198</v>
      </c>
      <c r="AW258" s="7" t="s">
        <v>199</v>
      </c>
      <c r="AX258" s="7" t="s">
        <v>143</v>
      </c>
      <c r="AY258" s="7" t="s">
        <v>200</v>
      </c>
      <c r="AZ258" s="7" t="s">
        <v>201</v>
      </c>
      <c r="BA258" s="7" t="s">
        <v>1</v>
      </c>
      <c r="BB258" s="7" t="s">
        <v>1</v>
      </c>
      <c r="BC258" s="7" t="s">
        <v>1265</v>
      </c>
      <c r="BD258" s="15" t="s">
        <v>1309</v>
      </c>
    </row>
    <row r="259" spans="1:56" s="7" customFormat="1">
      <c r="A259" s="28">
        <v>1818</v>
      </c>
      <c r="C259" s="12"/>
      <c r="D259" s="12"/>
      <c r="AE259" s="11" t="s">
        <v>1381</v>
      </c>
    </row>
    <row r="260" spans="1:56" s="7" customFormat="1">
      <c r="A260" s="28">
        <v>489002</v>
      </c>
      <c r="B260" s="7" t="str">
        <f>IF(OR($A258=$A260,ISBLANK($A260)),"",IF(ISERR(SEARCH("cell-based",E260)),IF(AND(ISERR(SEARCH("biochem",E260)),ISERR(SEARCH("protein",E260)),ISERR(SEARCH("nucleic",E260))),"",IF(ISERR(SEARCH("target",G260)),"Define a Target component","")),IF(ISERR(SEARCH("cell",G260)),"Define a Cell component",""))&amp;IF(ISERR(SEARCH("small-molecule",E260)),IF(ISBLANK(K260), "Need a Detector Role",""),"")&amp;IF(ISERR(SEARCH("fluorescence",L260)),"",IF(ISBLANK(S260), "Need Emission",IF(ISBLANK(R260), "Need Excitation","")))&amp;IF(ISERR(SEARCH("absorbance",L260)),"",IF(ISBLANK(T260), "Need Absorbance","")))</f>
        <v>Need a Detector Role</v>
      </c>
      <c r="C260" s="7" t="s">
        <v>574</v>
      </c>
      <c r="D260" s="13" t="s">
        <v>1372</v>
      </c>
      <c r="E260" s="7" t="s">
        <v>499</v>
      </c>
      <c r="F260" s="7" t="s">
        <v>959</v>
      </c>
      <c r="G260" s="7" t="s">
        <v>968</v>
      </c>
      <c r="H260" s="7" t="s">
        <v>934</v>
      </c>
      <c r="I260" s="12" t="s">
        <v>1392</v>
      </c>
      <c r="L260" s="12" t="s">
        <v>1392</v>
      </c>
      <c r="M260" s="7" t="s">
        <v>647</v>
      </c>
      <c r="N260" s="12" t="s">
        <v>1384</v>
      </c>
      <c r="O260" s="7" t="s">
        <v>506</v>
      </c>
      <c r="P260" s="7" t="s">
        <v>455</v>
      </c>
      <c r="Q260" s="7" t="s">
        <v>508</v>
      </c>
      <c r="R260" s="7" t="s">
        <v>419</v>
      </c>
      <c r="S260" s="7" t="s">
        <v>543</v>
      </c>
      <c r="T260" s="7" t="s">
        <v>510</v>
      </c>
      <c r="U260" s="7" t="s">
        <v>639</v>
      </c>
      <c r="V260" s="7">
        <v>488</v>
      </c>
      <c r="W260" s="7">
        <v>530</v>
      </c>
      <c r="Y260" s="7" t="s">
        <v>1182</v>
      </c>
      <c r="Z260" s="12" t="s">
        <v>1263</v>
      </c>
      <c r="AA260" s="7">
        <v>10</v>
      </c>
      <c r="AB260" s="7" t="s">
        <v>916</v>
      </c>
      <c r="AC260" s="15" t="s">
        <v>1379</v>
      </c>
      <c r="AD260" s="12" t="s">
        <v>1396</v>
      </c>
      <c r="AE260" s="15" t="s">
        <v>1380</v>
      </c>
      <c r="AF260" s="7" t="s">
        <v>462</v>
      </c>
      <c r="AG260" s="7" t="s">
        <v>426</v>
      </c>
      <c r="AH260" s="7">
        <v>9</v>
      </c>
      <c r="AI260" s="7">
        <v>1</v>
      </c>
      <c r="AJ260" s="7" t="s">
        <v>192</v>
      </c>
      <c r="AK260" s="7" t="s">
        <v>193</v>
      </c>
      <c r="AL260" s="7" t="s">
        <v>72</v>
      </c>
      <c r="AM260" s="7" t="s">
        <v>95</v>
      </c>
      <c r="AN260" s="7" t="s">
        <v>74</v>
      </c>
      <c r="AO260" s="7" t="s">
        <v>96</v>
      </c>
      <c r="AP260" s="7" t="s">
        <v>194</v>
      </c>
      <c r="AQ260" s="7" t="s">
        <v>195</v>
      </c>
      <c r="AR260" s="7" t="s">
        <v>196</v>
      </c>
      <c r="AS260" s="7" t="s">
        <v>197</v>
      </c>
      <c r="AT260" s="7" t="s">
        <v>107</v>
      </c>
      <c r="AU260" s="7" t="s">
        <v>73</v>
      </c>
      <c r="AV260" s="7" t="s">
        <v>198</v>
      </c>
      <c r="AW260" s="7" t="s">
        <v>199</v>
      </c>
      <c r="AX260" s="7" t="s">
        <v>143</v>
      </c>
      <c r="AY260" s="7" t="s">
        <v>200</v>
      </c>
      <c r="AZ260" s="7" t="s">
        <v>201</v>
      </c>
      <c r="BA260" s="7" t="s">
        <v>1</v>
      </c>
      <c r="BB260" s="7" t="s">
        <v>1</v>
      </c>
      <c r="BC260" s="7" t="s">
        <v>1265</v>
      </c>
      <c r="BD260" s="15" t="s">
        <v>1309</v>
      </c>
    </row>
    <row r="261" spans="1:56" s="7" customFormat="1">
      <c r="A261" s="28">
        <v>489002</v>
      </c>
      <c r="D261" s="12" t="s">
        <v>1385</v>
      </c>
      <c r="G261" s="7" t="s">
        <v>964</v>
      </c>
      <c r="H261" s="12" t="s">
        <v>1070</v>
      </c>
      <c r="I261" s="12" t="s">
        <v>1374</v>
      </c>
      <c r="L261" s="11" t="s">
        <v>1375</v>
      </c>
      <c r="P261" s="7" t="s">
        <v>473</v>
      </c>
      <c r="Q261" s="7" t="s">
        <v>649</v>
      </c>
      <c r="Y261" s="7" t="s">
        <v>1221</v>
      </c>
      <c r="Z261" s="12" t="s">
        <v>1261</v>
      </c>
      <c r="AA261" s="7">
        <v>20</v>
      </c>
      <c r="AB261" s="7" t="s">
        <v>607</v>
      </c>
      <c r="AE261" s="11" t="s">
        <v>1381</v>
      </c>
    </row>
    <row r="262" spans="1:56" s="7" customFormat="1">
      <c r="A262" s="28">
        <v>489002</v>
      </c>
      <c r="D262" s="12"/>
      <c r="G262" s="7" t="s">
        <v>849</v>
      </c>
      <c r="H262" s="7" t="s">
        <v>1121</v>
      </c>
      <c r="I262" s="12" t="s">
        <v>1376</v>
      </c>
      <c r="J262" s="7">
        <v>20</v>
      </c>
      <c r="K262" s="7" t="s">
        <v>554</v>
      </c>
      <c r="L262" s="15" t="s">
        <v>1377</v>
      </c>
    </row>
    <row r="263" spans="1:56" s="7" customFormat="1">
      <c r="A263" s="28">
        <v>489002</v>
      </c>
      <c r="D263" s="12"/>
      <c r="G263" s="7" t="s">
        <v>535</v>
      </c>
      <c r="H263" s="7" t="s">
        <v>1121</v>
      </c>
      <c r="I263" t="s">
        <v>1383</v>
      </c>
      <c r="J263" s="7">
        <v>50</v>
      </c>
      <c r="K263" s="7" t="s">
        <v>470</v>
      </c>
      <c r="L263" s="8" t="s">
        <v>1382</v>
      </c>
    </row>
    <row r="264" spans="1:56" s="7" customFormat="1">
      <c r="A264" s="28">
        <v>489002</v>
      </c>
      <c r="D264" s="12"/>
      <c r="G264" s="7" t="s">
        <v>716</v>
      </c>
      <c r="H264" s="7" t="s">
        <v>1121</v>
      </c>
      <c r="I264" t="s">
        <v>1378</v>
      </c>
      <c r="L264" s="12" t="s">
        <v>1384</v>
      </c>
    </row>
    <row r="265" spans="1:56" s="7" customFormat="1">
      <c r="A265" s="28" t="s">
        <v>325</v>
      </c>
      <c r="B265" s="7" t="str">
        <f>IF(OR($A260=$A265,ISBLANK($A265)),"",IF(ISERR(SEARCH("cell-based",E265)),IF(AND(ISERR(SEARCH("biochem",E265)),ISERR(SEARCH("protein",E265)),ISERR(SEARCH("nucleic",E265))),"",IF(ISERR(SEARCH("target",G265)),"Define a Target component","")),IF(ISERR(SEARCH("cell",G265)),"Define a Cell component",""))&amp;IF(ISERR(SEARCH("small-molecule",E265)),IF(ISBLANK(K265), "Need a Detector Role",""),"")&amp;IF(ISERR(SEARCH("fluorescence",L265)),"",IF(ISBLANK(S265), "Need Emission",IF(ISBLANK(R265), "Need Excitation","")))&amp;IF(ISERR(SEARCH("absorbance",L265)),"",IF(ISBLANK(T265), "Need Absorbance","")))</f>
        <v>Need a Detector Role</v>
      </c>
      <c r="C265" s="7" t="s">
        <v>574</v>
      </c>
      <c r="D265" s="13" t="s">
        <v>1386</v>
      </c>
      <c r="E265" s="7" t="s">
        <v>499</v>
      </c>
      <c r="F265" s="7" t="s">
        <v>959</v>
      </c>
      <c r="G265" s="7" t="s">
        <v>968</v>
      </c>
      <c r="H265" s="7" t="s">
        <v>934</v>
      </c>
      <c r="I265" s="8" t="s">
        <v>1389</v>
      </c>
      <c r="L265" s="8" t="s">
        <v>1389</v>
      </c>
      <c r="M265" s="7" t="s">
        <v>647</v>
      </c>
      <c r="N265" s="12" t="s">
        <v>1384</v>
      </c>
      <c r="O265" s="7" t="s">
        <v>506</v>
      </c>
      <c r="P265" s="7" t="s">
        <v>455</v>
      </c>
      <c r="Q265" s="7" t="s">
        <v>508</v>
      </c>
      <c r="R265" s="7" t="s">
        <v>419</v>
      </c>
      <c r="S265" s="7" t="s">
        <v>543</v>
      </c>
      <c r="T265" s="7" t="s">
        <v>510</v>
      </c>
      <c r="U265" s="7" t="s">
        <v>639</v>
      </c>
      <c r="V265" s="7">
        <v>488</v>
      </c>
      <c r="W265" s="7">
        <v>530</v>
      </c>
      <c r="Y265" s="7" t="s">
        <v>1182</v>
      </c>
      <c r="Z265" s="12" t="s">
        <v>1263</v>
      </c>
      <c r="AA265" s="7">
        <v>20</v>
      </c>
      <c r="AB265" s="7" t="s">
        <v>916</v>
      </c>
      <c r="AC265" s="15" t="s">
        <v>1379</v>
      </c>
      <c r="AD265" s="12" t="s">
        <v>1396</v>
      </c>
      <c r="AE265" s="15" t="s">
        <v>1380</v>
      </c>
      <c r="AF265" s="7" t="s">
        <v>462</v>
      </c>
      <c r="AG265" s="7" t="s">
        <v>426</v>
      </c>
      <c r="AH265" s="7">
        <v>9</v>
      </c>
      <c r="AI265" s="7">
        <v>1</v>
      </c>
      <c r="AJ265" s="7" t="s">
        <v>192</v>
      </c>
      <c r="AK265" s="7" t="s">
        <v>193</v>
      </c>
      <c r="AL265" s="7" t="s">
        <v>72</v>
      </c>
      <c r="AM265" s="7" t="s">
        <v>95</v>
      </c>
      <c r="AN265" s="7" t="s">
        <v>74</v>
      </c>
      <c r="AO265" s="7" t="s">
        <v>96</v>
      </c>
      <c r="AP265" s="7" t="s">
        <v>194</v>
      </c>
      <c r="AQ265" s="7" t="s">
        <v>195</v>
      </c>
      <c r="AR265" s="7" t="s">
        <v>196</v>
      </c>
      <c r="AS265" s="7" t="s">
        <v>197</v>
      </c>
      <c r="AT265" s="7" t="s">
        <v>107</v>
      </c>
      <c r="AU265" s="7" t="s">
        <v>73</v>
      </c>
      <c r="AV265" s="7" t="s">
        <v>198</v>
      </c>
      <c r="AW265" s="7" t="s">
        <v>199</v>
      </c>
      <c r="AX265" s="7" t="s">
        <v>143</v>
      </c>
      <c r="AY265" s="7" t="s">
        <v>200</v>
      </c>
      <c r="AZ265" s="7" t="s">
        <v>201</v>
      </c>
      <c r="BA265" s="7" t="s">
        <v>1</v>
      </c>
      <c r="BB265" s="7" t="s">
        <v>1</v>
      </c>
      <c r="BC265" s="7" t="s">
        <v>1265</v>
      </c>
      <c r="BD265" s="15" t="s">
        <v>1309</v>
      </c>
    </row>
    <row r="266" spans="1:56" s="7" customFormat="1">
      <c r="A266" s="28" t="s">
        <v>325</v>
      </c>
      <c r="D266" s="12" t="s">
        <v>1387</v>
      </c>
      <c r="G266" s="7" t="s">
        <v>964</v>
      </c>
      <c r="H266" s="12" t="s">
        <v>1070</v>
      </c>
      <c r="I266" s="12" t="s">
        <v>1387</v>
      </c>
      <c r="L266" s="11" t="s">
        <v>1388</v>
      </c>
      <c r="P266" s="7" t="s">
        <v>473</v>
      </c>
      <c r="Q266" s="7" t="s">
        <v>649</v>
      </c>
      <c r="Y266" s="7" t="s">
        <v>1221</v>
      </c>
      <c r="Z266" s="12" t="s">
        <v>1261</v>
      </c>
      <c r="AA266" s="7">
        <v>20</v>
      </c>
      <c r="AB266" s="7" t="s">
        <v>607</v>
      </c>
      <c r="AE266" s="11" t="s">
        <v>1381</v>
      </c>
    </row>
    <row r="267" spans="1:56" s="7" customFormat="1">
      <c r="A267" s="28" t="s">
        <v>325</v>
      </c>
      <c r="D267" s="12"/>
      <c r="G267" s="7" t="s">
        <v>849</v>
      </c>
      <c r="H267" s="7" t="s">
        <v>1121</v>
      </c>
      <c r="I267" s="12" t="s">
        <v>1391</v>
      </c>
      <c r="J267" s="7">
        <v>340</v>
      </c>
      <c r="K267" s="7" t="s">
        <v>554</v>
      </c>
      <c r="L267" s="12" t="s">
        <v>1390</v>
      </c>
    </row>
    <row r="268" spans="1:56" s="7" customFormat="1">
      <c r="A268" s="28" t="s">
        <v>325</v>
      </c>
      <c r="D268" s="12"/>
      <c r="G268" s="7" t="s">
        <v>716</v>
      </c>
      <c r="H268" s="7" t="s">
        <v>1121</v>
      </c>
      <c r="I268" t="s">
        <v>1378</v>
      </c>
      <c r="L268" s="12" t="s">
        <v>1384</v>
      </c>
    </row>
    <row r="269" spans="1:56" s="7" customFormat="1">
      <c r="A269" s="28" t="s">
        <v>325</v>
      </c>
      <c r="D269" s="12"/>
      <c r="G269" s="7" t="s">
        <v>535</v>
      </c>
      <c r="H269" s="7" t="s">
        <v>1121</v>
      </c>
      <c r="I269" t="s">
        <v>1383</v>
      </c>
      <c r="J269" s="7">
        <v>50</v>
      </c>
      <c r="K269" s="7" t="s">
        <v>470</v>
      </c>
      <c r="L269" s="8" t="s">
        <v>1382</v>
      </c>
    </row>
    <row r="270" spans="1:56" s="7" customFormat="1">
      <c r="A270" s="28">
        <v>504566</v>
      </c>
      <c r="B270" s="7" t="str">
        <f>IF(OR($A265=$A270,ISBLANK($A270)),"",IF(ISERR(SEARCH("cell-based",E270)),IF(AND(ISERR(SEARCH("biochem",E270)),ISERR(SEARCH("protein",E270)),ISERR(SEARCH("nucleic",E270))),"",IF(ISERR(SEARCH("target",G270)),"Define a Target component","")),IF(ISERR(SEARCH("cell",G270)),"Define a Cell component",""))&amp;IF(ISERR(SEARCH("small-molecule",E270)),IF(ISBLANK(K270), "Need a Detector Role",""),"")&amp;IF(ISERR(SEARCH("fluorescence",L270)),"",IF(ISBLANK(S270), "Need Emission",IF(ISBLANK(R270), "Need Excitation","")))&amp;IF(ISERR(SEARCH("absorbance",L270)),"",IF(ISBLANK(T270), "Need Absorbance","")))</f>
        <v>Need a Detector Role</v>
      </c>
      <c r="C270" s="7" t="s">
        <v>574</v>
      </c>
      <c r="D270" s="13" t="s">
        <v>1386</v>
      </c>
      <c r="E270" s="7" t="s">
        <v>499</v>
      </c>
      <c r="F270" s="7" t="s">
        <v>959</v>
      </c>
      <c r="G270" s="7" t="s">
        <v>968</v>
      </c>
      <c r="H270" s="7" t="s">
        <v>934</v>
      </c>
      <c r="I270" s="8" t="s">
        <v>1389</v>
      </c>
      <c r="L270" s="8" t="s">
        <v>1389</v>
      </c>
      <c r="M270" s="7" t="s">
        <v>647</v>
      </c>
      <c r="N270" s="12" t="s">
        <v>1384</v>
      </c>
      <c r="O270" s="7" t="s">
        <v>506</v>
      </c>
      <c r="P270" s="7" t="s">
        <v>455</v>
      </c>
      <c r="Q270" s="7" t="s">
        <v>508</v>
      </c>
      <c r="R270" s="7" t="s">
        <v>419</v>
      </c>
      <c r="S270" s="7" t="s">
        <v>543</v>
      </c>
      <c r="T270" s="7" t="s">
        <v>510</v>
      </c>
      <c r="U270" s="7" t="s">
        <v>639</v>
      </c>
      <c r="V270" s="7">
        <v>488</v>
      </c>
      <c r="W270" s="7">
        <v>530</v>
      </c>
      <c r="Y270" s="7" t="s">
        <v>1182</v>
      </c>
      <c r="Z270" s="12" t="s">
        <v>1263</v>
      </c>
      <c r="AA270" s="7">
        <v>10</v>
      </c>
      <c r="AB270" s="7" t="s">
        <v>916</v>
      </c>
      <c r="AC270" s="15" t="s">
        <v>1379</v>
      </c>
      <c r="AD270" s="12" t="s">
        <v>1396</v>
      </c>
      <c r="AE270" s="15" t="s">
        <v>1380</v>
      </c>
      <c r="AF270" s="7" t="s">
        <v>462</v>
      </c>
      <c r="AG270" s="7" t="s">
        <v>426</v>
      </c>
      <c r="AH270" s="7">
        <v>9</v>
      </c>
      <c r="AI270" s="7">
        <v>1</v>
      </c>
      <c r="AJ270" s="7" t="s">
        <v>192</v>
      </c>
      <c r="AK270" s="7" t="s">
        <v>193</v>
      </c>
      <c r="AL270" s="7" t="s">
        <v>72</v>
      </c>
      <c r="AM270" s="7" t="s">
        <v>95</v>
      </c>
      <c r="AN270" s="7" t="s">
        <v>74</v>
      </c>
      <c r="AO270" s="7" t="s">
        <v>96</v>
      </c>
      <c r="AP270" s="7" t="s">
        <v>194</v>
      </c>
      <c r="AQ270" s="7" t="s">
        <v>195</v>
      </c>
      <c r="AR270" s="7" t="s">
        <v>196</v>
      </c>
      <c r="AS270" s="7" t="s">
        <v>197</v>
      </c>
      <c r="AT270" s="7" t="s">
        <v>107</v>
      </c>
      <c r="AU270" s="7" t="s">
        <v>73</v>
      </c>
      <c r="AV270" s="7" t="s">
        <v>198</v>
      </c>
      <c r="AW270" s="7" t="s">
        <v>199</v>
      </c>
      <c r="AX270" s="7" t="s">
        <v>143</v>
      </c>
      <c r="AY270" s="7" t="s">
        <v>200</v>
      </c>
      <c r="AZ270" s="7" t="s">
        <v>201</v>
      </c>
      <c r="BA270" s="7" t="s">
        <v>1</v>
      </c>
      <c r="BB270" s="7" t="s">
        <v>1</v>
      </c>
      <c r="BC270" s="7" t="s">
        <v>1265</v>
      </c>
      <c r="BD270" s="15" t="s">
        <v>1309</v>
      </c>
    </row>
    <row r="271" spans="1:56" s="7" customFormat="1">
      <c r="A271" s="28">
        <v>504566</v>
      </c>
      <c r="D271" s="12" t="s">
        <v>1387</v>
      </c>
      <c r="G271" s="7" t="s">
        <v>964</v>
      </c>
      <c r="H271" s="12" t="s">
        <v>1070</v>
      </c>
      <c r="I271" s="12" t="s">
        <v>1387</v>
      </c>
      <c r="L271" s="11" t="s">
        <v>1388</v>
      </c>
      <c r="P271" s="7" t="s">
        <v>473</v>
      </c>
      <c r="Q271" s="7" t="s">
        <v>649</v>
      </c>
      <c r="Y271" s="7" t="s">
        <v>1221</v>
      </c>
      <c r="Z271" s="12" t="s">
        <v>1261</v>
      </c>
      <c r="AA271" s="7">
        <v>20</v>
      </c>
      <c r="AB271" s="7" t="s">
        <v>607</v>
      </c>
      <c r="AE271" s="11" t="s">
        <v>1381</v>
      </c>
      <c r="BD271" s="15"/>
    </row>
    <row r="272" spans="1:56" s="7" customFormat="1">
      <c r="A272" s="28">
        <v>504566</v>
      </c>
      <c r="D272" s="12"/>
      <c r="G272" s="7" t="s">
        <v>849</v>
      </c>
      <c r="H272" s="7" t="s">
        <v>1121</v>
      </c>
      <c r="I272" s="12" t="s">
        <v>1391</v>
      </c>
      <c r="J272" s="7">
        <v>340</v>
      </c>
      <c r="K272" s="7" t="s">
        <v>554</v>
      </c>
      <c r="L272" s="12" t="s">
        <v>1390</v>
      </c>
      <c r="BD272" s="15"/>
    </row>
    <row r="273" spans="1:56" s="7" customFormat="1">
      <c r="A273" s="28">
        <v>504566</v>
      </c>
      <c r="D273" s="12"/>
      <c r="G273" s="7" t="s">
        <v>716</v>
      </c>
      <c r="H273" s="7" t="s">
        <v>1121</v>
      </c>
      <c r="I273" t="s">
        <v>1378</v>
      </c>
      <c r="L273" s="12" t="s">
        <v>1384</v>
      </c>
      <c r="BD273" s="15"/>
    </row>
    <row r="274" spans="1:56" s="7" customFormat="1">
      <c r="A274" s="28">
        <v>504566</v>
      </c>
      <c r="D274" s="12"/>
      <c r="G274" s="7" t="s">
        <v>535</v>
      </c>
      <c r="H274" s="7" t="s">
        <v>1121</v>
      </c>
      <c r="I274" t="s">
        <v>1383</v>
      </c>
      <c r="J274" s="7">
        <v>50</v>
      </c>
      <c r="K274" s="7" t="s">
        <v>470</v>
      </c>
      <c r="L274" s="8" t="s">
        <v>1382</v>
      </c>
      <c r="BD274" s="15"/>
    </row>
    <row r="275" spans="1:56" s="7" customFormat="1">
      <c r="A275" s="28" t="s">
        <v>345</v>
      </c>
      <c r="B275" s="7" t="str">
        <f>IF(OR($A270=$A275,ISBLANK($A275)),"",IF(ISERR(SEARCH("cell-based",E275)),IF(AND(ISERR(SEARCH("biochem",E275)),ISERR(SEARCH("protein",E275)),ISERR(SEARCH("nucleic",E275))),"",IF(ISERR(SEARCH("target",G275)),"Define a Target component","")),IF(ISERR(SEARCH("cell",G275)),"Define a Cell component",""))&amp;IF(ISERR(SEARCH("small-molecule",E275)),IF(ISBLANK(K275), "Need a Detector Role",""),"")&amp;IF(ISERR(SEARCH("fluorescence",L275)),"",IF(ISBLANK(S275), "Need Emission",IF(ISBLANK(R275), "Need Excitation","")))&amp;IF(ISERR(SEARCH("absorbance",L275)),"",IF(ISBLANK(T275), "Need Absorbance","")))</f>
        <v>Need a Detector Role</v>
      </c>
      <c r="D275" s="12"/>
      <c r="E275" s="7" t="s">
        <v>499</v>
      </c>
      <c r="F275" s="7" t="s">
        <v>959</v>
      </c>
      <c r="G275" s="7" t="s">
        <v>968</v>
      </c>
      <c r="H275" s="7" t="s">
        <v>934</v>
      </c>
      <c r="I275" s="12" t="s">
        <v>1392</v>
      </c>
      <c r="L275" s="12" t="s">
        <v>1392</v>
      </c>
      <c r="M275" s="7" t="s">
        <v>647</v>
      </c>
      <c r="N275" s="12" t="s">
        <v>1384</v>
      </c>
      <c r="O275" s="7" t="s">
        <v>506</v>
      </c>
      <c r="P275" s="7" t="s">
        <v>455</v>
      </c>
      <c r="Q275" s="7" t="s">
        <v>508</v>
      </c>
      <c r="R275" s="7" t="s">
        <v>419</v>
      </c>
      <c r="S275" s="7" t="s">
        <v>543</v>
      </c>
      <c r="T275" s="7" t="s">
        <v>510</v>
      </c>
      <c r="U275" s="7" t="s">
        <v>639</v>
      </c>
      <c r="V275" s="7">
        <v>488</v>
      </c>
      <c r="W275" s="7">
        <v>530</v>
      </c>
      <c r="Y275" s="7" t="s">
        <v>1182</v>
      </c>
      <c r="Z275" s="12" t="s">
        <v>1263</v>
      </c>
      <c r="AA275" s="7">
        <v>10</v>
      </c>
      <c r="AB275" s="7" t="s">
        <v>916</v>
      </c>
      <c r="AC275" s="15" t="s">
        <v>1379</v>
      </c>
      <c r="AD275" s="12" t="s">
        <v>1396</v>
      </c>
      <c r="AE275" s="15" t="s">
        <v>1380</v>
      </c>
      <c r="AF275" s="7" t="s">
        <v>462</v>
      </c>
      <c r="AG275" s="7" t="s">
        <v>426</v>
      </c>
      <c r="AH275" s="7">
        <v>9</v>
      </c>
      <c r="AI275" s="7">
        <v>1</v>
      </c>
      <c r="AJ275" s="7" t="s">
        <v>192</v>
      </c>
      <c r="AK275" s="7" t="s">
        <v>193</v>
      </c>
      <c r="AL275" s="7" t="s">
        <v>72</v>
      </c>
      <c r="AM275" s="7" t="s">
        <v>95</v>
      </c>
      <c r="AN275" s="7" t="s">
        <v>74</v>
      </c>
      <c r="AO275" s="7" t="s">
        <v>96</v>
      </c>
      <c r="AP275" s="7" t="s">
        <v>194</v>
      </c>
      <c r="AQ275" s="7" t="s">
        <v>195</v>
      </c>
      <c r="AR275" s="7" t="s">
        <v>196</v>
      </c>
      <c r="AS275" s="7" t="s">
        <v>197</v>
      </c>
      <c r="AT275" s="7" t="s">
        <v>107</v>
      </c>
      <c r="AU275" s="7" t="s">
        <v>73</v>
      </c>
      <c r="AV275" s="7" t="s">
        <v>198</v>
      </c>
      <c r="AW275" s="7" t="s">
        <v>199</v>
      </c>
      <c r="AX275" s="7" t="s">
        <v>143</v>
      </c>
      <c r="AY275" s="7" t="s">
        <v>200</v>
      </c>
      <c r="AZ275" s="7" t="s">
        <v>201</v>
      </c>
      <c r="BA275" s="7" t="s">
        <v>1</v>
      </c>
      <c r="BB275" s="7" t="s">
        <v>1</v>
      </c>
      <c r="BC275" s="7" t="s">
        <v>1265</v>
      </c>
      <c r="BD275" s="15" t="s">
        <v>1309</v>
      </c>
    </row>
    <row r="276" spans="1:56" s="7" customFormat="1">
      <c r="A276" s="28" t="s">
        <v>345</v>
      </c>
      <c r="D276" s="12"/>
      <c r="G276" s="7" t="s">
        <v>964</v>
      </c>
      <c r="H276" s="12" t="s">
        <v>1070</v>
      </c>
      <c r="I276" s="12" t="s">
        <v>1374</v>
      </c>
      <c r="L276" s="11" t="s">
        <v>1375</v>
      </c>
      <c r="P276" s="7" t="s">
        <v>473</v>
      </c>
      <c r="Q276" s="7" t="s">
        <v>649</v>
      </c>
      <c r="Y276" s="7" t="s">
        <v>1221</v>
      </c>
      <c r="Z276" s="12" t="s">
        <v>1261</v>
      </c>
      <c r="AA276" s="7">
        <v>20</v>
      </c>
      <c r="AB276" s="7" t="s">
        <v>607</v>
      </c>
      <c r="AE276" s="11" t="s">
        <v>1381</v>
      </c>
    </row>
    <row r="277" spans="1:56" s="7" customFormat="1">
      <c r="A277" s="28" t="s">
        <v>345</v>
      </c>
      <c r="D277" s="12"/>
      <c r="G277" s="7" t="s">
        <v>849</v>
      </c>
      <c r="H277" s="7" t="s">
        <v>1121</v>
      </c>
      <c r="I277" s="12" t="s">
        <v>1376</v>
      </c>
      <c r="J277" s="7">
        <v>20</v>
      </c>
      <c r="K277" s="7" t="s">
        <v>554</v>
      </c>
      <c r="L277" s="15" t="s">
        <v>1377</v>
      </c>
    </row>
    <row r="278" spans="1:56" s="7" customFormat="1">
      <c r="A278" s="28" t="s">
        <v>345</v>
      </c>
      <c r="D278" s="12"/>
      <c r="G278" s="7" t="s">
        <v>535</v>
      </c>
      <c r="H278" s="7" t="s">
        <v>1121</v>
      </c>
      <c r="I278" t="s">
        <v>1383</v>
      </c>
      <c r="J278" s="7">
        <v>50</v>
      </c>
      <c r="K278" s="7" t="s">
        <v>470</v>
      </c>
      <c r="L278" s="8" t="s">
        <v>1382</v>
      </c>
    </row>
    <row r="279" spans="1:56" s="7" customFormat="1">
      <c r="A279" s="28" t="s">
        <v>345</v>
      </c>
      <c r="D279" s="12"/>
      <c r="G279" s="7" t="s">
        <v>716</v>
      </c>
      <c r="H279" s="7" t="s">
        <v>1121</v>
      </c>
      <c r="I279" t="s">
        <v>1378</v>
      </c>
      <c r="L279" s="12" t="s">
        <v>1384</v>
      </c>
    </row>
    <row r="280" spans="1:56" s="7" customFormat="1">
      <c r="A280" s="28" t="s">
        <v>122</v>
      </c>
      <c r="B280" s="7" t="e">
        <f>IF(OR(#REF!=$A280,ISBLANK($A280)),"",IF(ISERR(SEARCH("cell-based",E280)),IF(AND(ISERR(SEARCH("biochem",E280)),ISERR(SEARCH("protein",E280)),ISERR(SEARCH("nucleic",E280))),"",IF(ISERR(SEARCH("target",G280)),"Define a Target component","")),IF(ISERR(SEARCH("cell",G280)),"Define a Cell component",""))&amp;IF(ISERR(SEARCH("small-molecule",E280)),IF(ISBLANK(K280), "Need a Detector Role",""),"")&amp;IF(ISERR(SEARCH("fluorescence",L280)),"",IF(ISBLANK(S280), "Need Emission",IF(ISBLANK(R280), "Need Excitation","")))&amp;IF(ISERR(SEARCH("absorbance",L280)),"",IF(ISBLANK(T280), "Need Absorbance","")))</f>
        <v>#REF!</v>
      </c>
      <c r="C280" t="s">
        <v>481</v>
      </c>
      <c r="D280" s="8" t="s">
        <v>1344</v>
      </c>
      <c r="E280" t="s">
        <v>482</v>
      </c>
      <c r="F280" t="s">
        <v>483</v>
      </c>
      <c r="G280" t="s">
        <v>964</v>
      </c>
      <c r="H280" s="7" t="s">
        <v>1105</v>
      </c>
      <c r="I280" s="8" t="s">
        <v>1344</v>
      </c>
      <c r="J280"/>
      <c r="K280"/>
      <c r="L280" s="8" t="s">
        <v>1345</v>
      </c>
      <c r="M280" t="s">
        <v>647</v>
      </c>
      <c r="N280" s="8" t="s">
        <v>1325</v>
      </c>
      <c r="O280" t="s">
        <v>454</v>
      </c>
      <c r="P280" t="s">
        <v>455</v>
      </c>
      <c r="Q280" t="s">
        <v>508</v>
      </c>
      <c r="R280" t="s">
        <v>419</v>
      </c>
      <c r="S280" t="s">
        <v>543</v>
      </c>
      <c r="T280" t="s">
        <v>510</v>
      </c>
      <c r="U280" t="s">
        <v>639</v>
      </c>
      <c r="V280">
        <v>488</v>
      </c>
      <c r="W280">
        <v>530</v>
      </c>
      <c r="X280"/>
      <c r="Y280" t="s">
        <v>1203</v>
      </c>
      <c r="Z280" s="8" t="s">
        <v>1261</v>
      </c>
      <c r="AA280">
        <v>20</v>
      </c>
      <c r="AB280" t="s">
        <v>607</v>
      </c>
      <c r="AC280" s="8" t="s">
        <v>1328</v>
      </c>
      <c r="AD280" s="8" t="s">
        <v>1327</v>
      </c>
      <c r="AE280" s="7" t="s">
        <v>462</v>
      </c>
      <c r="AF280" s="7" t="s">
        <v>462</v>
      </c>
      <c r="AG280" s="7" t="s">
        <v>463</v>
      </c>
      <c r="AH280" s="7">
        <v>1</v>
      </c>
      <c r="AI280" s="7">
        <v>1</v>
      </c>
      <c r="AJ280" s="7" t="s">
        <v>93</v>
      </c>
      <c r="AK280" s="7" t="s">
        <v>123</v>
      </c>
      <c r="AL280" s="7" t="s">
        <v>72</v>
      </c>
      <c r="AM280" s="7" t="s">
        <v>95</v>
      </c>
      <c r="AN280" s="7" t="s">
        <v>74</v>
      </c>
      <c r="AO280" s="7" t="s">
        <v>96</v>
      </c>
      <c r="AP280" s="7" t="s">
        <v>73</v>
      </c>
      <c r="AQ280" s="7" t="s">
        <v>73</v>
      </c>
      <c r="AR280" s="7" t="s">
        <v>73</v>
      </c>
      <c r="AS280" s="7" t="s">
        <v>73</v>
      </c>
      <c r="AT280" s="7" t="s">
        <v>73</v>
      </c>
      <c r="AU280" s="7" t="s">
        <v>73</v>
      </c>
      <c r="AV280" s="7" t="s">
        <v>99</v>
      </c>
      <c r="AW280" s="7" t="s">
        <v>100</v>
      </c>
      <c r="AX280" s="7" t="s">
        <v>101</v>
      </c>
      <c r="AY280" s="7" t="s">
        <v>124</v>
      </c>
      <c r="AZ280" s="7" t="s">
        <v>125</v>
      </c>
      <c r="BA280" s="7" t="s">
        <v>1</v>
      </c>
      <c r="BB280" s="7" t="s">
        <v>70</v>
      </c>
      <c r="BC280" s="7" t="s">
        <v>1265</v>
      </c>
      <c r="BD280" s="15" t="s">
        <v>1309</v>
      </c>
    </row>
    <row r="281" spans="1:56" s="7" customFormat="1">
      <c r="A281" s="28" t="s">
        <v>122</v>
      </c>
      <c r="C281"/>
      <c r="D281" s="18" t="s">
        <v>1343</v>
      </c>
      <c r="E281"/>
      <c r="F281" s="17"/>
      <c r="G281" t="s">
        <v>873</v>
      </c>
      <c r="H281" s="7" t="s">
        <v>1121</v>
      </c>
      <c r="I281" t="s">
        <v>1323</v>
      </c>
      <c r="J281">
        <v>1</v>
      </c>
      <c r="K281" t="s">
        <v>538</v>
      </c>
      <c r="L281" s="8" t="s">
        <v>1322</v>
      </c>
      <c r="N281"/>
      <c r="O281"/>
      <c r="P281" t="s">
        <v>473</v>
      </c>
      <c r="Q281" t="s">
        <v>649</v>
      </c>
      <c r="R281"/>
      <c r="S281"/>
      <c r="T281"/>
      <c r="U281"/>
      <c r="V281"/>
      <c r="W281"/>
      <c r="X281"/>
      <c r="Y281"/>
      <c r="Z281" s="8"/>
      <c r="AA281"/>
      <c r="AB281"/>
      <c r="AC281"/>
      <c r="AD281"/>
    </row>
    <row r="282" spans="1:56" s="7" customFormat="1">
      <c r="A282" s="28" t="s">
        <v>122</v>
      </c>
      <c r="C282"/>
      <c r="D282" s="8"/>
      <c r="E282"/>
      <c r="F282"/>
      <c r="G282" s="21" t="s">
        <v>912</v>
      </c>
      <c r="H282" s="7" t="s">
        <v>1121</v>
      </c>
      <c r="I282" t="s">
        <v>1326</v>
      </c>
      <c r="J282">
        <v>100</v>
      </c>
      <c r="K282" t="s">
        <v>554</v>
      </c>
      <c r="L282" s="8" t="s">
        <v>1325</v>
      </c>
      <c r="N282"/>
      <c r="O282"/>
      <c r="P282"/>
      <c r="Q282"/>
      <c r="R282"/>
      <c r="S282"/>
      <c r="T282"/>
      <c r="U282"/>
      <c r="V282"/>
      <c r="W282"/>
      <c r="X282"/>
      <c r="Y282"/>
      <c r="Z282"/>
      <c r="AA282"/>
      <c r="AB282"/>
      <c r="AC282"/>
      <c r="AD282"/>
    </row>
    <row r="283" spans="1:56" s="7" customFormat="1">
      <c r="A283" s="28" t="s">
        <v>122</v>
      </c>
      <c r="C283"/>
      <c r="D283" s="8"/>
      <c r="E283"/>
      <c r="F283"/>
      <c r="G283" t="s">
        <v>535</v>
      </c>
      <c r="H283" s="7" t="s">
        <v>1121</v>
      </c>
      <c r="I283" t="s">
        <v>1326</v>
      </c>
      <c r="J283">
        <v>0.5</v>
      </c>
      <c r="K283" t="s">
        <v>538</v>
      </c>
      <c r="L283" s="8" t="s">
        <v>1329</v>
      </c>
      <c r="N283"/>
      <c r="O283"/>
      <c r="P283"/>
      <c r="Q283"/>
      <c r="R283"/>
      <c r="S283"/>
      <c r="T283"/>
      <c r="U283"/>
      <c r="V283"/>
      <c r="W283"/>
      <c r="X283"/>
      <c r="Y283"/>
      <c r="Z283"/>
      <c r="AA283"/>
      <c r="AB283"/>
      <c r="AC283"/>
      <c r="AD283"/>
    </row>
    <row r="284" spans="1:56" s="7" customFormat="1">
      <c r="A284" s="28" t="s">
        <v>122</v>
      </c>
      <c r="C284"/>
      <c r="D284" s="8"/>
      <c r="E284"/>
      <c r="F284"/>
      <c r="G284" s="6" t="s">
        <v>880</v>
      </c>
      <c r="H284" t="s">
        <v>1452</v>
      </c>
      <c r="I284" s="8"/>
      <c r="J284"/>
      <c r="K284"/>
      <c r="L284" t="s">
        <v>1331</v>
      </c>
      <c r="M284"/>
      <c r="N284"/>
      <c r="O284"/>
      <c r="P284"/>
      <c r="Q284"/>
      <c r="R284"/>
      <c r="S284"/>
      <c r="T284"/>
      <c r="U284"/>
      <c r="V284">
        <v>635</v>
      </c>
      <c r="W284">
        <v>665</v>
      </c>
      <c r="X284"/>
      <c r="Y284"/>
      <c r="Z284"/>
      <c r="AA284"/>
      <c r="AB284"/>
      <c r="AC284"/>
      <c r="AD284"/>
    </row>
    <row r="285" spans="1:56" s="7" customFormat="1">
      <c r="A285" s="28" t="s">
        <v>212</v>
      </c>
      <c r="B285" s="7" t="str">
        <f>IF(OR($A280=$A285,ISBLANK($A285)),"",IF(ISERR(SEARCH("cell-based",E285)),IF(AND(ISERR(SEARCH("biochem",E285)),ISERR(SEARCH("protein",E285)),ISERR(SEARCH("nucleic",E285))),"",IF(ISERR(SEARCH("target",G285)),"Define a Target component","")),IF(ISERR(SEARCH("cell",G285)),"Define a Cell component",""))&amp;IF(ISERR(SEARCH("small-molecule",E285)),IF(ISBLANK(K285), "Need a Detector Role",""),"")&amp;IF(ISERR(SEARCH("fluorescence",L285)),"",IF(ISBLANK(S285), "Need Emission",IF(ISBLANK(R285), "Need Excitation","")))&amp;IF(ISERR(SEARCH("absorbance",L285)),"",IF(ISBLANK(T285), "Need Absorbance","")))</f>
        <v>Need a Detector Role</v>
      </c>
      <c r="C285" t="s">
        <v>481</v>
      </c>
      <c r="D285" s="8" t="s">
        <v>1344</v>
      </c>
      <c r="E285" t="s">
        <v>482</v>
      </c>
      <c r="F285" t="s">
        <v>483</v>
      </c>
      <c r="G285" t="s">
        <v>964</v>
      </c>
      <c r="H285" s="7" t="s">
        <v>1105</v>
      </c>
      <c r="I285" s="8" t="s">
        <v>1344</v>
      </c>
      <c r="J285"/>
      <c r="K285"/>
      <c r="L285" s="8" t="s">
        <v>1345</v>
      </c>
      <c r="M285" t="s">
        <v>647</v>
      </c>
      <c r="N285" s="8" t="s">
        <v>1325</v>
      </c>
      <c r="O285" t="s">
        <v>454</v>
      </c>
      <c r="P285" t="s">
        <v>455</v>
      </c>
      <c r="Q285" t="s">
        <v>508</v>
      </c>
      <c r="R285" t="s">
        <v>419</v>
      </c>
      <c r="S285" t="s">
        <v>543</v>
      </c>
      <c r="T285" t="s">
        <v>510</v>
      </c>
      <c r="U285" t="s">
        <v>639</v>
      </c>
      <c r="V285">
        <v>488</v>
      </c>
      <c r="W285">
        <v>530</v>
      </c>
      <c r="X285"/>
      <c r="Y285" t="s">
        <v>1182</v>
      </c>
      <c r="Z285" s="8" t="s">
        <v>1263</v>
      </c>
      <c r="AA285">
        <v>30</v>
      </c>
      <c r="AB285" t="s">
        <v>916</v>
      </c>
      <c r="AC285" s="8" t="s">
        <v>1328</v>
      </c>
      <c r="AD285" s="8" t="s">
        <v>1327</v>
      </c>
      <c r="AE285" s="7" t="s">
        <v>462</v>
      </c>
      <c r="AF285" s="7" t="s">
        <v>462</v>
      </c>
      <c r="AG285" s="7" t="s">
        <v>426</v>
      </c>
      <c r="AH285" s="7">
        <v>9</v>
      </c>
      <c r="AI285" s="7">
        <v>1</v>
      </c>
      <c r="AJ285" s="7" t="s">
        <v>93</v>
      </c>
      <c r="AK285" s="7" t="s">
        <v>123</v>
      </c>
      <c r="AL285" s="7" t="s">
        <v>72</v>
      </c>
      <c r="AM285" s="7" t="s">
        <v>95</v>
      </c>
      <c r="AN285" s="7" t="s">
        <v>74</v>
      </c>
      <c r="AO285" s="7" t="s">
        <v>96</v>
      </c>
      <c r="AP285" s="7" t="s">
        <v>73</v>
      </c>
      <c r="AQ285" s="7" t="s">
        <v>73</v>
      </c>
      <c r="AR285" s="7" t="s">
        <v>73</v>
      </c>
      <c r="AS285" s="7" t="s">
        <v>73</v>
      </c>
      <c r="AT285" s="7" t="s">
        <v>73</v>
      </c>
      <c r="AU285" s="7" t="s">
        <v>73</v>
      </c>
      <c r="AV285" s="7" t="s">
        <v>99</v>
      </c>
      <c r="AW285" s="7" t="s">
        <v>100</v>
      </c>
      <c r="AX285" s="7" t="s">
        <v>101</v>
      </c>
      <c r="AY285" s="7" t="s">
        <v>124</v>
      </c>
      <c r="AZ285" s="7" t="s">
        <v>125</v>
      </c>
      <c r="BA285" s="7" t="s">
        <v>1</v>
      </c>
      <c r="BB285" s="7" t="s">
        <v>70</v>
      </c>
      <c r="BC285" s="7" t="s">
        <v>1265</v>
      </c>
      <c r="BD285" s="15" t="s">
        <v>1309</v>
      </c>
    </row>
    <row r="286" spans="1:56" s="7" customFormat="1">
      <c r="A286" s="28" t="s">
        <v>212</v>
      </c>
      <c r="C286"/>
      <c r="D286" s="18" t="s">
        <v>1343</v>
      </c>
      <c r="E286"/>
      <c r="F286" s="17"/>
      <c r="G286" t="s">
        <v>873</v>
      </c>
      <c r="H286" s="7" t="s">
        <v>1121</v>
      </c>
      <c r="I286" t="s">
        <v>1323</v>
      </c>
      <c r="J286">
        <v>1</v>
      </c>
      <c r="K286" t="s">
        <v>538</v>
      </c>
      <c r="L286" s="8" t="s">
        <v>1322</v>
      </c>
      <c r="M286"/>
      <c r="N286"/>
      <c r="O286"/>
      <c r="P286" t="s">
        <v>473</v>
      </c>
      <c r="Q286" t="s">
        <v>649</v>
      </c>
      <c r="R286"/>
      <c r="S286"/>
      <c r="T286"/>
      <c r="U286"/>
      <c r="V286"/>
      <c r="W286"/>
      <c r="X286"/>
      <c r="Y286" t="s">
        <v>1203</v>
      </c>
      <c r="Z286" s="8"/>
      <c r="AA286"/>
      <c r="AB286"/>
      <c r="AC286"/>
      <c r="AD286"/>
    </row>
    <row r="287" spans="1:56" s="7" customFormat="1">
      <c r="A287" s="28" t="s">
        <v>212</v>
      </c>
      <c r="C287"/>
      <c r="D287" s="8"/>
      <c r="E287"/>
      <c r="F287"/>
      <c r="G287" s="21" t="s">
        <v>912</v>
      </c>
      <c r="H287" s="7" t="s">
        <v>1121</v>
      </c>
      <c r="I287" t="s">
        <v>1326</v>
      </c>
      <c r="J287">
        <v>100</v>
      </c>
      <c r="K287" t="s">
        <v>554</v>
      </c>
      <c r="L287" s="8" t="s">
        <v>1325</v>
      </c>
      <c r="M287"/>
      <c r="N287"/>
      <c r="O287"/>
      <c r="P287"/>
      <c r="Q287"/>
      <c r="R287"/>
      <c r="S287"/>
      <c r="T287"/>
      <c r="U287"/>
      <c r="V287"/>
      <c r="W287"/>
      <c r="X287"/>
      <c r="Y287"/>
      <c r="Z287"/>
      <c r="AA287"/>
      <c r="AB287"/>
      <c r="AC287"/>
      <c r="AD287"/>
    </row>
    <row r="288" spans="1:56" s="7" customFormat="1">
      <c r="A288" s="28" t="s">
        <v>212</v>
      </c>
      <c r="C288"/>
      <c r="D288" s="8"/>
      <c r="E288"/>
      <c r="F288"/>
      <c r="G288" t="s">
        <v>535</v>
      </c>
      <c r="H288" s="7" t="s">
        <v>1121</v>
      </c>
      <c r="I288" t="s">
        <v>1326</v>
      </c>
      <c r="J288">
        <v>0.5</v>
      </c>
      <c r="K288" t="s">
        <v>538</v>
      </c>
      <c r="L288" s="8" t="s">
        <v>1329</v>
      </c>
      <c r="M288"/>
      <c r="N288"/>
      <c r="O288"/>
      <c r="P288"/>
      <c r="Q288"/>
      <c r="R288"/>
      <c r="S288"/>
      <c r="T288"/>
      <c r="U288"/>
      <c r="V288"/>
      <c r="W288"/>
      <c r="X288"/>
      <c r="Y288"/>
      <c r="Z288"/>
      <c r="AA288"/>
      <c r="AB288"/>
      <c r="AC288"/>
      <c r="AD288"/>
    </row>
    <row r="289" spans="1:56" s="7" customFormat="1">
      <c r="A289" s="28" t="s">
        <v>212</v>
      </c>
      <c r="C289"/>
      <c r="D289" s="8"/>
      <c r="E289"/>
      <c r="F289"/>
      <c r="G289" s="6" t="s">
        <v>880</v>
      </c>
      <c r="H289" t="s">
        <v>1452</v>
      </c>
      <c r="I289" s="8"/>
      <c r="J289"/>
      <c r="K289"/>
      <c r="L289" t="s">
        <v>1331</v>
      </c>
      <c r="M289"/>
      <c r="N289"/>
      <c r="O289"/>
      <c r="P289"/>
      <c r="Q289"/>
      <c r="R289"/>
      <c r="S289"/>
      <c r="T289"/>
      <c r="U289"/>
      <c r="V289">
        <v>635</v>
      </c>
      <c r="W289">
        <v>665</v>
      </c>
      <c r="X289"/>
      <c r="Y289"/>
      <c r="Z289"/>
      <c r="AA289"/>
      <c r="AB289"/>
      <c r="AC289"/>
      <c r="AD289"/>
    </row>
    <row r="290" spans="1:56" s="7" customFormat="1">
      <c r="A290" s="28" t="s">
        <v>236</v>
      </c>
      <c r="B290" s="7" t="str">
        <f>IF(OR($A285=$A290,ISBLANK($A290)),"",IF(ISERR(SEARCH("cell-based",E290)),IF(AND(ISERR(SEARCH("biochem",E290)),ISERR(SEARCH("protein",E290)),ISERR(SEARCH("nucleic",E290))),"",IF(ISERR(SEARCH("target",G290)),"Define a Target component","")),IF(ISERR(SEARCH("cell",G290)),"Define a Cell component",""))&amp;IF(ISERR(SEARCH("small-molecule",E290)),IF(ISBLANK(K290), "Need a Detector Role",""),"")&amp;IF(ISERR(SEARCH("fluorescence",L290)),"",IF(ISBLANK(S290), "Need Emission",IF(ISBLANK(R290), "Need Excitation","")))&amp;IF(ISERR(SEARCH("absorbance",L290)),"",IF(ISBLANK(T290), "Need Absorbance","")))</f>
        <v>Need a Detector Role</v>
      </c>
      <c r="D290" s="12"/>
      <c r="AC290" s="8" t="s">
        <v>1328</v>
      </c>
      <c r="AD290" s="8" t="s">
        <v>1327</v>
      </c>
      <c r="AE290" s="7" t="s">
        <v>462</v>
      </c>
      <c r="AF290" s="7" t="s">
        <v>462</v>
      </c>
      <c r="AG290" s="7" t="s">
        <v>743</v>
      </c>
      <c r="AJ290" s="7" t="s">
        <v>93</v>
      </c>
      <c r="AK290" s="7" t="s">
        <v>123</v>
      </c>
      <c r="AL290" s="7" t="s">
        <v>72</v>
      </c>
      <c r="AM290" s="7" t="s">
        <v>95</v>
      </c>
      <c r="AN290" s="7" t="s">
        <v>74</v>
      </c>
      <c r="AO290" s="7" t="s">
        <v>96</v>
      </c>
      <c r="AP290" s="7" t="s">
        <v>73</v>
      </c>
      <c r="AQ290" s="7" t="s">
        <v>73</v>
      </c>
      <c r="AR290" s="7" t="s">
        <v>73</v>
      </c>
      <c r="AS290" s="7" t="s">
        <v>73</v>
      </c>
      <c r="AT290" s="7" t="s">
        <v>73</v>
      </c>
      <c r="AU290" s="7" t="s">
        <v>73</v>
      </c>
      <c r="AV290" s="7" t="s">
        <v>99</v>
      </c>
      <c r="AW290" s="7" t="s">
        <v>100</v>
      </c>
      <c r="AX290" s="7" t="s">
        <v>101</v>
      </c>
      <c r="AY290" s="7" t="s">
        <v>124</v>
      </c>
      <c r="AZ290" s="7" t="s">
        <v>125</v>
      </c>
      <c r="BA290" s="7" t="s">
        <v>1</v>
      </c>
      <c r="BB290" s="7" t="s">
        <v>1</v>
      </c>
      <c r="BC290" s="7" t="s">
        <v>1265</v>
      </c>
      <c r="BD290" s="7" t="s">
        <v>1309</v>
      </c>
    </row>
    <row r="291" spans="1:56" s="7" customFormat="1">
      <c r="A291" s="28" t="s">
        <v>262</v>
      </c>
      <c r="B291" s="7" t="str">
        <f>IF(OR($A290=$A291,ISBLANK($A291)),"",IF(ISERR(SEARCH("cell-based",E291)),IF(AND(ISERR(SEARCH("biochem",E291)),ISERR(SEARCH("protein",E291)),ISERR(SEARCH("nucleic",E291))),"",IF(ISERR(SEARCH("target",G291)),"Define a Target component","")),IF(ISERR(SEARCH("cell",G291)),"Define a Cell component",""))&amp;IF(ISERR(SEARCH("small-molecule",E291)),IF(ISBLANK(K291), "Need a Detector Role",""),"")&amp;IF(ISERR(SEARCH("fluorescence",L291)),"",IF(ISBLANK(S291), "Need Emission",IF(ISBLANK(R291), "Need Excitation","")))&amp;IF(ISERR(SEARCH("absorbance",L291)),"",IF(ISBLANK(T291), "Need Absorbance","")))</f>
        <v>Need a Detector Role</v>
      </c>
      <c r="C291" t="s">
        <v>481</v>
      </c>
      <c r="D291" s="8" t="s">
        <v>1344</v>
      </c>
      <c r="E291" t="s">
        <v>482</v>
      </c>
      <c r="F291" t="s">
        <v>483</v>
      </c>
      <c r="G291" t="s">
        <v>964</v>
      </c>
      <c r="H291" s="7" t="s">
        <v>1105</v>
      </c>
      <c r="I291" s="8" t="s">
        <v>1344</v>
      </c>
      <c r="J291"/>
      <c r="K291"/>
      <c r="L291" s="8" t="s">
        <v>1345</v>
      </c>
      <c r="M291" t="s">
        <v>647</v>
      </c>
      <c r="N291" s="8" t="s">
        <v>1325</v>
      </c>
      <c r="O291" t="s">
        <v>454</v>
      </c>
      <c r="P291" t="s">
        <v>455</v>
      </c>
      <c r="Q291" t="s">
        <v>508</v>
      </c>
      <c r="R291" t="s">
        <v>419</v>
      </c>
      <c r="S291" t="s">
        <v>543</v>
      </c>
      <c r="T291" t="s">
        <v>510</v>
      </c>
      <c r="U291" t="s">
        <v>639</v>
      </c>
      <c r="V291">
        <v>488</v>
      </c>
      <c r="W291">
        <v>530</v>
      </c>
      <c r="X291"/>
      <c r="Y291" t="s">
        <v>1182</v>
      </c>
      <c r="Z291" s="8" t="s">
        <v>1263</v>
      </c>
      <c r="AA291">
        <v>30</v>
      </c>
      <c r="AB291" t="s">
        <v>916</v>
      </c>
      <c r="AC291" s="8" t="s">
        <v>1328</v>
      </c>
      <c r="AD291" s="8" t="s">
        <v>1327</v>
      </c>
      <c r="AE291" s="7" t="s">
        <v>462</v>
      </c>
      <c r="AF291" s="7" t="s">
        <v>462</v>
      </c>
      <c r="AG291" s="7" t="s">
        <v>426</v>
      </c>
      <c r="AH291" s="7">
        <v>9</v>
      </c>
      <c r="AI291" s="7">
        <v>1</v>
      </c>
      <c r="AJ291" s="7" t="s">
        <v>93</v>
      </c>
      <c r="AK291" s="7" t="s">
        <v>123</v>
      </c>
      <c r="AL291" s="7" t="s">
        <v>72</v>
      </c>
      <c r="AM291" s="7" t="s">
        <v>95</v>
      </c>
      <c r="AN291" s="7" t="s">
        <v>74</v>
      </c>
      <c r="AO291" s="7" t="s">
        <v>96</v>
      </c>
      <c r="AP291" s="7" t="s">
        <v>73</v>
      </c>
      <c r="AQ291" s="7" t="s">
        <v>73</v>
      </c>
      <c r="AR291" s="7" t="s">
        <v>73</v>
      </c>
      <c r="AS291" s="7" t="s">
        <v>73</v>
      </c>
      <c r="AT291" s="7" t="s">
        <v>73</v>
      </c>
      <c r="AU291" s="7" t="s">
        <v>73</v>
      </c>
      <c r="AV291" s="7" t="s">
        <v>99</v>
      </c>
      <c r="AW291" s="7" t="s">
        <v>100</v>
      </c>
      <c r="AX291" s="7" t="s">
        <v>101</v>
      </c>
      <c r="AY291" s="7" t="s">
        <v>124</v>
      </c>
      <c r="AZ291" s="7" t="s">
        <v>125</v>
      </c>
      <c r="BA291" s="7" t="s">
        <v>1</v>
      </c>
      <c r="BB291" s="7" t="s">
        <v>70</v>
      </c>
      <c r="BC291" s="7" t="s">
        <v>1265</v>
      </c>
      <c r="BD291" s="15" t="s">
        <v>1309</v>
      </c>
    </row>
    <row r="292" spans="1:56" s="7" customFormat="1">
      <c r="A292" s="28" t="s">
        <v>262</v>
      </c>
      <c r="C292"/>
      <c r="D292" s="18" t="s">
        <v>1343</v>
      </c>
      <c r="E292"/>
      <c r="F292" s="17"/>
      <c r="G292" t="s">
        <v>873</v>
      </c>
      <c r="H292" s="7" t="s">
        <v>1121</v>
      </c>
      <c r="I292" t="s">
        <v>1323</v>
      </c>
      <c r="J292">
        <v>1</v>
      </c>
      <c r="K292" t="s">
        <v>538</v>
      </c>
      <c r="L292" s="8" t="s">
        <v>1322</v>
      </c>
      <c r="M292"/>
      <c r="N292"/>
      <c r="O292"/>
      <c r="P292" t="s">
        <v>473</v>
      </c>
      <c r="Q292" t="s">
        <v>649</v>
      </c>
      <c r="R292"/>
      <c r="S292"/>
      <c r="T292"/>
      <c r="U292"/>
      <c r="V292"/>
      <c r="W292"/>
      <c r="X292"/>
      <c r="Y292" t="s">
        <v>1203</v>
      </c>
      <c r="Z292" s="8" t="s">
        <v>1261</v>
      </c>
      <c r="AA292">
        <v>25</v>
      </c>
      <c r="AB292" t="s">
        <v>607</v>
      </c>
      <c r="AC292"/>
      <c r="AD292"/>
    </row>
    <row r="293" spans="1:56" s="7" customFormat="1">
      <c r="A293" s="28" t="s">
        <v>262</v>
      </c>
      <c r="C293"/>
      <c r="D293" s="8"/>
      <c r="E293"/>
      <c r="F293"/>
      <c r="G293" s="21" t="s">
        <v>912</v>
      </c>
      <c r="H293" s="7" t="s">
        <v>1121</v>
      </c>
      <c r="I293" t="s">
        <v>1326</v>
      </c>
      <c r="J293">
        <v>100</v>
      </c>
      <c r="K293" t="s">
        <v>554</v>
      </c>
      <c r="L293" s="8" t="s">
        <v>1325</v>
      </c>
      <c r="M293"/>
      <c r="N293"/>
      <c r="O293"/>
      <c r="P293"/>
      <c r="Q293"/>
      <c r="R293"/>
      <c r="S293"/>
      <c r="T293"/>
      <c r="U293"/>
      <c r="V293"/>
      <c r="W293"/>
      <c r="X293"/>
      <c r="Y293"/>
      <c r="Z293"/>
      <c r="AA293"/>
      <c r="AB293"/>
      <c r="AC293"/>
      <c r="AD293"/>
    </row>
    <row r="294" spans="1:56" s="7" customFormat="1">
      <c r="A294" s="28" t="s">
        <v>262</v>
      </c>
      <c r="C294"/>
      <c r="D294" s="8"/>
      <c r="E294"/>
      <c r="F294"/>
      <c r="G294" t="s">
        <v>535</v>
      </c>
      <c r="H294" s="7" t="s">
        <v>1121</v>
      </c>
      <c r="I294" t="s">
        <v>1326</v>
      </c>
      <c r="J294">
        <v>0.5</v>
      </c>
      <c r="K294" t="s">
        <v>538</v>
      </c>
      <c r="L294" s="8" t="s">
        <v>1329</v>
      </c>
      <c r="M294"/>
      <c r="N294"/>
      <c r="O294"/>
      <c r="P294"/>
      <c r="Q294"/>
      <c r="R294"/>
      <c r="S294"/>
      <c r="T294"/>
      <c r="U294"/>
      <c r="V294"/>
      <c r="W294"/>
      <c r="X294"/>
      <c r="Y294"/>
      <c r="Z294"/>
      <c r="AA294"/>
      <c r="AB294"/>
      <c r="AC294"/>
      <c r="AD294"/>
    </row>
    <row r="295" spans="1:56" s="7" customFormat="1">
      <c r="A295" s="28" t="s">
        <v>262</v>
      </c>
      <c r="C295"/>
      <c r="D295" s="8"/>
      <c r="E295"/>
      <c r="F295"/>
      <c r="G295" s="6" t="s">
        <v>880</v>
      </c>
      <c r="H295" t="s">
        <v>1452</v>
      </c>
      <c r="I295" s="8"/>
      <c r="J295"/>
      <c r="K295"/>
      <c r="L295" t="s">
        <v>1331</v>
      </c>
      <c r="M295"/>
      <c r="N295"/>
      <c r="O295"/>
      <c r="P295"/>
      <c r="Q295"/>
      <c r="R295"/>
      <c r="S295"/>
      <c r="T295"/>
      <c r="U295"/>
      <c r="V295">
        <v>635</v>
      </c>
      <c r="W295">
        <v>665</v>
      </c>
      <c r="X295"/>
      <c r="Y295"/>
      <c r="Z295"/>
      <c r="AA295"/>
      <c r="AB295"/>
      <c r="AC295"/>
      <c r="AD295"/>
    </row>
    <row r="296" spans="1:56" s="7" customFormat="1">
      <c r="A296" s="28" t="s">
        <v>270</v>
      </c>
      <c r="B296" s="7" t="str">
        <f>IF(OR($A291=$A296,ISBLANK($A296)),"",IF(ISERR(SEARCH("cell-based",E296)),IF(AND(ISERR(SEARCH("biochem",E296)),ISERR(SEARCH("protein",E296)),ISERR(SEARCH("nucleic",E296))),"",IF(ISERR(SEARCH("target",G296)),"Define a Target component","")),IF(ISERR(SEARCH("cell",G296)),"Define a Cell component",""))&amp;IF(ISERR(SEARCH("small-molecule",E296)),IF(ISBLANK(K296), "Need a Detector Role",""),"")&amp;IF(ISERR(SEARCH("fluorescence",L296)),"",IF(ISBLANK(S296), "Need Emission",IF(ISBLANK(R296), "Need Excitation","")))&amp;IF(ISERR(SEARCH("absorbance",L296)),"",IF(ISBLANK(T296), "Need Absorbance","")))</f>
        <v>Need a Detector Role</v>
      </c>
      <c r="C296" t="s">
        <v>481</v>
      </c>
      <c r="D296" s="8" t="s">
        <v>1344</v>
      </c>
      <c r="E296" t="s">
        <v>482</v>
      </c>
      <c r="F296" t="s">
        <v>483</v>
      </c>
      <c r="G296" t="s">
        <v>964</v>
      </c>
      <c r="H296" s="7" t="s">
        <v>1105</v>
      </c>
      <c r="I296" s="8" t="s">
        <v>1344</v>
      </c>
      <c r="J296"/>
      <c r="K296"/>
      <c r="L296" s="8" t="s">
        <v>1345</v>
      </c>
      <c r="M296" t="s">
        <v>647</v>
      </c>
      <c r="N296" s="8" t="s">
        <v>1325</v>
      </c>
      <c r="O296" t="s">
        <v>454</v>
      </c>
      <c r="P296" t="s">
        <v>455</v>
      </c>
      <c r="Q296" t="s">
        <v>508</v>
      </c>
      <c r="R296" t="s">
        <v>419</v>
      </c>
      <c r="S296" t="s">
        <v>543</v>
      </c>
      <c r="T296" t="s">
        <v>510</v>
      </c>
      <c r="U296" t="s">
        <v>639</v>
      </c>
      <c r="V296">
        <v>488</v>
      </c>
      <c r="W296">
        <v>530</v>
      </c>
      <c r="X296"/>
      <c r="Y296" t="s">
        <v>1182</v>
      </c>
      <c r="Z296" s="8" t="s">
        <v>1263</v>
      </c>
      <c r="AA296">
        <v>30</v>
      </c>
      <c r="AB296" t="s">
        <v>916</v>
      </c>
      <c r="AC296" s="8" t="s">
        <v>1328</v>
      </c>
      <c r="AD296" s="8" t="s">
        <v>1327</v>
      </c>
      <c r="AE296" s="7" t="s">
        <v>462</v>
      </c>
      <c r="AF296" s="7" t="s">
        <v>462</v>
      </c>
      <c r="AG296" s="7" t="s">
        <v>426</v>
      </c>
      <c r="AH296" s="7">
        <v>9</v>
      </c>
      <c r="AI296" s="7">
        <v>1</v>
      </c>
      <c r="AJ296" s="7" t="s">
        <v>93</v>
      </c>
      <c r="AK296" s="7" t="s">
        <v>123</v>
      </c>
      <c r="AL296" s="7" t="s">
        <v>72</v>
      </c>
      <c r="AM296" s="7" t="s">
        <v>95</v>
      </c>
      <c r="AN296" s="7" t="s">
        <v>74</v>
      </c>
      <c r="AO296" s="7" t="s">
        <v>96</v>
      </c>
      <c r="AP296" s="7" t="s">
        <v>73</v>
      </c>
      <c r="AQ296" s="7" t="s">
        <v>73</v>
      </c>
      <c r="AR296" s="7" t="s">
        <v>73</v>
      </c>
      <c r="AS296" s="7" t="s">
        <v>73</v>
      </c>
      <c r="AT296" s="7" t="s">
        <v>73</v>
      </c>
      <c r="AU296" s="7" t="s">
        <v>73</v>
      </c>
      <c r="AV296" s="7" t="s">
        <v>99</v>
      </c>
      <c r="AW296" s="7" t="s">
        <v>100</v>
      </c>
      <c r="AX296" s="7" t="s">
        <v>101</v>
      </c>
      <c r="AY296" s="7" t="s">
        <v>124</v>
      </c>
      <c r="AZ296" s="7" t="s">
        <v>125</v>
      </c>
      <c r="BA296" s="7" t="s">
        <v>1</v>
      </c>
      <c r="BB296" s="7" t="s">
        <v>70</v>
      </c>
      <c r="BC296" s="7" t="s">
        <v>1265</v>
      </c>
      <c r="BD296" s="15" t="s">
        <v>1309</v>
      </c>
    </row>
    <row r="297" spans="1:56" s="7" customFormat="1">
      <c r="A297" s="28" t="s">
        <v>270</v>
      </c>
      <c r="C297"/>
      <c r="D297" s="18" t="s">
        <v>1343</v>
      </c>
      <c r="E297"/>
      <c r="F297" s="17"/>
      <c r="G297" t="s">
        <v>873</v>
      </c>
      <c r="H297" s="7" t="s">
        <v>1121</v>
      </c>
      <c r="I297" t="s">
        <v>1323</v>
      </c>
      <c r="J297">
        <v>1</v>
      </c>
      <c r="K297" t="s">
        <v>538</v>
      </c>
      <c r="L297" s="8" t="s">
        <v>1322</v>
      </c>
      <c r="M297"/>
      <c r="N297"/>
      <c r="O297"/>
      <c r="P297" t="s">
        <v>473</v>
      </c>
      <c r="Q297" t="s">
        <v>649</v>
      </c>
      <c r="R297"/>
      <c r="S297"/>
      <c r="T297"/>
      <c r="U297"/>
      <c r="V297"/>
      <c r="W297"/>
      <c r="X297"/>
      <c r="Y297" t="s">
        <v>1203</v>
      </c>
      <c r="Z297" s="8" t="s">
        <v>1261</v>
      </c>
      <c r="AA297">
        <v>25</v>
      </c>
      <c r="AB297" t="s">
        <v>607</v>
      </c>
      <c r="AC297"/>
      <c r="AD297"/>
    </row>
    <row r="298" spans="1:56" s="7" customFormat="1">
      <c r="A298" s="28" t="s">
        <v>270</v>
      </c>
      <c r="C298"/>
      <c r="D298" s="8"/>
      <c r="E298"/>
      <c r="F298"/>
      <c r="G298" s="21" t="s">
        <v>912</v>
      </c>
      <c r="H298" s="7" t="s">
        <v>1121</v>
      </c>
      <c r="I298" t="s">
        <v>1326</v>
      </c>
      <c r="J298">
        <v>100</v>
      </c>
      <c r="K298" t="s">
        <v>554</v>
      </c>
      <c r="L298" s="8" t="s">
        <v>1325</v>
      </c>
      <c r="M298"/>
      <c r="N298"/>
      <c r="O298"/>
      <c r="P298"/>
      <c r="Q298"/>
      <c r="R298"/>
      <c r="S298"/>
      <c r="T298"/>
      <c r="U298"/>
      <c r="V298"/>
      <c r="W298"/>
      <c r="X298"/>
      <c r="Y298"/>
      <c r="Z298"/>
      <c r="AA298"/>
      <c r="AB298"/>
      <c r="AC298"/>
      <c r="AD298"/>
    </row>
    <row r="299" spans="1:56" s="7" customFormat="1">
      <c r="A299" s="28" t="s">
        <v>270</v>
      </c>
      <c r="C299"/>
      <c r="D299" s="8"/>
      <c r="E299"/>
      <c r="F299"/>
      <c r="G299" t="s">
        <v>535</v>
      </c>
      <c r="H299" s="7" t="s">
        <v>1121</v>
      </c>
      <c r="I299" t="s">
        <v>1326</v>
      </c>
      <c r="J299">
        <v>0.5</v>
      </c>
      <c r="K299" t="s">
        <v>538</v>
      </c>
      <c r="L299" s="8" t="s">
        <v>1329</v>
      </c>
      <c r="M299"/>
      <c r="N299"/>
      <c r="O299"/>
      <c r="P299"/>
      <c r="Q299"/>
      <c r="R299"/>
      <c r="S299"/>
      <c r="T299"/>
      <c r="U299"/>
      <c r="V299"/>
      <c r="W299"/>
      <c r="X299"/>
      <c r="Y299"/>
      <c r="Z299"/>
      <c r="AA299"/>
      <c r="AB299"/>
      <c r="AC299"/>
      <c r="AD299"/>
    </row>
    <row r="300" spans="1:56" s="7" customFormat="1">
      <c r="A300" s="28" t="s">
        <v>270</v>
      </c>
      <c r="C300"/>
      <c r="D300" s="8"/>
      <c r="E300"/>
      <c r="F300"/>
      <c r="G300" s="6" t="s">
        <v>880</v>
      </c>
      <c r="H300" t="s">
        <v>1452</v>
      </c>
      <c r="I300" s="8"/>
      <c r="J300"/>
      <c r="K300"/>
      <c r="L300" t="s">
        <v>1331</v>
      </c>
      <c r="M300"/>
      <c r="N300"/>
      <c r="O300"/>
      <c r="P300"/>
      <c r="Q300"/>
      <c r="R300"/>
      <c r="S300"/>
      <c r="T300"/>
      <c r="U300"/>
      <c r="V300">
        <v>635</v>
      </c>
      <c r="W300">
        <v>665</v>
      </c>
      <c r="X300"/>
      <c r="Y300"/>
      <c r="Z300"/>
      <c r="AA300"/>
      <c r="AB300"/>
      <c r="AC300"/>
      <c r="AD300"/>
    </row>
    <row r="301" spans="1:56" s="7" customFormat="1">
      <c r="A301" s="28" t="s">
        <v>272</v>
      </c>
      <c r="B301" s="7" t="str">
        <f>IF(OR($A296=$A301,ISBLANK($A301)),"",IF(ISERR(SEARCH("cell-based",E301)),IF(AND(ISERR(SEARCH("biochem",E301)),ISERR(SEARCH("protein",E301)),ISERR(SEARCH("nucleic",E301))),"",IF(ISERR(SEARCH("target",G301)),"Define a Target component","")),IF(ISERR(SEARCH("cell",G301)),"Define a Cell component",""))&amp;IF(ISERR(SEARCH("small-molecule",E301)),IF(ISBLANK(K301), "Need a Detector Role",""),"")&amp;IF(ISERR(SEARCH("fluorescence",L301)),"",IF(ISBLANK(S301), "Need Emission",IF(ISBLANK(R301), "Need Excitation","")))&amp;IF(ISERR(SEARCH("absorbance",L301)),"",IF(ISBLANK(T301), "Need Absorbance","")))</f>
        <v>Need a Detector Role</v>
      </c>
      <c r="C301" t="s">
        <v>481</v>
      </c>
      <c r="D301" s="8" t="s">
        <v>1344</v>
      </c>
      <c r="E301" t="s">
        <v>482</v>
      </c>
      <c r="F301" t="s">
        <v>483</v>
      </c>
      <c r="G301" t="s">
        <v>964</v>
      </c>
      <c r="H301" s="7" t="s">
        <v>1105</v>
      </c>
      <c r="I301" s="8" t="s">
        <v>1344</v>
      </c>
      <c r="J301"/>
      <c r="K301"/>
      <c r="L301" s="8" t="s">
        <v>1345</v>
      </c>
      <c r="M301" t="s">
        <v>647</v>
      </c>
      <c r="N301" s="8" t="s">
        <v>1325</v>
      </c>
      <c r="O301" t="s">
        <v>454</v>
      </c>
      <c r="P301" t="s">
        <v>455</v>
      </c>
      <c r="Q301" t="s">
        <v>508</v>
      </c>
      <c r="R301" t="s">
        <v>419</v>
      </c>
      <c r="S301" t="s">
        <v>543</v>
      </c>
      <c r="T301" t="s">
        <v>510</v>
      </c>
      <c r="U301" t="s">
        <v>639</v>
      </c>
      <c r="V301">
        <v>488</v>
      </c>
      <c r="W301">
        <v>530</v>
      </c>
      <c r="X301"/>
      <c r="Y301" t="s">
        <v>1182</v>
      </c>
      <c r="Z301" s="8" t="s">
        <v>1263</v>
      </c>
      <c r="AA301">
        <v>30</v>
      </c>
      <c r="AB301" t="s">
        <v>916</v>
      </c>
      <c r="AC301" s="8" t="s">
        <v>1328</v>
      </c>
      <c r="AD301" s="8" t="s">
        <v>1327</v>
      </c>
      <c r="AE301" s="7" t="s">
        <v>462</v>
      </c>
      <c r="AF301" s="7" t="s">
        <v>462</v>
      </c>
      <c r="AG301" s="7" t="s">
        <v>426</v>
      </c>
      <c r="AH301" s="7">
        <v>9</v>
      </c>
      <c r="AI301" s="7">
        <v>1</v>
      </c>
      <c r="AJ301" s="7" t="s">
        <v>93</v>
      </c>
      <c r="AK301" s="7" t="s">
        <v>123</v>
      </c>
      <c r="AL301" s="7" t="s">
        <v>72</v>
      </c>
      <c r="AM301" s="7" t="s">
        <v>95</v>
      </c>
      <c r="AN301" s="7" t="s">
        <v>74</v>
      </c>
      <c r="AO301" s="7" t="s">
        <v>96</v>
      </c>
      <c r="AP301" s="7" t="s">
        <v>73</v>
      </c>
      <c r="AQ301" s="7" t="s">
        <v>73</v>
      </c>
      <c r="AR301" s="7" t="s">
        <v>73</v>
      </c>
      <c r="AS301" s="7" t="s">
        <v>73</v>
      </c>
      <c r="AT301" s="7" t="s">
        <v>73</v>
      </c>
      <c r="AU301" s="7" t="s">
        <v>73</v>
      </c>
      <c r="AV301" s="7" t="s">
        <v>99</v>
      </c>
      <c r="AW301" s="7" t="s">
        <v>100</v>
      </c>
      <c r="AX301" s="7" t="s">
        <v>101</v>
      </c>
      <c r="AY301" s="7" t="s">
        <v>124</v>
      </c>
      <c r="AZ301" s="7" t="s">
        <v>125</v>
      </c>
      <c r="BA301" s="7" t="s">
        <v>1</v>
      </c>
      <c r="BB301" s="7" t="s">
        <v>70</v>
      </c>
      <c r="BC301" s="7" t="s">
        <v>1265</v>
      </c>
      <c r="BD301" s="15" t="s">
        <v>1309</v>
      </c>
    </row>
    <row r="302" spans="1:56" s="7" customFormat="1">
      <c r="A302" s="28" t="s">
        <v>272</v>
      </c>
      <c r="C302"/>
      <c r="D302" s="18" t="s">
        <v>1343</v>
      </c>
      <c r="E302"/>
      <c r="F302" s="17"/>
      <c r="G302" t="s">
        <v>873</v>
      </c>
      <c r="H302" s="7" t="s">
        <v>1121</v>
      </c>
      <c r="I302" t="s">
        <v>1323</v>
      </c>
      <c r="J302">
        <v>1</v>
      </c>
      <c r="K302" t="s">
        <v>538</v>
      </c>
      <c r="L302" s="8" t="s">
        <v>1322</v>
      </c>
      <c r="M302"/>
      <c r="N302"/>
      <c r="O302"/>
      <c r="P302" t="s">
        <v>473</v>
      </c>
      <c r="Q302" t="s">
        <v>649</v>
      </c>
      <c r="R302"/>
      <c r="S302"/>
      <c r="T302"/>
      <c r="U302"/>
      <c r="V302"/>
      <c r="W302"/>
      <c r="X302"/>
      <c r="Y302" t="s">
        <v>1203</v>
      </c>
      <c r="Z302" s="8" t="s">
        <v>1261</v>
      </c>
      <c r="AA302">
        <v>25</v>
      </c>
      <c r="AB302" t="s">
        <v>607</v>
      </c>
      <c r="AC302"/>
      <c r="AD302"/>
    </row>
    <row r="303" spans="1:56" s="7" customFormat="1">
      <c r="A303" s="28" t="s">
        <v>272</v>
      </c>
      <c r="C303"/>
      <c r="D303" s="8"/>
      <c r="E303"/>
      <c r="F303"/>
      <c r="G303" s="21" t="s">
        <v>912</v>
      </c>
      <c r="H303" s="7" t="s">
        <v>1121</v>
      </c>
      <c r="I303" t="s">
        <v>1326</v>
      </c>
      <c r="J303">
        <v>100</v>
      </c>
      <c r="K303" t="s">
        <v>554</v>
      </c>
      <c r="L303" s="8" t="s">
        <v>1325</v>
      </c>
      <c r="M303"/>
      <c r="N303"/>
      <c r="O303"/>
      <c r="P303"/>
      <c r="Q303"/>
      <c r="R303"/>
      <c r="S303"/>
      <c r="T303"/>
      <c r="U303"/>
      <c r="V303"/>
      <c r="W303"/>
      <c r="X303"/>
      <c r="Y303"/>
      <c r="Z303"/>
      <c r="AA303"/>
      <c r="AB303"/>
      <c r="AC303"/>
      <c r="AD303"/>
    </row>
    <row r="304" spans="1:56" s="7" customFormat="1">
      <c r="A304" s="28" t="s">
        <v>272</v>
      </c>
      <c r="C304"/>
      <c r="D304" s="8"/>
      <c r="E304"/>
      <c r="F304"/>
      <c r="G304" t="s">
        <v>535</v>
      </c>
      <c r="H304" s="7" t="s">
        <v>1121</v>
      </c>
      <c r="I304" t="s">
        <v>1326</v>
      </c>
      <c r="J304">
        <v>0.5</v>
      </c>
      <c r="K304" t="s">
        <v>538</v>
      </c>
      <c r="L304" s="8" t="s">
        <v>1329</v>
      </c>
      <c r="M304"/>
      <c r="N304"/>
      <c r="O304"/>
      <c r="P304"/>
      <c r="Q304"/>
      <c r="R304"/>
      <c r="S304"/>
      <c r="T304"/>
      <c r="U304"/>
      <c r="V304"/>
      <c r="W304"/>
      <c r="X304"/>
      <c r="Y304"/>
      <c r="Z304"/>
      <c r="AA304"/>
      <c r="AB304"/>
      <c r="AC304"/>
      <c r="AD304"/>
    </row>
    <row r="305" spans="1:56" s="7" customFormat="1">
      <c r="A305" s="28" t="s">
        <v>272</v>
      </c>
      <c r="C305"/>
      <c r="D305" s="8"/>
      <c r="E305"/>
      <c r="F305"/>
      <c r="G305" s="6" t="s">
        <v>880</v>
      </c>
      <c r="H305" t="s">
        <v>1452</v>
      </c>
      <c r="I305" s="8"/>
      <c r="J305"/>
      <c r="K305"/>
      <c r="L305" t="s">
        <v>1331</v>
      </c>
      <c r="M305"/>
      <c r="N305"/>
      <c r="O305"/>
      <c r="P305"/>
      <c r="Q305"/>
      <c r="R305"/>
      <c r="S305"/>
      <c r="T305"/>
      <c r="U305"/>
      <c r="V305">
        <v>635</v>
      </c>
      <c r="W305">
        <v>665</v>
      </c>
      <c r="X305"/>
      <c r="Y305"/>
      <c r="Z305"/>
      <c r="AA305"/>
      <c r="AB305"/>
      <c r="AC305"/>
      <c r="AD305"/>
    </row>
    <row r="306" spans="1:56" s="7" customFormat="1">
      <c r="A306" s="28" t="s">
        <v>292</v>
      </c>
      <c r="B306" s="7" t="str">
        <f>IF(OR($A301=$A306,ISBLANK($A306)),"",IF(ISERR(SEARCH("cell-based",E306)),IF(AND(ISERR(SEARCH("biochem",E306)),ISERR(SEARCH("protein",E306)),ISERR(SEARCH("nucleic",E306))),"",IF(ISERR(SEARCH("target",G306)),"Define a Target component","")),IF(ISERR(SEARCH("cell",G306)),"Define a Cell component",""))&amp;IF(ISERR(SEARCH("small-molecule",E306)),IF(ISBLANK(K306), "Need a Detector Role",""),"")&amp;IF(ISERR(SEARCH("fluorescence",L306)),"",IF(ISBLANK(S306), "Need Emission",IF(ISBLANK(R306), "Need Excitation","")))&amp;IF(ISERR(SEARCH("absorbance",L306)),"",IF(ISBLANK(T306), "Need Absorbance","")))</f>
        <v>Need a Detector Role</v>
      </c>
      <c r="C306" t="s">
        <v>481</v>
      </c>
      <c r="D306" s="8" t="s">
        <v>1321</v>
      </c>
      <c r="E306" t="s">
        <v>482</v>
      </c>
      <c r="F306" t="s">
        <v>483</v>
      </c>
      <c r="G306" t="s">
        <v>964</v>
      </c>
      <c r="H306" s="7" t="s">
        <v>1109</v>
      </c>
      <c r="I306" s="8" t="s">
        <v>1321</v>
      </c>
      <c r="J306"/>
      <c r="K306"/>
      <c r="L306" s="8" t="s">
        <v>1332</v>
      </c>
      <c r="M306" t="s">
        <v>647</v>
      </c>
      <c r="N306" s="8" t="s">
        <v>1325</v>
      </c>
      <c r="O306" t="s">
        <v>454</v>
      </c>
      <c r="P306" t="s">
        <v>455</v>
      </c>
      <c r="Q306" t="s">
        <v>508</v>
      </c>
      <c r="R306" t="s">
        <v>419</v>
      </c>
      <c r="S306" t="s">
        <v>543</v>
      </c>
      <c r="T306" t="s">
        <v>510</v>
      </c>
      <c r="U306" t="s">
        <v>639</v>
      </c>
      <c r="V306">
        <v>488</v>
      </c>
      <c r="W306">
        <v>530</v>
      </c>
      <c r="X306"/>
      <c r="Y306" t="s">
        <v>1182</v>
      </c>
      <c r="Z306" s="8" t="s">
        <v>1263</v>
      </c>
      <c r="AA306">
        <v>10</v>
      </c>
      <c r="AB306" t="s">
        <v>916</v>
      </c>
      <c r="AC306" s="8" t="s">
        <v>1328</v>
      </c>
      <c r="AD306" s="8" t="s">
        <v>1327</v>
      </c>
      <c r="AE306" t="s">
        <v>561</v>
      </c>
      <c r="AF306" t="s">
        <v>462</v>
      </c>
      <c r="AG306" s="7" t="s">
        <v>497</v>
      </c>
      <c r="AH306" s="7">
        <v>8</v>
      </c>
      <c r="AI306" s="7">
        <v>1</v>
      </c>
      <c r="AJ306" s="7" t="s">
        <v>93</v>
      </c>
      <c r="AK306" s="7" t="s">
        <v>293</v>
      </c>
      <c r="AL306" s="7" t="s">
        <v>88</v>
      </c>
      <c r="AM306" s="7" t="s">
        <v>95</v>
      </c>
      <c r="AN306" s="7" t="s">
        <v>74</v>
      </c>
      <c r="AO306" s="7" t="s">
        <v>96</v>
      </c>
      <c r="AP306" s="7" t="s">
        <v>106</v>
      </c>
      <c r="AQ306" s="7" t="s">
        <v>97</v>
      </c>
      <c r="AR306" s="7" t="s">
        <v>148</v>
      </c>
      <c r="AS306" s="7" t="s">
        <v>149</v>
      </c>
      <c r="AT306" s="7" t="s">
        <v>107</v>
      </c>
      <c r="AU306" s="7" t="s">
        <v>283</v>
      </c>
      <c r="AV306" s="7" t="s">
        <v>99</v>
      </c>
      <c r="AW306" s="7" t="s">
        <v>100</v>
      </c>
      <c r="AX306" s="7" t="s">
        <v>101</v>
      </c>
      <c r="AY306" s="7" t="s">
        <v>294</v>
      </c>
      <c r="AZ306" s="7" t="s">
        <v>121</v>
      </c>
      <c r="BA306" s="7" t="s">
        <v>1</v>
      </c>
      <c r="BB306" s="7" t="s">
        <v>70</v>
      </c>
      <c r="BC306" s="7" t="s">
        <v>1265</v>
      </c>
      <c r="BD306" s="7" t="s">
        <v>1309</v>
      </c>
    </row>
    <row r="307" spans="1:56" s="7" customFormat="1">
      <c r="A307" s="28" t="s">
        <v>292</v>
      </c>
      <c r="C307"/>
      <c r="D307" s="18" t="s">
        <v>1340</v>
      </c>
      <c r="E307"/>
      <c r="F307" s="17"/>
      <c r="G307" t="s">
        <v>873</v>
      </c>
      <c r="H307" s="7" t="s">
        <v>1121</v>
      </c>
      <c r="I307" t="s">
        <v>1347</v>
      </c>
      <c r="J307">
        <v>1</v>
      </c>
      <c r="K307" t="s">
        <v>538</v>
      </c>
      <c r="L307" s="8" t="s">
        <v>1348</v>
      </c>
      <c r="M307"/>
      <c r="N307"/>
      <c r="O307"/>
      <c r="P307" t="s">
        <v>473</v>
      </c>
      <c r="Q307" t="s">
        <v>649</v>
      </c>
      <c r="R307"/>
      <c r="S307"/>
      <c r="T307"/>
      <c r="U307"/>
      <c r="V307"/>
      <c r="W307"/>
      <c r="X307"/>
      <c r="Y307" t="s">
        <v>1203</v>
      </c>
      <c r="Z307"/>
      <c r="AA307"/>
      <c r="AB307"/>
      <c r="AC307"/>
      <c r="AD307"/>
    </row>
    <row r="308" spans="1:56" s="7" customFormat="1">
      <c r="A308" s="28" t="s">
        <v>292</v>
      </c>
      <c r="C308"/>
      <c r="D308" s="8"/>
      <c r="E308"/>
      <c r="F308"/>
      <c r="G308" s="21" t="s">
        <v>912</v>
      </c>
      <c r="H308" s="7" t="s">
        <v>1121</v>
      </c>
      <c r="I308" t="s">
        <v>1326</v>
      </c>
      <c r="J308">
        <v>1.5</v>
      </c>
      <c r="K308" t="s">
        <v>554</v>
      </c>
      <c r="L308" s="8" t="s">
        <v>1325</v>
      </c>
      <c r="M308"/>
      <c r="N308"/>
      <c r="O308"/>
      <c r="P308"/>
      <c r="Q308"/>
      <c r="R308"/>
      <c r="S308"/>
      <c r="T308"/>
      <c r="U308"/>
      <c r="V308"/>
      <c r="W308"/>
      <c r="X308"/>
      <c r="Y308"/>
      <c r="Z308"/>
      <c r="AA308"/>
      <c r="AB308"/>
      <c r="AC308"/>
      <c r="AD308"/>
    </row>
    <row r="309" spans="1:56" s="7" customFormat="1">
      <c r="A309" s="28" t="s">
        <v>292</v>
      </c>
      <c r="C309"/>
      <c r="D309" s="8"/>
      <c r="E309"/>
      <c r="F309"/>
      <c r="G309" t="s">
        <v>535</v>
      </c>
      <c r="H309" s="7" t="s">
        <v>1121</v>
      </c>
      <c r="I309" t="s">
        <v>1326</v>
      </c>
      <c r="J309">
        <v>0.5</v>
      </c>
      <c r="K309" t="s">
        <v>538</v>
      </c>
      <c r="L309" s="8" t="s">
        <v>1329</v>
      </c>
      <c r="M309"/>
      <c r="N309"/>
      <c r="O309"/>
      <c r="P309"/>
      <c r="Q309"/>
      <c r="R309"/>
      <c r="S309"/>
      <c r="T309"/>
      <c r="U309"/>
      <c r="V309"/>
      <c r="W309"/>
      <c r="X309"/>
      <c r="Y309"/>
      <c r="Z309"/>
      <c r="AA309"/>
      <c r="AB309"/>
      <c r="AC309"/>
      <c r="AD309"/>
    </row>
    <row r="310" spans="1:56" s="7" customFormat="1">
      <c r="A310" s="28" t="s">
        <v>292</v>
      </c>
      <c r="C310"/>
      <c r="D310" s="8"/>
      <c r="E310"/>
      <c r="F310"/>
      <c r="G310" s="6" t="s">
        <v>880</v>
      </c>
      <c r="H310" t="s">
        <v>1452</v>
      </c>
      <c r="I310" s="8"/>
      <c r="J310"/>
      <c r="K310"/>
      <c r="L310" t="s">
        <v>1331</v>
      </c>
      <c r="M310"/>
      <c r="N310"/>
      <c r="O310"/>
      <c r="P310"/>
      <c r="Q310"/>
      <c r="R310"/>
      <c r="S310"/>
      <c r="T310"/>
      <c r="U310"/>
      <c r="V310">
        <v>635</v>
      </c>
      <c r="W310">
        <v>665</v>
      </c>
      <c r="X310"/>
      <c r="Y310"/>
      <c r="Z310"/>
      <c r="AA310"/>
      <c r="AB310"/>
      <c r="AC310"/>
      <c r="AD310"/>
    </row>
    <row r="311" spans="1:56" s="7" customFormat="1">
      <c r="A311" s="28" t="s">
        <v>281</v>
      </c>
      <c r="C311" t="s">
        <v>481</v>
      </c>
      <c r="D311" s="8" t="s">
        <v>1321</v>
      </c>
      <c r="E311" t="s">
        <v>482</v>
      </c>
      <c r="F311" t="s">
        <v>483</v>
      </c>
      <c r="G311" t="s">
        <v>964</v>
      </c>
      <c r="H311" s="7" t="s">
        <v>1109</v>
      </c>
      <c r="I311" s="8" t="s">
        <v>1321</v>
      </c>
      <c r="J311"/>
      <c r="K311"/>
      <c r="L311" s="8" t="s">
        <v>1332</v>
      </c>
      <c r="M311" t="s">
        <v>647</v>
      </c>
      <c r="N311" s="8" t="s">
        <v>1325</v>
      </c>
      <c r="O311" t="s">
        <v>454</v>
      </c>
      <c r="P311" t="s">
        <v>455</v>
      </c>
      <c r="Q311" t="s">
        <v>508</v>
      </c>
      <c r="R311" t="s">
        <v>419</v>
      </c>
      <c r="S311" t="s">
        <v>543</v>
      </c>
      <c r="T311" t="s">
        <v>510</v>
      </c>
      <c r="U311" t="s">
        <v>639</v>
      </c>
      <c r="V311">
        <v>488</v>
      </c>
      <c r="W311">
        <v>530</v>
      </c>
      <c r="X311"/>
      <c r="Y311" t="s">
        <v>1126</v>
      </c>
      <c r="Z311" s="8" t="s">
        <v>1261</v>
      </c>
      <c r="AA311">
        <v>10</v>
      </c>
      <c r="AB311"/>
      <c r="AC311" s="8" t="s">
        <v>1328</v>
      </c>
      <c r="AD311" s="8" t="s">
        <v>1327</v>
      </c>
      <c r="AE311" t="s">
        <v>561</v>
      </c>
      <c r="AF311" t="s">
        <v>462</v>
      </c>
      <c r="AG311" s="7" t="s">
        <v>497</v>
      </c>
      <c r="AH311" s="7">
        <v>8</v>
      </c>
      <c r="AI311" s="7">
        <v>1</v>
      </c>
      <c r="AJ311" s="7" t="s">
        <v>93</v>
      </c>
      <c r="AK311" s="7" t="s">
        <v>282</v>
      </c>
      <c r="AL311" s="7" t="s">
        <v>88</v>
      </c>
      <c r="AM311" s="7" t="s">
        <v>95</v>
      </c>
      <c r="AN311" s="7" t="s">
        <v>74</v>
      </c>
      <c r="AO311" s="7" t="s">
        <v>96</v>
      </c>
      <c r="AP311" s="7" t="s">
        <v>106</v>
      </c>
      <c r="AQ311" s="7" t="s">
        <v>97</v>
      </c>
      <c r="AR311" s="7" t="s">
        <v>148</v>
      </c>
      <c r="AS311" s="7" t="s">
        <v>149</v>
      </c>
      <c r="AT311" s="7" t="s">
        <v>107</v>
      </c>
      <c r="AU311" s="7" t="s">
        <v>283</v>
      </c>
      <c r="AV311" s="7" t="s">
        <v>99</v>
      </c>
      <c r="AW311" s="7" t="s">
        <v>100</v>
      </c>
      <c r="AX311" s="7" t="s">
        <v>101</v>
      </c>
      <c r="AY311" s="7" t="s">
        <v>284</v>
      </c>
      <c r="AZ311" s="7" t="s">
        <v>121</v>
      </c>
      <c r="BA311" s="7" t="s">
        <v>1</v>
      </c>
      <c r="BB311" s="7" t="s">
        <v>70</v>
      </c>
      <c r="BC311" s="7" t="s">
        <v>1265</v>
      </c>
      <c r="BD311" s="7" t="s">
        <v>1309</v>
      </c>
    </row>
    <row r="312" spans="1:56" s="7" customFormat="1">
      <c r="A312" s="28" t="s">
        <v>281</v>
      </c>
      <c r="C312"/>
      <c r="D312" s="18" t="s">
        <v>1340</v>
      </c>
      <c r="E312"/>
      <c r="F312" s="17"/>
      <c r="G312" t="s">
        <v>873</v>
      </c>
      <c r="H312" s="7" t="s">
        <v>1121</v>
      </c>
      <c r="I312" t="s">
        <v>1347</v>
      </c>
      <c r="J312">
        <v>1</v>
      </c>
      <c r="K312" t="s">
        <v>538</v>
      </c>
      <c r="L312" s="8" t="s">
        <v>1348</v>
      </c>
      <c r="M312"/>
      <c r="N312"/>
      <c r="O312"/>
      <c r="P312" t="s">
        <v>473</v>
      </c>
      <c r="Q312" t="s">
        <v>649</v>
      </c>
      <c r="R312"/>
      <c r="S312"/>
      <c r="T312"/>
      <c r="U312"/>
      <c r="V312"/>
      <c r="W312"/>
      <c r="X312"/>
      <c r="Y312" t="s">
        <v>1127</v>
      </c>
      <c r="Z312"/>
      <c r="AA312"/>
      <c r="AB312"/>
      <c r="AC312"/>
      <c r="AD312"/>
    </row>
    <row r="313" spans="1:56" s="7" customFormat="1">
      <c r="A313" s="28" t="s">
        <v>281</v>
      </c>
      <c r="C313"/>
      <c r="D313" s="8"/>
      <c r="E313"/>
      <c r="F313"/>
      <c r="G313" s="21" t="s">
        <v>912</v>
      </c>
      <c r="H313" s="7" t="s">
        <v>1121</v>
      </c>
      <c r="I313" t="s">
        <v>1326</v>
      </c>
      <c r="J313">
        <v>1.5</v>
      </c>
      <c r="K313" t="s">
        <v>554</v>
      </c>
      <c r="L313" s="8" t="s">
        <v>1325</v>
      </c>
      <c r="M313"/>
      <c r="N313"/>
      <c r="O313"/>
      <c r="P313"/>
      <c r="Q313"/>
      <c r="R313"/>
      <c r="S313"/>
      <c r="T313"/>
      <c r="U313"/>
      <c r="V313"/>
      <c r="W313"/>
      <c r="X313"/>
      <c r="Y313"/>
      <c r="Z313"/>
      <c r="AA313"/>
      <c r="AB313"/>
      <c r="AC313"/>
      <c r="AD313"/>
    </row>
    <row r="314" spans="1:56" s="7" customFormat="1">
      <c r="A314" s="28" t="s">
        <v>281</v>
      </c>
      <c r="C314"/>
      <c r="D314" s="8"/>
      <c r="E314"/>
      <c r="F314"/>
      <c r="G314" t="s">
        <v>535</v>
      </c>
      <c r="H314" s="7" t="s">
        <v>1121</v>
      </c>
      <c r="I314" t="s">
        <v>1326</v>
      </c>
      <c r="J314">
        <v>0.5</v>
      </c>
      <c r="K314" t="s">
        <v>538</v>
      </c>
      <c r="L314" s="8" t="s">
        <v>1329</v>
      </c>
      <c r="M314"/>
      <c r="N314"/>
      <c r="O314"/>
      <c r="P314"/>
      <c r="Q314"/>
      <c r="R314"/>
      <c r="S314"/>
      <c r="T314"/>
      <c r="U314"/>
      <c r="V314"/>
      <c r="W314"/>
      <c r="X314"/>
      <c r="Y314"/>
      <c r="Z314"/>
      <c r="AA314"/>
      <c r="AB314"/>
      <c r="AC314"/>
      <c r="AD314"/>
    </row>
    <row r="315" spans="1:56" s="7" customFormat="1">
      <c r="A315" s="28" t="s">
        <v>281</v>
      </c>
      <c r="C315"/>
      <c r="D315" s="8"/>
      <c r="E315"/>
      <c r="F315"/>
      <c r="G315" s="6" t="s">
        <v>880</v>
      </c>
      <c r="H315" t="s">
        <v>1452</v>
      </c>
      <c r="I315" s="8"/>
      <c r="J315"/>
      <c r="K315"/>
      <c r="L315" t="s">
        <v>1331</v>
      </c>
      <c r="M315"/>
      <c r="N315"/>
      <c r="O315"/>
      <c r="P315"/>
      <c r="Q315"/>
      <c r="R315"/>
      <c r="S315"/>
      <c r="T315"/>
      <c r="U315"/>
      <c r="V315">
        <v>635</v>
      </c>
      <c r="W315">
        <v>665</v>
      </c>
      <c r="X315"/>
      <c r="Y315"/>
      <c r="Z315"/>
      <c r="AA315"/>
      <c r="AB315"/>
      <c r="AC315"/>
      <c r="AD315"/>
    </row>
    <row r="316" spans="1:56" s="7" customFormat="1">
      <c r="A316" s="28" t="s">
        <v>281</v>
      </c>
      <c r="C316"/>
      <c r="D316" s="8"/>
      <c r="E316"/>
      <c r="F316"/>
      <c r="G316" t="s">
        <v>873</v>
      </c>
      <c r="H316" s="7" t="s">
        <v>1121</v>
      </c>
      <c r="I316" t="s">
        <v>1323</v>
      </c>
      <c r="J316">
        <v>10</v>
      </c>
      <c r="K316" t="s">
        <v>538</v>
      </c>
      <c r="L316" s="8" t="s">
        <v>1322</v>
      </c>
      <c r="M316"/>
      <c r="N316"/>
      <c r="O316"/>
      <c r="P316"/>
      <c r="Q316"/>
      <c r="R316"/>
      <c r="S316"/>
      <c r="T316"/>
      <c r="U316"/>
      <c r="V316"/>
      <c r="W316"/>
      <c r="X316"/>
      <c r="Y316"/>
      <c r="Z316"/>
      <c r="AA316"/>
      <c r="AB316"/>
      <c r="AC316"/>
      <c r="AD316"/>
    </row>
    <row r="317" spans="1:56" s="7" customFormat="1">
      <c r="A317" s="28" t="s">
        <v>285</v>
      </c>
      <c r="B317" s="7" t="str">
        <f>IF(OR($A311=$A317,ISBLANK($A317)),"",IF(ISERR(SEARCH("cell-based",E317)),IF(AND(ISERR(SEARCH("biochem",E317)),ISERR(SEARCH("protein",E317)),ISERR(SEARCH("nucleic",E317))),"",IF(ISERR(SEARCH("target",G317)),"Define a Target component","")),IF(ISERR(SEARCH("cell",G317)),"Define a Cell component",""))&amp;IF(ISERR(SEARCH("small-molecule",E317)),IF(ISBLANK(K317), "Need a Detector Role",""),"")&amp;IF(ISERR(SEARCH("fluorescence",L317)),"",IF(ISBLANK(S317), "Need Emission",IF(ISBLANK(R317), "Need Excitation","")))&amp;IF(ISERR(SEARCH("absorbance",L317)),"",IF(ISBLANK(T317), "Need Absorbance","")))</f>
        <v>Need a Detector Role</v>
      </c>
      <c r="C317" t="s">
        <v>481</v>
      </c>
      <c r="D317" s="8" t="s">
        <v>1321</v>
      </c>
      <c r="E317" t="s">
        <v>482</v>
      </c>
      <c r="F317" t="s">
        <v>483</v>
      </c>
      <c r="G317" t="s">
        <v>964</v>
      </c>
      <c r="H317" s="7" t="s">
        <v>1109</v>
      </c>
      <c r="I317" s="8" t="s">
        <v>1321</v>
      </c>
      <c r="J317"/>
      <c r="K317"/>
      <c r="L317" s="8" t="s">
        <v>1332</v>
      </c>
      <c r="M317" t="s">
        <v>647</v>
      </c>
      <c r="N317" s="8" t="s">
        <v>1325</v>
      </c>
      <c r="O317" t="s">
        <v>454</v>
      </c>
      <c r="P317" t="s">
        <v>455</v>
      </c>
      <c r="Q317" t="s">
        <v>508</v>
      </c>
      <c r="R317" t="s">
        <v>419</v>
      </c>
      <c r="S317" t="s">
        <v>543</v>
      </c>
      <c r="T317" t="s">
        <v>510</v>
      </c>
      <c r="U317" t="s">
        <v>639</v>
      </c>
      <c r="V317">
        <v>488</v>
      </c>
      <c r="W317">
        <v>530</v>
      </c>
      <c r="X317"/>
      <c r="Y317" t="s">
        <v>1126</v>
      </c>
      <c r="Z317" s="8" t="s">
        <v>1261</v>
      </c>
      <c r="AA317">
        <v>10</v>
      </c>
      <c r="AB317"/>
      <c r="AC317" s="8" t="s">
        <v>1328</v>
      </c>
      <c r="AD317" s="8" t="s">
        <v>1327</v>
      </c>
      <c r="AE317" t="s">
        <v>561</v>
      </c>
      <c r="AF317" t="s">
        <v>462</v>
      </c>
      <c r="AG317" s="7" t="s">
        <v>497</v>
      </c>
      <c r="AH317" s="7">
        <v>8</v>
      </c>
      <c r="AI317" s="7">
        <v>1</v>
      </c>
      <c r="AJ317" s="7" t="s">
        <v>93</v>
      </c>
      <c r="AK317" s="7" t="s">
        <v>286</v>
      </c>
      <c r="AL317" s="7" t="s">
        <v>88</v>
      </c>
      <c r="AM317" s="7" t="s">
        <v>95</v>
      </c>
      <c r="AN317" s="7" t="s">
        <v>74</v>
      </c>
      <c r="AO317" s="7" t="s">
        <v>96</v>
      </c>
      <c r="AP317" s="7" t="s">
        <v>106</v>
      </c>
      <c r="AQ317" s="7" t="s">
        <v>97</v>
      </c>
      <c r="AR317" s="7" t="s">
        <v>148</v>
      </c>
      <c r="AS317" s="7" t="s">
        <v>149</v>
      </c>
      <c r="AT317" s="7" t="s">
        <v>107</v>
      </c>
      <c r="AU317" s="7" t="s">
        <v>283</v>
      </c>
      <c r="AV317" s="7" t="s">
        <v>99</v>
      </c>
      <c r="AW317" s="7" t="s">
        <v>100</v>
      </c>
      <c r="AX317" s="7" t="s">
        <v>101</v>
      </c>
      <c r="AY317" s="7" t="s">
        <v>287</v>
      </c>
      <c r="AZ317" s="7" t="s">
        <v>121</v>
      </c>
      <c r="BA317" s="7" t="s">
        <v>1</v>
      </c>
      <c r="BB317" s="7" t="s">
        <v>70</v>
      </c>
      <c r="BC317" s="7" t="s">
        <v>1265</v>
      </c>
      <c r="BD317" s="15" t="s">
        <v>1309</v>
      </c>
    </row>
    <row r="318" spans="1:56" s="7" customFormat="1">
      <c r="A318" s="28" t="s">
        <v>285</v>
      </c>
      <c r="C318"/>
      <c r="D318" s="18" t="s">
        <v>1340</v>
      </c>
      <c r="E318"/>
      <c r="F318" s="17"/>
      <c r="G318" t="s">
        <v>873</v>
      </c>
      <c r="H318" s="7" t="s">
        <v>1121</v>
      </c>
      <c r="I318" t="s">
        <v>1347</v>
      </c>
      <c r="J318">
        <v>1</v>
      </c>
      <c r="K318" t="s">
        <v>538</v>
      </c>
      <c r="L318" s="8" t="s">
        <v>1348</v>
      </c>
      <c r="M318"/>
      <c r="N318"/>
      <c r="O318"/>
      <c r="P318" t="s">
        <v>473</v>
      </c>
      <c r="Q318" t="s">
        <v>649</v>
      </c>
      <c r="R318"/>
      <c r="S318"/>
      <c r="T318"/>
      <c r="U318"/>
      <c r="V318"/>
      <c r="W318"/>
      <c r="X318"/>
      <c r="Y318" t="s">
        <v>1127</v>
      </c>
      <c r="Z318"/>
      <c r="AA318"/>
      <c r="AB318"/>
      <c r="AC318"/>
      <c r="AD318"/>
    </row>
    <row r="319" spans="1:56" s="7" customFormat="1">
      <c r="A319" s="28" t="s">
        <v>285</v>
      </c>
      <c r="C319"/>
      <c r="D319" s="8"/>
      <c r="E319"/>
      <c r="F319"/>
      <c r="G319" s="21" t="s">
        <v>912</v>
      </c>
      <c r="H319" s="7" t="s">
        <v>1121</v>
      </c>
      <c r="I319" t="s">
        <v>1326</v>
      </c>
      <c r="J319">
        <v>1.5</v>
      </c>
      <c r="K319" t="s">
        <v>554</v>
      </c>
      <c r="L319" s="8" t="s">
        <v>1325</v>
      </c>
      <c r="M319"/>
      <c r="N319"/>
      <c r="O319"/>
      <c r="P319"/>
      <c r="Q319"/>
      <c r="R319"/>
      <c r="S319"/>
      <c r="T319"/>
      <c r="U319"/>
      <c r="V319"/>
      <c r="W319"/>
      <c r="X319"/>
      <c r="Y319"/>
      <c r="Z319"/>
      <c r="AA319"/>
      <c r="AB319"/>
      <c r="AC319"/>
      <c r="AD319"/>
    </row>
    <row r="320" spans="1:56" s="7" customFormat="1">
      <c r="A320" s="28" t="s">
        <v>285</v>
      </c>
      <c r="C320"/>
      <c r="D320" s="8"/>
      <c r="E320"/>
      <c r="F320"/>
      <c r="G320" t="s">
        <v>535</v>
      </c>
      <c r="H320" s="7" t="s">
        <v>1121</v>
      </c>
      <c r="I320" t="s">
        <v>1326</v>
      </c>
      <c r="J320">
        <v>0.5</v>
      </c>
      <c r="K320" t="s">
        <v>538</v>
      </c>
      <c r="L320" s="8" t="s">
        <v>1329</v>
      </c>
      <c r="M320"/>
      <c r="N320"/>
      <c r="O320"/>
      <c r="P320"/>
      <c r="Q320"/>
      <c r="R320"/>
      <c r="S320"/>
      <c r="T320"/>
      <c r="U320"/>
      <c r="V320"/>
      <c r="W320"/>
      <c r="X320"/>
      <c r="Y320"/>
      <c r="Z320"/>
      <c r="AA320"/>
      <c r="AB320"/>
      <c r="AC320"/>
      <c r="AD320"/>
    </row>
    <row r="321" spans="1:56" s="7" customFormat="1">
      <c r="A321" s="28" t="s">
        <v>285</v>
      </c>
      <c r="C321"/>
      <c r="D321" s="8"/>
      <c r="E321"/>
      <c r="F321"/>
      <c r="G321" s="6" t="s">
        <v>880</v>
      </c>
      <c r="H321" t="s">
        <v>1452</v>
      </c>
      <c r="I321" s="8"/>
      <c r="J321"/>
      <c r="K321"/>
      <c r="L321" t="s">
        <v>1331</v>
      </c>
      <c r="M321"/>
      <c r="N321"/>
      <c r="O321"/>
      <c r="P321"/>
      <c r="Q321"/>
      <c r="R321"/>
      <c r="S321"/>
      <c r="T321"/>
      <c r="U321"/>
      <c r="V321">
        <v>635</v>
      </c>
      <c r="W321">
        <v>665</v>
      </c>
      <c r="X321"/>
      <c r="Y321"/>
      <c r="Z321"/>
      <c r="AA321"/>
      <c r="AB321"/>
      <c r="AC321"/>
      <c r="AD321"/>
    </row>
    <row r="322" spans="1:56" s="7" customFormat="1">
      <c r="A322" s="28" t="s">
        <v>295</v>
      </c>
      <c r="B322" s="7" t="str">
        <f>IF(OR($A317=$A322,ISBLANK($A322)),"",IF(ISERR(SEARCH("cell-based",E322)),IF(AND(ISERR(SEARCH("biochem",E322)),ISERR(SEARCH("protein",E322)),ISERR(SEARCH("nucleic",E322))),"",IF(ISERR(SEARCH("target",G322)),"Define a Target component","")),IF(ISERR(SEARCH("cell",G322)),"Define a Cell component",""))&amp;IF(ISERR(SEARCH("small-molecule",E322)),IF(ISBLANK(K322), "Need a Detector Role",""),"")&amp;IF(ISERR(SEARCH("fluorescence",L322)),"",IF(ISBLANK(S322), "Need Emission",IF(ISBLANK(R322), "Need Excitation","")))&amp;IF(ISERR(SEARCH("absorbance",L322)),"",IF(ISBLANK(T322), "Need Absorbance","")))</f>
        <v>Need a Detector Role</v>
      </c>
      <c r="C322" t="s">
        <v>481</v>
      </c>
      <c r="D322" s="8" t="s">
        <v>1321</v>
      </c>
      <c r="E322" t="s">
        <v>482</v>
      </c>
      <c r="F322" t="s">
        <v>483</v>
      </c>
      <c r="G322" t="s">
        <v>964</v>
      </c>
      <c r="H322" s="7" t="s">
        <v>1109</v>
      </c>
      <c r="I322" s="8" t="s">
        <v>1321</v>
      </c>
      <c r="J322"/>
      <c r="K322"/>
      <c r="L322" s="8" t="s">
        <v>1332</v>
      </c>
      <c r="M322" t="s">
        <v>647</v>
      </c>
      <c r="N322" s="8" t="s">
        <v>1325</v>
      </c>
      <c r="O322" t="s">
        <v>454</v>
      </c>
      <c r="P322" t="s">
        <v>455</v>
      </c>
      <c r="Q322" t="s">
        <v>508</v>
      </c>
      <c r="R322" t="s">
        <v>419</v>
      </c>
      <c r="S322" t="s">
        <v>543</v>
      </c>
      <c r="T322" t="s">
        <v>510</v>
      </c>
      <c r="U322" t="s">
        <v>639</v>
      </c>
      <c r="V322">
        <v>488</v>
      </c>
      <c r="W322">
        <v>530</v>
      </c>
      <c r="X322"/>
      <c r="Y322" t="s">
        <v>1126</v>
      </c>
      <c r="Z322" s="8" t="s">
        <v>1261</v>
      </c>
      <c r="AA322">
        <v>10</v>
      </c>
      <c r="AB322"/>
      <c r="AC322" s="8" t="s">
        <v>1328</v>
      </c>
      <c r="AD322" s="8" t="s">
        <v>1327</v>
      </c>
      <c r="AE322" t="s">
        <v>561</v>
      </c>
      <c r="AF322" t="s">
        <v>462</v>
      </c>
      <c r="AG322" s="7" t="s">
        <v>497</v>
      </c>
      <c r="AH322" s="7">
        <v>8</v>
      </c>
      <c r="AI322" s="7">
        <v>1</v>
      </c>
      <c r="AJ322" s="7" t="s">
        <v>93</v>
      </c>
      <c r="AK322" s="7" t="s">
        <v>296</v>
      </c>
      <c r="AL322" s="7" t="s">
        <v>88</v>
      </c>
      <c r="AM322" s="7" t="s">
        <v>95</v>
      </c>
      <c r="AN322" s="7" t="s">
        <v>74</v>
      </c>
      <c r="AO322" s="7" t="s">
        <v>96</v>
      </c>
      <c r="AP322" s="7" t="s">
        <v>106</v>
      </c>
      <c r="AQ322" s="7" t="s">
        <v>97</v>
      </c>
      <c r="AR322" s="7" t="s">
        <v>148</v>
      </c>
      <c r="AS322" s="7" t="s">
        <v>149</v>
      </c>
      <c r="AT322" s="7" t="s">
        <v>107</v>
      </c>
      <c r="AU322" s="7" t="s">
        <v>283</v>
      </c>
      <c r="AV322" s="7" t="s">
        <v>99</v>
      </c>
      <c r="AW322" s="7" t="s">
        <v>100</v>
      </c>
      <c r="AX322" s="7" t="s">
        <v>101</v>
      </c>
      <c r="AY322" s="7" t="s">
        <v>297</v>
      </c>
      <c r="AZ322" s="7" t="s">
        <v>121</v>
      </c>
      <c r="BA322" s="7" t="s">
        <v>1</v>
      </c>
      <c r="BB322" s="7" t="s">
        <v>70</v>
      </c>
      <c r="BC322" s="7" t="s">
        <v>1265</v>
      </c>
      <c r="BD322" s="7" t="s">
        <v>1309</v>
      </c>
    </row>
    <row r="323" spans="1:56" s="7" customFormat="1">
      <c r="A323" s="28" t="s">
        <v>295</v>
      </c>
      <c r="C323"/>
      <c r="D323" s="18" t="s">
        <v>1340</v>
      </c>
      <c r="E323"/>
      <c r="F323" s="17"/>
      <c r="G323" t="s">
        <v>873</v>
      </c>
      <c r="H323" s="7" t="s">
        <v>1121</v>
      </c>
      <c r="I323" t="s">
        <v>1323</v>
      </c>
      <c r="J323">
        <v>1</v>
      </c>
      <c r="K323" t="s">
        <v>538</v>
      </c>
      <c r="L323" s="8" t="s">
        <v>1322</v>
      </c>
      <c r="M323"/>
      <c r="N323"/>
      <c r="O323"/>
      <c r="P323" t="s">
        <v>473</v>
      </c>
      <c r="Q323" t="s">
        <v>649</v>
      </c>
      <c r="R323"/>
      <c r="S323"/>
      <c r="T323"/>
      <c r="U323"/>
      <c r="V323"/>
      <c r="W323"/>
      <c r="X323"/>
      <c r="Y323" t="s">
        <v>1127</v>
      </c>
      <c r="Z323"/>
      <c r="AA323"/>
      <c r="AB323"/>
      <c r="AC323"/>
      <c r="AD323"/>
    </row>
    <row r="324" spans="1:56" s="7" customFormat="1">
      <c r="A324" s="28" t="s">
        <v>295</v>
      </c>
      <c r="C324"/>
      <c r="D324" s="8"/>
      <c r="E324"/>
      <c r="F324"/>
      <c r="G324" s="21" t="s">
        <v>912</v>
      </c>
      <c r="H324" s="7" t="s">
        <v>1121</v>
      </c>
      <c r="I324" t="s">
        <v>1326</v>
      </c>
      <c r="J324">
        <v>1.5</v>
      </c>
      <c r="K324" t="s">
        <v>554</v>
      </c>
      <c r="L324" s="8" t="s">
        <v>1325</v>
      </c>
      <c r="M324"/>
      <c r="N324"/>
      <c r="O324"/>
      <c r="P324"/>
      <c r="Q324"/>
      <c r="R324"/>
      <c r="S324"/>
      <c r="T324"/>
      <c r="U324"/>
      <c r="V324"/>
      <c r="W324"/>
      <c r="X324"/>
      <c r="Y324"/>
      <c r="Z324"/>
      <c r="AA324"/>
      <c r="AB324"/>
      <c r="AC324"/>
      <c r="AD324"/>
    </row>
    <row r="325" spans="1:56" s="7" customFormat="1">
      <c r="A325" s="28" t="s">
        <v>295</v>
      </c>
      <c r="C325"/>
      <c r="D325" s="8"/>
      <c r="E325"/>
      <c r="F325"/>
      <c r="G325" t="s">
        <v>535</v>
      </c>
      <c r="H325" s="7" t="s">
        <v>1121</v>
      </c>
      <c r="I325" t="s">
        <v>1326</v>
      </c>
      <c r="J325">
        <v>0.5</v>
      </c>
      <c r="K325" t="s">
        <v>538</v>
      </c>
      <c r="L325" s="8" t="s">
        <v>1329</v>
      </c>
      <c r="M325"/>
      <c r="N325"/>
      <c r="O325"/>
      <c r="P325"/>
      <c r="Q325"/>
      <c r="R325"/>
      <c r="S325"/>
      <c r="T325"/>
      <c r="U325"/>
      <c r="V325"/>
      <c r="W325"/>
      <c r="X325"/>
      <c r="Y325"/>
      <c r="Z325"/>
      <c r="AA325"/>
      <c r="AB325"/>
      <c r="AC325"/>
      <c r="AD325"/>
    </row>
    <row r="326" spans="1:56" s="7" customFormat="1">
      <c r="A326" s="28" t="s">
        <v>295</v>
      </c>
      <c r="C326"/>
      <c r="D326" s="8"/>
      <c r="E326"/>
      <c r="F326"/>
      <c r="G326" s="6" t="s">
        <v>880</v>
      </c>
      <c r="H326" t="s">
        <v>1452</v>
      </c>
      <c r="I326" s="8"/>
      <c r="J326"/>
      <c r="K326"/>
      <c r="L326" t="s">
        <v>1331</v>
      </c>
      <c r="M326"/>
      <c r="N326"/>
      <c r="O326"/>
      <c r="P326"/>
      <c r="Q326"/>
      <c r="R326"/>
      <c r="S326"/>
      <c r="T326"/>
      <c r="U326"/>
      <c r="V326">
        <v>635</v>
      </c>
      <c r="W326">
        <v>665</v>
      </c>
      <c r="X326"/>
      <c r="Y326"/>
      <c r="Z326"/>
      <c r="AA326"/>
      <c r="AB326"/>
      <c r="AC326"/>
      <c r="AD326"/>
    </row>
    <row r="327" spans="1:56" s="7" customFormat="1">
      <c r="A327" s="28" t="s">
        <v>288</v>
      </c>
      <c r="B327" s="7" t="str">
        <f>IF(OR($A322=$A327,ISBLANK($A327)),"",IF(ISERR(SEARCH("cell-based",E327)),IF(AND(ISERR(SEARCH("biochem",E327)),ISERR(SEARCH("protein",E327)),ISERR(SEARCH("nucleic",E327))),"",IF(ISERR(SEARCH("target",G327)),"Define a Target component","")),IF(ISERR(SEARCH("cell",G327)),"Define a Cell component",""))&amp;IF(ISERR(SEARCH("small-molecule",E327)),IF(ISBLANK(K327), "Need a Detector Role",""),"")&amp;IF(ISERR(SEARCH("fluorescence",L327)),"",IF(ISBLANK(S327), "Need Emission",IF(ISBLANK(R327), "Need Excitation","")))&amp;IF(ISERR(SEARCH("absorbance",L327)),"",IF(ISBLANK(T327), "Need Absorbance","")))</f>
        <v>Need a Detector Role</v>
      </c>
      <c r="C327" s="7" t="s">
        <v>498</v>
      </c>
      <c r="D327" s="12" t="s">
        <v>1353</v>
      </c>
      <c r="E327" s="7" t="s">
        <v>465</v>
      </c>
      <c r="F327" t="s">
        <v>410</v>
      </c>
      <c r="G327" s="7" t="s">
        <v>964</v>
      </c>
      <c r="H327" s="7" t="s">
        <v>1109</v>
      </c>
      <c r="I327" s="12" t="s">
        <v>1353</v>
      </c>
      <c r="L327" s="8" t="s">
        <v>1354</v>
      </c>
      <c r="M327" t="s">
        <v>647</v>
      </c>
      <c r="N327" s="8" t="s">
        <v>1356</v>
      </c>
      <c r="O327" s="7" t="s">
        <v>472</v>
      </c>
      <c r="P327" s="7" t="s">
        <v>903</v>
      </c>
      <c r="R327" s="7" t="s">
        <v>438</v>
      </c>
      <c r="S327" s="7" t="s">
        <v>526</v>
      </c>
      <c r="T327" s="7" t="s">
        <v>476</v>
      </c>
      <c r="U327" s="12" t="s">
        <v>1355</v>
      </c>
      <c r="Y327" t="s">
        <v>1203</v>
      </c>
      <c r="Z327" s="12" t="s">
        <v>1261</v>
      </c>
      <c r="AA327" s="7">
        <v>50</v>
      </c>
      <c r="AB327" s="7" t="s">
        <v>607</v>
      </c>
      <c r="AC327" s="8" t="s">
        <v>1328</v>
      </c>
      <c r="AD327" s="8" t="s">
        <v>1327</v>
      </c>
      <c r="AE327" t="s">
        <v>561</v>
      </c>
      <c r="AF327" t="s">
        <v>462</v>
      </c>
      <c r="AG327" s="7" t="s">
        <v>497</v>
      </c>
      <c r="AH327" s="7">
        <v>3</v>
      </c>
      <c r="AI327" s="7">
        <v>1</v>
      </c>
      <c r="AJ327" s="7" t="s">
        <v>93</v>
      </c>
      <c r="AK327" s="7" t="s">
        <v>289</v>
      </c>
      <c r="AL327" s="7" t="s">
        <v>88</v>
      </c>
      <c r="AM327" s="7" t="s">
        <v>95</v>
      </c>
      <c r="AN327" s="7" t="s">
        <v>74</v>
      </c>
      <c r="AO327" s="7" t="s">
        <v>96</v>
      </c>
      <c r="AP327" s="7" t="s">
        <v>106</v>
      </c>
      <c r="AQ327" s="7" t="s">
        <v>195</v>
      </c>
      <c r="AR327" s="7" t="s">
        <v>148</v>
      </c>
      <c r="AS327" s="7" t="s">
        <v>149</v>
      </c>
      <c r="AT327" s="7" t="s">
        <v>290</v>
      </c>
      <c r="AU327" s="7" t="s">
        <v>283</v>
      </c>
      <c r="AV327" s="7" t="s">
        <v>99</v>
      </c>
      <c r="AW327" s="7" t="s">
        <v>100</v>
      </c>
      <c r="AX327" s="7" t="s">
        <v>101</v>
      </c>
      <c r="AY327" s="7" t="s">
        <v>291</v>
      </c>
      <c r="AZ327" s="7" t="s">
        <v>121</v>
      </c>
      <c r="BA327" s="7" t="s">
        <v>1</v>
      </c>
      <c r="BB327" s="7" t="s">
        <v>1</v>
      </c>
      <c r="BC327" s="7" t="s">
        <v>1265</v>
      </c>
      <c r="BD327" s="15" t="s">
        <v>1309</v>
      </c>
    </row>
    <row r="328" spans="1:56" s="7" customFormat="1" ht="13.5">
      <c r="A328" s="28" t="s">
        <v>288</v>
      </c>
      <c r="C328" s="19"/>
      <c r="D328" s="13" t="s">
        <v>1352</v>
      </c>
      <c r="G328" s="7" t="s">
        <v>964</v>
      </c>
      <c r="H328" s="7" t="s">
        <v>1109</v>
      </c>
      <c r="I328" s="8" t="s">
        <v>1321</v>
      </c>
      <c r="L328" s="8" t="s">
        <v>1332</v>
      </c>
    </row>
    <row r="329" spans="1:56" s="7" customFormat="1">
      <c r="A329" s="28" t="s">
        <v>288</v>
      </c>
      <c r="D329" s="8" t="s">
        <v>1321</v>
      </c>
      <c r="G329" t="s">
        <v>873</v>
      </c>
      <c r="H329" s="7" t="s">
        <v>1121</v>
      </c>
      <c r="I329" t="s">
        <v>1323</v>
      </c>
      <c r="J329">
        <v>1</v>
      </c>
      <c r="K329" t="s">
        <v>538</v>
      </c>
      <c r="L329" s="8" t="s">
        <v>1322</v>
      </c>
    </row>
    <row r="330" spans="1:56" s="7" customFormat="1">
      <c r="A330" s="28" t="s">
        <v>288</v>
      </c>
      <c r="D330" s="18" t="s">
        <v>1340</v>
      </c>
      <c r="G330" s="21" t="s">
        <v>912</v>
      </c>
      <c r="H330" s="7" t="s">
        <v>1121</v>
      </c>
      <c r="I330" t="s">
        <v>1326</v>
      </c>
      <c r="L330" s="8" t="s">
        <v>1356</v>
      </c>
    </row>
    <row r="331" spans="1:56" s="7" customFormat="1">
      <c r="A331" s="28" t="s">
        <v>298</v>
      </c>
      <c r="B331" s="7" t="e">
        <f>IF(OR(#REF!=$A331,ISBLANK($A331)),"",IF(ISERR(SEARCH("cell-based",E331)),IF(AND(ISERR(SEARCH("biochem",E331)),ISERR(SEARCH("protein",E331)),ISERR(SEARCH("nucleic",E331))),"",IF(ISERR(SEARCH("target",G331)),"Define a Target component","")),IF(ISERR(SEARCH("cell",G331)),"Define a Cell component",""))&amp;IF(ISERR(SEARCH("small-molecule",E331)),IF(ISBLANK(K331), "Need a Detector Role",""),"")&amp;IF(ISERR(SEARCH("fluorescence",L331)),"",IF(ISBLANK(S331), "Need Emission",IF(ISBLANK(R331), "Need Excitation","")))&amp;IF(ISERR(SEARCH("absorbance",L331)),"",IF(ISBLANK(T331), "Need Absorbance","")))</f>
        <v>#REF!</v>
      </c>
      <c r="C331" s="7" t="s">
        <v>408</v>
      </c>
      <c r="D331" s="11" t="s">
        <v>1365</v>
      </c>
      <c r="E331" s="7" t="s">
        <v>499</v>
      </c>
      <c r="F331" s="7" t="s">
        <v>534</v>
      </c>
      <c r="G331" s="7" t="s">
        <v>968</v>
      </c>
      <c r="H331" s="7" t="s">
        <v>934</v>
      </c>
      <c r="I331" s="12" t="s">
        <v>1357</v>
      </c>
      <c r="N331" s="8" t="s">
        <v>1362</v>
      </c>
      <c r="O331" s="7" t="s">
        <v>523</v>
      </c>
      <c r="P331" s="7" t="s">
        <v>681</v>
      </c>
      <c r="Q331" s="8" t="s">
        <v>1360</v>
      </c>
      <c r="R331" s="7" t="s">
        <v>419</v>
      </c>
      <c r="S331" s="7" t="s">
        <v>526</v>
      </c>
      <c r="U331" s="12" t="s">
        <v>1361</v>
      </c>
      <c r="Y331" s="7" t="s">
        <v>1221</v>
      </c>
      <c r="Z331" s="12" t="s">
        <v>1261</v>
      </c>
      <c r="AA331" s="7">
        <v>10</v>
      </c>
      <c r="AB331" s="7" t="s">
        <v>607</v>
      </c>
      <c r="AC331" s="8" t="s">
        <v>1328</v>
      </c>
      <c r="AD331" s="8" t="s">
        <v>1327</v>
      </c>
      <c r="AE331" t="s">
        <v>561</v>
      </c>
      <c r="AF331" t="s">
        <v>462</v>
      </c>
      <c r="AG331" s="7" t="s">
        <v>497</v>
      </c>
      <c r="AH331" s="7">
        <v>2</v>
      </c>
      <c r="AI331" s="7">
        <v>1</v>
      </c>
      <c r="AJ331" s="7" t="s">
        <v>93</v>
      </c>
      <c r="AK331" s="7" t="s">
        <v>299</v>
      </c>
      <c r="AL331" s="7" t="s">
        <v>88</v>
      </c>
      <c r="AM331" s="7" t="s">
        <v>95</v>
      </c>
      <c r="AN331" s="7" t="s">
        <v>74</v>
      </c>
      <c r="AO331" s="7" t="s">
        <v>96</v>
      </c>
      <c r="AP331" s="7" t="s">
        <v>194</v>
      </c>
      <c r="AQ331" s="7" t="s">
        <v>176</v>
      </c>
      <c r="AR331" s="7" t="s">
        <v>73</v>
      </c>
      <c r="AS331" s="7" t="s">
        <v>243</v>
      </c>
      <c r="AT331" s="7" t="s">
        <v>107</v>
      </c>
      <c r="AU331" s="7" t="s">
        <v>283</v>
      </c>
      <c r="AV331" s="7" t="s">
        <v>99</v>
      </c>
      <c r="AW331" s="7" t="s">
        <v>100</v>
      </c>
      <c r="AX331" s="7" t="s">
        <v>101</v>
      </c>
      <c r="AY331" s="7" t="s">
        <v>300</v>
      </c>
      <c r="AZ331" s="7" t="s">
        <v>121</v>
      </c>
      <c r="BA331" s="7" t="s">
        <v>1</v>
      </c>
      <c r="BB331" s="7" t="s">
        <v>1</v>
      </c>
      <c r="BC331" s="7" t="s">
        <v>1265</v>
      </c>
      <c r="BD331" s="15" t="s">
        <v>1309</v>
      </c>
    </row>
    <row r="332" spans="1:56" s="7" customFormat="1">
      <c r="A332" s="28" t="s">
        <v>298</v>
      </c>
      <c r="D332" s="12"/>
      <c r="G332" s="7" t="s">
        <v>535</v>
      </c>
      <c r="H332" s="7" t="s">
        <v>1121</v>
      </c>
      <c r="I332" s="20" t="s">
        <v>1358</v>
      </c>
      <c r="J332" s="7">
        <v>200</v>
      </c>
      <c r="K332" s="15" t="s">
        <v>1364</v>
      </c>
      <c r="L332" s="8" t="s">
        <v>1359</v>
      </c>
      <c r="N332" s="8" t="s">
        <v>1363</v>
      </c>
      <c r="O332" s="7" t="s">
        <v>523</v>
      </c>
    </row>
    <row r="333" spans="1:56" s="7" customFormat="1">
      <c r="A333" s="28" t="s">
        <v>118</v>
      </c>
      <c r="B333" s="7" t="str">
        <f>IF(OR($A331=$A333,ISBLANK($A333)),"",IF(ISERR(SEARCH("cell-based",E333)),IF(AND(ISERR(SEARCH("biochem",E333)),ISERR(SEARCH("protein",E333)),ISERR(SEARCH("nucleic",E333))),"",IF(ISERR(SEARCH("target",G333)),"Define a Target component","")),IF(ISERR(SEARCH("cell",G333)),"Define a Cell component",""))&amp;IF(ISERR(SEARCH("small-molecule",E333)),IF(ISBLANK(K333), "Need a Detector Role",""),"")&amp;IF(ISERR(SEARCH("fluorescence",L333)),"",IF(ISBLANK(S333), "Need Emission",IF(ISBLANK(R333), "Need Excitation","")))&amp;IF(ISERR(SEARCH("absorbance",L333)),"",IF(ISBLANK(T333), "Need Absorbance","")))</f>
        <v>Need a Detector Role</v>
      </c>
      <c r="C333" t="s">
        <v>481</v>
      </c>
      <c r="D333" s="8" t="s">
        <v>1321</v>
      </c>
      <c r="E333" t="s">
        <v>482</v>
      </c>
      <c r="F333" t="s">
        <v>483</v>
      </c>
      <c r="G333" t="s">
        <v>964</v>
      </c>
      <c r="H333" s="7" t="s">
        <v>1109</v>
      </c>
      <c r="I333" s="8" t="s">
        <v>1321</v>
      </c>
      <c r="J333"/>
      <c r="K333"/>
      <c r="L333" s="8" t="s">
        <v>1332</v>
      </c>
      <c r="M333" t="s">
        <v>647</v>
      </c>
      <c r="N333" s="8" t="s">
        <v>1325</v>
      </c>
      <c r="O333" t="s">
        <v>454</v>
      </c>
      <c r="P333" t="s">
        <v>455</v>
      </c>
      <c r="Q333" t="s">
        <v>508</v>
      </c>
      <c r="R333" t="s">
        <v>419</v>
      </c>
      <c r="S333" t="s">
        <v>543</v>
      </c>
      <c r="T333" t="s">
        <v>510</v>
      </c>
      <c r="U333" t="s">
        <v>639</v>
      </c>
      <c r="V333">
        <v>488</v>
      </c>
      <c r="W333">
        <v>530</v>
      </c>
      <c r="X333"/>
      <c r="Y333" t="s">
        <v>1203</v>
      </c>
      <c r="Z333" s="8" t="s">
        <v>1261</v>
      </c>
      <c r="AA333">
        <v>20</v>
      </c>
      <c r="AB333" t="s">
        <v>607</v>
      </c>
      <c r="AC333" s="8" t="s">
        <v>1328</v>
      </c>
      <c r="AD333" s="8" t="s">
        <v>1327</v>
      </c>
      <c r="AE333" t="s">
        <v>561</v>
      </c>
      <c r="AF333" t="s">
        <v>462</v>
      </c>
      <c r="AG333" s="7" t="s">
        <v>463</v>
      </c>
      <c r="AH333" s="7">
        <v>1</v>
      </c>
      <c r="AI333" s="7">
        <v>1</v>
      </c>
      <c r="AJ333" s="7" t="s">
        <v>93</v>
      </c>
      <c r="AK333" s="7" t="s">
        <v>119</v>
      </c>
      <c r="AL333" s="7" t="s">
        <v>72</v>
      </c>
      <c r="AM333" s="7" t="s">
        <v>95</v>
      </c>
      <c r="AN333" s="7" t="s">
        <v>74</v>
      </c>
      <c r="AO333" s="7" t="s">
        <v>96</v>
      </c>
      <c r="AP333" s="7" t="s">
        <v>73</v>
      </c>
      <c r="AQ333" s="7" t="s">
        <v>97</v>
      </c>
      <c r="AR333" s="7" t="s">
        <v>73</v>
      </c>
      <c r="AS333" s="7" t="s">
        <v>98</v>
      </c>
      <c r="AT333" s="7" t="s">
        <v>73</v>
      </c>
      <c r="AU333" s="7" t="s">
        <v>73</v>
      </c>
      <c r="AV333" s="7" t="s">
        <v>99</v>
      </c>
      <c r="AW333" s="7" t="s">
        <v>100</v>
      </c>
      <c r="AX333" s="7" t="s">
        <v>101</v>
      </c>
      <c r="AY333" s="7" t="s">
        <v>120</v>
      </c>
      <c r="AZ333" s="7" t="s">
        <v>121</v>
      </c>
      <c r="BA333" s="7" t="s">
        <v>1</v>
      </c>
      <c r="BB333" s="7" t="s">
        <v>70</v>
      </c>
      <c r="BC333" s="7" t="s">
        <v>1265</v>
      </c>
      <c r="BD333" s="7" t="s">
        <v>1309</v>
      </c>
    </row>
    <row r="334" spans="1:56" s="7" customFormat="1">
      <c r="A334" s="28" t="s">
        <v>118</v>
      </c>
      <c r="C334"/>
      <c r="D334" s="18" t="s">
        <v>1340</v>
      </c>
      <c r="E334"/>
      <c r="F334" s="17"/>
      <c r="G334" t="s">
        <v>873</v>
      </c>
      <c r="H334" s="7" t="s">
        <v>1121</v>
      </c>
      <c r="I334" t="s">
        <v>1323</v>
      </c>
      <c r="J334">
        <v>1</v>
      </c>
      <c r="K334" t="s">
        <v>538</v>
      </c>
      <c r="L334" s="8" t="s">
        <v>1322</v>
      </c>
      <c r="M334"/>
      <c r="N334"/>
      <c r="O334"/>
      <c r="P334" t="s">
        <v>473</v>
      </c>
      <c r="Q334" t="s">
        <v>649</v>
      </c>
      <c r="R334"/>
      <c r="S334"/>
      <c r="T334"/>
      <c r="U334"/>
      <c r="V334"/>
      <c r="W334"/>
      <c r="X334"/>
      <c r="Y334"/>
      <c r="Z334"/>
      <c r="AA334"/>
      <c r="AB334"/>
      <c r="AC334"/>
      <c r="AD334"/>
      <c r="AE334"/>
      <c r="AF334"/>
      <c r="AG334"/>
    </row>
    <row r="335" spans="1:56" s="7" customFormat="1">
      <c r="A335" s="28" t="s">
        <v>118</v>
      </c>
      <c r="C335"/>
      <c r="D335" s="8"/>
      <c r="E335"/>
      <c r="F335"/>
      <c r="G335" s="21" t="s">
        <v>912</v>
      </c>
      <c r="H335" s="7" t="s">
        <v>1121</v>
      </c>
      <c r="I335" t="s">
        <v>1326</v>
      </c>
      <c r="J335">
        <v>100</v>
      </c>
      <c r="K335" t="s">
        <v>554</v>
      </c>
      <c r="L335" s="8" t="s">
        <v>1325</v>
      </c>
      <c r="M335"/>
      <c r="N335"/>
      <c r="O335"/>
      <c r="P335"/>
      <c r="Q335"/>
      <c r="R335"/>
      <c r="S335"/>
      <c r="T335"/>
      <c r="U335"/>
      <c r="V335"/>
      <c r="W335"/>
      <c r="X335"/>
      <c r="Y335"/>
      <c r="Z335"/>
      <c r="AA335"/>
      <c r="AB335"/>
      <c r="AC335"/>
      <c r="AD335"/>
      <c r="AE335"/>
      <c r="AF335"/>
      <c r="AG335"/>
    </row>
    <row r="336" spans="1:56" s="7" customFormat="1">
      <c r="A336" s="28" t="s">
        <v>118</v>
      </c>
      <c r="C336"/>
      <c r="D336" s="8"/>
      <c r="E336"/>
      <c r="F336"/>
      <c r="G336" t="s">
        <v>535</v>
      </c>
      <c r="H336" s="7" t="s">
        <v>1121</v>
      </c>
      <c r="I336" t="s">
        <v>1326</v>
      </c>
      <c r="J336">
        <v>0.5</v>
      </c>
      <c r="K336" t="s">
        <v>538</v>
      </c>
      <c r="L336" s="8" t="s">
        <v>1329</v>
      </c>
      <c r="M336"/>
      <c r="N336"/>
      <c r="O336"/>
      <c r="P336"/>
      <c r="Q336"/>
      <c r="R336"/>
      <c r="S336"/>
      <c r="T336"/>
      <c r="U336"/>
      <c r="V336"/>
      <c r="W336"/>
      <c r="X336"/>
      <c r="Y336"/>
      <c r="Z336"/>
      <c r="AA336"/>
      <c r="AB336"/>
      <c r="AC336"/>
      <c r="AD336"/>
      <c r="AE336"/>
      <c r="AF336"/>
      <c r="AG336"/>
    </row>
    <row r="337" spans="1:56" s="7" customFormat="1">
      <c r="A337" s="28" t="s">
        <v>118</v>
      </c>
      <c r="C337"/>
      <c r="D337" s="8"/>
      <c r="E337"/>
      <c r="F337"/>
      <c r="G337" s="6" t="s">
        <v>880</v>
      </c>
      <c r="H337" t="s">
        <v>1452</v>
      </c>
      <c r="I337" s="8"/>
      <c r="J337"/>
      <c r="K337"/>
      <c r="L337" t="s">
        <v>1331</v>
      </c>
      <c r="M337"/>
      <c r="N337"/>
      <c r="O337"/>
      <c r="P337"/>
      <c r="Q337"/>
      <c r="R337"/>
      <c r="S337"/>
      <c r="T337"/>
      <c r="U337"/>
      <c r="V337">
        <v>635</v>
      </c>
      <c r="W337">
        <v>665</v>
      </c>
      <c r="X337"/>
      <c r="Y337"/>
      <c r="Z337"/>
      <c r="AA337"/>
      <c r="AB337"/>
      <c r="AC337"/>
      <c r="AD337"/>
      <c r="AE337"/>
      <c r="AF337"/>
      <c r="AG337"/>
    </row>
    <row r="338" spans="1:56" s="7" customFormat="1">
      <c r="A338" s="28" t="s">
        <v>207</v>
      </c>
      <c r="B338" s="7" t="str">
        <f>IF(OR($A333=$A338,ISBLANK($A338)),"",IF(ISERR(SEARCH("cell-based",E338)),IF(AND(ISERR(SEARCH("biochem",E338)),ISERR(SEARCH("protein",E338)),ISERR(SEARCH("nucleic",E338))),"",IF(ISERR(SEARCH("target",G338)),"Define a Target component","")),IF(ISERR(SEARCH("cell",G338)),"Define a Cell component",""))&amp;IF(ISERR(SEARCH("small-molecule",E338)),IF(ISBLANK(K338), "Need a Detector Role",""),"")&amp;IF(ISERR(SEARCH("fluorescence",L338)),"",IF(ISBLANK(S338), "Need Emission",IF(ISBLANK(R338), "Need Excitation","")))&amp;IF(ISERR(SEARCH("absorbance",L338)),"",IF(ISBLANK(T338), "Need Absorbance","")))</f>
        <v>Need a Detector Role</v>
      </c>
      <c r="C338" t="s">
        <v>481</v>
      </c>
      <c r="D338" s="8" t="s">
        <v>1321</v>
      </c>
      <c r="E338" t="s">
        <v>482</v>
      </c>
      <c r="F338" t="s">
        <v>483</v>
      </c>
      <c r="G338" t="s">
        <v>964</v>
      </c>
      <c r="H338" s="7" t="s">
        <v>1105</v>
      </c>
      <c r="I338" s="8" t="s">
        <v>1321</v>
      </c>
      <c r="J338"/>
      <c r="K338"/>
      <c r="L338" s="8" t="s">
        <v>1324</v>
      </c>
      <c r="M338" t="s">
        <v>647</v>
      </c>
      <c r="N338" s="8" t="s">
        <v>1325</v>
      </c>
      <c r="O338" t="s">
        <v>454</v>
      </c>
      <c r="P338" t="s">
        <v>455</v>
      </c>
      <c r="Q338" t="s">
        <v>508</v>
      </c>
      <c r="R338" t="s">
        <v>419</v>
      </c>
      <c r="S338" t="s">
        <v>543</v>
      </c>
      <c r="T338" t="s">
        <v>510</v>
      </c>
      <c r="U338" t="s">
        <v>639</v>
      </c>
      <c r="V338">
        <v>488</v>
      </c>
      <c r="W338">
        <v>530</v>
      </c>
      <c r="X338"/>
      <c r="Y338" t="s">
        <v>1182</v>
      </c>
      <c r="Z338" s="8" t="s">
        <v>1263</v>
      </c>
      <c r="AA338">
        <v>30</v>
      </c>
      <c r="AB338" t="s">
        <v>916</v>
      </c>
      <c r="AC338" s="8" t="s">
        <v>1328</v>
      </c>
      <c r="AD338" s="8" t="s">
        <v>1327</v>
      </c>
      <c r="AE338" t="s">
        <v>561</v>
      </c>
      <c r="AF338" t="s">
        <v>462</v>
      </c>
      <c r="AG338" s="7" t="s">
        <v>426</v>
      </c>
      <c r="AH338" s="7">
        <v>9</v>
      </c>
      <c r="AI338" s="7">
        <v>1</v>
      </c>
      <c r="AJ338" s="7" t="s">
        <v>93</v>
      </c>
      <c r="AK338" s="7" t="s">
        <v>119</v>
      </c>
      <c r="AL338" s="7" t="s">
        <v>72</v>
      </c>
      <c r="AM338" s="7" t="s">
        <v>95</v>
      </c>
      <c r="AN338" s="7" t="s">
        <v>74</v>
      </c>
      <c r="AO338" s="7" t="s">
        <v>96</v>
      </c>
      <c r="AP338" s="7" t="s">
        <v>73</v>
      </c>
      <c r="AQ338" s="7" t="s">
        <v>97</v>
      </c>
      <c r="AR338" s="7" t="s">
        <v>73</v>
      </c>
      <c r="AS338" s="7" t="s">
        <v>98</v>
      </c>
      <c r="AT338" s="7" t="s">
        <v>73</v>
      </c>
      <c r="AU338" s="7" t="s">
        <v>73</v>
      </c>
      <c r="AV338" s="7" t="s">
        <v>99</v>
      </c>
      <c r="AW338" s="7" t="s">
        <v>100</v>
      </c>
      <c r="AX338" s="7" t="s">
        <v>101</v>
      </c>
      <c r="AY338" s="7" t="s">
        <v>120</v>
      </c>
      <c r="AZ338" s="7" t="s">
        <v>121</v>
      </c>
      <c r="BA338" s="7" t="s">
        <v>1</v>
      </c>
      <c r="BB338" s="7" t="s">
        <v>70</v>
      </c>
      <c r="BC338" s="7" t="s">
        <v>1265</v>
      </c>
      <c r="BD338" s="7" t="s">
        <v>1309</v>
      </c>
    </row>
    <row r="339" spans="1:56" s="7" customFormat="1">
      <c r="A339" s="28" t="s">
        <v>207</v>
      </c>
      <c r="C339"/>
      <c r="D339" s="18" t="s">
        <v>1340</v>
      </c>
      <c r="E339"/>
      <c r="F339" s="17"/>
      <c r="G339" t="s">
        <v>873</v>
      </c>
      <c r="H339" s="7" t="s">
        <v>1121</v>
      </c>
      <c r="I339" t="s">
        <v>1323</v>
      </c>
      <c r="J339">
        <v>1</v>
      </c>
      <c r="K339" t="s">
        <v>538</v>
      </c>
      <c r="L339" s="8" t="s">
        <v>1322</v>
      </c>
      <c r="M339"/>
      <c r="N339"/>
      <c r="O339"/>
      <c r="P339" t="s">
        <v>473</v>
      </c>
      <c r="Q339" t="s">
        <v>649</v>
      </c>
      <c r="R339"/>
      <c r="S339"/>
      <c r="T339"/>
      <c r="U339"/>
      <c r="V339"/>
      <c r="W339"/>
      <c r="X339"/>
      <c r="Y339" t="s">
        <v>1203</v>
      </c>
      <c r="Z339"/>
      <c r="AA339"/>
      <c r="AB339"/>
      <c r="AC339"/>
      <c r="AD339"/>
      <c r="AE339"/>
    </row>
    <row r="340" spans="1:56" s="7" customFormat="1">
      <c r="A340" s="28" t="s">
        <v>207</v>
      </c>
      <c r="C340"/>
      <c r="D340" s="8"/>
      <c r="E340"/>
      <c r="F340"/>
      <c r="G340" s="21" t="s">
        <v>912</v>
      </c>
      <c r="H340" s="7" t="s">
        <v>1121</v>
      </c>
      <c r="I340" t="s">
        <v>1326</v>
      </c>
      <c r="J340">
        <v>100</v>
      </c>
      <c r="K340" t="s">
        <v>554</v>
      </c>
      <c r="L340" s="8" t="s">
        <v>1325</v>
      </c>
      <c r="M340"/>
      <c r="N340"/>
      <c r="O340"/>
      <c r="P340"/>
      <c r="Q340"/>
      <c r="R340"/>
      <c r="S340"/>
      <c r="T340"/>
      <c r="U340"/>
      <c r="V340"/>
      <c r="W340"/>
      <c r="X340"/>
      <c r="Y340"/>
      <c r="Z340"/>
      <c r="AA340"/>
      <c r="AB340"/>
      <c r="AC340"/>
      <c r="AD340"/>
      <c r="AE340"/>
    </row>
    <row r="341" spans="1:56" s="7" customFormat="1">
      <c r="A341" s="28" t="s">
        <v>207</v>
      </c>
      <c r="C341"/>
      <c r="D341" s="8"/>
      <c r="E341"/>
      <c r="F341"/>
      <c r="G341" t="s">
        <v>535</v>
      </c>
      <c r="H341" s="7" t="s">
        <v>1121</v>
      </c>
      <c r="I341" t="s">
        <v>1326</v>
      </c>
      <c r="J341">
        <v>0.5</v>
      </c>
      <c r="K341" t="s">
        <v>538</v>
      </c>
      <c r="L341" s="8" t="s">
        <v>1329</v>
      </c>
      <c r="M341"/>
      <c r="N341"/>
      <c r="O341"/>
      <c r="P341"/>
      <c r="Q341"/>
      <c r="R341"/>
      <c r="S341"/>
      <c r="T341"/>
      <c r="U341"/>
      <c r="V341"/>
      <c r="W341"/>
      <c r="X341"/>
      <c r="Y341"/>
      <c r="Z341"/>
      <c r="AA341"/>
      <c r="AB341"/>
      <c r="AC341"/>
      <c r="AD341"/>
      <c r="AE341"/>
    </row>
    <row r="342" spans="1:56" s="7" customFormat="1">
      <c r="A342" s="28" t="s">
        <v>207</v>
      </c>
      <c r="C342"/>
      <c r="D342" s="8"/>
      <c r="E342"/>
      <c r="F342"/>
      <c r="G342" s="6" t="s">
        <v>880</v>
      </c>
      <c r="H342" t="s">
        <v>1452</v>
      </c>
      <c r="I342" s="8"/>
      <c r="J342"/>
      <c r="K342"/>
      <c r="L342" t="s">
        <v>1331</v>
      </c>
      <c r="M342"/>
      <c r="N342"/>
      <c r="O342"/>
      <c r="P342"/>
      <c r="Q342"/>
      <c r="R342"/>
      <c r="S342"/>
      <c r="T342"/>
      <c r="U342"/>
      <c r="V342">
        <v>635</v>
      </c>
      <c r="W342">
        <v>665</v>
      </c>
      <c r="X342"/>
      <c r="Y342"/>
      <c r="Z342"/>
      <c r="AA342"/>
      <c r="AB342"/>
      <c r="AC342"/>
      <c r="AD342"/>
      <c r="AE342"/>
    </row>
    <row r="343" spans="1:56" s="7" customFormat="1">
      <c r="A343" s="28" t="s">
        <v>208</v>
      </c>
      <c r="B343" s="7" t="str">
        <f>IF(OR($A338=$A343,ISBLANK($A343)),"",IF(ISERR(SEARCH("cell-based",E343)),IF(AND(ISERR(SEARCH("biochem",E343)),ISERR(SEARCH("protein",E343)),ISERR(SEARCH("nucleic",E343))),"",IF(ISERR(SEARCH("target",G343)),"Define a Target component","")),IF(ISERR(SEARCH("cell",G343)),"Define a Cell component",""))&amp;IF(ISERR(SEARCH("small-molecule",E343)),IF(ISBLANK(K343), "Need a Detector Role",""),"")&amp;IF(ISERR(SEARCH("fluorescence",L343)),"",IF(ISBLANK(S343), "Need Emission",IF(ISBLANK(R343), "Need Excitation","")))&amp;IF(ISERR(SEARCH("absorbance",L343)),"",IF(ISBLANK(T343), "Need Absorbance","")))</f>
        <v>Need a Detector Role</v>
      </c>
      <c r="C343" t="s">
        <v>481</v>
      </c>
      <c r="D343" s="8" t="s">
        <v>1321</v>
      </c>
      <c r="E343" t="s">
        <v>482</v>
      </c>
      <c r="F343" t="s">
        <v>483</v>
      </c>
      <c r="G343" t="s">
        <v>964</v>
      </c>
      <c r="H343" s="7" t="s">
        <v>1109</v>
      </c>
      <c r="I343" s="8" t="s">
        <v>1321</v>
      </c>
      <c r="J343"/>
      <c r="K343"/>
      <c r="L343" s="8" t="s">
        <v>1332</v>
      </c>
      <c r="M343" t="s">
        <v>647</v>
      </c>
      <c r="N343" s="8" t="s">
        <v>1325</v>
      </c>
      <c r="O343" t="s">
        <v>454</v>
      </c>
      <c r="P343" t="s">
        <v>455</v>
      </c>
      <c r="Q343" t="s">
        <v>508</v>
      </c>
      <c r="R343" t="s">
        <v>419</v>
      </c>
      <c r="S343" t="s">
        <v>543</v>
      </c>
      <c r="T343" t="s">
        <v>510</v>
      </c>
      <c r="U343" t="s">
        <v>639</v>
      </c>
      <c r="V343">
        <v>488</v>
      </c>
      <c r="W343">
        <v>530</v>
      </c>
      <c r="X343"/>
      <c r="Y343" t="s">
        <v>1182</v>
      </c>
      <c r="Z343" s="8" t="s">
        <v>1263</v>
      </c>
      <c r="AA343">
        <v>30</v>
      </c>
      <c r="AB343" t="s">
        <v>916</v>
      </c>
      <c r="AC343" s="8" t="s">
        <v>1328</v>
      </c>
      <c r="AD343" s="8" t="s">
        <v>1327</v>
      </c>
      <c r="AE343" t="s">
        <v>561</v>
      </c>
      <c r="AF343" t="s">
        <v>462</v>
      </c>
      <c r="AG343" s="7" t="s">
        <v>426</v>
      </c>
      <c r="AH343" s="7">
        <v>9</v>
      </c>
      <c r="AI343" s="7">
        <v>1</v>
      </c>
      <c r="AJ343" s="7" t="s">
        <v>93</v>
      </c>
      <c r="AK343" s="7" t="s">
        <v>119</v>
      </c>
      <c r="AL343" s="7" t="s">
        <v>72</v>
      </c>
      <c r="AM343" s="7" t="s">
        <v>95</v>
      </c>
      <c r="AN343" s="7" t="s">
        <v>74</v>
      </c>
      <c r="AO343" s="7" t="s">
        <v>96</v>
      </c>
      <c r="AP343" s="7" t="s">
        <v>73</v>
      </c>
      <c r="AQ343" s="7" t="s">
        <v>97</v>
      </c>
      <c r="AR343" s="7" t="s">
        <v>73</v>
      </c>
      <c r="AS343" s="7" t="s">
        <v>98</v>
      </c>
      <c r="AT343" s="7" t="s">
        <v>73</v>
      </c>
      <c r="AU343" s="7" t="s">
        <v>73</v>
      </c>
      <c r="AV343" s="7" t="s">
        <v>99</v>
      </c>
      <c r="AW343" s="7" t="s">
        <v>100</v>
      </c>
      <c r="AX343" s="7" t="s">
        <v>101</v>
      </c>
      <c r="AY343" s="7" t="s">
        <v>120</v>
      </c>
      <c r="AZ343" s="7" t="s">
        <v>121</v>
      </c>
      <c r="BA343" s="7" t="s">
        <v>1</v>
      </c>
      <c r="BB343" s="7" t="s">
        <v>70</v>
      </c>
      <c r="BC343" s="7" t="s">
        <v>1265</v>
      </c>
      <c r="BD343" s="7" t="s">
        <v>1309</v>
      </c>
    </row>
    <row r="344" spans="1:56" s="7" customFormat="1">
      <c r="A344" s="28" t="s">
        <v>208</v>
      </c>
      <c r="C344"/>
      <c r="D344" s="18" t="s">
        <v>1340</v>
      </c>
      <c r="E344"/>
      <c r="F344" s="17"/>
      <c r="G344" t="s">
        <v>873</v>
      </c>
      <c r="H344" s="7" t="s">
        <v>1121</v>
      </c>
      <c r="I344" t="s">
        <v>1323</v>
      </c>
      <c r="J344">
        <v>1</v>
      </c>
      <c r="K344" t="s">
        <v>538</v>
      </c>
      <c r="L344" s="8" t="s">
        <v>1322</v>
      </c>
      <c r="M344"/>
      <c r="N344"/>
      <c r="O344"/>
      <c r="P344" t="s">
        <v>473</v>
      </c>
      <c r="Q344" t="s">
        <v>649</v>
      </c>
      <c r="R344"/>
      <c r="S344"/>
      <c r="T344"/>
      <c r="U344"/>
      <c r="V344"/>
      <c r="W344"/>
      <c r="X344"/>
      <c r="Y344" t="s">
        <v>1203</v>
      </c>
      <c r="Z344"/>
      <c r="AA344"/>
      <c r="AB344"/>
      <c r="AC344"/>
      <c r="AD344"/>
      <c r="AE344"/>
      <c r="AF344"/>
      <c r="AG344"/>
    </row>
    <row r="345" spans="1:56" s="7" customFormat="1">
      <c r="A345" s="28" t="s">
        <v>208</v>
      </c>
      <c r="C345"/>
      <c r="D345" s="8"/>
      <c r="E345"/>
      <c r="F345"/>
      <c r="G345" s="21" t="s">
        <v>912</v>
      </c>
      <c r="H345" s="7" t="s">
        <v>1121</v>
      </c>
      <c r="I345" t="s">
        <v>1326</v>
      </c>
      <c r="J345">
        <v>100</v>
      </c>
      <c r="K345" t="s">
        <v>554</v>
      </c>
      <c r="L345" s="8" t="s">
        <v>1325</v>
      </c>
      <c r="M345"/>
      <c r="N345"/>
      <c r="O345"/>
      <c r="P345"/>
      <c r="Q345"/>
      <c r="R345"/>
      <c r="S345"/>
      <c r="T345"/>
      <c r="U345"/>
      <c r="V345"/>
      <c r="W345"/>
      <c r="X345"/>
      <c r="Y345"/>
      <c r="Z345"/>
      <c r="AA345"/>
      <c r="AB345"/>
      <c r="AC345"/>
      <c r="AD345"/>
      <c r="AE345"/>
      <c r="AF345"/>
      <c r="AG345"/>
    </row>
    <row r="346" spans="1:56" s="7" customFormat="1">
      <c r="A346" s="28" t="s">
        <v>208</v>
      </c>
      <c r="C346"/>
      <c r="D346" s="8"/>
      <c r="E346"/>
      <c r="F346"/>
      <c r="G346" t="s">
        <v>535</v>
      </c>
      <c r="H346" s="7" t="s">
        <v>1121</v>
      </c>
      <c r="I346" t="s">
        <v>1326</v>
      </c>
      <c r="J346">
        <v>0.5</v>
      </c>
      <c r="K346" t="s">
        <v>538</v>
      </c>
      <c r="L346" s="8" t="s">
        <v>1329</v>
      </c>
      <c r="M346"/>
      <c r="N346"/>
      <c r="O346"/>
      <c r="P346"/>
      <c r="Q346"/>
      <c r="R346"/>
      <c r="S346"/>
      <c r="T346"/>
      <c r="U346"/>
      <c r="V346"/>
      <c r="W346"/>
      <c r="X346"/>
      <c r="Y346"/>
      <c r="Z346"/>
      <c r="AA346"/>
      <c r="AB346"/>
      <c r="AC346"/>
      <c r="AD346"/>
      <c r="AE346"/>
      <c r="AF346"/>
      <c r="AG346"/>
    </row>
    <row r="347" spans="1:56" s="7" customFormat="1">
      <c r="A347" s="28" t="s">
        <v>208</v>
      </c>
      <c r="C347"/>
      <c r="D347" s="8"/>
      <c r="E347"/>
      <c r="F347"/>
      <c r="G347" s="6" t="s">
        <v>880</v>
      </c>
      <c r="H347" t="s">
        <v>1452</v>
      </c>
      <c r="I347" s="8"/>
      <c r="J347"/>
      <c r="K347"/>
      <c r="L347" t="s">
        <v>1331</v>
      </c>
      <c r="M347"/>
      <c r="N347"/>
      <c r="O347"/>
      <c r="P347"/>
      <c r="Q347"/>
      <c r="R347"/>
      <c r="S347"/>
      <c r="T347"/>
      <c r="U347"/>
      <c r="V347">
        <v>635</v>
      </c>
      <c r="W347">
        <v>665</v>
      </c>
      <c r="X347"/>
      <c r="Y347"/>
      <c r="Z347"/>
      <c r="AA347"/>
      <c r="AB347"/>
      <c r="AC347"/>
      <c r="AD347"/>
      <c r="AE347"/>
      <c r="AF347"/>
      <c r="AG347"/>
    </row>
    <row r="348" spans="1:56" s="7" customFormat="1">
      <c r="A348" s="28" t="s">
        <v>229</v>
      </c>
      <c r="B348" s="7" t="str">
        <f>IF(OR($A343=$A348,ISBLANK($A348)),"",IF(ISERR(SEARCH("cell-based",E348)),IF(AND(ISERR(SEARCH("biochem",E348)),ISERR(SEARCH("protein",E348)),ISERR(SEARCH("nucleic",E348))),"",IF(ISERR(SEARCH("target",G348)),"Define a Target component","")),IF(ISERR(SEARCH("cell",G348)),"Define a Cell component",""))&amp;IF(ISERR(SEARCH("small-molecule",E348)),IF(ISBLANK(K348), "Need a Detector Role",""),"")&amp;IF(ISERR(SEARCH("fluorescence",L348)),"",IF(ISBLANK(S348), "Need Emission",IF(ISBLANK(R348), "Need Excitation","")))&amp;IF(ISERR(SEARCH("absorbance",L348)),"",IF(ISBLANK(T348), "Need Absorbance","")))</f>
        <v>Need a Detector Role</v>
      </c>
      <c r="C348" t="s">
        <v>481</v>
      </c>
      <c r="D348" s="8" t="s">
        <v>1321</v>
      </c>
      <c r="E348" t="s">
        <v>482</v>
      </c>
      <c r="F348" t="s">
        <v>483</v>
      </c>
      <c r="G348" t="s">
        <v>964</v>
      </c>
      <c r="H348" s="7" t="s">
        <v>1109</v>
      </c>
      <c r="I348" s="8" t="s">
        <v>1321</v>
      </c>
      <c r="J348"/>
      <c r="K348"/>
      <c r="L348" s="8" t="s">
        <v>1332</v>
      </c>
      <c r="M348" t="s">
        <v>647</v>
      </c>
      <c r="N348" s="8" t="s">
        <v>1325</v>
      </c>
      <c r="O348" t="s">
        <v>454</v>
      </c>
      <c r="P348" t="s">
        <v>455</v>
      </c>
      <c r="Q348" t="s">
        <v>508</v>
      </c>
      <c r="R348" t="s">
        <v>419</v>
      </c>
      <c r="S348" t="s">
        <v>543</v>
      </c>
      <c r="T348" t="s">
        <v>510</v>
      </c>
      <c r="U348" t="s">
        <v>639</v>
      </c>
      <c r="V348">
        <v>488</v>
      </c>
      <c r="W348">
        <v>530</v>
      </c>
      <c r="X348"/>
      <c r="Y348" t="s">
        <v>1126</v>
      </c>
      <c r="Z348" s="8" t="s">
        <v>1261</v>
      </c>
      <c r="AA348" s="8">
        <v>10</v>
      </c>
      <c r="AB348"/>
      <c r="AC348" s="8" t="s">
        <v>1328</v>
      </c>
      <c r="AD348" s="8" t="s">
        <v>1327</v>
      </c>
      <c r="AE348" t="s">
        <v>561</v>
      </c>
      <c r="AF348" t="s">
        <v>462</v>
      </c>
      <c r="AG348" s="7" t="s">
        <v>445</v>
      </c>
      <c r="AH348" s="7">
        <v>1</v>
      </c>
      <c r="AI348" s="7">
        <v>1</v>
      </c>
      <c r="AJ348" s="7" t="s">
        <v>93</v>
      </c>
      <c r="AK348" s="7" t="s">
        <v>119</v>
      </c>
      <c r="AL348" s="7" t="s">
        <v>72</v>
      </c>
      <c r="AM348" s="7" t="s">
        <v>95</v>
      </c>
      <c r="AN348" s="7" t="s">
        <v>74</v>
      </c>
      <c r="AO348" s="7" t="s">
        <v>96</v>
      </c>
      <c r="AP348" s="7" t="s">
        <v>73</v>
      </c>
      <c r="AQ348" s="7" t="s">
        <v>97</v>
      </c>
      <c r="AR348" s="7" t="s">
        <v>73</v>
      </c>
      <c r="AS348" s="7" t="s">
        <v>98</v>
      </c>
      <c r="AT348" s="7" t="s">
        <v>73</v>
      </c>
      <c r="AU348" s="7" t="s">
        <v>73</v>
      </c>
      <c r="AV348" s="7" t="s">
        <v>99</v>
      </c>
      <c r="AW348" s="7" t="s">
        <v>100</v>
      </c>
      <c r="AX348" s="7" t="s">
        <v>101</v>
      </c>
      <c r="AY348" s="7" t="s">
        <v>120</v>
      </c>
      <c r="AZ348" s="7" t="s">
        <v>121</v>
      </c>
      <c r="BA348" s="7" t="s">
        <v>1</v>
      </c>
      <c r="BB348" s="7" t="s">
        <v>70</v>
      </c>
      <c r="BC348" s="7" t="s">
        <v>1265</v>
      </c>
      <c r="BD348" s="7" t="s">
        <v>1309</v>
      </c>
    </row>
    <row r="349" spans="1:56" s="7" customFormat="1">
      <c r="A349" s="28" t="s">
        <v>229</v>
      </c>
      <c r="C349"/>
      <c r="D349" s="18" t="s">
        <v>1340</v>
      </c>
      <c r="E349"/>
      <c r="F349" s="17"/>
      <c r="G349" t="s">
        <v>873</v>
      </c>
      <c r="H349" s="7" t="s">
        <v>1121</v>
      </c>
      <c r="I349" t="s">
        <v>1323</v>
      </c>
      <c r="J349">
        <v>1</v>
      </c>
      <c r="K349" t="s">
        <v>538</v>
      </c>
      <c r="L349" s="8" t="s">
        <v>1322</v>
      </c>
      <c r="M349"/>
      <c r="N349"/>
      <c r="O349"/>
      <c r="P349" t="s">
        <v>473</v>
      </c>
      <c r="Q349" t="s">
        <v>649</v>
      </c>
      <c r="R349"/>
      <c r="S349"/>
      <c r="T349"/>
      <c r="U349"/>
      <c r="V349"/>
      <c r="W349"/>
      <c r="X349"/>
      <c r="Y349" t="s">
        <v>1127</v>
      </c>
      <c r="Z349"/>
      <c r="AA349"/>
      <c r="AB349"/>
      <c r="AC349"/>
      <c r="AD349"/>
    </row>
    <row r="350" spans="1:56" s="7" customFormat="1">
      <c r="A350" s="28" t="s">
        <v>229</v>
      </c>
      <c r="C350"/>
      <c r="D350" s="8"/>
      <c r="E350"/>
      <c r="F350"/>
      <c r="G350" s="21" t="s">
        <v>912</v>
      </c>
      <c r="H350" s="7" t="s">
        <v>1121</v>
      </c>
      <c r="I350" t="s">
        <v>1326</v>
      </c>
      <c r="J350">
        <v>100</v>
      </c>
      <c r="K350" t="s">
        <v>554</v>
      </c>
      <c r="L350" s="8" t="s">
        <v>1325</v>
      </c>
      <c r="M350"/>
      <c r="N350"/>
      <c r="O350"/>
      <c r="P350"/>
      <c r="Q350"/>
      <c r="R350"/>
      <c r="S350"/>
      <c r="T350"/>
      <c r="U350"/>
      <c r="V350"/>
      <c r="W350"/>
      <c r="X350"/>
      <c r="Y350"/>
      <c r="Z350"/>
      <c r="AA350"/>
      <c r="AB350"/>
      <c r="AC350"/>
      <c r="AD350"/>
    </row>
    <row r="351" spans="1:56" s="7" customFormat="1">
      <c r="A351" s="28" t="s">
        <v>229</v>
      </c>
      <c r="C351"/>
      <c r="D351" s="8"/>
      <c r="E351"/>
      <c r="F351"/>
      <c r="G351" t="s">
        <v>535</v>
      </c>
      <c r="H351" s="7" t="s">
        <v>1121</v>
      </c>
      <c r="I351" t="s">
        <v>1326</v>
      </c>
      <c r="J351">
        <v>0.5</v>
      </c>
      <c r="K351" t="s">
        <v>538</v>
      </c>
      <c r="L351" s="8" t="s">
        <v>1329</v>
      </c>
      <c r="M351"/>
      <c r="N351"/>
      <c r="O351"/>
      <c r="P351"/>
      <c r="Q351"/>
      <c r="R351"/>
      <c r="S351"/>
      <c r="T351"/>
      <c r="U351"/>
      <c r="V351"/>
      <c r="W351"/>
      <c r="X351"/>
      <c r="Y351"/>
      <c r="Z351"/>
      <c r="AA351"/>
      <c r="AB351"/>
      <c r="AC351"/>
      <c r="AD351"/>
    </row>
    <row r="352" spans="1:56" s="7" customFormat="1">
      <c r="A352" s="28" t="s">
        <v>229</v>
      </c>
      <c r="C352"/>
      <c r="D352" s="8"/>
      <c r="E352"/>
      <c r="F352"/>
      <c r="G352" s="6" t="s">
        <v>880</v>
      </c>
      <c r="H352" t="s">
        <v>1452</v>
      </c>
      <c r="I352" s="8"/>
      <c r="J352"/>
      <c r="K352"/>
      <c r="L352" t="s">
        <v>1331</v>
      </c>
      <c r="M352"/>
      <c r="N352"/>
      <c r="O352"/>
      <c r="P352"/>
      <c r="Q352"/>
      <c r="R352"/>
      <c r="S352"/>
      <c r="T352"/>
      <c r="U352"/>
      <c r="V352">
        <v>635</v>
      </c>
      <c r="W352">
        <v>665</v>
      </c>
      <c r="X352"/>
      <c r="Y352"/>
      <c r="Z352"/>
      <c r="AA352"/>
      <c r="AB352"/>
      <c r="AC352"/>
      <c r="AD352"/>
    </row>
    <row r="353" spans="1:56" s="7" customFormat="1">
      <c r="A353" s="28" t="s">
        <v>233</v>
      </c>
      <c r="B353" s="7" t="str">
        <f>IF(OR($A348=$A353,ISBLANK($A353)),"",IF(ISERR(SEARCH("cell-based",E353)),IF(AND(ISERR(SEARCH("biochem",E353)),ISERR(SEARCH("protein",E353)),ISERR(SEARCH("nucleic",E353))),"",IF(ISERR(SEARCH("target",G353)),"Define a Target component","")),IF(ISERR(SEARCH("cell",G353)),"Define a Cell component",""))&amp;IF(ISERR(SEARCH("small-molecule",E353)),IF(ISBLANK(K353), "Need a Detector Role",""),"")&amp;IF(ISERR(SEARCH("fluorescence",L353)),"",IF(ISBLANK(S353), "Need Emission",IF(ISBLANK(R353), "Need Excitation","")))&amp;IF(ISERR(SEARCH("absorbance",L353)),"",IF(ISBLANK(T353), "Need Absorbance","")))</f>
        <v>Need a Detector Role</v>
      </c>
      <c r="C353" t="s">
        <v>481</v>
      </c>
      <c r="D353" s="8" t="s">
        <v>1321</v>
      </c>
      <c r="E353" t="s">
        <v>482</v>
      </c>
      <c r="F353" t="s">
        <v>483</v>
      </c>
      <c r="G353" t="s">
        <v>964</v>
      </c>
      <c r="H353" s="7" t="s">
        <v>1105</v>
      </c>
      <c r="I353" s="8" t="s">
        <v>1321</v>
      </c>
      <c r="J353"/>
      <c r="K353"/>
      <c r="L353" s="8" t="s">
        <v>1324</v>
      </c>
      <c r="M353" t="s">
        <v>647</v>
      </c>
      <c r="N353" s="8" t="s">
        <v>1325</v>
      </c>
      <c r="O353" t="s">
        <v>454</v>
      </c>
      <c r="P353" t="s">
        <v>455</v>
      </c>
      <c r="Q353" t="s">
        <v>508</v>
      </c>
      <c r="R353" t="s">
        <v>419</v>
      </c>
      <c r="S353" t="s">
        <v>543</v>
      </c>
      <c r="T353" t="s">
        <v>510</v>
      </c>
      <c r="U353" t="s">
        <v>639</v>
      </c>
      <c r="V353">
        <v>488</v>
      </c>
      <c r="W353">
        <v>530</v>
      </c>
      <c r="X353"/>
      <c r="Y353" t="s">
        <v>1126</v>
      </c>
      <c r="Z353" s="8" t="s">
        <v>1261</v>
      </c>
      <c r="AA353">
        <v>10</v>
      </c>
      <c r="AB353"/>
      <c r="AC353" s="8" t="s">
        <v>1328</v>
      </c>
      <c r="AD353" s="8" t="s">
        <v>1327</v>
      </c>
      <c r="AE353" t="s">
        <v>561</v>
      </c>
      <c r="AF353" t="s">
        <v>462</v>
      </c>
      <c r="AG353" s="7" t="s">
        <v>445</v>
      </c>
      <c r="AH353" s="7">
        <v>1</v>
      </c>
      <c r="AI353" s="7">
        <v>1</v>
      </c>
      <c r="AJ353" s="7" t="s">
        <v>93</v>
      </c>
      <c r="AK353" s="7" t="s">
        <v>119</v>
      </c>
      <c r="AL353" s="7" t="s">
        <v>72</v>
      </c>
      <c r="AM353" s="7" t="s">
        <v>95</v>
      </c>
      <c r="AN353" s="7" t="s">
        <v>74</v>
      </c>
      <c r="AO353" s="7" t="s">
        <v>96</v>
      </c>
      <c r="AP353" s="7" t="s">
        <v>73</v>
      </c>
      <c r="AQ353" s="7" t="s">
        <v>97</v>
      </c>
      <c r="AR353" s="7" t="s">
        <v>73</v>
      </c>
      <c r="AS353" s="7" t="s">
        <v>98</v>
      </c>
      <c r="AT353" s="7" t="s">
        <v>73</v>
      </c>
      <c r="AU353" s="7" t="s">
        <v>73</v>
      </c>
      <c r="AV353" s="7" t="s">
        <v>99</v>
      </c>
      <c r="AW353" s="7" t="s">
        <v>100</v>
      </c>
      <c r="AX353" s="7" t="s">
        <v>101</v>
      </c>
      <c r="AY353" s="7" t="s">
        <v>120</v>
      </c>
      <c r="AZ353" s="7" t="s">
        <v>121</v>
      </c>
      <c r="BA353" s="7" t="s">
        <v>1</v>
      </c>
      <c r="BB353" s="7" t="s">
        <v>70</v>
      </c>
      <c r="BC353" s="7" t="s">
        <v>1265</v>
      </c>
      <c r="BD353" s="7" t="s">
        <v>1309</v>
      </c>
    </row>
    <row r="354" spans="1:56" s="7" customFormat="1">
      <c r="A354" s="28" t="s">
        <v>233</v>
      </c>
      <c r="C354"/>
      <c r="D354" s="18" t="s">
        <v>1340</v>
      </c>
      <c r="E354"/>
      <c r="F354" s="17"/>
      <c r="G354" t="s">
        <v>873</v>
      </c>
      <c r="H354" s="7" t="s">
        <v>1121</v>
      </c>
      <c r="I354" t="s">
        <v>1323</v>
      </c>
      <c r="J354">
        <v>1</v>
      </c>
      <c r="K354" t="s">
        <v>538</v>
      </c>
      <c r="L354" s="8" t="s">
        <v>1322</v>
      </c>
      <c r="M354"/>
      <c r="N354"/>
      <c r="O354"/>
      <c r="P354" t="s">
        <v>473</v>
      </c>
      <c r="Q354" t="s">
        <v>649</v>
      </c>
      <c r="R354"/>
      <c r="S354"/>
      <c r="T354"/>
      <c r="U354"/>
      <c r="V354"/>
      <c r="W354"/>
      <c r="X354"/>
      <c r="Y354" t="s">
        <v>1127</v>
      </c>
      <c r="Z354"/>
      <c r="AA354"/>
      <c r="AB354"/>
      <c r="AC354"/>
      <c r="AD354"/>
      <c r="AE354"/>
    </row>
    <row r="355" spans="1:56" s="7" customFormat="1">
      <c r="A355" s="28" t="s">
        <v>233</v>
      </c>
      <c r="C355"/>
      <c r="D355" s="8"/>
      <c r="E355"/>
      <c r="F355"/>
      <c r="G355" s="21" t="s">
        <v>912</v>
      </c>
      <c r="H355" s="7" t="s">
        <v>1121</v>
      </c>
      <c r="I355" t="s">
        <v>1326</v>
      </c>
      <c r="J355">
        <v>100</v>
      </c>
      <c r="K355" t="s">
        <v>554</v>
      </c>
      <c r="L355" s="8" t="s">
        <v>1325</v>
      </c>
      <c r="M355"/>
      <c r="N355"/>
      <c r="O355"/>
      <c r="P355"/>
      <c r="Q355"/>
      <c r="R355"/>
      <c r="S355"/>
      <c r="T355"/>
      <c r="U355"/>
      <c r="V355"/>
      <c r="W355"/>
      <c r="X355"/>
      <c r="Y355"/>
      <c r="Z355"/>
      <c r="AA355"/>
      <c r="AB355"/>
      <c r="AC355"/>
      <c r="AD355"/>
      <c r="AE355"/>
    </row>
    <row r="356" spans="1:56" s="7" customFormat="1">
      <c r="A356" s="28" t="s">
        <v>233</v>
      </c>
      <c r="C356"/>
      <c r="D356" s="8"/>
      <c r="E356"/>
      <c r="F356"/>
      <c r="G356" t="s">
        <v>535</v>
      </c>
      <c r="H356" s="7" t="s">
        <v>1121</v>
      </c>
      <c r="I356" t="s">
        <v>1326</v>
      </c>
      <c r="J356">
        <v>0.5</v>
      </c>
      <c r="K356" t="s">
        <v>538</v>
      </c>
      <c r="L356" s="8" t="s">
        <v>1329</v>
      </c>
      <c r="M356"/>
      <c r="N356"/>
      <c r="O356"/>
      <c r="P356"/>
      <c r="Q356"/>
      <c r="R356"/>
      <c r="S356"/>
      <c r="T356"/>
      <c r="U356"/>
      <c r="V356"/>
      <c r="W356"/>
      <c r="X356"/>
      <c r="Y356"/>
      <c r="Z356"/>
      <c r="AA356"/>
      <c r="AB356"/>
      <c r="AC356"/>
      <c r="AD356"/>
      <c r="AE356"/>
    </row>
    <row r="357" spans="1:56" s="7" customFormat="1">
      <c r="A357" s="28" t="s">
        <v>233</v>
      </c>
      <c r="C357"/>
      <c r="D357" s="8"/>
      <c r="E357"/>
      <c r="F357"/>
      <c r="G357" s="6" t="s">
        <v>880</v>
      </c>
      <c r="H357" t="s">
        <v>1452</v>
      </c>
      <c r="I357" s="8"/>
      <c r="J357"/>
      <c r="K357"/>
      <c r="L357" t="s">
        <v>1331</v>
      </c>
      <c r="M357"/>
      <c r="N357"/>
      <c r="O357"/>
      <c r="P357"/>
      <c r="Q357"/>
      <c r="R357"/>
      <c r="S357"/>
      <c r="T357"/>
      <c r="U357"/>
      <c r="V357">
        <v>635</v>
      </c>
      <c r="W357">
        <v>665</v>
      </c>
      <c r="X357"/>
      <c r="Y357"/>
      <c r="Z357"/>
      <c r="AA357"/>
      <c r="AB357"/>
      <c r="AC357"/>
      <c r="AD357"/>
      <c r="AE357"/>
    </row>
    <row r="358" spans="1:56" s="7" customFormat="1">
      <c r="A358" s="28" t="s">
        <v>236</v>
      </c>
      <c r="B358" s="7" t="str">
        <f>IF(OR($A353=$A358,ISBLANK($A358)),"",IF(ISERR(SEARCH("cell-based",E358)),IF(AND(ISERR(SEARCH("biochem",E358)),ISERR(SEARCH("protein",E358)),ISERR(SEARCH("nucleic",E358))),"",IF(ISERR(SEARCH("target",G358)),"Define a Target component","")),IF(ISERR(SEARCH("cell",G358)),"Define a Cell component",""))&amp;IF(ISERR(SEARCH("small-molecule",E358)),IF(ISBLANK(K358), "Need a Detector Role",""),"")&amp;IF(ISERR(SEARCH("fluorescence",L358)),"",IF(ISBLANK(S358), "Need Emission",IF(ISBLANK(R358), "Need Excitation","")))&amp;IF(ISERR(SEARCH("absorbance",L358)),"",IF(ISBLANK(T358), "Need Absorbance","")))</f>
        <v>Need a Detector Role</v>
      </c>
      <c r="C358" s="12" t="s">
        <v>1320</v>
      </c>
      <c r="D358" s="12"/>
      <c r="AC358" s="8" t="s">
        <v>1328</v>
      </c>
      <c r="AD358" s="8" t="s">
        <v>1327</v>
      </c>
      <c r="AE358" t="s">
        <v>561</v>
      </c>
      <c r="AF358" t="s">
        <v>462</v>
      </c>
      <c r="AG358" s="7" t="s">
        <v>743</v>
      </c>
      <c r="AJ358" s="7" t="s">
        <v>93</v>
      </c>
      <c r="AK358" s="7" t="s">
        <v>119</v>
      </c>
      <c r="AL358" s="7" t="s">
        <v>72</v>
      </c>
      <c r="AM358" s="7" t="s">
        <v>95</v>
      </c>
      <c r="AN358" s="7" t="s">
        <v>74</v>
      </c>
      <c r="AO358" s="7" t="s">
        <v>96</v>
      </c>
      <c r="AP358" s="7" t="s">
        <v>73</v>
      </c>
      <c r="AQ358" s="7" t="s">
        <v>97</v>
      </c>
      <c r="AR358" s="7" t="s">
        <v>73</v>
      </c>
      <c r="AS358" s="7" t="s">
        <v>98</v>
      </c>
      <c r="AT358" s="7" t="s">
        <v>73</v>
      </c>
      <c r="AU358" s="7" t="s">
        <v>73</v>
      </c>
      <c r="AV358" s="7" t="s">
        <v>99</v>
      </c>
      <c r="AW358" s="7" t="s">
        <v>100</v>
      </c>
      <c r="AX358" s="7" t="s">
        <v>101</v>
      </c>
      <c r="AY358" s="7" t="s">
        <v>120</v>
      </c>
      <c r="AZ358" s="7" t="s">
        <v>121</v>
      </c>
      <c r="BA358" s="7" t="s">
        <v>1</v>
      </c>
      <c r="BB358" s="7" t="s">
        <v>1</v>
      </c>
      <c r="BC358" s="7" t="s">
        <v>1265</v>
      </c>
      <c r="BD358" s="15" t="s">
        <v>1309</v>
      </c>
    </row>
    <row r="359" spans="1:56" s="7" customFormat="1">
      <c r="A359" s="28" t="s">
        <v>251</v>
      </c>
      <c r="B359" s="7" t="str">
        <f>IF(OR($A358=$A359,ISBLANK($A359)),"",IF(ISERR(SEARCH("cell-based",E359)),IF(AND(ISERR(SEARCH("biochem",E359)),ISERR(SEARCH("protein",E359)),ISERR(SEARCH("nucleic",E359))),"",IF(ISERR(SEARCH("target",G359)),"Define a Target component","")),IF(ISERR(SEARCH("cell",G359)),"Define a Cell component",""))&amp;IF(ISERR(SEARCH("small-molecule",E359)),IF(ISBLANK(K359), "Need a Detector Role",""),"")&amp;IF(ISERR(SEARCH("fluorescence",L359)),"",IF(ISBLANK(S359), "Need Emission",IF(ISBLANK(R359), "Need Excitation","")))&amp;IF(ISERR(SEARCH("absorbance",L359)),"",IF(ISBLANK(T359), "Need Absorbance","")))</f>
        <v>Need a Detector Role</v>
      </c>
      <c r="C359" t="s">
        <v>481</v>
      </c>
      <c r="D359" s="8" t="s">
        <v>1321</v>
      </c>
      <c r="E359" t="s">
        <v>482</v>
      </c>
      <c r="F359" t="s">
        <v>483</v>
      </c>
      <c r="G359" t="s">
        <v>964</v>
      </c>
      <c r="H359" s="7" t="s">
        <v>1105</v>
      </c>
      <c r="I359" s="8" t="s">
        <v>1321</v>
      </c>
      <c r="J359"/>
      <c r="K359"/>
      <c r="L359" s="8" t="s">
        <v>1324</v>
      </c>
      <c r="M359" t="s">
        <v>647</v>
      </c>
      <c r="N359" s="8" t="s">
        <v>1325</v>
      </c>
      <c r="O359" t="s">
        <v>454</v>
      </c>
      <c r="P359" t="s">
        <v>455</v>
      </c>
      <c r="Q359" t="s">
        <v>508</v>
      </c>
      <c r="R359" t="s">
        <v>419</v>
      </c>
      <c r="S359" t="s">
        <v>543</v>
      </c>
      <c r="T359" t="s">
        <v>510</v>
      </c>
      <c r="U359" t="s">
        <v>639</v>
      </c>
      <c r="V359">
        <v>488</v>
      </c>
      <c r="W359">
        <v>530</v>
      </c>
      <c r="X359"/>
      <c r="Y359" t="s">
        <v>1182</v>
      </c>
      <c r="Z359" s="8" t="s">
        <v>1263</v>
      </c>
      <c r="AA359">
        <v>30</v>
      </c>
      <c r="AB359" t="s">
        <v>916</v>
      </c>
      <c r="AC359" s="8" t="s">
        <v>1328</v>
      </c>
      <c r="AD359" s="8" t="s">
        <v>1327</v>
      </c>
      <c r="AE359" t="s">
        <v>561</v>
      </c>
      <c r="AF359" t="s">
        <v>462</v>
      </c>
      <c r="AG359" s="7" t="s">
        <v>426</v>
      </c>
      <c r="AH359" s="7">
        <v>9</v>
      </c>
      <c r="AI359" s="7">
        <v>1</v>
      </c>
      <c r="AJ359" s="7" t="s">
        <v>93</v>
      </c>
      <c r="AK359" s="7" t="s">
        <v>119</v>
      </c>
      <c r="AL359" s="7" t="s">
        <v>72</v>
      </c>
      <c r="AM359" s="7" t="s">
        <v>95</v>
      </c>
      <c r="AN359" s="7" t="s">
        <v>74</v>
      </c>
      <c r="AO359" s="7" t="s">
        <v>96</v>
      </c>
      <c r="AP359" s="7" t="s">
        <v>73</v>
      </c>
      <c r="AQ359" s="7" t="s">
        <v>97</v>
      </c>
      <c r="AR359" s="7" t="s">
        <v>73</v>
      </c>
      <c r="AS359" s="7" t="s">
        <v>98</v>
      </c>
      <c r="AT359" s="7" t="s">
        <v>73</v>
      </c>
      <c r="AU359" s="7" t="s">
        <v>73</v>
      </c>
      <c r="AV359" s="7" t="s">
        <v>99</v>
      </c>
      <c r="AW359" s="7" t="s">
        <v>100</v>
      </c>
      <c r="AX359" s="7" t="s">
        <v>101</v>
      </c>
      <c r="AY359" s="7" t="s">
        <v>120</v>
      </c>
      <c r="AZ359" s="7" t="s">
        <v>121</v>
      </c>
      <c r="BA359" s="7" t="s">
        <v>1</v>
      </c>
      <c r="BB359" s="7" t="s">
        <v>70</v>
      </c>
      <c r="BC359" s="7" t="s">
        <v>1265</v>
      </c>
      <c r="BD359" s="7" t="s">
        <v>1309</v>
      </c>
    </row>
    <row r="360" spans="1:56" s="7" customFormat="1">
      <c r="A360" s="28" t="s">
        <v>251</v>
      </c>
      <c r="C360"/>
      <c r="D360" s="18" t="s">
        <v>1340</v>
      </c>
      <c r="E360"/>
      <c r="F360" s="17"/>
      <c r="G360" t="s">
        <v>873</v>
      </c>
      <c r="H360" s="7" t="s">
        <v>1121</v>
      </c>
      <c r="I360" t="s">
        <v>1323</v>
      </c>
      <c r="J360">
        <v>1</v>
      </c>
      <c r="K360" t="s">
        <v>538</v>
      </c>
      <c r="L360" s="8" t="s">
        <v>1322</v>
      </c>
      <c r="M360"/>
      <c r="N360"/>
      <c r="O360"/>
      <c r="P360" t="s">
        <v>473</v>
      </c>
      <c r="Q360" t="s">
        <v>649</v>
      </c>
      <c r="R360"/>
      <c r="S360"/>
      <c r="T360"/>
      <c r="U360"/>
      <c r="V360"/>
      <c r="W360"/>
      <c r="X360"/>
      <c r="Y360" t="s">
        <v>1203</v>
      </c>
      <c r="Z360" t="s">
        <v>1261</v>
      </c>
      <c r="AA360">
        <v>25</v>
      </c>
      <c r="AB360" t="s">
        <v>607</v>
      </c>
      <c r="AC360"/>
      <c r="AD360"/>
    </row>
    <row r="361" spans="1:56" s="7" customFormat="1">
      <c r="A361" s="28" t="s">
        <v>251</v>
      </c>
      <c r="C361"/>
      <c r="D361" s="8"/>
      <c r="E361"/>
      <c r="F361"/>
      <c r="G361" s="21" t="s">
        <v>912</v>
      </c>
      <c r="H361" s="7" t="s">
        <v>1121</v>
      </c>
      <c r="I361" t="s">
        <v>1326</v>
      </c>
      <c r="J361">
        <v>100</v>
      </c>
      <c r="K361" t="s">
        <v>554</v>
      </c>
      <c r="L361" s="8" t="s">
        <v>1325</v>
      </c>
      <c r="M361"/>
      <c r="N361"/>
      <c r="O361"/>
      <c r="P361"/>
      <c r="Q361"/>
      <c r="R361"/>
      <c r="S361"/>
      <c r="T361"/>
      <c r="U361"/>
      <c r="V361"/>
      <c r="W361"/>
      <c r="X361"/>
      <c r="Y361"/>
      <c r="Z361"/>
      <c r="AA361"/>
      <c r="AB361"/>
      <c r="AC361"/>
      <c r="AD361"/>
    </row>
    <row r="362" spans="1:56" s="7" customFormat="1">
      <c r="A362" s="28" t="s">
        <v>251</v>
      </c>
      <c r="C362"/>
      <c r="D362" s="8"/>
      <c r="E362"/>
      <c r="F362"/>
      <c r="G362" t="s">
        <v>535</v>
      </c>
      <c r="H362" s="7" t="s">
        <v>1121</v>
      </c>
      <c r="I362" t="s">
        <v>1326</v>
      </c>
      <c r="J362">
        <v>0.5</v>
      </c>
      <c r="K362" t="s">
        <v>538</v>
      </c>
      <c r="L362" s="8" t="s">
        <v>1329</v>
      </c>
      <c r="M362"/>
      <c r="N362"/>
      <c r="O362"/>
      <c r="P362"/>
      <c r="Q362"/>
      <c r="R362"/>
      <c r="S362"/>
      <c r="T362"/>
      <c r="U362"/>
      <c r="V362"/>
      <c r="W362"/>
      <c r="X362"/>
      <c r="Y362"/>
      <c r="Z362"/>
      <c r="AA362"/>
      <c r="AB362"/>
      <c r="AC362"/>
      <c r="AD362"/>
    </row>
    <row r="363" spans="1:56" s="7" customFormat="1">
      <c r="A363" s="28" t="s">
        <v>251</v>
      </c>
      <c r="C363"/>
      <c r="D363" s="8"/>
      <c r="E363"/>
      <c r="F363"/>
      <c r="G363" s="6" t="s">
        <v>880</v>
      </c>
      <c r="H363" t="s">
        <v>1452</v>
      </c>
      <c r="I363" s="8"/>
      <c r="J363"/>
      <c r="K363"/>
      <c r="L363" t="s">
        <v>1331</v>
      </c>
      <c r="M363"/>
      <c r="N363"/>
      <c r="O363"/>
      <c r="P363"/>
      <c r="Q363"/>
      <c r="R363"/>
      <c r="S363"/>
      <c r="T363"/>
      <c r="U363"/>
      <c r="V363">
        <v>635</v>
      </c>
      <c r="W363">
        <v>665</v>
      </c>
      <c r="X363"/>
      <c r="Y363"/>
      <c r="Z363"/>
      <c r="AA363"/>
      <c r="AB363"/>
      <c r="AC363"/>
      <c r="AD363"/>
    </row>
    <row r="364" spans="1:56" s="7" customFormat="1">
      <c r="A364" s="28" t="s">
        <v>252</v>
      </c>
      <c r="B364" s="7" t="str">
        <f>IF(OR($A359=$A364,ISBLANK($A364)),"",IF(ISERR(SEARCH("cell-based",E364)),IF(AND(ISERR(SEARCH("biochem",E364)),ISERR(SEARCH("protein",E364)),ISERR(SEARCH("nucleic",E364))),"",IF(ISERR(SEARCH("target",G364)),"Define a Target component","")),IF(ISERR(SEARCH("cell",G364)),"Define a Cell component",""))&amp;IF(ISERR(SEARCH("small-molecule",E364)),IF(ISBLANK(K364), "Need a Detector Role",""),"")&amp;IF(ISERR(SEARCH("fluorescence",L364)),"",IF(ISBLANK(S364), "Need Emission",IF(ISBLANK(R364), "Need Excitation","")))&amp;IF(ISERR(SEARCH("absorbance",L364)),"",IF(ISBLANK(T364), "Need Absorbance","")))</f>
        <v>Need a Detector Role</v>
      </c>
      <c r="C364" t="s">
        <v>481</v>
      </c>
      <c r="D364" s="8" t="s">
        <v>1321</v>
      </c>
      <c r="E364" t="s">
        <v>482</v>
      </c>
      <c r="F364" t="s">
        <v>483</v>
      </c>
      <c r="G364" t="s">
        <v>964</v>
      </c>
      <c r="H364" s="7" t="s">
        <v>1109</v>
      </c>
      <c r="I364" s="8" t="s">
        <v>1321</v>
      </c>
      <c r="J364"/>
      <c r="K364"/>
      <c r="L364" s="8" t="s">
        <v>1332</v>
      </c>
      <c r="M364" t="s">
        <v>647</v>
      </c>
      <c r="N364" s="8" t="s">
        <v>1325</v>
      </c>
      <c r="O364" t="s">
        <v>454</v>
      </c>
      <c r="P364" t="s">
        <v>455</v>
      </c>
      <c r="Q364" t="s">
        <v>508</v>
      </c>
      <c r="R364" t="s">
        <v>419</v>
      </c>
      <c r="S364" t="s">
        <v>543</v>
      </c>
      <c r="T364" t="s">
        <v>510</v>
      </c>
      <c r="U364" t="s">
        <v>639</v>
      </c>
      <c r="V364">
        <v>488</v>
      </c>
      <c r="W364">
        <v>530</v>
      </c>
      <c r="X364"/>
      <c r="Y364" t="s">
        <v>1182</v>
      </c>
      <c r="Z364" s="8" t="s">
        <v>1263</v>
      </c>
      <c r="AA364">
        <v>30</v>
      </c>
      <c r="AB364" t="s">
        <v>916</v>
      </c>
      <c r="AC364" s="8" t="s">
        <v>1328</v>
      </c>
      <c r="AD364" s="8" t="s">
        <v>1327</v>
      </c>
      <c r="AE364" t="s">
        <v>561</v>
      </c>
      <c r="AF364" t="s">
        <v>462</v>
      </c>
      <c r="AG364" s="7" t="s">
        <v>426</v>
      </c>
      <c r="AH364" s="7">
        <v>9</v>
      </c>
      <c r="AI364" s="7">
        <v>1</v>
      </c>
      <c r="AJ364" s="7" t="s">
        <v>93</v>
      </c>
      <c r="AK364" s="7" t="s">
        <v>119</v>
      </c>
      <c r="AL364" s="7" t="s">
        <v>72</v>
      </c>
      <c r="AM364" s="7" t="s">
        <v>95</v>
      </c>
      <c r="AN364" s="7" t="s">
        <v>74</v>
      </c>
      <c r="AO364" s="7" t="s">
        <v>96</v>
      </c>
      <c r="AP364" s="7" t="s">
        <v>73</v>
      </c>
      <c r="AQ364" s="7" t="s">
        <v>97</v>
      </c>
      <c r="AR364" s="7" t="s">
        <v>73</v>
      </c>
      <c r="AS364" s="7" t="s">
        <v>98</v>
      </c>
      <c r="AT364" s="7" t="s">
        <v>73</v>
      </c>
      <c r="AU364" s="7" t="s">
        <v>73</v>
      </c>
      <c r="AV364" s="7" t="s">
        <v>99</v>
      </c>
      <c r="AW364" s="7" t="s">
        <v>100</v>
      </c>
      <c r="AX364" s="7" t="s">
        <v>101</v>
      </c>
      <c r="AY364" s="7" t="s">
        <v>120</v>
      </c>
      <c r="AZ364" s="7" t="s">
        <v>121</v>
      </c>
      <c r="BA364" s="7" t="s">
        <v>1</v>
      </c>
      <c r="BB364" s="7" t="s">
        <v>70</v>
      </c>
      <c r="BC364" s="7" t="s">
        <v>1265</v>
      </c>
      <c r="BD364" s="7" t="s">
        <v>1309</v>
      </c>
    </row>
    <row r="365" spans="1:56" s="7" customFormat="1">
      <c r="A365" s="28" t="s">
        <v>252</v>
      </c>
      <c r="C365"/>
      <c r="D365" s="18" t="s">
        <v>1340</v>
      </c>
      <c r="E365"/>
      <c r="F365" s="17"/>
      <c r="G365" t="s">
        <v>873</v>
      </c>
      <c r="H365" s="7" t="s">
        <v>1121</v>
      </c>
      <c r="I365" t="s">
        <v>1323</v>
      </c>
      <c r="J365">
        <v>1</v>
      </c>
      <c r="K365" t="s">
        <v>538</v>
      </c>
      <c r="L365" s="8" t="s">
        <v>1322</v>
      </c>
      <c r="M365"/>
      <c r="N365"/>
      <c r="O365"/>
      <c r="P365" t="s">
        <v>473</v>
      </c>
      <c r="Q365" t="s">
        <v>649</v>
      </c>
      <c r="R365"/>
      <c r="S365"/>
      <c r="T365"/>
      <c r="U365"/>
      <c r="V365"/>
      <c r="W365"/>
      <c r="X365"/>
      <c r="Y365" t="s">
        <v>1203</v>
      </c>
      <c r="Z365" t="s">
        <v>1261</v>
      </c>
      <c r="AA365">
        <v>25</v>
      </c>
      <c r="AB365" t="s">
        <v>607</v>
      </c>
      <c r="AC365"/>
      <c r="AD365"/>
      <c r="AE365"/>
      <c r="AF365"/>
    </row>
    <row r="366" spans="1:56" s="7" customFormat="1">
      <c r="A366" s="28" t="s">
        <v>252</v>
      </c>
      <c r="C366"/>
      <c r="D366" s="8"/>
      <c r="E366"/>
      <c r="F366"/>
      <c r="G366" s="21" t="s">
        <v>912</v>
      </c>
      <c r="H366" s="7" t="s">
        <v>1121</v>
      </c>
      <c r="I366" t="s">
        <v>1326</v>
      </c>
      <c r="J366">
        <v>100</v>
      </c>
      <c r="K366" t="s">
        <v>554</v>
      </c>
      <c r="L366" s="8" t="s">
        <v>1325</v>
      </c>
      <c r="M366"/>
      <c r="N366"/>
      <c r="O366"/>
      <c r="P366"/>
      <c r="Q366"/>
      <c r="R366"/>
      <c r="S366"/>
      <c r="T366"/>
      <c r="U366"/>
      <c r="V366"/>
      <c r="W366"/>
      <c r="X366"/>
      <c r="Y366"/>
      <c r="Z366"/>
      <c r="AA366"/>
      <c r="AB366"/>
      <c r="AC366"/>
      <c r="AD366"/>
      <c r="AE366"/>
      <c r="AF366"/>
    </row>
    <row r="367" spans="1:56" s="7" customFormat="1">
      <c r="A367" s="28" t="s">
        <v>252</v>
      </c>
      <c r="C367"/>
      <c r="D367" s="8"/>
      <c r="E367"/>
      <c r="F367"/>
      <c r="G367" t="s">
        <v>535</v>
      </c>
      <c r="H367" s="7" t="s">
        <v>1121</v>
      </c>
      <c r="I367" t="s">
        <v>1326</v>
      </c>
      <c r="J367">
        <v>0.5</v>
      </c>
      <c r="K367" t="s">
        <v>538</v>
      </c>
      <c r="L367" s="8" t="s">
        <v>1329</v>
      </c>
      <c r="M367"/>
      <c r="N367"/>
      <c r="O367"/>
      <c r="P367"/>
      <c r="Q367"/>
      <c r="R367"/>
      <c r="S367"/>
      <c r="T367"/>
      <c r="U367"/>
      <c r="V367"/>
      <c r="W367"/>
      <c r="X367"/>
      <c r="Y367"/>
      <c r="Z367"/>
      <c r="AA367"/>
      <c r="AB367"/>
      <c r="AC367"/>
      <c r="AD367"/>
      <c r="AE367"/>
      <c r="AF367"/>
    </row>
    <row r="368" spans="1:56" s="7" customFormat="1">
      <c r="A368" s="28" t="s">
        <v>252</v>
      </c>
      <c r="C368"/>
      <c r="D368" s="8"/>
      <c r="E368"/>
      <c r="F368"/>
      <c r="G368" s="6" t="s">
        <v>880</v>
      </c>
      <c r="H368" t="s">
        <v>1452</v>
      </c>
      <c r="I368" s="8"/>
      <c r="J368"/>
      <c r="K368"/>
      <c r="L368" t="s">
        <v>1331</v>
      </c>
      <c r="M368"/>
      <c r="N368"/>
      <c r="O368"/>
      <c r="P368"/>
      <c r="Q368"/>
      <c r="R368"/>
      <c r="S368"/>
      <c r="T368"/>
      <c r="U368"/>
      <c r="V368">
        <v>635</v>
      </c>
      <c r="W368">
        <v>665</v>
      </c>
      <c r="X368"/>
      <c r="Y368"/>
      <c r="Z368"/>
      <c r="AA368"/>
      <c r="AB368"/>
      <c r="AC368"/>
      <c r="AD368"/>
      <c r="AE368"/>
      <c r="AF368"/>
    </row>
    <row r="369" spans="1:56" s="7" customFormat="1">
      <c r="A369" s="28" t="s">
        <v>253</v>
      </c>
      <c r="B369" s="7" t="str">
        <f>IF(OR($A364=$A369,ISBLANK($A369)),"",IF(ISERR(SEARCH("cell-based",E369)),IF(AND(ISERR(SEARCH("biochem",E369)),ISERR(SEARCH("protein",E369)),ISERR(SEARCH("nucleic",E369))),"",IF(ISERR(SEARCH("target",G369)),"Define a Target component","")),IF(ISERR(SEARCH("cell",G369)),"Define a Cell component",""))&amp;IF(ISERR(SEARCH("small-molecule",E369)),IF(ISBLANK(K369), "Need a Detector Role",""),"")&amp;IF(ISERR(SEARCH("fluorescence",L369)),"",IF(ISBLANK(S369), "Need Emission",IF(ISBLANK(R369), "Need Excitation","")))&amp;IF(ISERR(SEARCH("absorbance",L369)),"",IF(ISBLANK(T369), "Need Absorbance","")))</f>
        <v>Need a Detector Role</v>
      </c>
      <c r="C369" t="s">
        <v>481</v>
      </c>
      <c r="D369" s="8" t="s">
        <v>1321</v>
      </c>
      <c r="E369" t="s">
        <v>482</v>
      </c>
      <c r="F369" t="s">
        <v>483</v>
      </c>
      <c r="G369" t="s">
        <v>964</v>
      </c>
      <c r="H369" s="7" t="s">
        <v>1105</v>
      </c>
      <c r="I369" s="8" t="s">
        <v>1321</v>
      </c>
      <c r="J369"/>
      <c r="K369"/>
      <c r="L369" s="8" t="s">
        <v>1324</v>
      </c>
      <c r="M369" t="s">
        <v>647</v>
      </c>
      <c r="N369" s="8" t="s">
        <v>1325</v>
      </c>
      <c r="O369" t="s">
        <v>454</v>
      </c>
      <c r="P369" t="s">
        <v>455</v>
      </c>
      <c r="Q369" t="s">
        <v>508</v>
      </c>
      <c r="R369" t="s">
        <v>419</v>
      </c>
      <c r="S369" t="s">
        <v>543</v>
      </c>
      <c r="T369" t="s">
        <v>510</v>
      </c>
      <c r="U369" t="s">
        <v>639</v>
      </c>
      <c r="V369">
        <v>488</v>
      </c>
      <c r="W369">
        <v>530</v>
      </c>
      <c r="X369"/>
      <c r="Y369" t="s">
        <v>1182</v>
      </c>
      <c r="Z369" s="8" t="s">
        <v>1263</v>
      </c>
      <c r="AA369">
        <v>30</v>
      </c>
      <c r="AB369" t="s">
        <v>916</v>
      </c>
      <c r="AC369" s="8" t="s">
        <v>1328</v>
      </c>
      <c r="AD369" s="8" t="s">
        <v>1327</v>
      </c>
      <c r="AE369" t="s">
        <v>561</v>
      </c>
      <c r="AF369" t="s">
        <v>462</v>
      </c>
      <c r="AG369" s="7" t="s">
        <v>426</v>
      </c>
      <c r="AH369" s="7">
        <v>9</v>
      </c>
      <c r="AI369" s="7">
        <v>1</v>
      </c>
      <c r="AJ369" s="7" t="s">
        <v>93</v>
      </c>
      <c r="AK369" s="7" t="s">
        <v>119</v>
      </c>
      <c r="AL369" s="7" t="s">
        <v>72</v>
      </c>
      <c r="AM369" s="7" t="s">
        <v>95</v>
      </c>
      <c r="AN369" s="7" t="s">
        <v>74</v>
      </c>
      <c r="AO369" s="7" t="s">
        <v>96</v>
      </c>
      <c r="AP369" s="7" t="s">
        <v>73</v>
      </c>
      <c r="AQ369" s="7" t="s">
        <v>97</v>
      </c>
      <c r="AR369" s="7" t="s">
        <v>73</v>
      </c>
      <c r="AS369" s="7" t="s">
        <v>98</v>
      </c>
      <c r="AT369" s="7" t="s">
        <v>73</v>
      </c>
      <c r="AU369" s="7" t="s">
        <v>73</v>
      </c>
      <c r="AV369" s="7" t="s">
        <v>99</v>
      </c>
      <c r="AW369" s="7" t="s">
        <v>100</v>
      </c>
      <c r="AX369" s="7" t="s">
        <v>101</v>
      </c>
      <c r="AY369" s="7" t="s">
        <v>120</v>
      </c>
      <c r="AZ369" s="7" t="s">
        <v>121</v>
      </c>
      <c r="BA369" s="7" t="s">
        <v>1</v>
      </c>
      <c r="BB369" s="7" t="s">
        <v>70</v>
      </c>
      <c r="BC369" s="7" t="s">
        <v>1265</v>
      </c>
      <c r="BD369" s="7" t="s">
        <v>1309</v>
      </c>
    </row>
    <row r="370" spans="1:56" s="7" customFormat="1">
      <c r="A370" s="28" t="s">
        <v>253</v>
      </c>
      <c r="C370"/>
      <c r="D370" s="18" t="s">
        <v>1340</v>
      </c>
      <c r="E370"/>
      <c r="F370" s="17"/>
      <c r="G370" t="s">
        <v>873</v>
      </c>
      <c r="H370" s="7" t="s">
        <v>1121</v>
      </c>
      <c r="I370" t="s">
        <v>1323</v>
      </c>
      <c r="J370">
        <v>1</v>
      </c>
      <c r="K370" t="s">
        <v>538</v>
      </c>
      <c r="L370" s="8" t="s">
        <v>1322</v>
      </c>
      <c r="M370"/>
      <c r="N370"/>
      <c r="O370"/>
      <c r="P370" t="s">
        <v>473</v>
      </c>
      <c r="Q370" t="s">
        <v>649</v>
      </c>
      <c r="R370"/>
      <c r="S370"/>
      <c r="T370"/>
      <c r="U370"/>
      <c r="V370"/>
      <c r="W370"/>
      <c r="X370"/>
      <c r="Y370" t="s">
        <v>1203</v>
      </c>
      <c r="Z370" t="s">
        <v>1261</v>
      </c>
      <c r="AA370">
        <v>25</v>
      </c>
      <c r="AB370" t="s">
        <v>607</v>
      </c>
      <c r="AC370"/>
      <c r="AD370"/>
    </row>
    <row r="371" spans="1:56" s="7" customFormat="1" ht="12" customHeight="1">
      <c r="A371" s="28" t="s">
        <v>253</v>
      </c>
      <c r="C371"/>
      <c r="D371" s="8"/>
      <c r="E371"/>
      <c r="F371"/>
      <c r="G371" s="21" t="s">
        <v>912</v>
      </c>
      <c r="H371" s="7" t="s">
        <v>1121</v>
      </c>
      <c r="I371" t="s">
        <v>1326</v>
      </c>
      <c r="J371">
        <v>100</v>
      </c>
      <c r="K371" t="s">
        <v>554</v>
      </c>
      <c r="L371" s="8" t="s">
        <v>1325</v>
      </c>
      <c r="M371"/>
      <c r="N371"/>
      <c r="O371"/>
      <c r="P371"/>
      <c r="Q371"/>
      <c r="R371"/>
      <c r="S371"/>
      <c r="T371"/>
      <c r="U371"/>
      <c r="V371"/>
      <c r="W371"/>
      <c r="X371"/>
      <c r="Y371"/>
      <c r="Z371"/>
      <c r="AA371"/>
      <c r="AB371"/>
      <c r="AC371"/>
      <c r="AD371"/>
    </row>
    <row r="372" spans="1:56" s="7" customFormat="1">
      <c r="A372" s="28" t="s">
        <v>253</v>
      </c>
      <c r="C372"/>
      <c r="D372" s="8"/>
      <c r="E372"/>
      <c r="F372"/>
      <c r="G372" t="s">
        <v>535</v>
      </c>
      <c r="H372" s="7" t="s">
        <v>1121</v>
      </c>
      <c r="I372" t="s">
        <v>1326</v>
      </c>
      <c r="J372">
        <v>0.5</v>
      </c>
      <c r="K372" t="s">
        <v>538</v>
      </c>
      <c r="L372" s="8" t="s">
        <v>1329</v>
      </c>
      <c r="M372"/>
      <c r="N372"/>
      <c r="O372"/>
      <c r="P372"/>
      <c r="Q372"/>
      <c r="R372"/>
      <c r="S372"/>
      <c r="T372"/>
      <c r="U372"/>
      <c r="V372"/>
      <c r="W372"/>
      <c r="X372"/>
      <c r="Y372"/>
      <c r="Z372"/>
      <c r="AA372"/>
      <c r="AB372"/>
      <c r="AC372"/>
      <c r="AD372"/>
    </row>
    <row r="373" spans="1:56" s="7" customFormat="1">
      <c r="A373" s="28" t="s">
        <v>253</v>
      </c>
      <c r="C373"/>
      <c r="D373" s="8"/>
      <c r="E373"/>
      <c r="F373"/>
      <c r="G373" s="6" t="s">
        <v>880</v>
      </c>
      <c r="H373" t="s">
        <v>1452</v>
      </c>
      <c r="I373" s="8"/>
      <c r="J373"/>
      <c r="K373"/>
      <c r="L373" t="s">
        <v>1331</v>
      </c>
      <c r="M373"/>
      <c r="N373"/>
      <c r="O373"/>
      <c r="P373"/>
      <c r="Q373"/>
      <c r="R373"/>
      <c r="S373"/>
      <c r="T373"/>
      <c r="U373"/>
      <c r="V373">
        <v>635</v>
      </c>
      <c r="W373">
        <v>665</v>
      </c>
      <c r="X373"/>
      <c r="Y373"/>
      <c r="Z373"/>
      <c r="AA373"/>
      <c r="AB373"/>
      <c r="AC373"/>
      <c r="AD373"/>
    </row>
    <row r="374" spans="1:56" s="7" customFormat="1">
      <c r="A374" s="28" t="s">
        <v>254</v>
      </c>
      <c r="B374" s="7" t="str">
        <f>IF(OR($A369=$A374,ISBLANK($A374)),"",IF(ISERR(SEARCH("cell-based",E374)),IF(AND(ISERR(SEARCH("biochem",E374)),ISERR(SEARCH("protein",E374)),ISERR(SEARCH("nucleic",E374))),"",IF(ISERR(SEARCH("target",G374)),"Define a Target component","")),IF(ISERR(SEARCH("cell",G374)),"Define a Cell component",""))&amp;IF(ISERR(SEARCH("small-molecule",E374)),IF(ISBLANK(K374), "Need a Detector Role",""),"")&amp;IF(ISERR(SEARCH("fluorescence",L374)),"",IF(ISBLANK(S374), "Need Emission",IF(ISBLANK(R374), "Need Excitation","")))&amp;IF(ISERR(SEARCH("absorbance",L374)),"",IF(ISBLANK(T374), "Need Absorbance","")))</f>
        <v>Need a Detector Role</v>
      </c>
      <c r="C374" t="s">
        <v>481</v>
      </c>
      <c r="D374" s="8" t="s">
        <v>1321</v>
      </c>
      <c r="E374" t="s">
        <v>482</v>
      </c>
      <c r="F374" t="s">
        <v>483</v>
      </c>
      <c r="G374" t="s">
        <v>964</v>
      </c>
      <c r="H374" s="7" t="s">
        <v>1105</v>
      </c>
      <c r="I374" s="8" t="s">
        <v>1321</v>
      </c>
      <c r="J374"/>
      <c r="K374"/>
      <c r="L374" s="8" t="s">
        <v>1324</v>
      </c>
      <c r="M374" t="s">
        <v>647</v>
      </c>
      <c r="N374" s="8" t="s">
        <v>1325</v>
      </c>
      <c r="O374" t="s">
        <v>454</v>
      </c>
      <c r="P374" t="s">
        <v>455</v>
      </c>
      <c r="Q374" t="s">
        <v>508</v>
      </c>
      <c r="R374" t="s">
        <v>419</v>
      </c>
      <c r="S374" t="s">
        <v>543</v>
      </c>
      <c r="T374" t="s">
        <v>510</v>
      </c>
      <c r="U374" t="s">
        <v>639</v>
      </c>
      <c r="V374">
        <v>488</v>
      </c>
      <c r="W374">
        <v>530</v>
      </c>
      <c r="X374"/>
      <c r="Y374" t="s">
        <v>1182</v>
      </c>
      <c r="Z374" s="8" t="s">
        <v>1263</v>
      </c>
      <c r="AA374">
        <v>30</v>
      </c>
      <c r="AB374" t="s">
        <v>916</v>
      </c>
      <c r="AC374" s="8" t="s">
        <v>1328</v>
      </c>
      <c r="AD374" s="8" t="s">
        <v>1327</v>
      </c>
      <c r="AE374" t="s">
        <v>561</v>
      </c>
      <c r="AF374" t="s">
        <v>462</v>
      </c>
      <c r="AG374" s="7" t="s">
        <v>426</v>
      </c>
      <c r="AH374" s="7">
        <v>9</v>
      </c>
      <c r="AI374" s="7">
        <v>1</v>
      </c>
      <c r="AJ374" s="7" t="s">
        <v>93</v>
      </c>
      <c r="AK374" s="7" t="s">
        <v>119</v>
      </c>
      <c r="AL374" s="7" t="s">
        <v>72</v>
      </c>
      <c r="AM374" s="7" t="s">
        <v>95</v>
      </c>
      <c r="AN374" s="7" t="s">
        <v>74</v>
      </c>
      <c r="AO374" s="7" t="s">
        <v>96</v>
      </c>
      <c r="AP374" s="7" t="s">
        <v>73</v>
      </c>
      <c r="AQ374" s="7" t="s">
        <v>97</v>
      </c>
      <c r="AR374" s="7" t="s">
        <v>73</v>
      </c>
      <c r="AS374" s="7" t="s">
        <v>98</v>
      </c>
      <c r="AT374" s="7" t="s">
        <v>73</v>
      </c>
      <c r="AU374" s="7" t="s">
        <v>73</v>
      </c>
      <c r="AV374" s="7" t="s">
        <v>99</v>
      </c>
      <c r="AW374" s="7" t="s">
        <v>100</v>
      </c>
      <c r="AX374" s="7" t="s">
        <v>101</v>
      </c>
      <c r="AY374" s="7" t="s">
        <v>120</v>
      </c>
      <c r="AZ374" s="7" t="s">
        <v>121</v>
      </c>
      <c r="BA374" s="7" t="s">
        <v>1</v>
      </c>
      <c r="BB374" s="7" t="s">
        <v>70</v>
      </c>
      <c r="BC374" s="7" t="s">
        <v>1265</v>
      </c>
      <c r="BD374" s="7" t="s">
        <v>1309</v>
      </c>
    </row>
    <row r="375" spans="1:56" s="7" customFormat="1">
      <c r="A375" s="28" t="s">
        <v>254</v>
      </c>
      <c r="C375"/>
      <c r="D375" s="18" t="s">
        <v>1340</v>
      </c>
      <c r="E375"/>
      <c r="F375" s="17"/>
      <c r="G375" t="s">
        <v>873</v>
      </c>
      <c r="H375" s="7" t="s">
        <v>1121</v>
      </c>
      <c r="I375" t="s">
        <v>1323</v>
      </c>
      <c r="J375">
        <v>1</v>
      </c>
      <c r="K375" t="s">
        <v>538</v>
      </c>
      <c r="L375" s="8" t="s">
        <v>1322</v>
      </c>
      <c r="M375"/>
      <c r="N375"/>
      <c r="O375"/>
      <c r="P375" t="s">
        <v>473</v>
      </c>
      <c r="Q375" t="s">
        <v>649</v>
      </c>
      <c r="R375"/>
      <c r="S375"/>
      <c r="T375"/>
      <c r="U375"/>
      <c r="V375"/>
      <c r="W375"/>
      <c r="X375"/>
      <c r="Y375" t="s">
        <v>1203</v>
      </c>
      <c r="Z375" t="s">
        <v>1261</v>
      </c>
      <c r="AA375">
        <v>25</v>
      </c>
      <c r="AB375" t="s">
        <v>607</v>
      </c>
      <c r="AC375"/>
      <c r="AD375"/>
    </row>
    <row r="376" spans="1:56" s="7" customFormat="1">
      <c r="A376" s="28" t="s">
        <v>254</v>
      </c>
      <c r="C376"/>
      <c r="D376" s="8"/>
      <c r="E376"/>
      <c r="F376"/>
      <c r="G376" s="21" t="s">
        <v>912</v>
      </c>
      <c r="H376" s="7" t="s">
        <v>1121</v>
      </c>
      <c r="I376" t="s">
        <v>1326</v>
      </c>
      <c r="J376">
        <v>100</v>
      </c>
      <c r="K376" t="s">
        <v>554</v>
      </c>
      <c r="L376" s="8" t="s">
        <v>1325</v>
      </c>
      <c r="M376"/>
      <c r="N376"/>
      <c r="O376"/>
      <c r="P376"/>
      <c r="Q376"/>
      <c r="R376"/>
      <c r="S376"/>
      <c r="T376"/>
      <c r="U376"/>
      <c r="V376"/>
      <c r="W376"/>
      <c r="X376"/>
      <c r="Y376"/>
      <c r="Z376"/>
      <c r="AA376"/>
      <c r="AB376"/>
      <c r="AC376"/>
      <c r="AD376"/>
    </row>
    <row r="377" spans="1:56" s="7" customFormat="1">
      <c r="A377" s="28" t="s">
        <v>254</v>
      </c>
      <c r="C377"/>
      <c r="D377" s="8"/>
      <c r="E377"/>
      <c r="F377"/>
      <c r="G377" t="s">
        <v>535</v>
      </c>
      <c r="H377" s="7" t="s">
        <v>1121</v>
      </c>
      <c r="I377" t="s">
        <v>1326</v>
      </c>
      <c r="J377">
        <v>0.5</v>
      </c>
      <c r="K377" t="s">
        <v>538</v>
      </c>
      <c r="L377" s="8" t="s">
        <v>1329</v>
      </c>
      <c r="M377"/>
      <c r="N377"/>
      <c r="O377"/>
      <c r="P377"/>
      <c r="Q377"/>
      <c r="R377"/>
      <c r="S377"/>
      <c r="T377"/>
      <c r="U377"/>
      <c r="V377"/>
      <c r="W377"/>
      <c r="X377"/>
      <c r="Y377"/>
      <c r="Z377"/>
      <c r="AA377"/>
      <c r="AB377"/>
      <c r="AC377"/>
      <c r="AD377"/>
    </row>
    <row r="378" spans="1:56" s="7" customFormat="1">
      <c r="A378" s="28" t="s">
        <v>254</v>
      </c>
      <c r="C378"/>
      <c r="D378" s="8"/>
      <c r="E378"/>
      <c r="F378"/>
      <c r="G378" s="6" t="s">
        <v>880</v>
      </c>
      <c r="H378" t="s">
        <v>1452</v>
      </c>
      <c r="I378" s="8"/>
      <c r="J378"/>
      <c r="K378"/>
      <c r="L378" t="s">
        <v>1331</v>
      </c>
      <c r="M378"/>
      <c r="N378"/>
      <c r="O378"/>
      <c r="P378"/>
      <c r="Q378"/>
      <c r="R378"/>
      <c r="S378"/>
      <c r="T378"/>
      <c r="U378"/>
      <c r="V378">
        <v>635</v>
      </c>
      <c r="W378">
        <v>665</v>
      </c>
      <c r="X378"/>
      <c r="Y378"/>
      <c r="Z378"/>
      <c r="AA378"/>
      <c r="AB378"/>
      <c r="AC378"/>
      <c r="AD378"/>
    </row>
    <row r="379" spans="1:56" s="7" customFormat="1">
      <c r="A379" s="28" t="s">
        <v>255</v>
      </c>
      <c r="B379" s="7" t="str">
        <f>IF(OR($A374=$A379,ISBLANK($A379)),"",IF(ISERR(SEARCH("cell-based",E379)),IF(AND(ISERR(SEARCH("biochem",E379)),ISERR(SEARCH("protein",E379)),ISERR(SEARCH("nucleic",E379))),"",IF(ISERR(SEARCH("target",G379)),"Define a Target component","")),IF(ISERR(SEARCH("cell",G379)),"Define a Cell component",""))&amp;IF(ISERR(SEARCH("small-molecule",E379)),IF(ISBLANK(K379), "Need a Detector Role",""),"")&amp;IF(ISERR(SEARCH("fluorescence",L379)),"",IF(ISBLANK(S379), "Need Emission",IF(ISBLANK(R379), "Need Excitation","")))&amp;IF(ISERR(SEARCH("absorbance",L379)),"",IF(ISBLANK(T379), "Need Absorbance","")))</f>
        <v>Need a Detector Role</v>
      </c>
      <c r="C379" t="s">
        <v>481</v>
      </c>
      <c r="D379" s="8" t="s">
        <v>1321</v>
      </c>
      <c r="E379" t="s">
        <v>482</v>
      </c>
      <c r="F379" t="s">
        <v>483</v>
      </c>
      <c r="G379" t="s">
        <v>964</v>
      </c>
      <c r="H379" s="7" t="s">
        <v>1109</v>
      </c>
      <c r="I379" s="8" t="s">
        <v>1321</v>
      </c>
      <c r="J379"/>
      <c r="K379"/>
      <c r="L379" s="8" t="s">
        <v>1332</v>
      </c>
      <c r="M379" t="s">
        <v>647</v>
      </c>
      <c r="N379" s="8" t="s">
        <v>1325</v>
      </c>
      <c r="O379" t="s">
        <v>454</v>
      </c>
      <c r="P379" t="s">
        <v>455</v>
      </c>
      <c r="Q379" t="s">
        <v>508</v>
      </c>
      <c r="R379" t="s">
        <v>419</v>
      </c>
      <c r="S379" t="s">
        <v>543</v>
      </c>
      <c r="T379" t="s">
        <v>510</v>
      </c>
      <c r="U379" t="s">
        <v>639</v>
      </c>
      <c r="V379">
        <v>488</v>
      </c>
      <c r="W379">
        <v>530</v>
      </c>
      <c r="X379"/>
      <c r="Y379" t="s">
        <v>1182</v>
      </c>
      <c r="Z379" s="8" t="s">
        <v>1263</v>
      </c>
      <c r="AA379">
        <v>30</v>
      </c>
      <c r="AB379" t="s">
        <v>916</v>
      </c>
      <c r="AC379" s="8" t="s">
        <v>1328</v>
      </c>
      <c r="AD379" s="8" t="s">
        <v>1327</v>
      </c>
      <c r="AE379" t="s">
        <v>561</v>
      </c>
      <c r="AF379" t="s">
        <v>462</v>
      </c>
      <c r="AG379" s="7" t="s">
        <v>426</v>
      </c>
      <c r="AH379" s="7">
        <v>9</v>
      </c>
      <c r="AI379" s="7">
        <v>1</v>
      </c>
      <c r="AJ379" s="7" t="s">
        <v>93</v>
      </c>
      <c r="AK379" s="7" t="s">
        <v>119</v>
      </c>
      <c r="AL379" s="7" t="s">
        <v>72</v>
      </c>
      <c r="AM379" s="7" t="s">
        <v>95</v>
      </c>
      <c r="AN379" s="7" t="s">
        <v>74</v>
      </c>
      <c r="AO379" s="7" t="s">
        <v>96</v>
      </c>
      <c r="AP379" s="7" t="s">
        <v>73</v>
      </c>
      <c r="AQ379" s="7" t="s">
        <v>97</v>
      </c>
      <c r="AR379" s="7" t="s">
        <v>73</v>
      </c>
      <c r="AS379" s="7" t="s">
        <v>98</v>
      </c>
      <c r="AT379" s="7" t="s">
        <v>73</v>
      </c>
      <c r="AU379" s="7" t="s">
        <v>73</v>
      </c>
      <c r="AV379" s="7" t="s">
        <v>99</v>
      </c>
      <c r="AW379" s="7" t="s">
        <v>100</v>
      </c>
      <c r="AX379" s="7" t="s">
        <v>101</v>
      </c>
      <c r="AY379" s="7" t="s">
        <v>120</v>
      </c>
      <c r="AZ379" s="7" t="s">
        <v>121</v>
      </c>
      <c r="BA379" s="7" t="s">
        <v>1</v>
      </c>
      <c r="BB379" s="7" t="s">
        <v>70</v>
      </c>
      <c r="BC379" s="7" t="s">
        <v>1265</v>
      </c>
      <c r="BD379" s="7" t="s">
        <v>1309</v>
      </c>
    </row>
    <row r="380" spans="1:56" s="7" customFormat="1">
      <c r="A380" s="28" t="s">
        <v>255</v>
      </c>
      <c r="C380"/>
      <c r="D380" s="18" t="s">
        <v>1340</v>
      </c>
      <c r="E380"/>
      <c r="F380" s="17"/>
      <c r="G380" t="s">
        <v>873</v>
      </c>
      <c r="H380" s="7" t="s">
        <v>1121</v>
      </c>
      <c r="I380" t="s">
        <v>1323</v>
      </c>
      <c r="J380">
        <v>1</v>
      </c>
      <c r="K380" t="s">
        <v>538</v>
      </c>
      <c r="L380" s="8" t="s">
        <v>1322</v>
      </c>
      <c r="M380"/>
      <c r="N380"/>
      <c r="O380"/>
      <c r="P380" t="s">
        <v>473</v>
      </c>
      <c r="Q380" t="s">
        <v>649</v>
      </c>
      <c r="R380"/>
      <c r="S380"/>
      <c r="T380"/>
      <c r="U380"/>
      <c r="V380"/>
      <c r="W380"/>
      <c r="X380"/>
      <c r="Y380" t="s">
        <v>1203</v>
      </c>
      <c r="Z380" t="s">
        <v>1261</v>
      </c>
      <c r="AA380">
        <v>25</v>
      </c>
      <c r="AB380" t="s">
        <v>607</v>
      </c>
      <c r="AC380"/>
      <c r="AD380"/>
      <c r="AE380"/>
      <c r="AF380"/>
    </row>
    <row r="381" spans="1:56" s="7" customFormat="1">
      <c r="A381" s="28" t="s">
        <v>255</v>
      </c>
      <c r="C381"/>
      <c r="D381" s="8"/>
      <c r="E381"/>
      <c r="F381"/>
      <c r="G381" s="21" t="s">
        <v>912</v>
      </c>
      <c r="H381" s="7" t="s">
        <v>1121</v>
      </c>
      <c r="I381" t="s">
        <v>1326</v>
      </c>
      <c r="J381">
        <v>100</v>
      </c>
      <c r="K381" t="s">
        <v>554</v>
      </c>
      <c r="L381" s="8" t="s">
        <v>1325</v>
      </c>
      <c r="M381"/>
      <c r="N381"/>
      <c r="O381"/>
      <c r="P381"/>
      <c r="Q381"/>
      <c r="R381"/>
      <c r="S381"/>
      <c r="T381"/>
      <c r="U381"/>
      <c r="V381"/>
      <c r="W381"/>
      <c r="X381"/>
      <c r="Y381"/>
      <c r="Z381"/>
      <c r="AA381"/>
      <c r="AB381"/>
      <c r="AC381"/>
      <c r="AD381"/>
      <c r="AE381"/>
      <c r="AF381"/>
    </row>
    <row r="382" spans="1:56" s="7" customFormat="1">
      <c r="A382" s="28" t="s">
        <v>255</v>
      </c>
      <c r="C382"/>
      <c r="D382" s="8"/>
      <c r="E382"/>
      <c r="F382"/>
      <c r="G382" t="s">
        <v>535</v>
      </c>
      <c r="H382" s="7" t="s">
        <v>1121</v>
      </c>
      <c r="I382" t="s">
        <v>1326</v>
      </c>
      <c r="J382">
        <v>0.5</v>
      </c>
      <c r="K382" t="s">
        <v>538</v>
      </c>
      <c r="L382" s="8" t="s">
        <v>1329</v>
      </c>
      <c r="M382"/>
      <c r="N382"/>
      <c r="O382"/>
      <c r="P382"/>
      <c r="Q382"/>
      <c r="R382"/>
      <c r="S382"/>
      <c r="T382"/>
      <c r="U382"/>
      <c r="V382"/>
      <c r="W382"/>
      <c r="X382"/>
      <c r="Y382"/>
      <c r="Z382"/>
      <c r="AA382"/>
      <c r="AB382"/>
      <c r="AC382"/>
      <c r="AD382"/>
      <c r="AE382"/>
      <c r="AF382"/>
    </row>
    <row r="383" spans="1:56" s="7" customFormat="1">
      <c r="A383" s="28" t="s">
        <v>255</v>
      </c>
      <c r="C383"/>
      <c r="D383" s="8"/>
      <c r="E383"/>
      <c r="F383"/>
      <c r="G383" s="6" t="s">
        <v>880</v>
      </c>
      <c r="H383" t="s">
        <v>1452</v>
      </c>
      <c r="I383" s="8"/>
      <c r="J383"/>
      <c r="K383"/>
      <c r="L383" t="s">
        <v>1331</v>
      </c>
      <c r="M383"/>
      <c r="N383"/>
      <c r="O383"/>
      <c r="P383"/>
      <c r="Q383"/>
      <c r="R383"/>
      <c r="S383"/>
      <c r="T383"/>
      <c r="U383"/>
      <c r="V383">
        <v>635</v>
      </c>
      <c r="W383">
        <v>665</v>
      </c>
      <c r="X383"/>
      <c r="Y383"/>
      <c r="Z383"/>
      <c r="AA383"/>
      <c r="AB383"/>
      <c r="AC383"/>
      <c r="AD383"/>
      <c r="AE383"/>
      <c r="AF383"/>
    </row>
    <row r="384" spans="1:56" s="7" customFormat="1">
      <c r="A384" s="28" t="s">
        <v>260</v>
      </c>
      <c r="B384" s="7" t="str">
        <f>IF(OR($A379=$A384,ISBLANK($A384)),"",IF(ISERR(SEARCH("cell-based",E384)),IF(AND(ISERR(SEARCH("biochem",E384)),ISERR(SEARCH("protein",E384)),ISERR(SEARCH("nucleic",E384))),"",IF(ISERR(SEARCH("target",G384)),"Define a Target component","")),IF(ISERR(SEARCH("cell",G384)),"Define a Cell component",""))&amp;IF(ISERR(SEARCH("small-molecule",E384)),IF(ISBLANK(K384), "Need a Detector Role",""),"")&amp;IF(ISERR(SEARCH("fluorescence",L384)),"",IF(ISBLANK(S384), "Need Emission",IF(ISBLANK(R384), "Need Excitation","")))&amp;IF(ISERR(SEARCH("absorbance",L384)),"",IF(ISBLANK(T384), "Need Absorbance","")))</f>
        <v>Need a Detector Role</v>
      </c>
      <c r="C384" t="s">
        <v>481</v>
      </c>
      <c r="D384" s="8" t="s">
        <v>1321</v>
      </c>
      <c r="E384" t="s">
        <v>482</v>
      </c>
      <c r="F384" t="s">
        <v>483</v>
      </c>
      <c r="G384" t="s">
        <v>964</v>
      </c>
      <c r="H384" s="7" t="s">
        <v>1109</v>
      </c>
      <c r="I384" s="8" t="s">
        <v>1321</v>
      </c>
      <c r="J384"/>
      <c r="K384"/>
      <c r="L384" s="8" t="s">
        <v>1332</v>
      </c>
      <c r="M384" t="s">
        <v>647</v>
      </c>
      <c r="N384" s="8" t="s">
        <v>1325</v>
      </c>
      <c r="O384" t="s">
        <v>454</v>
      </c>
      <c r="P384" t="s">
        <v>455</v>
      </c>
      <c r="Q384" t="s">
        <v>508</v>
      </c>
      <c r="R384" t="s">
        <v>419</v>
      </c>
      <c r="S384" t="s">
        <v>543</v>
      </c>
      <c r="T384" t="s">
        <v>510</v>
      </c>
      <c r="U384" t="s">
        <v>639</v>
      </c>
      <c r="V384">
        <v>488</v>
      </c>
      <c r="W384">
        <v>530</v>
      </c>
      <c r="X384"/>
      <c r="Y384" t="s">
        <v>1182</v>
      </c>
      <c r="Z384" s="8" t="s">
        <v>1263</v>
      </c>
      <c r="AA384">
        <v>30</v>
      </c>
      <c r="AB384" t="s">
        <v>916</v>
      </c>
      <c r="AC384" s="8" t="s">
        <v>1328</v>
      </c>
      <c r="AD384" s="8" t="s">
        <v>1327</v>
      </c>
      <c r="AE384" t="s">
        <v>561</v>
      </c>
      <c r="AF384" t="s">
        <v>462</v>
      </c>
      <c r="AG384" s="7" t="s">
        <v>426</v>
      </c>
      <c r="AH384" s="7">
        <v>9</v>
      </c>
      <c r="AI384" s="7">
        <v>1</v>
      </c>
      <c r="AJ384" s="7" t="s">
        <v>93</v>
      </c>
      <c r="AK384" s="7" t="s">
        <v>119</v>
      </c>
      <c r="AL384" s="7" t="s">
        <v>72</v>
      </c>
      <c r="AM384" s="7" t="s">
        <v>95</v>
      </c>
      <c r="AN384" s="7" t="s">
        <v>74</v>
      </c>
      <c r="AO384" s="7" t="s">
        <v>96</v>
      </c>
      <c r="AP384" s="7" t="s">
        <v>73</v>
      </c>
      <c r="AQ384" s="7" t="s">
        <v>97</v>
      </c>
      <c r="AR384" s="7" t="s">
        <v>73</v>
      </c>
      <c r="AS384" s="7" t="s">
        <v>98</v>
      </c>
      <c r="AT384" s="7" t="s">
        <v>73</v>
      </c>
      <c r="AU384" s="7" t="s">
        <v>73</v>
      </c>
      <c r="AV384" s="7" t="s">
        <v>99</v>
      </c>
      <c r="AW384" s="7" t="s">
        <v>100</v>
      </c>
      <c r="AX384" s="7" t="s">
        <v>101</v>
      </c>
      <c r="AY384" s="7" t="s">
        <v>120</v>
      </c>
      <c r="AZ384" s="7" t="s">
        <v>121</v>
      </c>
      <c r="BA384" s="7" t="s">
        <v>1</v>
      </c>
      <c r="BB384" s="7" t="s">
        <v>70</v>
      </c>
      <c r="BC384" s="7" t="s">
        <v>1265</v>
      </c>
      <c r="BD384" s="7" t="s">
        <v>1309</v>
      </c>
    </row>
    <row r="385" spans="1:56" s="7" customFormat="1">
      <c r="A385" s="28" t="s">
        <v>260</v>
      </c>
      <c r="C385"/>
      <c r="D385" s="18" t="s">
        <v>1340</v>
      </c>
      <c r="E385"/>
      <c r="F385" s="17"/>
      <c r="G385" t="s">
        <v>873</v>
      </c>
      <c r="H385" s="7" t="s">
        <v>1121</v>
      </c>
      <c r="I385" t="s">
        <v>1323</v>
      </c>
      <c r="J385">
        <v>1</v>
      </c>
      <c r="K385" t="s">
        <v>538</v>
      </c>
      <c r="L385" s="8" t="s">
        <v>1322</v>
      </c>
      <c r="M385"/>
      <c r="N385"/>
      <c r="O385"/>
      <c r="P385" t="s">
        <v>473</v>
      </c>
      <c r="Q385" t="s">
        <v>649</v>
      </c>
      <c r="R385"/>
      <c r="S385"/>
      <c r="T385"/>
      <c r="U385"/>
      <c r="V385"/>
      <c r="W385"/>
      <c r="X385"/>
      <c r="Y385" t="s">
        <v>1203</v>
      </c>
      <c r="Z385" t="s">
        <v>1261</v>
      </c>
      <c r="AA385">
        <v>25</v>
      </c>
      <c r="AB385" t="s">
        <v>607</v>
      </c>
      <c r="AC385"/>
      <c r="AD385"/>
      <c r="AE385"/>
      <c r="AF385"/>
    </row>
    <row r="386" spans="1:56" s="7" customFormat="1">
      <c r="A386" s="28" t="s">
        <v>260</v>
      </c>
      <c r="C386"/>
      <c r="D386" s="8"/>
      <c r="E386"/>
      <c r="F386"/>
      <c r="G386" s="21" t="s">
        <v>912</v>
      </c>
      <c r="H386" s="7" t="s">
        <v>1121</v>
      </c>
      <c r="I386" t="s">
        <v>1326</v>
      </c>
      <c r="J386">
        <v>100</v>
      </c>
      <c r="K386" t="s">
        <v>554</v>
      </c>
      <c r="L386" s="8" t="s">
        <v>1325</v>
      </c>
      <c r="M386"/>
      <c r="N386"/>
      <c r="O386"/>
      <c r="P386"/>
      <c r="Q386"/>
      <c r="R386"/>
      <c r="S386"/>
      <c r="T386"/>
      <c r="U386"/>
      <c r="V386"/>
      <c r="W386"/>
      <c r="X386"/>
      <c r="Y386"/>
      <c r="Z386"/>
      <c r="AA386"/>
      <c r="AB386"/>
      <c r="AC386"/>
      <c r="AD386"/>
      <c r="AE386"/>
      <c r="AF386"/>
    </row>
    <row r="387" spans="1:56" s="7" customFormat="1">
      <c r="A387" s="28" t="s">
        <v>260</v>
      </c>
      <c r="C387"/>
      <c r="D387" s="8"/>
      <c r="E387"/>
      <c r="F387"/>
      <c r="G387" t="s">
        <v>535</v>
      </c>
      <c r="H387" s="7" t="s">
        <v>1121</v>
      </c>
      <c r="I387" t="s">
        <v>1326</v>
      </c>
      <c r="J387">
        <v>0.5</v>
      </c>
      <c r="K387" t="s">
        <v>538</v>
      </c>
      <c r="L387" s="8" t="s">
        <v>1329</v>
      </c>
      <c r="M387"/>
      <c r="N387"/>
      <c r="O387"/>
      <c r="P387"/>
      <c r="Q387"/>
      <c r="R387"/>
      <c r="S387"/>
      <c r="T387"/>
      <c r="U387"/>
      <c r="V387"/>
      <c r="W387"/>
      <c r="X387"/>
      <c r="Y387"/>
      <c r="Z387"/>
      <c r="AA387"/>
      <c r="AB387"/>
      <c r="AC387"/>
      <c r="AD387"/>
      <c r="AE387"/>
      <c r="AF387"/>
    </row>
    <row r="388" spans="1:56" s="7" customFormat="1">
      <c r="A388" s="28" t="s">
        <v>260</v>
      </c>
      <c r="C388"/>
      <c r="D388" s="8"/>
      <c r="E388"/>
      <c r="F388"/>
      <c r="G388" s="6" t="s">
        <v>880</v>
      </c>
      <c r="H388" t="s">
        <v>1452</v>
      </c>
      <c r="I388" s="8"/>
      <c r="J388"/>
      <c r="K388"/>
      <c r="L388" t="s">
        <v>1331</v>
      </c>
      <c r="M388"/>
      <c r="N388"/>
      <c r="O388"/>
      <c r="P388"/>
      <c r="Q388"/>
      <c r="R388"/>
      <c r="S388"/>
      <c r="T388"/>
      <c r="U388"/>
      <c r="V388">
        <v>635</v>
      </c>
      <c r="W388">
        <v>665</v>
      </c>
      <c r="X388"/>
      <c r="Y388"/>
      <c r="Z388"/>
      <c r="AA388"/>
      <c r="AB388"/>
      <c r="AC388"/>
      <c r="AD388"/>
      <c r="AE388"/>
      <c r="AF388"/>
    </row>
    <row r="389" spans="1:56" s="7" customFormat="1">
      <c r="A389" s="28" t="s">
        <v>114</v>
      </c>
      <c r="B389" s="7" t="str">
        <f>IF(OR($A384=$A389,ISBLANK($A389)),"",IF(ISERR(SEARCH("cell-based",E389)),IF(AND(ISERR(SEARCH("biochem",E389)),ISERR(SEARCH("protein",E389)),ISERR(SEARCH("nucleic",E389))),"",IF(ISERR(SEARCH("target",G389)),"Define a Target component","")),IF(ISERR(SEARCH("cell",G389)),"Define a Cell component",""))&amp;IF(ISERR(SEARCH("small-molecule",E389)),IF(ISBLANK(K389), "Need a Detector Role",""),"")&amp;IF(ISERR(SEARCH("fluorescence",L389)),"",IF(ISBLANK(S389), "Need Emission",IF(ISBLANK(R389), "Need Excitation","")))&amp;IF(ISERR(SEARCH("absorbance",L389)),"",IF(ISBLANK(T389), "Need Absorbance","")))</f>
        <v>Need a Detector Role</v>
      </c>
      <c r="C389" t="s">
        <v>481</v>
      </c>
      <c r="D389" s="8" t="s">
        <v>1350</v>
      </c>
      <c r="E389" t="s">
        <v>482</v>
      </c>
      <c r="F389" t="s">
        <v>483</v>
      </c>
      <c r="G389" t="s">
        <v>964</v>
      </c>
      <c r="H389" s="7" t="s">
        <v>1109</v>
      </c>
      <c r="I389" s="8" t="s">
        <v>1350</v>
      </c>
      <c r="J389"/>
      <c r="K389"/>
      <c r="L389" s="8" t="s">
        <v>1351</v>
      </c>
      <c r="M389" t="s">
        <v>505</v>
      </c>
      <c r="N389" s="8" t="s">
        <v>1325</v>
      </c>
      <c r="O389" t="s">
        <v>454</v>
      </c>
      <c r="P389" t="s">
        <v>455</v>
      </c>
      <c r="Q389" t="s">
        <v>508</v>
      </c>
      <c r="R389" t="s">
        <v>419</v>
      </c>
      <c r="S389" t="s">
        <v>543</v>
      </c>
      <c r="T389" t="s">
        <v>510</v>
      </c>
      <c r="U389" t="s">
        <v>639</v>
      </c>
      <c r="V389">
        <v>488</v>
      </c>
      <c r="W389">
        <v>530</v>
      </c>
      <c r="X389"/>
      <c r="Y389" t="s">
        <v>1203</v>
      </c>
      <c r="Z389" s="8" t="s">
        <v>1261</v>
      </c>
      <c r="AA389">
        <v>20</v>
      </c>
      <c r="AB389" t="s">
        <v>607</v>
      </c>
      <c r="AC389" s="8" t="s">
        <v>1328</v>
      </c>
      <c r="AD389" s="8" t="s">
        <v>1327</v>
      </c>
      <c r="AE389" t="s">
        <v>561</v>
      </c>
      <c r="AF389" t="s">
        <v>462</v>
      </c>
      <c r="AG389" s="7" t="s">
        <v>463</v>
      </c>
      <c r="AH389" s="8">
        <v>1</v>
      </c>
      <c r="AI389" s="8">
        <v>1</v>
      </c>
      <c r="AJ389" s="7" t="s">
        <v>93</v>
      </c>
      <c r="AK389" s="7" t="s">
        <v>115</v>
      </c>
      <c r="AL389" s="7" t="s">
        <v>72</v>
      </c>
      <c r="AM389" s="7" t="s">
        <v>95</v>
      </c>
      <c r="AN389" s="7" t="s">
        <v>74</v>
      </c>
      <c r="AO389" s="7" t="s">
        <v>96</v>
      </c>
      <c r="AP389" s="7" t="s">
        <v>73</v>
      </c>
      <c r="AQ389" s="7" t="s">
        <v>73</v>
      </c>
      <c r="AR389" s="7" t="s">
        <v>73</v>
      </c>
      <c r="AS389" s="7" t="s">
        <v>73</v>
      </c>
      <c r="AT389" s="7" t="s">
        <v>73</v>
      </c>
      <c r="AU389" s="7" t="s">
        <v>73</v>
      </c>
      <c r="AV389" s="7" t="s">
        <v>99</v>
      </c>
      <c r="AW389" s="7" t="s">
        <v>100</v>
      </c>
      <c r="AX389" s="7" t="s">
        <v>101</v>
      </c>
      <c r="AY389" s="7" t="s">
        <v>116</v>
      </c>
      <c r="AZ389" s="7" t="s">
        <v>117</v>
      </c>
      <c r="BA389" s="7" t="s">
        <v>1</v>
      </c>
      <c r="BB389" s="7" t="s">
        <v>70</v>
      </c>
      <c r="BC389" s="7" t="s">
        <v>1265</v>
      </c>
      <c r="BD389" s="15" t="s">
        <v>1309</v>
      </c>
    </row>
    <row r="390" spans="1:56" s="7" customFormat="1">
      <c r="A390" s="28" t="s">
        <v>114</v>
      </c>
      <c r="C390"/>
      <c r="D390" s="13" t="s">
        <v>1349</v>
      </c>
      <c r="E390"/>
      <c r="F390" s="17"/>
      <c r="G390" t="s">
        <v>873</v>
      </c>
      <c r="H390" s="7" t="s">
        <v>1121</v>
      </c>
      <c r="I390" t="s">
        <v>1323</v>
      </c>
      <c r="J390">
        <v>1</v>
      </c>
      <c r="K390" t="s">
        <v>538</v>
      </c>
      <c r="L390" s="8" t="s">
        <v>1322</v>
      </c>
      <c r="M390"/>
      <c r="N390"/>
      <c r="O390"/>
      <c r="P390" t="s">
        <v>473</v>
      </c>
      <c r="Q390" t="s">
        <v>649</v>
      </c>
      <c r="R390"/>
      <c r="S390"/>
      <c r="T390"/>
      <c r="U390"/>
      <c r="V390"/>
      <c r="W390"/>
      <c r="X390"/>
      <c r="Y390"/>
      <c r="Z390"/>
      <c r="AA390"/>
      <c r="AB390"/>
      <c r="AC390"/>
      <c r="AD390"/>
      <c r="AE390"/>
      <c r="AF390"/>
      <c r="AG390"/>
      <c r="AH390"/>
      <c r="AI390"/>
    </row>
    <row r="391" spans="1:56" s="7" customFormat="1">
      <c r="A391" s="28" t="s">
        <v>114</v>
      </c>
      <c r="C391"/>
      <c r="D391" s="8"/>
      <c r="E391"/>
      <c r="F391"/>
      <c r="G391" s="21" t="s">
        <v>912</v>
      </c>
      <c r="H391" s="7" t="s">
        <v>1121</v>
      </c>
      <c r="I391" t="s">
        <v>1326</v>
      </c>
      <c r="J391">
        <v>100</v>
      </c>
      <c r="K391" t="s">
        <v>554</v>
      </c>
      <c r="L391" s="8" t="s">
        <v>1325</v>
      </c>
      <c r="M391"/>
      <c r="N391"/>
      <c r="O391"/>
      <c r="P391"/>
      <c r="Q391"/>
      <c r="R391"/>
      <c r="S391"/>
      <c r="T391"/>
      <c r="U391"/>
      <c r="V391"/>
      <c r="W391"/>
      <c r="X391"/>
      <c r="Y391"/>
      <c r="Z391"/>
      <c r="AA391"/>
      <c r="AB391"/>
      <c r="AC391"/>
      <c r="AD391"/>
      <c r="AE391"/>
      <c r="AF391"/>
      <c r="AG391"/>
      <c r="AH391"/>
      <c r="AI391"/>
    </row>
    <row r="392" spans="1:56" s="7" customFormat="1">
      <c r="A392" s="28" t="s">
        <v>114</v>
      </c>
      <c r="C392"/>
      <c r="D392" s="8"/>
      <c r="E392"/>
      <c r="F392"/>
      <c r="G392" t="s">
        <v>535</v>
      </c>
      <c r="H392" s="7" t="s">
        <v>1121</v>
      </c>
      <c r="I392" t="s">
        <v>1326</v>
      </c>
      <c r="J392">
        <v>0.5</v>
      </c>
      <c r="K392" t="s">
        <v>538</v>
      </c>
      <c r="L392" s="8" t="s">
        <v>1329</v>
      </c>
      <c r="M392"/>
      <c r="N392"/>
      <c r="O392"/>
      <c r="P392"/>
      <c r="Q392"/>
      <c r="R392"/>
      <c r="S392"/>
      <c r="T392"/>
      <c r="U392"/>
      <c r="V392"/>
      <c r="W392"/>
      <c r="X392"/>
      <c r="Y392"/>
      <c r="Z392"/>
      <c r="AA392"/>
      <c r="AB392"/>
      <c r="AC392"/>
      <c r="AD392"/>
      <c r="AE392"/>
      <c r="AF392"/>
      <c r="AG392"/>
      <c r="AH392"/>
      <c r="AI392"/>
    </row>
    <row r="393" spans="1:56" s="7" customFormat="1">
      <c r="A393" s="28" t="s">
        <v>114</v>
      </c>
      <c r="C393"/>
      <c r="D393" s="8"/>
      <c r="E393"/>
      <c r="F393"/>
      <c r="G393" s="6" t="s">
        <v>880</v>
      </c>
      <c r="H393" t="s">
        <v>1452</v>
      </c>
      <c r="I393" s="8"/>
      <c r="J393"/>
      <c r="K393"/>
      <c r="L393" t="s">
        <v>1331</v>
      </c>
      <c r="M393"/>
      <c r="N393"/>
      <c r="O393"/>
      <c r="P393"/>
      <c r="Q393"/>
      <c r="R393"/>
      <c r="S393"/>
      <c r="T393"/>
      <c r="U393"/>
      <c r="V393">
        <v>635</v>
      </c>
      <c r="W393">
        <v>665</v>
      </c>
      <c r="X393"/>
      <c r="Y393"/>
      <c r="Z393"/>
      <c r="AA393"/>
      <c r="AB393"/>
      <c r="AC393"/>
      <c r="AD393"/>
      <c r="AE393"/>
      <c r="AF393"/>
      <c r="AG393"/>
      <c r="AH393"/>
      <c r="AI393"/>
    </row>
    <row r="394" spans="1:56" s="7" customFormat="1">
      <c r="A394" s="28" t="s">
        <v>211</v>
      </c>
      <c r="B394" s="7" t="str">
        <f>IF(OR($A389=$A394,ISBLANK($A394)),"",IF(ISERR(SEARCH("cell-based",E394)),IF(AND(ISERR(SEARCH("biochem",E394)),ISERR(SEARCH("protein",E394)),ISERR(SEARCH("nucleic",E394))),"",IF(ISERR(SEARCH("target",G394)),"Define a Target component","")),IF(ISERR(SEARCH("cell",G394)),"Define a Cell component",""))&amp;IF(ISERR(SEARCH("small-molecule",E394)),IF(ISBLANK(K394), "Need a Detector Role",""),"")&amp;IF(ISERR(SEARCH("fluorescence",L394)),"",IF(ISBLANK(S394), "Need Emission",IF(ISBLANK(R394), "Need Excitation","")))&amp;IF(ISERR(SEARCH("absorbance",L394)),"",IF(ISBLANK(T394), "Need Absorbance","")))</f>
        <v>Need a Detector Role</v>
      </c>
      <c r="C394" t="s">
        <v>481</v>
      </c>
      <c r="D394" s="8" t="s">
        <v>1350</v>
      </c>
      <c r="E394" t="s">
        <v>482</v>
      </c>
      <c r="F394" t="s">
        <v>483</v>
      </c>
      <c r="G394" t="s">
        <v>964</v>
      </c>
      <c r="H394" s="7" t="s">
        <v>1109</v>
      </c>
      <c r="I394" s="8" t="s">
        <v>1350</v>
      </c>
      <c r="J394"/>
      <c r="K394"/>
      <c r="L394" s="8" t="s">
        <v>1351</v>
      </c>
      <c r="M394" t="s">
        <v>505</v>
      </c>
      <c r="N394" s="8" t="s">
        <v>1325</v>
      </c>
      <c r="O394" t="s">
        <v>454</v>
      </c>
      <c r="P394" t="s">
        <v>455</v>
      </c>
      <c r="Q394" t="s">
        <v>508</v>
      </c>
      <c r="R394" t="s">
        <v>419</v>
      </c>
      <c r="S394" t="s">
        <v>543</v>
      </c>
      <c r="T394" t="s">
        <v>510</v>
      </c>
      <c r="U394" t="s">
        <v>639</v>
      </c>
      <c r="V394">
        <v>488</v>
      </c>
      <c r="W394">
        <v>530</v>
      </c>
      <c r="X394"/>
      <c r="Y394" t="s">
        <v>1182</v>
      </c>
      <c r="Z394" s="8" t="s">
        <v>1263</v>
      </c>
      <c r="AA394">
        <v>30</v>
      </c>
      <c r="AB394" t="s">
        <v>916</v>
      </c>
      <c r="AC394" s="8" t="s">
        <v>1328</v>
      </c>
      <c r="AD394" s="8" t="s">
        <v>1327</v>
      </c>
      <c r="AE394" t="s">
        <v>561</v>
      </c>
      <c r="AF394" t="s">
        <v>462</v>
      </c>
      <c r="AG394" s="7" t="s">
        <v>426</v>
      </c>
      <c r="AH394" s="8">
        <v>9</v>
      </c>
      <c r="AI394" s="8">
        <v>1</v>
      </c>
      <c r="AJ394" s="7" t="s">
        <v>93</v>
      </c>
      <c r="AK394" s="7" t="s">
        <v>115</v>
      </c>
      <c r="AL394" s="7" t="s">
        <v>72</v>
      </c>
      <c r="AM394" s="7" t="s">
        <v>95</v>
      </c>
      <c r="AN394" s="7" t="s">
        <v>74</v>
      </c>
      <c r="AO394" s="7" t="s">
        <v>96</v>
      </c>
      <c r="AP394" s="7" t="s">
        <v>73</v>
      </c>
      <c r="AQ394" s="7" t="s">
        <v>73</v>
      </c>
      <c r="AR394" s="7" t="s">
        <v>73</v>
      </c>
      <c r="AS394" s="7" t="s">
        <v>73</v>
      </c>
      <c r="AT394" s="7" t="s">
        <v>73</v>
      </c>
      <c r="AU394" s="7" t="s">
        <v>73</v>
      </c>
      <c r="AV394" s="7" t="s">
        <v>99</v>
      </c>
      <c r="AW394" s="7" t="s">
        <v>100</v>
      </c>
      <c r="AX394" s="7" t="s">
        <v>101</v>
      </c>
      <c r="AY394" s="7" t="s">
        <v>116</v>
      </c>
      <c r="AZ394" s="7" t="s">
        <v>117</v>
      </c>
      <c r="BA394" s="7" t="s">
        <v>1</v>
      </c>
      <c r="BB394" s="7" t="s">
        <v>1</v>
      </c>
      <c r="BC394" s="7" t="s">
        <v>1265</v>
      </c>
      <c r="BD394" s="7" t="s">
        <v>1309</v>
      </c>
    </row>
    <row r="395" spans="1:56" s="7" customFormat="1">
      <c r="A395" s="28" t="s">
        <v>211</v>
      </c>
      <c r="C395"/>
      <c r="D395" s="13" t="s">
        <v>1349</v>
      </c>
      <c r="E395"/>
      <c r="F395" s="17"/>
      <c r="G395" t="s">
        <v>873</v>
      </c>
      <c r="H395" s="7" t="s">
        <v>1121</v>
      </c>
      <c r="I395" t="s">
        <v>1323</v>
      </c>
      <c r="J395">
        <v>1</v>
      </c>
      <c r="K395" t="s">
        <v>538</v>
      </c>
      <c r="L395" s="8" t="s">
        <v>1322</v>
      </c>
      <c r="M395"/>
      <c r="N395"/>
      <c r="O395"/>
      <c r="P395" t="s">
        <v>473</v>
      </c>
      <c r="Q395" t="s">
        <v>649</v>
      </c>
      <c r="R395"/>
      <c r="S395"/>
      <c r="T395"/>
      <c r="U395"/>
      <c r="V395"/>
      <c r="W395"/>
      <c r="X395"/>
      <c r="Y395" t="s">
        <v>1203</v>
      </c>
      <c r="Z395"/>
      <c r="AA395"/>
      <c r="AB395"/>
      <c r="AC395"/>
      <c r="AD395"/>
      <c r="AE395"/>
      <c r="AF395"/>
      <c r="AG395"/>
      <c r="AH395"/>
      <c r="AI395"/>
      <c r="AJ395"/>
    </row>
    <row r="396" spans="1:56" s="7" customFormat="1">
      <c r="A396" s="28" t="s">
        <v>211</v>
      </c>
      <c r="C396"/>
      <c r="D396" s="8"/>
      <c r="E396"/>
      <c r="F396"/>
      <c r="G396" s="21" t="s">
        <v>912</v>
      </c>
      <c r="H396" s="7" t="s">
        <v>1121</v>
      </c>
      <c r="I396" t="s">
        <v>1326</v>
      </c>
      <c r="J396">
        <v>100</v>
      </c>
      <c r="K396" t="s">
        <v>554</v>
      </c>
      <c r="L396" s="8" t="s">
        <v>1325</v>
      </c>
      <c r="M396"/>
      <c r="N396"/>
      <c r="O396"/>
      <c r="P396"/>
      <c r="Q396"/>
      <c r="R396"/>
      <c r="S396"/>
      <c r="T396"/>
      <c r="U396"/>
      <c r="V396"/>
      <c r="W396"/>
      <c r="X396"/>
      <c r="Y396"/>
      <c r="Z396"/>
      <c r="AA396"/>
      <c r="AB396"/>
      <c r="AC396"/>
      <c r="AD396"/>
      <c r="AE396"/>
      <c r="AF396"/>
      <c r="AG396"/>
      <c r="AH396"/>
      <c r="AI396"/>
      <c r="AJ396"/>
    </row>
    <row r="397" spans="1:56" s="7" customFormat="1">
      <c r="A397" s="28" t="s">
        <v>211</v>
      </c>
      <c r="C397"/>
      <c r="D397" s="8"/>
      <c r="E397"/>
      <c r="F397"/>
      <c r="G397" t="s">
        <v>535</v>
      </c>
      <c r="H397" s="7" t="s">
        <v>1121</v>
      </c>
      <c r="I397" t="s">
        <v>1326</v>
      </c>
      <c r="J397">
        <v>0.5</v>
      </c>
      <c r="K397" t="s">
        <v>538</v>
      </c>
      <c r="L397" s="8" t="s">
        <v>1329</v>
      </c>
      <c r="M397"/>
      <c r="N397"/>
      <c r="O397"/>
      <c r="P397"/>
      <c r="Q397"/>
      <c r="R397"/>
      <c r="S397"/>
      <c r="T397"/>
      <c r="U397"/>
      <c r="V397"/>
      <c r="W397"/>
      <c r="X397"/>
      <c r="Y397"/>
      <c r="Z397"/>
      <c r="AA397"/>
      <c r="AB397"/>
      <c r="AC397"/>
      <c r="AD397"/>
      <c r="AE397"/>
      <c r="AF397"/>
      <c r="AG397"/>
      <c r="AH397"/>
      <c r="AI397"/>
      <c r="AJ397"/>
    </row>
    <row r="398" spans="1:56" s="7" customFormat="1">
      <c r="A398" s="28" t="s">
        <v>211</v>
      </c>
      <c r="C398"/>
      <c r="D398" s="8"/>
      <c r="E398"/>
      <c r="F398"/>
      <c r="G398" s="6" t="s">
        <v>880</v>
      </c>
      <c r="H398" t="s">
        <v>1452</v>
      </c>
      <c r="I398" s="8"/>
      <c r="J398"/>
      <c r="K398"/>
      <c r="L398" t="s">
        <v>1331</v>
      </c>
      <c r="M398"/>
      <c r="N398"/>
      <c r="O398"/>
      <c r="P398"/>
      <c r="Q398"/>
      <c r="R398"/>
      <c r="S398"/>
      <c r="T398"/>
      <c r="U398"/>
      <c r="V398">
        <v>635</v>
      </c>
      <c r="W398">
        <v>665</v>
      </c>
      <c r="X398"/>
      <c r="Y398"/>
      <c r="Z398"/>
      <c r="AA398"/>
      <c r="AB398"/>
      <c r="AC398"/>
      <c r="AD398"/>
      <c r="AE398"/>
      <c r="AF398"/>
      <c r="AG398"/>
      <c r="AH398"/>
      <c r="AI398"/>
      <c r="AJ398"/>
    </row>
    <row r="399" spans="1:56" s="7" customFormat="1">
      <c r="A399" s="28" t="s">
        <v>234</v>
      </c>
      <c r="B399" s="7" t="str">
        <f>IF(OR($A394=$A399,ISBLANK($A399)),"",IF(ISERR(SEARCH("cell-based",E399)),IF(AND(ISERR(SEARCH("biochem",E399)),ISERR(SEARCH("protein",E399)),ISERR(SEARCH("nucleic",E399))),"",IF(ISERR(SEARCH("target",G399)),"Define a Target component","")),IF(ISERR(SEARCH("cell",G399)),"Define a Cell component",""))&amp;IF(ISERR(SEARCH("small-molecule",E399)),IF(ISBLANK(K399), "Need a Detector Role",""),"")&amp;IF(ISERR(SEARCH("fluorescence",L399)),"",IF(ISBLANK(S399), "Need Emission",IF(ISBLANK(R399), "Need Excitation","")))&amp;IF(ISERR(SEARCH("absorbance",L399)),"",IF(ISBLANK(T399), "Need Absorbance","")))</f>
        <v>Need a Detector Role</v>
      </c>
      <c r="C399" t="s">
        <v>481</v>
      </c>
      <c r="D399" s="8" t="s">
        <v>1350</v>
      </c>
      <c r="E399" t="s">
        <v>482</v>
      </c>
      <c r="F399" t="s">
        <v>483</v>
      </c>
      <c r="G399" t="s">
        <v>964</v>
      </c>
      <c r="H399" s="7" t="s">
        <v>1109</v>
      </c>
      <c r="I399" s="8" t="s">
        <v>1350</v>
      </c>
      <c r="J399"/>
      <c r="K399"/>
      <c r="L399" s="8" t="s">
        <v>1351</v>
      </c>
      <c r="M399" t="s">
        <v>505</v>
      </c>
      <c r="N399" s="8" t="s">
        <v>1325</v>
      </c>
      <c r="O399" t="s">
        <v>454</v>
      </c>
      <c r="P399" t="s">
        <v>455</v>
      </c>
      <c r="Q399" t="s">
        <v>508</v>
      </c>
      <c r="R399" t="s">
        <v>419</v>
      </c>
      <c r="S399" t="s">
        <v>543</v>
      </c>
      <c r="T399" t="s">
        <v>510</v>
      </c>
      <c r="U399" t="s">
        <v>639</v>
      </c>
      <c r="V399">
        <v>488</v>
      </c>
      <c r="W399">
        <v>530</v>
      </c>
      <c r="X399"/>
      <c r="Y399" t="s">
        <v>1126</v>
      </c>
      <c r="Z399" s="8" t="s">
        <v>1261</v>
      </c>
      <c r="AA399">
        <v>10</v>
      </c>
      <c r="AB399"/>
      <c r="AC399" s="8" t="s">
        <v>1328</v>
      </c>
      <c r="AD399" s="8" t="s">
        <v>1327</v>
      </c>
      <c r="AE399" t="s">
        <v>561</v>
      </c>
      <c r="AF399" t="s">
        <v>462</v>
      </c>
      <c r="AG399" s="7" t="s">
        <v>445</v>
      </c>
      <c r="AH399" s="8">
        <v>1</v>
      </c>
      <c r="AI399" s="8">
        <v>1</v>
      </c>
      <c r="AJ399" s="7" t="s">
        <v>93</v>
      </c>
      <c r="AK399" s="7" t="s">
        <v>115</v>
      </c>
      <c r="AL399" s="7" t="s">
        <v>72</v>
      </c>
      <c r="AM399" s="7" t="s">
        <v>95</v>
      </c>
      <c r="AN399" s="7" t="s">
        <v>74</v>
      </c>
      <c r="AO399" s="7" t="s">
        <v>96</v>
      </c>
      <c r="AP399" s="7" t="s">
        <v>73</v>
      </c>
      <c r="AQ399" s="7" t="s">
        <v>73</v>
      </c>
      <c r="AR399" s="7" t="s">
        <v>73</v>
      </c>
      <c r="AS399" s="7" t="s">
        <v>73</v>
      </c>
      <c r="AT399" s="7" t="s">
        <v>73</v>
      </c>
      <c r="AU399" s="7" t="s">
        <v>73</v>
      </c>
      <c r="AV399" s="7" t="s">
        <v>99</v>
      </c>
      <c r="AW399" s="7" t="s">
        <v>100</v>
      </c>
      <c r="AX399" s="7" t="s">
        <v>101</v>
      </c>
      <c r="AY399" s="7" t="s">
        <v>116</v>
      </c>
      <c r="AZ399" s="7" t="s">
        <v>117</v>
      </c>
      <c r="BA399" s="7" t="s">
        <v>1</v>
      </c>
      <c r="BB399" s="7" t="s">
        <v>70</v>
      </c>
      <c r="BC399" s="7" t="s">
        <v>1265</v>
      </c>
      <c r="BD399" s="15" t="s">
        <v>1309</v>
      </c>
    </row>
    <row r="400" spans="1:56" s="7" customFormat="1">
      <c r="A400" s="28" t="s">
        <v>234</v>
      </c>
      <c r="C400"/>
      <c r="D400" s="13" t="s">
        <v>1349</v>
      </c>
      <c r="E400"/>
      <c r="F400" s="17"/>
      <c r="G400" t="s">
        <v>873</v>
      </c>
      <c r="H400" s="7" t="s">
        <v>1121</v>
      </c>
      <c r="I400" t="s">
        <v>1323</v>
      </c>
      <c r="J400">
        <v>1</v>
      </c>
      <c r="K400" t="s">
        <v>538</v>
      </c>
      <c r="L400" s="8" t="s">
        <v>1322</v>
      </c>
      <c r="M400"/>
      <c r="N400"/>
      <c r="O400"/>
      <c r="P400" t="s">
        <v>473</v>
      </c>
      <c r="Q400" t="s">
        <v>649</v>
      </c>
      <c r="R400"/>
      <c r="S400"/>
      <c r="T400"/>
      <c r="U400"/>
      <c r="V400"/>
      <c r="W400"/>
      <c r="X400"/>
      <c r="Y400" t="s">
        <v>1127</v>
      </c>
      <c r="Z400"/>
      <c r="AA400"/>
      <c r="AB400"/>
      <c r="AC400"/>
      <c r="AD400"/>
      <c r="AE400"/>
      <c r="AF400"/>
      <c r="AG400"/>
      <c r="AH400"/>
      <c r="AI400"/>
    </row>
    <row r="401" spans="1:56" s="7" customFormat="1">
      <c r="A401" s="28" t="s">
        <v>234</v>
      </c>
      <c r="C401"/>
      <c r="D401" s="8"/>
      <c r="E401"/>
      <c r="F401"/>
      <c r="G401" s="21" t="s">
        <v>912</v>
      </c>
      <c r="H401" s="7" t="s">
        <v>1121</v>
      </c>
      <c r="I401" t="s">
        <v>1326</v>
      </c>
      <c r="J401">
        <v>100</v>
      </c>
      <c r="K401" t="s">
        <v>554</v>
      </c>
      <c r="L401" s="8" t="s">
        <v>1325</v>
      </c>
      <c r="M401"/>
      <c r="N401"/>
      <c r="O401"/>
      <c r="P401"/>
      <c r="Q401"/>
      <c r="R401"/>
      <c r="S401"/>
      <c r="T401"/>
      <c r="U401"/>
      <c r="V401"/>
      <c r="W401"/>
      <c r="X401"/>
      <c r="Y401"/>
      <c r="Z401"/>
      <c r="AA401"/>
      <c r="AB401"/>
      <c r="AC401"/>
      <c r="AD401"/>
      <c r="AE401"/>
      <c r="AF401"/>
      <c r="AG401"/>
      <c r="AH401"/>
      <c r="AI401"/>
    </row>
    <row r="402" spans="1:56" s="7" customFormat="1">
      <c r="A402" s="28" t="s">
        <v>234</v>
      </c>
      <c r="C402"/>
      <c r="D402" s="8"/>
      <c r="E402"/>
      <c r="F402"/>
      <c r="G402" t="s">
        <v>535</v>
      </c>
      <c r="H402" s="7" t="s">
        <v>1121</v>
      </c>
      <c r="I402" t="s">
        <v>1326</v>
      </c>
      <c r="J402">
        <v>0.5</v>
      </c>
      <c r="K402" t="s">
        <v>538</v>
      </c>
      <c r="L402" s="8" t="s">
        <v>1329</v>
      </c>
      <c r="M402"/>
      <c r="N402"/>
      <c r="O402"/>
      <c r="P402"/>
      <c r="Q402"/>
      <c r="R402"/>
      <c r="S402"/>
      <c r="T402"/>
      <c r="U402"/>
      <c r="V402"/>
      <c r="W402"/>
      <c r="X402"/>
      <c r="Y402"/>
      <c r="Z402"/>
      <c r="AA402"/>
      <c r="AB402"/>
      <c r="AC402"/>
      <c r="AD402"/>
      <c r="AE402"/>
      <c r="AF402"/>
      <c r="AG402"/>
      <c r="AH402"/>
      <c r="AI402"/>
    </row>
    <row r="403" spans="1:56" s="7" customFormat="1">
      <c r="A403" s="28" t="s">
        <v>234</v>
      </c>
      <c r="C403"/>
      <c r="D403" s="8"/>
      <c r="E403"/>
      <c r="F403"/>
      <c r="G403" s="6" t="s">
        <v>880</v>
      </c>
      <c r="H403" t="s">
        <v>1452</v>
      </c>
      <c r="I403" s="8"/>
      <c r="J403"/>
      <c r="K403"/>
      <c r="L403" t="s">
        <v>1331</v>
      </c>
      <c r="M403"/>
      <c r="N403"/>
      <c r="O403"/>
      <c r="P403"/>
      <c r="Q403"/>
      <c r="R403"/>
      <c r="S403"/>
      <c r="T403"/>
      <c r="U403"/>
      <c r="V403">
        <v>635</v>
      </c>
      <c r="W403">
        <v>665</v>
      </c>
      <c r="X403"/>
      <c r="Y403"/>
      <c r="Z403"/>
      <c r="AA403"/>
      <c r="AB403"/>
      <c r="AC403"/>
      <c r="AD403"/>
      <c r="AE403"/>
      <c r="AF403"/>
      <c r="AG403"/>
      <c r="AH403"/>
      <c r="AI403"/>
    </row>
    <row r="404" spans="1:56" s="7" customFormat="1">
      <c r="A404" s="28" t="s">
        <v>258</v>
      </c>
      <c r="B404" s="7" t="str">
        <f>IF(OR($A399=$A404,ISBLANK($A404)),"",IF(ISERR(SEARCH("cell-based",E404)),IF(AND(ISERR(SEARCH("biochem",E404)),ISERR(SEARCH("protein",E404)),ISERR(SEARCH("nucleic",E404))),"",IF(ISERR(SEARCH("target",G404)),"Define a Target component","")),IF(ISERR(SEARCH("cell",G404)),"Define a Cell component",""))&amp;IF(ISERR(SEARCH("small-molecule",E404)),IF(ISBLANK(K404), "Need a Detector Role",""),"")&amp;IF(ISERR(SEARCH("fluorescence",L404)),"",IF(ISBLANK(S404), "Need Emission",IF(ISBLANK(R404), "Need Excitation","")))&amp;IF(ISERR(SEARCH("absorbance",L404)),"",IF(ISBLANK(T404), "Need Absorbance","")))</f>
        <v>Need a Detector Role</v>
      </c>
      <c r="C404" t="s">
        <v>481</v>
      </c>
      <c r="D404" s="8" t="s">
        <v>1350</v>
      </c>
      <c r="E404" t="s">
        <v>482</v>
      </c>
      <c r="F404" t="s">
        <v>483</v>
      </c>
      <c r="G404" t="s">
        <v>964</v>
      </c>
      <c r="H404" s="7" t="s">
        <v>1109</v>
      </c>
      <c r="I404" s="8" t="s">
        <v>1350</v>
      </c>
      <c r="J404"/>
      <c r="K404"/>
      <c r="L404" s="8" t="s">
        <v>1351</v>
      </c>
      <c r="M404" t="s">
        <v>505</v>
      </c>
      <c r="N404" s="8" t="s">
        <v>1325</v>
      </c>
      <c r="O404" t="s">
        <v>454</v>
      </c>
      <c r="P404" t="s">
        <v>455</v>
      </c>
      <c r="Q404" t="s">
        <v>508</v>
      </c>
      <c r="R404" t="s">
        <v>419</v>
      </c>
      <c r="S404" t="s">
        <v>543</v>
      </c>
      <c r="T404" t="s">
        <v>510</v>
      </c>
      <c r="U404" t="s">
        <v>639</v>
      </c>
      <c r="V404">
        <v>488</v>
      </c>
      <c r="W404">
        <v>530</v>
      </c>
      <c r="X404"/>
      <c r="Y404" t="s">
        <v>1182</v>
      </c>
      <c r="Z404" s="8" t="s">
        <v>1263</v>
      </c>
      <c r="AA404">
        <v>30</v>
      </c>
      <c r="AB404" t="s">
        <v>916</v>
      </c>
      <c r="AC404" s="8" t="s">
        <v>1328</v>
      </c>
      <c r="AD404" s="8" t="s">
        <v>1327</v>
      </c>
      <c r="AE404" t="s">
        <v>561</v>
      </c>
      <c r="AF404" t="s">
        <v>462</v>
      </c>
      <c r="AG404" t="s">
        <v>445</v>
      </c>
      <c r="AH404" s="8">
        <v>9</v>
      </c>
      <c r="AI404">
        <v>1</v>
      </c>
      <c r="AJ404" s="7" t="s">
        <v>93</v>
      </c>
      <c r="AK404" s="7" t="s">
        <v>115</v>
      </c>
      <c r="AL404" s="7" t="s">
        <v>72</v>
      </c>
      <c r="AM404" s="7" t="s">
        <v>95</v>
      </c>
      <c r="AN404" s="7" t="s">
        <v>74</v>
      </c>
      <c r="AO404" s="7" t="s">
        <v>96</v>
      </c>
      <c r="AP404" s="7" t="s">
        <v>73</v>
      </c>
      <c r="AQ404" s="7" t="s">
        <v>73</v>
      </c>
      <c r="AR404" s="7" t="s">
        <v>73</v>
      </c>
      <c r="AS404" s="7" t="s">
        <v>73</v>
      </c>
      <c r="AT404" s="7" t="s">
        <v>73</v>
      </c>
      <c r="AU404" s="7" t="s">
        <v>73</v>
      </c>
      <c r="AV404" s="7" t="s">
        <v>99</v>
      </c>
      <c r="AW404" s="7" t="s">
        <v>100</v>
      </c>
      <c r="AX404" s="7" t="s">
        <v>101</v>
      </c>
      <c r="AY404" s="7" t="s">
        <v>116</v>
      </c>
      <c r="AZ404" s="7" t="s">
        <v>117</v>
      </c>
      <c r="BA404" s="7" t="s">
        <v>1</v>
      </c>
      <c r="BB404" s="7" t="s">
        <v>1</v>
      </c>
      <c r="BC404" s="7" t="s">
        <v>1265</v>
      </c>
      <c r="BD404" s="7" t="s">
        <v>1309</v>
      </c>
    </row>
    <row r="405" spans="1:56" s="7" customFormat="1">
      <c r="A405" s="28" t="s">
        <v>258</v>
      </c>
      <c r="C405"/>
      <c r="D405" s="13" t="s">
        <v>1349</v>
      </c>
      <c r="E405"/>
      <c r="F405" s="17"/>
      <c r="G405" t="s">
        <v>873</v>
      </c>
      <c r="H405" s="7" t="s">
        <v>1121</v>
      </c>
      <c r="I405" t="s">
        <v>1323</v>
      </c>
      <c r="J405">
        <v>1</v>
      </c>
      <c r="K405" t="s">
        <v>538</v>
      </c>
      <c r="L405" s="8" t="s">
        <v>1322</v>
      </c>
      <c r="M405"/>
      <c r="N405"/>
      <c r="O405"/>
      <c r="P405" t="s">
        <v>473</v>
      </c>
      <c r="Q405" t="s">
        <v>649</v>
      </c>
      <c r="R405"/>
      <c r="S405"/>
      <c r="T405"/>
      <c r="U405"/>
      <c r="V405"/>
      <c r="W405"/>
      <c r="X405"/>
      <c r="Y405" t="s">
        <v>1203</v>
      </c>
      <c r="Z405" t="s">
        <v>1261</v>
      </c>
      <c r="AA405">
        <v>25</v>
      </c>
      <c r="AB405" t="s">
        <v>607</v>
      </c>
      <c r="AC405"/>
      <c r="AD405"/>
      <c r="AE405"/>
      <c r="AF405"/>
      <c r="AG405"/>
      <c r="AH405"/>
      <c r="AI405"/>
    </row>
    <row r="406" spans="1:56" s="7" customFormat="1">
      <c r="A406" s="28" t="s">
        <v>258</v>
      </c>
      <c r="C406"/>
      <c r="D406" s="8"/>
      <c r="E406"/>
      <c r="F406"/>
      <c r="G406" s="21" t="s">
        <v>912</v>
      </c>
      <c r="H406" s="7" t="s">
        <v>1121</v>
      </c>
      <c r="I406" t="s">
        <v>1326</v>
      </c>
      <c r="J406">
        <v>100</v>
      </c>
      <c r="K406" t="s">
        <v>554</v>
      </c>
      <c r="L406" s="8" t="s">
        <v>1325</v>
      </c>
      <c r="M406"/>
      <c r="N406"/>
      <c r="O406"/>
      <c r="P406"/>
      <c r="Q406"/>
      <c r="R406"/>
      <c r="S406"/>
      <c r="T406"/>
      <c r="U406"/>
      <c r="V406"/>
      <c r="W406"/>
      <c r="X406"/>
      <c r="Y406"/>
      <c r="Z406"/>
      <c r="AA406"/>
      <c r="AB406"/>
      <c r="AC406"/>
      <c r="AD406"/>
      <c r="AE406"/>
      <c r="AF406"/>
      <c r="AG406"/>
      <c r="AH406"/>
      <c r="AI406"/>
    </row>
    <row r="407" spans="1:56" s="7" customFormat="1">
      <c r="A407" s="28" t="s">
        <v>258</v>
      </c>
      <c r="C407"/>
      <c r="D407" s="8"/>
      <c r="E407"/>
      <c r="F407"/>
      <c r="G407" t="s">
        <v>535</v>
      </c>
      <c r="H407" s="7" t="s">
        <v>1121</v>
      </c>
      <c r="I407" t="s">
        <v>1326</v>
      </c>
      <c r="J407">
        <v>0.5</v>
      </c>
      <c r="K407" t="s">
        <v>538</v>
      </c>
      <c r="L407" s="8" t="s">
        <v>1329</v>
      </c>
      <c r="M407"/>
      <c r="N407"/>
      <c r="O407"/>
      <c r="P407"/>
      <c r="Q407"/>
      <c r="R407"/>
      <c r="S407"/>
      <c r="T407"/>
      <c r="U407"/>
      <c r="V407"/>
      <c r="W407"/>
      <c r="X407"/>
      <c r="Y407"/>
      <c r="Z407"/>
      <c r="AA407"/>
      <c r="AB407"/>
      <c r="AC407"/>
      <c r="AD407"/>
      <c r="AE407"/>
      <c r="AF407"/>
      <c r="AG407"/>
      <c r="AH407"/>
      <c r="AI407"/>
    </row>
    <row r="408" spans="1:56" s="7" customFormat="1">
      <c r="A408" s="28" t="s">
        <v>258</v>
      </c>
      <c r="C408"/>
      <c r="D408" s="8"/>
      <c r="E408"/>
      <c r="F408"/>
      <c r="G408" s="6" t="s">
        <v>880</v>
      </c>
      <c r="H408" t="s">
        <v>1452</v>
      </c>
      <c r="I408" s="8"/>
      <c r="J408"/>
      <c r="K408"/>
      <c r="L408" t="s">
        <v>1331</v>
      </c>
      <c r="M408"/>
      <c r="N408"/>
      <c r="O408"/>
      <c r="P408"/>
      <c r="Q408"/>
      <c r="R408"/>
      <c r="S408"/>
      <c r="T408"/>
      <c r="U408"/>
      <c r="V408">
        <v>635</v>
      </c>
      <c r="W408">
        <v>665</v>
      </c>
      <c r="X408"/>
      <c r="Y408"/>
      <c r="Z408"/>
      <c r="AA408"/>
      <c r="AB408"/>
      <c r="AC408"/>
      <c r="AD408"/>
      <c r="AE408"/>
      <c r="AF408"/>
      <c r="AG408"/>
      <c r="AH408"/>
      <c r="AI408"/>
    </row>
    <row r="409" spans="1:56" s="7" customFormat="1">
      <c r="A409" s="28" t="s">
        <v>267</v>
      </c>
      <c r="B409" s="7" t="str">
        <f>IF(OR($A404=$A409,ISBLANK($A409)),"",IF(ISERR(SEARCH("cell-based",E409)),IF(AND(ISERR(SEARCH("biochem",E409)),ISERR(SEARCH("protein",E409)),ISERR(SEARCH("nucleic",E409))),"",IF(ISERR(SEARCH("target",G409)),"Define a Target component","")),IF(ISERR(SEARCH("cell",G409)),"Define a Cell component",""))&amp;IF(ISERR(SEARCH("small-molecule",E409)),IF(ISBLANK(K409), "Need a Detector Role",""),"")&amp;IF(ISERR(SEARCH("fluorescence",L409)),"",IF(ISBLANK(S409), "Need Emission",IF(ISBLANK(R409), "Need Excitation","")))&amp;IF(ISERR(SEARCH("absorbance",L409)),"",IF(ISBLANK(T409), "Need Absorbance","")))</f>
        <v>Need a Detector Role</v>
      </c>
      <c r="C409" t="s">
        <v>481</v>
      </c>
      <c r="D409" s="8" t="s">
        <v>1350</v>
      </c>
      <c r="E409" t="s">
        <v>482</v>
      </c>
      <c r="F409" t="s">
        <v>483</v>
      </c>
      <c r="G409" t="s">
        <v>964</v>
      </c>
      <c r="H409" s="7" t="s">
        <v>1109</v>
      </c>
      <c r="I409" s="8" t="s">
        <v>1350</v>
      </c>
      <c r="J409"/>
      <c r="K409"/>
      <c r="L409" s="8" t="s">
        <v>1351</v>
      </c>
      <c r="M409" t="s">
        <v>505</v>
      </c>
      <c r="N409" s="8" t="s">
        <v>1325</v>
      </c>
      <c r="O409" t="s">
        <v>454</v>
      </c>
      <c r="P409" t="s">
        <v>455</v>
      </c>
      <c r="Q409" t="s">
        <v>508</v>
      </c>
      <c r="R409" t="s">
        <v>419</v>
      </c>
      <c r="S409" t="s">
        <v>543</v>
      </c>
      <c r="T409" t="s">
        <v>510</v>
      </c>
      <c r="U409" t="s">
        <v>639</v>
      </c>
      <c r="V409">
        <v>488</v>
      </c>
      <c r="W409">
        <v>530</v>
      </c>
      <c r="X409"/>
      <c r="Y409" t="s">
        <v>1182</v>
      </c>
      <c r="Z409" s="8" t="s">
        <v>1263</v>
      </c>
      <c r="AA409">
        <v>30</v>
      </c>
      <c r="AB409" t="s">
        <v>916</v>
      </c>
      <c r="AC409" s="8" t="s">
        <v>1328</v>
      </c>
      <c r="AD409" s="8" t="s">
        <v>1327</v>
      </c>
      <c r="AE409" t="s">
        <v>561</v>
      </c>
      <c r="AF409" t="s">
        <v>462</v>
      </c>
      <c r="AG409" t="s">
        <v>445</v>
      </c>
      <c r="AH409" s="8">
        <v>9</v>
      </c>
      <c r="AI409">
        <v>1</v>
      </c>
      <c r="AJ409" s="7" t="s">
        <v>93</v>
      </c>
      <c r="AK409" s="7" t="s">
        <v>115</v>
      </c>
      <c r="AL409" s="7" t="s">
        <v>72</v>
      </c>
      <c r="AM409" s="7" t="s">
        <v>95</v>
      </c>
      <c r="AN409" s="7" t="s">
        <v>74</v>
      </c>
      <c r="AO409" s="7" t="s">
        <v>96</v>
      </c>
      <c r="AP409" s="7" t="s">
        <v>73</v>
      </c>
      <c r="AQ409" s="7" t="s">
        <v>73</v>
      </c>
      <c r="AR409" s="7" t="s">
        <v>73</v>
      </c>
      <c r="AS409" s="7" t="s">
        <v>73</v>
      </c>
      <c r="AT409" s="7" t="s">
        <v>73</v>
      </c>
      <c r="AU409" s="7" t="s">
        <v>73</v>
      </c>
      <c r="AV409" s="7" t="s">
        <v>99</v>
      </c>
      <c r="AW409" s="7" t="s">
        <v>100</v>
      </c>
      <c r="AX409" s="7" t="s">
        <v>101</v>
      </c>
      <c r="AY409" s="7" t="s">
        <v>116</v>
      </c>
      <c r="AZ409" s="7" t="s">
        <v>117</v>
      </c>
      <c r="BA409" s="7" t="s">
        <v>1</v>
      </c>
      <c r="BB409" s="7" t="s">
        <v>1</v>
      </c>
      <c r="BC409" s="7" t="s">
        <v>1265</v>
      </c>
      <c r="BD409" s="7" t="s">
        <v>1309</v>
      </c>
    </row>
    <row r="410" spans="1:56" s="7" customFormat="1">
      <c r="A410" s="28" t="s">
        <v>267</v>
      </c>
      <c r="C410"/>
      <c r="D410" s="13" t="s">
        <v>1349</v>
      </c>
      <c r="E410"/>
      <c r="F410" s="17"/>
      <c r="G410" t="s">
        <v>873</v>
      </c>
      <c r="H410" s="7" t="s">
        <v>1121</v>
      </c>
      <c r="I410" t="s">
        <v>1323</v>
      </c>
      <c r="J410">
        <v>1</v>
      </c>
      <c r="K410" t="s">
        <v>538</v>
      </c>
      <c r="L410" s="8" t="s">
        <v>1322</v>
      </c>
      <c r="M410"/>
      <c r="N410"/>
      <c r="O410"/>
      <c r="P410" t="s">
        <v>473</v>
      </c>
      <c r="Q410" t="s">
        <v>649</v>
      </c>
      <c r="R410"/>
      <c r="S410"/>
      <c r="T410"/>
      <c r="U410"/>
      <c r="V410"/>
      <c r="W410"/>
      <c r="X410"/>
      <c r="Y410" t="s">
        <v>1203</v>
      </c>
      <c r="Z410" t="s">
        <v>1261</v>
      </c>
      <c r="AA410">
        <v>25</v>
      </c>
      <c r="AB410" t="s">
        <v>607</v>
      </c>
      <c r="AC410"/>
      <c r="AD410"/>
      <c r="AE410"/>
      <c r="AF410"/>
      <c r="AG410"/>
      <c r="AH410"/>
      <c r="AI410"/>
    </row>
    <row r="411" spans="1:56" s="7" customFormat="1">
      <c r="A411" s="28" t="s">
        <v>267</v>
      </c>
      <c r="C411"/>
      <c r="D411" s="8"/>
      <c r="E411"/>
      <c r="F411"/>
      <c r="G411" s="21" t="s">
        <v>912</v>
      </c>
      <c r="H411" s="7" t="s">
        <v>1121</v>
      </c>
      <c r="I411" t="s">
        <v>1326</v>
      </c>
      <c r="J411">
        <v>100</v>
      </c>
      <c r="K411" t="s">
        <v>554</v>
      </c>
      <c r="L411" s="8" t="s">
        <v>1325</v>
      </c>
      <c r="M411"/>
      <c r="N411"/>
      <c r="O411"/>
      <c r="P411"/>
      <c r="Q411"/>
      <c r="R411"/>
      <c r="S411"/>
      <c r="T411"/>
      <c r="U411"/>
      <c r="V411"/>
      <c r="W411"/>
      <c r="X411"/>
      <c r="Y411"/>
      <c r="Z411"/>
      <c r="AA411"/>
      <c r="AB411"/>
      <c r="AC411"/>
      <c r="AD411"/>
      <c r="AE411"/>
      <c r="AF411"/>
      <c r="AG411"/>
      <c r="AH411"/>
      <c r="AI411"/>
    </row>
    <row r="412" spans="1:56" s="7" customFormat="1">
      <c r="A412" s="28" t="s">
        <v>267</v>
      </c>
      <c r="C412"/>
      <c r="D412" s="8"/>
      <c r="E412"/>
      <c r="F412"/>
      <c r="G412" t="s">
        <v>535</v>
      </c>
      <c r="H412" s="7" t="s">
        <v>1121</v>
      </c>
      <c r="I412" t="s">
        <v>1326</v>
      </c>
      <c r="J412">
        <v>0.5</v>
      </c>
      <c r="K412" t="s">
        <v>538</v>
      </c>
      <c r="L412" s="8" t="s">
        <v>1329</v>
      </c>
      <c r="M412"/>
      <c r="N412"/>
      <c r="O412"/>
      <c r="P412"/>
      <c r="Q412"/>
      <c r="R412"/>
      <c r="S412"/>
      <c r="T412"/>
      <c r="U412"/>
      <c r="V412"/>
      <c r="W412"/>
      <c r="X412"/>
      <c r="Y412"/>
      <c r="Z412"/>
      <c r="AA412"/>
      <c r="AB412"/>
      <c r="AC412"/>
      <c r="AD412"/>
      <c r="AE412"/>
      <c r="AF412"/>
      <c r="AG412"/>
      <c r="AH412"/>
      <c r="AI412"/>
    </row>
    <row r="413" spans="1:56" s="7" customFormat="1">
      <c r="A413" s="28" t="s">
        <v>267</v>
      </c>
      <c r="C413"/>
      <c r="D413" s="8"/>
      <c r="E413"/>
      <c r="F413"/>
      <c r="G413" s="6" t="s">
        <v>880</v>
      </c>
      <c r="H413" t="s">
        <v>1452</v>
      </c>
      <c r="I413" s="8"/>
      <c r="J413"/>
      <c r="K413"/>
      <c r="L413" t="s">
        <v>1331</v>
      </c>
      <c r="M413"/>
      <c r="N413"/>
      <c r="O413"/>
      <c r="P413"/>
      <c r="Q413"/>
      <c r="R413"/>
      <c r="S413"/>
      <c r="T413"/>
      <c r="U413"/>
      <c r="V413">
        <v>635</v>
      </c>
      <c r="W413">
        <v>665</v>
      </c>
      <c r="X413"/>
      <c r="Y413"/>
      <c r="Z413"/>
      <c r="AA413"/>
      <c r="AB413"/>
      <c r="AC413"/>
      <c r="AD413"/>
      <c r="AE413"/>
      <c r="AF413"/>
      <c r="AG413"/>
      <c r="AH413"/>
      <c r="AI413"/>
    </row>
    <row r="414" spans="1:56" s="7" customFormat="1">
      <c r="A414" s="28" t="s">
        <v>268</v>
      </c>
      <c r="B414" s="7" t="str">
        <f>IF(OR($A409=$A414,ISBLANK($A414)),"",IF(ISERR(SEARCH("cell-based",E414)),IF(AND(ISERR(SEARCH("biochem",E414)),ISERR(SEARCH("protein",E414)),ISERR(SEARCH("nucleic",E414))),"",IF(ISERR(SEARCH("target",G414)),"Define a Target component","")),IF(ISERR(SEARCH("cell",G414)),"Define a Cell component",""))&amp;IF(ISERR(SEARCH("small-molecule",E414)),IF(ISBLANK(K414), "Need a Detector Role",""),"")&amp;IF(ISERR(SEARCH("fluorescence",L414)),"",IF(ISBLANK(S414), "Need Emission",IF(ISBLANK(R414), "Need Excitation","")))&amp;IF(ISERR(SEARCH("absorbance",L414)),"",IF(ISBLANK(T414), "Need Absorbance","")))</f>
        <v>Need a Detector Role</v>
      </c>
      <c r="C414" t="s">
        <v>481</v>
      </c>
      <c r="D414" s="8" t="s">
        <v>1350</v>
      </c>
      <c r="E414" t="s">
        <v>482</v>
      </c>
      <c r="F414" t="s">
        <v>483</v>
      </c>
      <c r="G414" t="s">
        <v>964</v>
      </c>
      <c r="H414" s="7" t="s">
        <v>1109</v>
      </c>
      <c r="I414" s="8" t="s">
        <v>1350</v>
      </c>
      <c r="J414"/>
      <c r="K414"/>
      <c r="L414" s="8" t="s">
        <v>1351</v>
      </c>
      <c r="M414" t="s">
        <v>505</v>
      </c>
      <c r="N414" s="8" t="s">
        <v>1325</v>
      </c>
      <c r="O414" t="s">
        <v>454</v>
      </c>
      <c r="P414" t="s">
        <v>455</v>
      </c>
      <c r="Q414" t="s">
        <v>508</v>
      </c>
      <c r="R414" t="s">
        <v>419</v>
      </c>
      <c r="S414" t="s">
        <v>543</v>
      </c>
      <c r="T414" t="s">
        <v>510</v>
      </c>
      <c r="U414" t="s">
        <v>639</v>
      </c>
      <c r="V414">
        <v>488</v>
      </c>
      <c r="W414">
        <v>530</v>
      </c>
      <c r="X414"/>
      <c r="Y414" t="s">
        <v>1182</v>
      </c>
      <c r="Z414" s="8" t="s">
        <v>1263</v>
      </c>
      <c r="AA414">
        <v>30</v>
      </c>
      <c r="AB414" t="s">
        <v>916</v>
      </c>
      <c r="AC414" s="8" t="s">
        <v>1328</v>
      </c>
      <c r="AD414" s="8" t="s">
        <v>1327</v>
      </c>
      <c r="AE414" t="s">
        <v>561</v>
      </c>
      <c r="AF414" t="s">
        <v>462</v>
      </c>
      <c r="AG414" t="s">
        <v>445</v>
      </c>
      <c r="AH414" s="8">
        <v>9</v>
      </c>
      <c r="AI414">
        <v>1</v>
      </c>
      <c r="AJ414" s="7" t="s">
        <v>93</v>
      </c>
      <c r="AK414" s="7" t="s">
        <v>115</v>
      </c>
      <c r="AL414" s="7" t="s">
        <v>72</v>
      </c>
      <c r="AM414" s="7" t="s">
        <v>95</v>
      </c>
      <c r="AN414" s="7" t="s">
        <v>74</v>
      </c>
      <c r="AO414" s="7" t="s">
        <v>96</v>
      </c>
      <c r="AP414" s="7" t="s">
        <v>73</v>
      </c>
      <c r="AQ414" s="7" t="s">
        <v>73</v>
      </c>
      <c r="AR414" s="7" t="s">
        <v>73</v>
      </c>
      <c r="AS414" s="7" t="s">
        <v>73</v>
      </c>
      <c r="AT414" s="7" t="s">
        <v>73</v>
      </c>
      <c r="AU414" s="7" t="s">
        <v>73</v>
      </c>
      <c r="AV414" s="7" t="s">
        <v>99</v>
      </c>
      <c r="AW414" s="7" t="s">
        <v>100</v>
      </c>
      <c r="AX414" s="7" t="s">
        <v>101</v>
      </c>
      <c r="AY414" s="7" t="s">
        <v>116</v>
      </c>
      <c r="AZ414" s="7" t="s">
        <v>117</v>
      </c>
      <c r="BA414" s="7" t="s">
        <v>1</v>
      </c>
      <c r="BB414" s="7" t="s">
        <v>1</v>
      </c>
      <c r="BC414" s="7" t="s">
        <v>1265</v>
      </c>
      <c r="BD414" s="7" t="s">
        <v>1309</v>
      </c>
    </row>
    <row r="415" spans="1:56" s="7" customFormat="1">
      <c r="A415" s="28" t="s">
        <v>268</v>
      </c>
      <c r="C415"/>
      <c r="D415" s="13" t="s">
        <v>1349</v>
      </c>
      <c r="E415"/>
      <c r="F415" s="17"/>
      <c r="G415" t="s">
        <v>873</v>
      </c>
      <c r="H415" s="7" t="s">
        <v>1121</v>
      </c>
      <c r="I415" t="s">
        <v>1323</v>
      </c>
      <c r="J415">
        <v>1</v>
      </c>
      <c r="K415" t="s">
        <v>538</v>
      </c>
      <c r="L415" s="8" t="s">
        <v>1322</v>
      </c>
      <c r="M415"/>
      <c r="N415"/>
      <c r="O415"/>
      <c r="P415" t="s">
        <v>473</v>
      </c>
      <c r="Q415" t="s">
        <v>649</v>
      </c>
      <c r="R415"/>
      <c r="S415"/>
      <c r="T415"/>
      <c r="U415"/>
      <c r="V415"/>
      <c r="W415"/>
      <c r="X415"/>
      <c r="Y415" t="s">
        <v>1203</v>
      </c>
      <c r="Z415" t="s">
        <v>1261</v>
      </c>
      <c r="AA415">
        <v>25</v>
      </c>
      <c r="AB415" t="s">
        <v>607</v>
      </c>
      <c r="AC415"/>
      <c r="AD415"/>
      <c r="AE415"/>
      <c r="AF415"/>
      <c r="AG415"/>
      <c r="AH415"/>
      <c r="AI415"/>
    </row>
    <row r="416" spans="1:56" s="7" customFormat="1">
      <c r="A416" s="28" t="s">
        <v>268</v>
      </c>
      <c r="C416"/>
      <c r="D416" s="8"/>
      <c r="E416"/>
      <c r="F416"/>
      <c r="G416" s="21" t="s">
        <v>912</v>
      </c>
      <c r="H416" s="7" t="s">
        <v>1121</v>
      </c>
      <c r="I416" t="s">
        <v>1326</v>
      </c>
      <c r="J416">
        <v>100</v>
      </c>
      <c r="K416" t="s">
        <v>554</v>
      </c>
      <c r="L416" s="8" t="s">
        <v>1325</v>
      </c>
      <c r="M416"/>
      <c r="N416"/>
      <c r="O416"/>
      <c r="P416"/>
      <c r="Q416"/>
      <c r="R416"/>
      <c r="S416"/>
      <c r="T416"/>
      <c r="U416"/>
      <c r="V416"/>
      <c r="W416"/>
      <c r="X416"/>
      <c r="Y416"/>
      <c r="Z416"/>
      <c r="AA416"/>
      <c r="AB416"/>
      <c r="AC416"/>
      <c r="AD416"/>
      <c r="AE416"/>
      <c r="AF416"/>
      <c r="AG416"/>
      <c r="AH416"/>
      <c r="AI416"/>
    </row>
    <row r="417" spans="1:56" s="7" customFormat="1">
      <c r="A417" s="28" t="s">
        <v>268</v>
      </c>
      <c r="C417"/>
      <c r="D417" s="8"/>
      <c r="E417"/>
      <c r="F417"/>
      <c r="G417" t="s">
        <v>535</v>
      </c>
      <c r="H417" s="7" t="s">
        <v>1121</v>
      </c>
      <c r="I417" t="s">
        <v>1326</v>
      </c>
      <c r="J417">
        <v>0.5</v>
      </c>
      <c r="K417" t="s">
        <v>538</v>
      </c>
      <c r="L417" s="8" t="s">
        <v>1329</v>
      </c>
      <c r="M417"/>
      <c r="N417"/>
      <c r="O417"/>
      <c r="P417"/>
      <c r="Q417"/>
      <c r="R417"/>
      <c r="S417"/>
      <c r="T417"/>
      <c r="U417"/>
      <c r="V417"/>
      <c r="W417"/>
      <c r="X417"/>
      <c r="Y417"/>
      <c r="Z417"/>
      <c r="AA417"/>
      <c r="AB417"/>
      <c r="AC417"/>
      <c r="AD417"/>
      <c r="AE417"/>
      <c r="AF417"/>
      <c r="AG417"/>
      <c r="AH417"/>
      <c r="AI417"/>
    </row>
    <row r="418" spans="1:56" s="7" customFormat="1">
      <c r="A418" s="28" t="s">
        <v>268</v>
      </c>
      <c r="C418"/>
      <c r="D418" s="8"/>
      <c r="E418"/>
      <c r="F418"/>
      <c r="G418" s="6" t="s">
        <v>880</v>
      </c>
      <c r="H418" t="s">
        <v>1452</v>
      </c>
      <c r="I418" s="8"/>
      <c r="J418"/>
      <c r="K418"/>
      <c r="L418" t="s">
        <v>1331</v>
      </c>
      <c r="M418"/>
      <c r="N418"/>
      <c r="O418"/>
      <c r="P418"/>
      <c r="Q418"/>
      <c r="R418"/>
      <c r="S418"/>
      <c r="T418"/>
      <c r="U418"/>
      <c r="V418">
        <v>635</v>
      </c>
      <c r="W418">
        <v>665</v>
      </c>
      <c r="X418"/>
      <c r="Y418"/>
      <c r="Z418"/>
      <c r="AA418"/>
      <c r="AB418"/>
      <c r="AC418"/>
      <c r="AD418"/>
      <c r="AE418"/>
      <c r="AF418"/>
      <c r="AG418"/>
      <c r="AH418"/>
      <c r="AI418"/>
    </row>
    <row r="419" spans="1:56" s="7" customFormat="1">
      <c r="A419" s="28" t="s">
        <v>110</v>
      </c>
      <c r="B419" s="7" t="str">
        <f>IF(OR($A414=$A419,ISBLANK($A419)),"",IF(ISERR(SEARCH("cell-based",E419)),IF(AND(ISERR(SEARCH("biochem",E419)),ISERR(SEARCH("protein",E419)),ISERR(SEARCH("nucleic",E419))),"",IF(ISERR(SEARCH("target",G419)),"Define a Target component","")),IF(ISERR(SEARCH("cell",G419)),"Define a Cell component",""))&amp;IF(ISERR(SEARCH("small-molecule",E419)),IF(ISBLANK(K419), "Need a Detector Role",""),"")&amp;IF(ISERR(SEARCH("fluorescence",L419)),"",IF(ISBLANK(S419), "Need Emission",IF(ISBLANK(R419), "Need Excitation","")))&amp;IF(ISERR(SEARCH("absorbance",L419)),"",IF(ISBLANK(T419), "Need Absorbance","")))</f>
        <v>Need a Detector Role</v>
      </c>
      <c r="C419" t="s">
        <v>481</v>
      </c>
      <c r="D419" s="8" t="s">
        <v>1333</v>
      </c>
      <c r="E419" t="s">
        <v>482</v>
      </c>
      <c r="F419" t="s">
        <v>483</v>
      </c>
      <c r="G419" t="s">
        <v>964</v>
      </c>
      <c r="H419" s="7" t="s">
        <v>1109</v>
      </c>
      <c r="I419" s="8" t="s">
        <v>1333</v>
      </c>
      <c r="J419"/>
      <c r="K419"/>
      <c r="L419" s="8" t="s">
        <v>1335</v>
      </c>
      <c r="M419" t="s">
        <v>647</v>
      </c>
      <c r="N419" s="8" t="s">
        <v>1325</v>
      </c>
      <c r="O419" t="s">
        <v>454</v>
      </c>
      <c r="P419" t="s">
        <v>455</v>
      </c>
      <c r="Q419" t="s">
        <v>508</v>
      </c>
      <c r="R419" t="s">
        <v>419</v>
      </c>
      <c r="S419" t="s">
        <v>543</v>
      </c>
      <c r="T419" t="s">
        <v>510</v>
      </c>
      <c r="U419" t="s">
        <v>639</v>
      </c>
      <c r="V419">
        <v>488</v>
      </c>
      <c r="W419">
        <v>530</v>
      </c>
      <c r="X419"/>
      <c r="Y419" t="s">
        <v>1203</v>
      </c>
      <c r="Z419" s="8" t="s">
        <v>1261</v>
      </c>
      <c r="AA419">
        <v>20</v>
      </c>
      <c r="AB419" t="s">
        <v>607</v>
      </c>
      <c r="AC419" s="8" t="s">
        <v>1328</v>
      </c>
      <c r="AD419" s="8" t="s">
        <v>1327</v>
      </c>
      <c r="AE419" t="s">
        <v>561</v>
      </c>
      <c r="AF419" t="s">
        <v>462</v>
      </c>
      <c r="AG419" t="s">
        <v>463</v>
      </c>
      <c r="AH419" s="8">
        <v>1</v>
      </c>
      <c r="AI419">
        <v>1</v>
      </c>
      <c r="AJ419" s="7" t="s">
        <v>93</v>
      </c>
      <c r="AK419" s="7" t="s">
        <v>111</v>
      </c>
      <c r="AL419" s="7" t="s">
        <v>72</v>
      </c>
      <c r="AM419" s="7" t="s">
        <v>95</v>
      </c>
      <c r="AN419" s="7" t="s">
        <v>74</v>
      </c>
      <c r="AO419" s="7" t="s">
        <v>96</v>
      </c>
      <c r="AP419" s="7" t="s">
        <v>73</v>
      </c>
      <c r="AQ419" s="7" t="s">
        <v>73</v>
      </c>
      <c r="AR419" s="7" t="s">
        <v>73</v>
      </c>
      <c r="AS419" s="7" t="s">
        <v>73</v>
      </c>
      <c r="AT419" s="7" t="s">
        <v>73</v>
      </c>
      <c r="AU419" s="7" t="s">
        <v>73</v>
      </c>
      <c r="AV419" s="7" t="s">
        <v>99</v>
      </c>
      <c r="AW419" s="7" t="s">
        <v>100</v>
      </c>
      <c r="AX419" s="7" t="s">
        <v>101</v>
      </c>
      <c r="AY419" s="7" t="s">
        <v>112</v>
      </c>
      <c r="AZ419" s="7" t="s">
        <v>113</v>
      </c>
      <c r="BA419" s="7" t="s">
        <v>1</v>
      </c>
      <c r="BB419" s="7" t="s">
        <v>70</v>
      </c>
      <c r="BC419" s="7" t="s">
        <v>1265</v>
      </c>
      <c r="BD419" s="7" t="s">
        <v>1309</v>
      </c>
    </row>
    <row r="420" spans="1:56" s="7" customFormat="1">
      <c r="A420" s="28" t="s">
        <v>110</v>
      </c>
      <c r="C420"/>
      <c r="D420" s="18" t="s">
        <v>1339</v>
      </c>
      <c r="E420"/>
      <c r="F420" s="17"/>
      <c r="G420" t="s">
        <v>873</v>
      </c>
      <c r="H420" s="7" t="s">
        <v>1121</v>
      </c>
      <c r="I420" t="s">
        <v>1323</v>
      </c>
      <c r="J420">
        <v>1</v>
      </c>
      <c r="K420" t="s">
        <v>538</v>
      </c>
      <c r="L420" s="8" t="s">
        <v>1322</v>
      </c>
      <c r="M420"/>
      <c r="N420"/>
      <c r="O420"/>
      <c r="P420" t="s">
        <v>473</v>
      </c>
      <c r="Q420" t="s">
        <v>649</v>
      </c>
      <c r="R420"/>
      <c r="S420"/>
      <c r="T420"/>
      <c r="U420"/>
      <c r="V420"/>
      <c r="W420"/>
      <c r="X420"/>
      <c r="Y420"/>
      <c r="Z420"/>
      <c r="AA420"/>
      <c r="AB420"/>
      <c r="AC420"/>
      <c r="AD420"/>
      <c r="AE420"/>
      <c r="AF420"/>
      <c r="AG420"/>
      <c r="AH420"/>
      <c r="AI420"/>
    </row>
    <row r="421" spans="1:56" s="7" customFormat="1">
      <c r="A421" s="28" t="s">
        <v>110</v>
      </c>
      <c r="C421"/>
      <c r="D421" s="8"/>
      <c r="E421"/>
      <c r="F421"/>
      <c r="G421" s="21" t="s">
        <v>912</v>
      </c>
      <c r="H421" s="7" t="s">
        <v>1121</v>
      </c>
      <c r="I421" t="s">
        <v>1326</v>
      </c>
      <c r="J421">
        <v>100</v>
      </c>
      <c r="K421" t="s">
        <v>554</v>
      </c>
      <c r="L421" s="8" t="s">
        <v>1325</v>
      </c>
      <c r="M421"/>
      <c r="N421"/>
      <c r="O421"/>
      <c r="P421"/>
      <c r="Q421"/>
      <c r="R421"/>
      <c r="S421"/>
      <c r="T421"/>
      <c r="U421"/>
      <c r="V421"/>
      <c r="W421"/>
      <c r="X421"/>
      <c r="Y421"/>
      <c r="Z421"/>
      <c r="AA421"/>
      <c r="AB421"/>
      <c r="AC421"/>
      <c r="AD421"/>
      <c r="AE421"/>
      <c r="AF421"/>
      <c r="AG421"/>
      <c r="AH421"/>
      <c r="AI421"/>
    </row>
    <row r="422" spans="1:56" s="7" customFormat="1">
      <c r="A422" s="28" t="s">
        <v>110</v>
      </c>
      <c r="C422"/>
      <c r="D422" s="8"/>
      <c r="E422"/>
      <c r="F422"/>
      <c r="G422" t="s">
        <v>535</v>
      </c>
      <c r="H422" s="7" t="s">
        <v>1121</v>
      </c>
      <c r="I422" t="s">
        <v>1326</v>
      </c>
      <c r="J422">
        <v>0.5</v>
      </c>
      <c r="K422" t="s">
        <v>538</v>
      </c>
      <c r="L422" s="8" t="s">
        <v>1329</v>
      </c>
      <c r="M422"/>
      <c r="N422"/>
      <c r="O422"/>
      <c r="P422"/>
      <c r="Q422"/>
      <c r="R422"/>
      <c r="S422"/>
      <c r="T422"/>
      <c r="U422"/>
      <c r="V422"/>
      <c r="W422"/>
      <c r="X422"/>
      <c r="Y422"/>
      <c r="Z422"/>
      <c r="AA422"/>
      <c r="AB422"/>
      <c r="AC422"/>
      <c r="AD422"/>
      <c r="AE422"/>
      <c r="AF422"/>
      <c r="AG422"/>
      <c r="AH422"/>
      <c r="AI422"/>
    </row>
    <row r="423" spans="1:56" s="7" customFormat="1">
      <c r="A423" s="28" t="s">
        <v>110</v>
      </c>
      <c r="C423"/>
      <c r="D423" s="8"/>
      <c r="E423"/>
      <c r="F423"/>
      <c r="G423" s="6" t="s">
        <v>880</v>
      </c>
      <c r="H423" t="s">
        <v>1452</v>
      </c>
      <c r="I423" s="8"/>
      <c r="J423"/>
      <c r="K423"/>
      <c r="L423" t="s">
        <v>1331</v>
      </c>
      <c r="M423"/>
      <c r="N423"/>
      <c r="O423"/>
      <c r="P423"/>
      <c r="Q423"/>
      <c r="R423"/>
      <c r="S423"/>
      <c r="T423"/>
      <c r="U423"/>
      <c r="V423">
        <v>635</v>
      </c>
      <c r="W423">
        <v>665</v>
      </c>
      <c r="X423"/>
      <c r="Y423"/>
      <c r="Z423"/>
      <c r="AA423"/>
      <c r="AB423"/>
      <c r="AC423"/>
      <c r="AD423"/>
      <c r="AE423"/>
      <c r="AF423"/>
      <c r="AG423"/>
      <c r="AH423"/>
      <c r="AI423"/>
    </row>
    <row r="424" spans="1:56" s="7" customFormat="1">
      <c r="A424" s="28" t="s">
        <v>209</v>
      </c>
      <c r="B424" s="7" t="str">
        <f>IF(OR($A419=$A424,ISBLANK($A424)),"",IF(ISERR(SEARCH("cell-based",E424)),IF(AND(ISERR(SEARCH("biochem",E424)),ISERR(SEARCH("protein",E424)),ISERR(SEARCH("nucleic",E424))),"",IF(ISERR(SEARCH("target",G424)),"Define a Target component","")),IF(ISERR(SEARCH("cell",G424)),"Define a Cell component",""))&amp;IF(ISERR(SEARCH("small-molecule",E424)),IF(ISBLANK(K424), "Need a Detector Role",""),"")&amp;IF(ISERR(SEARCH("fluorescence",L424)),"",IF(ISBLANK(S424), "Need Emission",IF(ISBLANK(R424), "Need Excitation","")))&amp;IF(ISERR(SEARCH("absorbance",L424)),"",IF(ISBLANK(T424), "Need Absorbance","")))</f>
        <v>Need a Detector Role</v>
      </c>
      <c r="C424" t="s">
        <v>481</v>
      </c>
      <c r="D424" s="8" t="s">
        <v>1333</v>
      </c>
      <c r="E424" t="s">
        <v>482</v>
      </c>
      <c r="F424" t="s">
        <v>483</v>
      </c>
      <c r="G424" t="s">
        <v>964</v>
      </c>
      <c r="H424" s="7" t="s">
        <v>1109</v>
      </c>
      <c r="I424" s="8" t="s">
        <v>1333</v>
      </c>
      <c r="J424"/>
      <c r="K424"/>
      <c r="L424" s="8" t="s">
        <v>1335</v>
      </c>
      <c r="M424" t="s">
        <v>647</v>
      </c>
      <c r="N424" s="8" t="s">
        <v>1325</v>
      </c>
      <c r="O424" t="s">
        <v>454</v>
      </c>
      <c r="P424" t="s">
        <v>455</v>
      </c>
      <c r="Q424" t="s">
        <v>508</v>
      </c>
      <c r="R424" t="s">
        <v>419</v>
      </c>
      <c r="S424" t="s">
        <v>543</v>
      </c>
      <c r="T424" t="s">
        <v>510</v>
      </c>
      <c r="U424" t="s">
        <v>639</v>
      </c>
      <c r="V424">
        <v>488</v>
      </c>
      <c r="W424">
        <v>530</v>
      </c>
      <c r="X424"/>
      <c r="Y424" t="s">
        <v>1182</v>
      </c>
      <c r="Z424" s="8" t="s">
        <v>1263</v>
      </c>
      <c r="AA424">
        <v>30</v>
      </c>
      <c r="AB424" t="s">
        <v>916</v>
      </c>
      <c r="AC424" s="8" t="s">
        <v>1328</v>
      </c>
      <c r="AD424" s="8" t="s">
        <v>1327</v>
      </c>
      <c r="AE424" t="s">
        <v>561</v>
      </c>
      <c r="AF424" t="s">
        <v>462</v>
      </c>
      <c r="AG424" t="s">
        <v>426</v>
      </c>
      <c r="AH424" s="8">
        <v>9</v>
      </c>
      <c r="AI424">
        <v>1</v>
      </c>
      <c r="AJ424" s="7" t="s">
        <v>93</v>
      </c>
      <c r="AK424" s="7" t="s">
        <v>111</v>
      </c>
      <c r="AL424" s="7" t="s">
        <v>72</v>
      </c>
      <c r="AM424" s="7" t="s">
        <v>95</v>
      </c>
      <c r="AN424" s="7" t="s">
        <v>74</v>
      </c>
      <c r="AO424" s="7" t="s">
        <v>96</v>
      </c>
      <c r="AP424" s="7" t="s">
        <v>73</v>
      </c>
      <c r="AQ424" s="7" t="s">
        <v>73</v>
      </c>
      <c r="AR424" s="7" t="s">
        <v>73</v>
      </c>
      <c r="AS424" s="7" t="s">
        <v>73</v>
      </c>
      <c r="AT424" s="7" t="s">
        <v>73</v>
      </c>
      <c r="AU424" s="7" t="s">
        <v>73</v>
      </c>
      <c r="AV424" s="7" t="s">
        <v>99</v>
      </c>
      <c r="AW424" s="7" t="s">
        <v>100</v>
      </c>
      <c r="AX424" s="7" t="s">
        <v>101</v>
      </c>
      <c r="AY424" s="7" t="s">
        <v>112</v>
      </c>
      <c r="AZ424" s="7" t="s">
        <v>113</v>
      </c>
      <c r="BA424" s="7" t="s">
        <v>1</v>
      </c>
      <c r="BB424" s="7" t="s">
        <v>1</v>
      </c>
      <c r="BC424" s="7" t="s">
        <v>1265</v>
      </c>
      <c r="BD424" s="7" t="s">
        <v>1309</v>
      </c>
    </row>
    <row r="425" spans="1:56" s="7" customFormat="1">
      <c r="A425" s="28" t="s">
        <v>209</v>
      </c>
      <c r="C425"/>
      <c r="D425" s="18" t="s">
        <v>1339</v>
      </c>
      <c r="E425"/>
      <c r="F425" s="17"/>
      <c r="G425" t="s">
        <v>873</v>
      </c>
      <c r="H425" s="7" t="s">
        <v>1121</v>
      </c>
      <c r="I425" t="s">
        <v>1323</v>
      </c>
      <c r="J425">
        <v>1</v>
      </c>
      <c r="K425" t="s">
        <v>538</v>
      </c>
      <c r="L425" s="8" t="s">
        <v>1322</v>
      </c>
      <c r="M425"/>
      <c r="N425"/>
      <c r="O425"/>
      <c r="P425" t="s">
        <v>473</v>
      </c>
      <c r="Q425" t="s">
        <v>649</v>
      </c>
      <c r="R425"/>
      <c r="S425"/>
      <c r="T425"/>
      <c r="U425"/>
      <c r="V425"/>
      <c r="W425"/>
      <c r="X425"/>
      <c r="Y425" t="s">
        <v>1203</v>
      </c>
      <c r="Z425"/>
      <c r="AA425"/>
      <c r="AB425"/>
      <c r="AC425"/>
      <c r="AD425"/>
      <c r="AE425"/>
      <c r="AF425"/>
      <c r="AG425"/>
      <c r="AH425"/>
      <c r="AI425"/>
    </row>
    <row r="426" spans="1:56" s="7" customFormat="1">
      <c r="A426" s="28" t="s">
        <v>209</v>
      </c>
      <c r="C426"/>
      <c r="D426" s="8"/>
      <c r="E426"/>
      <c r="F426"/>
      <c r="G426" s="21" t="s">
        <v>912</v>
      </c>
      <c r="H426" s="7" t="s">
        <v>1121</v>
      </c>
      <c r="I426" t="s">
        <v>1326</v>
      </c>
      <c r="J426">
        <v>100</v>
      </c>
      <c r="K426" t="s">
        <v>554</v>
      </c>
      <c r="L426" s="8" t="s">
        <v>1325</v>
      </c>
      <c r="M426"/>
      <c r="N426"/>
      <c r="O426"/>
      <c r="P426"/>
      <c r="Q426"/>
      <c r="R426"/>
      <c r="S426"/>
      <c r="T426"/>
      <c r="U426"/>
      <c r="V426"/>
      <c r="W426"/>
      <c r="X426"/>
      <c r="Y426"/>
      <c r="Z426"/>
      <c r="AA426"/>
      <c r="AB426"/>
      <c r="AC426"/>
      <c r="AD426"/>
      <c r="AE426"/>
      <c r="AF426"/>
      <c r="AG426"/>
      <c r="AH426"/>
      <c r="AI426"/>
    </row>
    <row r="427" spans="1:56" s="7" customFormat="1">
      <c r="A427" s="28" t="s">
        <v>209</v>
      </c>
      <c r="C427"/>
      <c r="D427" s="8"/>
      <c r="E427"/>
      <c r="F427"/>
      <c r="G427" t="s">
        <v>535</v>
      </c>
      <c r="H427" s="7" t="s">
        <v>1121</v>
      </c>
      <c r="I427" t="s">
        <v>1326</v>
      </c>
      <c r="J427">
        <v>0.5</v>
      </c>
      <c r="K427" t="s">
        <v>538</v>
      </c>
      <c r="L427" s="8" t="s">
        <v>1329</v>
      </c>
      <c r="M427"/>
      <c r="N427"/>
      <c r="O427"/>
      <c r="P427"/>
      <c r="Q427"/>
      <c r="R427"/>
      <c r="S427"/>
      <c r="T427"/>
      <c r="U427"/>
      <c r="V427"/>
      <c r="W427"/>
      <c r="X427"/>
      <c r="Y427"/>
      <c r="Z427"/>
      <c r="AA427"/>
      <c r="AB427"/>
      <c r="AC427"/>
      <c r="AD427"/>
      <c r="AE427"/>
      <c r="AF427"/>
      <c r="AG427"/>
      <c r="AH427"/>
      <c r="AI427"/>
    </row>
    <row r="428" spans="1:56" s="7" customFormat="1">
      <c r="A428" s="28" t="s">
        <v>209</v>
      </c>
      <c r="C428"/>
      <c r="D428" s="8"/>
      <c r="E428"/>
      <c r="F428"/>
      <c r="G428" s="6" t="s">
        <v>880</v>
      </c>
      <c r="H428" t="s">
        <v>1452</v>
      </c>
      <c r="I428" s="8"/>
      <c r="J428"/>
      <c r="K428"/>
      <c r="L428" t="s">
        <v>1331</v>
      </c>
      <c r="M428"/>
      <c r="N428"/>
      <c r="O428"/>
      <c r="P428"/>
      <c r="Q428"/>
      <c r="R428"/>
      <c r="S428"/>
      <c r="T428"/>
      <c r="U428"/>
      <c r="V428">
        <v>635</v>
      </c>
      <c r="W428">
        <v>665</v>
      </c>
      <c r="X428"/>
      <c r="Y428"/>
      <c r="Z428"/>
      <c r="AA428"/>
      <c r="AB428"/>
      <c r="AC428"/>
      <c r="AD428"/>
      <c r="AE428"/>
      <c r="AF428"/>
      <c r="AG428"/>
      <c r="AH428"/>
      <c r="AI428"/>
    </row>
    <row r="429" spans="1:56" s="7" customFormat="1">
      <c r="A429" s="28" t="s">
        <v>230</v>
      </c>
      <c r="B429" s="7" t="str">
        <f>IF(OR($A424=$A429,ISBLANK($A429)),"",IF(ISERR(SEARCH("cell-based",E429)),IF(AND(ISERR(SEARCH("biochem",E429)),ISERR(SEARCH("protein",E429)),ISERR(SEARCH("nucleic",E429))),"",IF(ISERR(SEARCH("target",G429)),"Define a Target component","")),IF(ISERR(SEARCH("cell",G429)),"Define a Cell component",""))&amp;IF(ISERR(SEARCH("small-molecule",E429)),IF(ISBLANK(K429), "Need a Detector Role",""),"")&amp;IF(ISERR(SEARCH("fluorescence",L429)),"",IF(ISBLANK(S429), "Need Emission",IF(ISBLANK(R429), "Need Excitation","")))&amp;IF(ISERR(SEARCH("absorbance",L429)),"",IF(ISBLANK(T429), "Need Absorbance","")))</f>
        <v>Need a Detector Role</v>
      </c>
      <c r="C429" t="s">
        <v>481</v>
      </c>
      <c r="D429" s="8" t="s">
        <v>1333</v>
      </c>
      <c r="E429" t="s">
        <v>482</v>
      </c>
      <c r="F429" t="s">
        <v>483</v>
      </c>
      <c r="G429" t="s">
        <v>964</v>
      </c>
      <c r="H429" s="7" t="s">
        <v>1109</v>
      </c>
      <c r="I429" s="8" t="s">
        <v>1333</v>
      </c>
      <c r="J429"/>
      <c r="K429"/>
      <c r="L429" s="8" t="s">
        <v>1335</v>
      </c>
      <c r="M429" t="s">
        <v>647</v>
      </c>
      <c r="N429" s="8" t="s">
        <v>1325</v>
      </c>
      <c r="O429" t="s">
        <v>454</v>
      </c>
      <c r="P429" t="s">
        <v>455</v>
      </c>
      <c r="Q429" t="s">
        <v>508</v>
      </c>
      <c r="R429" t="s">
        <v>419</v>
      </c>
      <c r="S429" t="s">
        <v>543</v>
      </c>
      <c r="T429" t="s">
        <v>510</v>
      </c>
      <c r="U429" t="s">
        <v>639</v>
      </c>
      <c r="V429">
        <v>488</v>
      </c>
      <c r="W429">
        <v>530</v>
      </c>
      <c r="X429"/>
      <c r="Y429" t="s">
        <v>1126</v>
      </c>
      <c r="Z429" s="8" t="s">
        <v>1261</v>
      </c>
      <c r="AA429">
        <v>10</v>
      </c>
      <c r="AB429" t="s">
        <v>607</v>
      </c>
      <c r="AC429" s="8" t="s">
        <v>1328</v>
      </c>
      <c r="AD429" s="8" t="s">
        <v>1327</v>
      </c>
      <c r="AE429" t="s">
        <v>561</v>
      </c>
      <c r="AF429" t="s">
        <v>462</v>
      </c>
      <c r="AG429" t="s">
        <v>445</v>
      </c>
      <c r="AH429" s="8">
        <v>1</v>
      </c>
      <c r="AI429">
        <v>1</v>
      </c>
      <c r="AJ429" s="7" t="s">
        <v>93</v>
      </c>
      <c r="AK429" s="7" t="s">
        <v>111</v>
      </c>
      <c r="AL429" s="7" t="s">
        <v>72</v>
      </c>
      <c r="AM429" s="7" t="s">
        <v>95</v>
      </c>
      <c r="AN429" s="7" t="s">
        <v>74</v>
      </c>
      <c r="AO429" s="7" t="s">
        <v>96</v>
      </c>
      <c r="AP429" s="7" t="s">
        <v>73</v>
      </c>
      <c r="AQ429" s="7" t="s">
        <v>73</v>
      </c>
      <c r="AR429" s="7" t="s">
        <v>73</v>
      </c>
      <c r="AS429" s="7" t="s">
        <v>73</v>
      </c>
      <c r="AT429" s="7" t="s">
        <v>73</v>
      </c>
      <c r="AU429" s="7" t="s">
        <v>73</v>
      </c>
      <c r="AV429" s="7" t="s">
        <v>99</v>
      </c>
      <c r="AW429" s="7" t="s">
        <v>100</v>
      </c>
      <c r="AX429" s="7" t="s">
        <v>101</v>
      </c>
      <c r="AY429" s="7" t="s">
        <v>112</v>
      </c>
      <c r="AZ429" s="7" t="s">
        <v>113</v>
      </c>
      <c r="BA429" s="7" t="s">
        <v>1</v>
      </c>
      <c r="BB429" s="7" t="s">
        <v>70</v>
      </c>
      <c r="BC429" s="7" t="s">
        <v>1265</v>
      </c>
      <c r="BD429" s="15" t="s">
        <v>1309</v>
      </c>
    </row>
    <row r="430" spans="1:56" s="7" customFormat="1">
      <c r="A430" s="28" t="s">
        <v>230</v>
      </c>
      <c r="C430"/>
      <c r="D430" s="18" t="s">
        <v>1339</v>
      </c>
      <c r="E430"/>
      <c r="F430" s="17"/>
      <c r="G430" t="s">
        <v>873</v>
      </c>
      <c r="H430" s="7" t="s">
        <v>1121</v>
      </c>
      <c r="I430" t="s">
        <v>1323</v>
      </c>
      <c r="J430">
        <v>1</v>
      </c>
      <c r="K430" t="s">
        <v>538</v>
      </c>
      <c r="L430" s="8" t="s">
        <v>1322</v>
      </c>
      <c r="M430"/>
      <c r="N430"/>
      <c r="O430"/>
      <c r="P430" t="s">
        <v>473</v>
      </c>
      <c r="Q430" t="s">
        <v>649</v>
      </c>
      <c r="R430"/>
      <c r="S430"/>
      <c r="T430"/>
      <c r="U430"/>
      <c r="V430"/>
      <c r="W430"/>
      <c r="X430"/>
      <c r="Y430" t="s">
        <v>1127</v>
      </c>
      <c r="Z430"/>
      <c r="AA430"/>
      <c r="AB430"/>
      <c r="AC430"/>
      <c r="AD430"/>
      <c r="AE430"/>
      <c r="AF430"/>
      <c r="AG430"/>
      <c r="AH430"/>
      <c r="AI430"/>
    </row>
    <row r="431" spans="1:56" s="7" customFormat="1">
      <c r="A431" s="28" t="s">
        <v>230</v>
      </c>
      <c r="C431"/>
      <c r="D431" s="8"/>
      <c r="E431"/>
      <c r="F431"/>
      <c r="G431" s="21" t="s">
        <v>912</v>
      </c>
      <c r="H431" s="7" t="s">
        <v>1121</v>
      </c>
      <c r="I431" t="s">
        <v>1326</v>
      </c>
      <c r="J431">
        <v>100</v>
      </c>
      <c r="K431" t="s">
        <v>554</v>
      </c>
      <c r="L431" s="8" t="s">
        <v>1325</v>
      </c>
      <c r="M431"/>
      <c r="N431"/>
      <c r="O431"/>
      <c r="P431"/>
      <c r="Q431"/>
      <c r="R431"/>
      <c r="S431"/>
      <c r="T431"/>
      <c r="U431"/>
      <c r="V431"/>
      <c r="W431"/>
      <c r="X431"/>
      <c r="Y431"/>
      <c r="Z431"/>
      <c r="AA431"/>
      <c r="AB431"/>
      <c r="AC431"/>
      <c r="AD431"/>
      <c r="AE431"/>
      <c r="AF431"/>
      <c r="AG431"/>
      <c r="AH431"/>
      <c r="AI431"/>
    </row>
    <row r="432" spans="1:56" s="7" customFormat="1">
      <c r="A432" s="28" t="s">
        <v>230</v>
      </c>
      <c r="C432"/>
      <c r="D432" s="8"/>
      <c r="E432"/>
      <c r="F432"/>
      <c r="G432" t="s">
        <v>535</v>
      </c>
      <c r="H432" s="7" t="s">
        <v>1121</v>
      </c>
      <c r="I432" t="s">
        <v>1326</v>
      </c>
      <c r="J432">
        <v>0.5</v>
      </c>
      <c r="K432" t="s">
        <v>538</v>
      </c>
      <c r="L432" s="8" t="s">
        <v>1329</v>
      </c>
      <c r="M432"/>
      <c r="N432"/>
      <c r="O432"/>
      <c r="P432"/>
      <c r="Q432"/>
      <c r="R432"/>
      <c r="S432"/>
      <c r="T432"/>
      <c r="U432"/>
      <c r="V432"/>
      <c r="W432"/>
      <c r="X432"/>
      <c r="Y432"/>
      <c r="Z432"/>
      <c r="AA432"/>
      <c r="AB432"/>
      <c r="AC432"/>
      <c r="AD432"/>
      <c r="AE432"/>
      <c r="AF432"/>
      <c r="AG432"/>
      <c r="AH432"/>
      <c r="AI432"/>
    </row>
    <row r="433" spans="1:56" s="7" customFormat="1">
      <c r="A433" s="28" t="s">
        <v>230</v>
      </c>
      <c r="C433"/>
      <c r="D433" s="8"/>
      <c r="E433"/>
      <c r="F433"/>
      <c r="G433" s="6" t="s">
        <v>880</v>
      </c>
      <c r="H433" t="s">
        <v>1452</v>
      </c>
      <c r="I433" s="8"/>
      <c r="J433"/>
      <c r="K433"/>
      <c r="L433" t="s">
        <v>1331</v>
      </c>
      <c r="M433"/>
      <c r="N433"/>
      <c r="O433"/>
      <c r="P433"/>
      <c r="Q433"/>
      <c r="R433"/>
      <c r="S433"/>
      <c r="T433"/>
      <c r="U433"/>
      <c r="V433">
        <v>635</v>
      </c>
      <c r="W433">
        <v>665</v>
      </c>
      <c r="X433"/>
      <c r="Y433"/>
      <c r="Z433"/>
      <c r="AA433"/>
      <c r="AB433"/>
      <c r="AC433"/>
      <c r="AD433"/>
      <c r="AE433"/>
      <c r="AF433"/>
      <c r="AG433"/>
      <c r="AH433"/>
      <c r="AI433"/>
    </row>
    <row r="434" spans="1:56" s="7" customFormat="1">
      <c r="A434" s="28" t="s">
        <v>232</v>
      </c>
      <c r="B434" s="7" t="str">
        <f>IF(OR($A429=$A434,ISBLANK($A434)),"",IF(ISERR(SEARCH("cell-based",E434)),IF(AND(ISERR(SEARCH("biochem",E434)),ISERR(SEARCH("protein",E434)),ISERR(SEARCH("nucleic",E434))),"",IF(ISERR(SEARCH("target",G434)),"Define a Target component","")),IF(ISERR(SEARCH("cell",G434)),"Define a Cell component",""))&amp;IF(ISERR(SEARCH("small-molecule",E434)),IF(ISBLANK(K434), "Need a Detector Role",""),"")&amp;IF(ISERR(SEARCH("fluorescence",L434)),"",IF(ISBLANK(S434), "Need Emission",IF(ISBLANK(R434), "Need Excitation","")))&amp;IF(ISERR(SEARCH("absorbance",L434)),"",IF(ISBLANK(T434), "Need Absorbance","")))</f>
        <v>Need a Detector Role</v>
      </c>
      <c r="C434" t="s">
        <v>481</v>
      </c>
      <c r="D434" s="8" t="s">
        <v>1333</v>
      </c>
      <c r="E434" t="s">
        <v>482</v>
      </c>
      <c r="F434" t="s">
        <v>483</v>
      </c>
      <c r="G434" t="s">
        <v>964</v>
      </c>
      <c r="H434" s="7" t="s">
        <v>1105</v>
      </c>
      <c r="I434" s="8" t="s">
        <v>1333</v>
      </c>
      <c r="J434"/>
      <c r="K434"/>
      <c r="L434" s="8" t="s">
        <v>1334</v>
      </c>
      <c r="M434" t="s">
        <v>647</v>
      </c>
      <c r="N434" s="8" t="s">
        <v>1325</v>
      </c>
      <c r="O434" t="s">
        <v>454</v>
      </c>
      <c r="P434" t="s">
        <v>455</v>
      </c>
      <c r="Q434" t="s">
        <v>508</v>
      </c>
      <c r="R434" t="s">
        <v>419</v>
      </c>
      <c r="S434" t="s">
        <v>543</v>
      </c>
      <c r="T434" t="s">
        <v>510</v>
      </c>
      <c r="U434" t="s">
        <v>639</v>
      </c>
      <c r="V434">
        <v>488</v>
      </c>
      <c r="W434">
        <v>530</v>
      </c>
      <c r="X434"/>
      <c r="Y434" t="s">
        <v>1126</v>
      </c>
      <c r="Z434" s="8" t="s">
        <v>1261</v>
      </c>
      <c r="AA434">
        <v>10</v>
      </c>
      <c r="AB434" t="s">
        <v>607</v>
      </c>
      <c r="AC434" s="8" t="s">
        <v>1328</v>
      </c>
      <c r="AD434" s="8" t="s">
        <v>1327</v>
      </c>
      <c r="AE434" t="s">
        <v>561</v>
      </c>
      <c r="AF434" t="s">
        <v>462</v>
      </c>
      <c r="AG434" t="s">
        <v>445</v>
      </c>
      <c r="AH434" s="8">
        <v>1</v>
      </c>
      <c r="AI434">
        <v>1</v>
      </c>
      <c r="AJ434" s="7" t="s">
        <v>93</v>
      </c>
      <c r="AK434" s="7" t="s">
        <v>111</v>
      </c>
      <c r="AL434" s="7" t="s">
        <v>72</v>
      </c>
      <c r="AM434" s="7" t="s">
        <v>95</v>
      </c>
      <c r="AN434" s="7" t="s">
        <v>74</v>
      </c>
      <c r="AO434" s="7" t="s">
        <v>96</v>
      </c>
      <c r="AP434" s="7" t="s">
        <v>73</v>
      </c>
      <c r="AQ434" s="7" t="s">
        <v>73</v>
      </c>
      <c r="AR434" s="7" t="s">
        <v>73</v>
      </c>
      <c r="AS434" s="7" t="s">
        <v>73</v>
      </c>
      <c r="AT434" s="7" t="s">
        <v>73</v>
      </c>
      <c r="AU434" s="7" t="s">
        <v>73</v>
      </c>
      <c r="AV434" s="7" t="s">
        <v>99</v>
      </c>
      <c r="AW434" s="7" t="s">
        <v>100</v>
      </c>
      <c r="AX434" s="7" t="s">
        <v>101</v>
      </c>
      <c r="AY434" s="7" t="s">
        <v>112</v>
      </c>
      <c r="AZ434" s="7" t="s">
        <v>113</v>
      </c>
      <c r="BA434" s="7" t="s">
        <v>1</v>
      </c>
      <c r="BB434" s="7" t="s">
        <v>70</v>
      </c>
      <c r="BC434" s="7" t="s">
        <v>1265</v>
      </c>
      <c r="BD434" s="15" t="s">
        <v>1309</v>
      </c>
    </row>
    <row r="435" spans="1:56" s="7" customFormat="1">
      <c r="A435" s="28" t="s">
        <v>232</v>
      </c>
      <c r="C435"/>
      <c r="D435" s="18" t="s">
        <v>1339</v>
      </c>
      <c r="E435"/>
      <c r="F435" s="17"/>
      <c r="G435" t="s">
        <v>873</v>
      </c>
      <c r="H435" s="7" t="s">
        <v>1121</v>
      </c>
      <c r="I435" t="s">
        <v>1323</v>
      </c>
      <c r="J435">
        <v>1</v>
      </c>
      <c r="K435" t="s">
        <v>538</v>
      </c>
      <c r="L435" s="8" t="s">
        <v>1322</v>
      </c>
      <c r="M435"/>
      <c r="N435"/>
      <c r="O435"/>
      <c r="P435" t="s">
        <v>473</v>
      </c>
      <c r="Q435" t="s">
        <v>649</v>
      </c>
      <c r="R435"/>
      <c r="S435"/>
      <c r="T435"/>
      <c r="U435"/>
      <c r="V435"/>
      <c r="W435"/>
      <c r="X435"/>
      <c r="Y435" t="s">
        <v>1127</v>
      </c>
      <c r="Z435"/>
      <c r="AA435"/>
      <c r="AB435"/>
      <c r="AC435"/>
      <c r="AD435"/>
      <c r="AE435"/>
      <c r="AF435"/>
      <c r="AG435"/>
      <c r="AH435"/>
      <c r="AI435"/>
    </row>
    <row r="436" spans="1:56" s="7" customFormat="1">
      <c r="A436" s="28" t="s">
        <v>232</v>
      </c>
      <c r="C436"/>
      <c r="D436" s="8"/>
      <c r="E436"/>
      <c r="F436"/>
      <c r="G436" s="21" t="s">
        <v>912</v>
      </c>
      <c r="H436" s="7" t="s">
        <v>1121</v>
      </c>
      <c r="I436" t="s">
        <v>1326</v>
      </c>
      <c r="J436">
        <v>100</v>
      </c>
      <c r="K436" t="s">
        <v>554</v>
      </c>
      <c r="L436" s="8" t="s">
        <v>1325</v>
      </c>
      <c r="M436"/>
      <c r="N436"/>
      <c r="O436"/>
      <c r="P436"/>
      <c r="Q436"/>
      <c r="R436"/>
      <c r="S436"/>
      <c r="T436"/>
      <c r="U436"/>
      <c r="V436"/>
      <c r="W436"/>
      <c r="X436"/>
      <c r="Y436"/>
      <c r="Z436"/>
      <c r="AA436"/>
      <c r="AB436"/>
      <c r="AC436"/>
      <c r="AD436"/>
      <c r="AE436"/>
      <c r="AF436"/>
      <c r="AG436"/>
      <c r="AH436"/>
      <c r="AI436"/>
    </row>
    <row r="437" spans="1:56" s="7" customFormat="1">
      <c r="A437" s="28" t="s">
        <v>232</v>
      </c>
      <c r="C437"/>
      <c r="D437" s="8"/>
      <c r="E437"/>
      <c r="F437"/>
      <c r="G437" t="s">
        <v>535</v>
      </c>
      <c r="H437" s="7" t="s">
        <v>1121</v>
      </c>
      <c r="I437" t="s">
        <v>1326</v>
      </c>
      <c r="J437">
        <v>0.5</v>
      </c>
      <c r="K437" t="s">
        <v>538</v>
      </c>
      <c r="L437" s="8" t="s">
        <v>1329</v>
      </c>
      <c r="M437"/>
      <c r="N437"/>
      <c r="O437"/>
      <c r="P437"/>
      <c r="Q437"/>
      <c r="R437"/>
      <c r="S437"/>
      <c r="T437"/>
      <c r="U437"/>
      <c r="V437"/>
      <c r="W437"/>
      <c r="X437"/>
      <c r="Y437"/>
      <c r="Z437"/>
      <c r="AA437"/>
      <c r="AB437"/>
      <c r="AC437"/>
      <c r="AD437"/>
      <c r="AE437"/>
      <c r="AF437"/>
      <c r="AG437"/>
      <c r="AH437"/>
      <c r="AI437"/>
    </row>
    <row r="438" spans="1:56" s="7" customFormat="1">
      <c r="A438" s="28" t="s">
        <v>232</v>
      </c>
      <c r="C438"/>
      <c r="D438" s="8"/>
      <c r="E438"/>
      <c r="F438"/>
      <c r="G438" s="6" t="s">
        <v>880</v>
      </c>
      <c r="H438" t="s">
        <v>1452</v>
      </c>
      <c r="I438" s="8"/>
      <c r="J438"/>
      <c r="K438"/>
      <c r="L438" t="s">
        <v>1331</v>
      </c>
      <c r="M438"/>
      <c r="N438"/>
      <c r="O438"/>
      <c r="P438"/>
      <c r="Q438"/>
      <c r="R438"/>
      <c r="S438"/>
      <c r="T438"/>
      <c r="U438"/>
      <c r="V438">
        <v>635</v>
      </c>
      <c r="W438">
        <v>665</v>
      </c>
      <c r="X438"/>
      <c r="Y438"/>
      <c r="Z438"/>
      <c r="AA438"/>
      <c r="AB438"/>
      <c r="AC438"/>
      <c r="AD438"/>
      <c r="AE438"/>
      <c r="AF438"/>
      <c r="AG438"/>
      <c r="AH438"/>
      <c r="AI438"/>
    </row>
    <row r="439" spans="1:56" s="7" customFormat="1">
      <c r="A439" s="28" t="s">
        <v>261</v>
      </c>
      <c r="B439" s="7" t="str">
        <f>IF(OR($A434=$A439,ISBLANK($A439)),"",IF(ISERR(SEARCH("cell-based",E439)),IF(AND(ISERR(SEARCH("biochem",E439)),ISERR(SEARCH("protein",E439)),ISERR(SEARCH("nucleic",E439))),"",IF(ISERR(SEARCH("target",G439)),"Define a Target component","")),IF(ISERR(SEARCH("cell",G439)),"Define a Cell component",""))&amp;IF(ISERR(SEARCH("small-molecule",E439)),IF(ISBLANK(K439), "Need a Detector Role",""),"")&amp;IF(ISERR(SEARCH("fluorescence",L439)),"",IF(ISBLANK(S439), "Need Emission",IF(ISBLANK(R439), "Need Excitation","")))&amp;IF(ISERR(SEARCH("absorbance",L439)),"",IF(ISBLANK(T439), "Need Absorbance","")))</f>
        <v>Need a Detector Role</v>
      </c>
      <c r="C439" t="s">
        <v>481</v>
      </c>
      <c r="D439" s="8" t="s">
        <v>1333</v>
      </c>
      <c r="E439" t="s">
        <v>482</v>
      </c>
      <c r="F439" t="s">
        <v>483</v>
      </c>
      <c r="G439" t="s">
        <v>964</v>
      </c>
      <c r="H439" s="7" t="s">
        <v>1109</v>
      </c>
      <c r="I439" s="8" t="s">
        <v>1333</v>
      </c>
      <c r="J439"/>
      <c r="K439"/>
      <c r="L439" s="8" t="s">
        <v>1335</v>
      </c>
      <c r="M439" t="s">
        <v>647</v>
      </c>
      <c r="N439" s="8" t="s">
        <v>1325</v>
      </c>
      <c r="O439" t="s">
        <v>454</v>
      </c>
      <c r="P439" t="s">
        <v>455</v>
      </c>
      <c r="Q439" t="s">
        <v>508</v>
      </c>
      <c r="R439" t="s">
        <v>419</v>
      </c>
      <c r="S439" t="s">
        <v>543</v>
      </c>
      <c r="T439" t="s">
        <v>510</v>
      </c>
      <c r="U439" t="s">
        <v>639</v>
      </c>
      <c r="V439">
        <v>488</v>
      </c>
      <c r="W439">
        <v>530</v>
      </c>
      <c r="X439"/>
      <c r="Y439" t="s">
        <v>1182</v>
      </c>
      <c r="Z439" s="8" t="s">
        <v>1263</v>
      </c>
      <c r="AA439">
        <v>30</v>
      </c>
      <c r="AB439" t="s">
        <v>916</v>
      </c>
      <c r="AC439" s="8" t="s">
        <v>1328</v>
      </c>
      <c r="AD439" s="8" t="s">
        <v>1327</v>
      </c>
      <c r="AE439" t="s">
        <v>561</v>
      </c>
      <c r="AF439" t="s">
        <v>462</v>
      </c>
      <c r="AG439" t="s">
        <v>426</v>
      </c>
      <c r="AH439" s="8">
        <v>9</v>
      </c>
      <c r="AI439">
        <v>1</v>
      </c>
      <c r="AJ439" s="7" t="s">
        <v>93</v>
      </c>
      <c r="AK439" s="7" t="s">
        <v>111</v>
      </c>
      <c r="AL439" s="7" t="s">
        <v>72</v>
      </c>
      <c r="AM439" s="7" t="s">
        <v>95</v>
      </c>
      <c r="AN439" s="7" t="s">
        <v>74</v>
      </c>
      <c r="AO439" s="7" t="s">
        <v>96</v>
      </c>
      <c r="AP439" s="7" t="s">
        <v>73</v>
      </c>
      <c r="AQ439" s="7" t="s">
        <v>73</v>
      </c>
      <c r="AR439" s="7" t="s">
        <v>73</v>
      </c>
      <c r="AS439" s="7" t="s">
        <v>73</v>
      </c>
      <c r="AT439" s="7" t="s">
        <v>73</v>
      </c>
      <c r="AU439" s="7" t="s">
        <v>73</v>
      </c>
      <c r="AV439" s="7" t="s">
        <v>99</v>
      </c>
      <c r="AW439" s="7" t="s">
        <v>100</v>
      </c>
      <c r="AX439" s="7" t="s">
        <v>101</v>
      </c>
      <c r="AY439" s="7" t="s">
        <v>112</v>
      </c>
      <c r="AZ439" s="7" t="s">
        <v>113</v>
      </c>
      <c r="BA439" s="7" t="s">
        <v>1</v>
      </c>
      <c r="BB439" s="7" t="s">
        <v>1</v>
      </c>
      <c r="BC439" s="7" t="s">
        <v>1265</v>
      </c>
      <c r="BD439" s="7" t="s">
        <v>1309</v>
      </c>
    </row>
    <row r="440" spans="1:56" s="7" customFormat="1">
      <c r="A440" s="28" t="s">
        <v>261</v>
      </c>
      <c r="C440"/>
      <c r="D440" s="18" t="s">
        <v>1339</v>
      </c>
      <c r="E440"/>
      <c r="F440" s="17"/>
      <c r="G440" t="s">
        <v>873</v>
      </c>
      <c r="H440" s="7" t="s">
        <v>1121</v>
      </c>
      <c r="I440" t="s">
        <v>1323</v>
      </c>
      <c r="J440">
        <v>1</v>
      </c>
      <c r="K440" t="s">
        <v>538</v>
      </c>
      <c r="L440" s="8" t="s">
        <v>1322</v>
      </c>
      <c r="M440"/>
      <c r="N440"/>
      <c r="O440"/>
      <c r="P440" t="s">
        <v>473</v>
      </c>
      <c r="Q440" t="s">
        <v>649</v>
      </c>
      <c r="R440"/>
      <c r="S440"/>
      <c r="T440"/>
      <c r="U440"/>
      <c r="V440"/>
      <c r="W440"/>
      <c r="X440"/>
      <c r="Y440" t="s">
        <v>1203</v>
      </c>
      <c r="Z440" t="s">
        <v>1261</v>
      </c>
      <c r="AA440">
        <v>25</v>
      </c>
      <c r="AB440" t="s">
        <v>607</v>
      </c>
      <c r="AC440"/>
      <c r="AD440"/>
      <c r="AE440"/>
      <c r="AF440"/>
      <c r="AG440"/>
      <c r="AH440"/>
      <c r="AI440"/>
    </row>
    <row r="441" spans="1:56" s="7" customFormat="1">
      <c r="A441" s="28" t="s">
        <v>261</v>
      </c>
      <c r="C441"/>
      <c r="D441" s="8"/>
      <c r="E441"/>
      <c r="F441"/>
      <c r="G441" s="21" t="s">
        <v>912</v>
      </c>
      <c r="H441" s="7" t="s">
        <v>1121</v>
      </c>
      <c r="I441" t="s">
        <v>1326</v>
      </c>
      <c r="J441">
        <v>100</v>
      </c>
      <c r="K441" t="s">
        <v>554</v>
      </c>
      <c r="L441" s="8" t="s">
        <v>1325</v>
      </c>
      <c r="M441"/>
      <c r="N441"/>
      <c r="O441"/>
      <c r="P441"/>
      <c r="Q441"/>
      <c r="R441"/>
      <c r="S441"/>
      <c r="T441"/>
      <c r="U441"/>
      <c r="V441"/>
      <c r="W441"/>
      <c r="X441"/>
      <c r="Y441"/>
      <c r="Z441"/>
      <c r="AA441"/>
      <c r="AB441"/>
      <c r="AC441"/>
      <c r="AD441"/>
      <c r="AE441"/>
      <c r="AF441"/>
      <c r="AG441"/>
      <c r="AH441"/>
      <c r="AI441"/>
    </row>
    <row r="442" spans="1:56" s="7" customFormat="1">
      <c r="A442" s="28" t="s">
        <v>261</v>
      </c>
      <c r="C442"/>
      <c r="D442" s="8"/>
      <c r="E442"/>
      <c r="F442"/>
      <c r="G442" t="s">
        <v>535</v>
      </c>
      <c r="H442" s="7" t="s">
        <v>1121</v>
      </c>
      <c r="I442" t="s">
        <v>1326</v>
      </c>
      <c r="J442">
        <v>0.5</v>
      </c>
      <c r="K442" t="s">
        <v>538</v>
      </c>
      <c r="L442" s="8" t="s">
        <v>1329</v>
      </c>
      <c r="M442"/>
      <c r="N442"/>
      <c r="O442"/>
      <c r="P442"/>
      <c r="Q442"/>
      <c r="R442"/>
      <c r="S442"/>
      <c r="T442"/>
      <c r="U442"/>
      <c r="V442"/>
      <c r="W442"/>
      <c r="X442"/>
      <c r="Y442"/>
      <c r="Z442"/>
      <c r="AA442"/>
      <c r="AB442"/>
      <c r="AC442"/>
      <c r="AD442"/>
      <c r="AE442"/>
      <c r="AF442"/>
      <c r="AG442"/>
      <c r="AH442"/>
      <c r="AI442"/>
    </row>
    <row r="443" spans="1:56" s="7" customFormat="1">
      <c r="A443" s="28" t="s">
        <v>261</v>
      </c>
      <c r="C443"/>
      <c r="D443" s="8"/>
      <c r="E443"/>
      <c r="F443"/>
      <c r="G443" s="6" t="s">
        <v>880</v>
      </c>
      <c r="H443" t="s">
        <v>1452</v>
      </c>
      <c r="I443" s="8"/>
      <c r="J443"/>
      <c r="K443"/>
      <c r="L443" t="s">
        <v>1331</v>
      </c>
      <c r="M443"/>
      <c r="N443"/>
      <c r="O443"/>
      <c r="P443"/>
      <c r="Q443"/>
      <c r="R443"/>
      <c r="S443"/>
      <c r="T443"/>
      <c r="U443"/>
      <c r="V443">
        <v>635</v>
      </c>
      <c r="W443">
        <v>665</v>
      </c>
      <c r="X443"/>
      <c r="Y443"/>
      <c r="Z443"/>
      <c r="AA443"/>
      <c r="AB443"/>
      <c r="AC443"/>
      <c r="AD443"/>
      <c r="AE443"/>
      <c r="AF443"/>
      <c r="AG443"/>
      <c r="AH443"/>
      <c r="AI443"/>
    </row>
    <row r="444" spans="1:56" s="7" customFormat="1">
      <c r="A444" s="28" t="s">
        <v>265</v>
      </c>
      <c r="B444" s="7" t="str">
        <f>IF(OR($A439=$A444,ISBLANK($A444)),"",IF(ISERR(SEARCH("cell-based",E444)),IF(AND(ISERR(SEARCH("biochem",E444)),ISERR(SEARCH("protein",E444)),ISERR(SEARCH("nucleic",E444))),"",IF(ISERR(SEARCH("target",G444)),"Define a Target component","")),IF(ISERR(SEARCH("cell",G444)),"Define a Cell component",""))&amp;IF(ISERR(SEARCH("small-molecule",E444)),IF(ISBLANK(K444), "Need a Detector Role",""),"")&amp;IF(ISERR(SEARCH("fluorescence",L444)),"",IF(ISBLANK(S444), "Need Emission",IF(ISBLANK(R444), "Need Excitation","")))&amp;IF(ISERR(SEARCH("absorbance",L444)),"",IF(ISBLANK(T444), "Need Absorbance","")))</f>
        <v>Need a Detector Role</v>
      </c>
      <c r="C444" t="s">
        <v>481</v>
      </c>
      <c r="D444" s="8" t="s">
        <v>1333</v>
      </c>
      <c r="E444" t="s">
        <v>482</v>
      </c>
      <c r="F444" t="s">
        <v>483</v>
      </c>
      <c r="G444" t="s">
        <v>964</v>
      </c>
      <c r="H444" s="7" t="s">
        <v>1105</v>
      </c>
      <c r="I444" s="8" t="s">
        <v>1333</v>
      </c>
      <c r="J444"/>
      <c r="K444"/>
      <c r="L444" s="8" t="s">
        <v>1334</v>
      </c>
      <c r="M444" t="s">
        <v>647</v>
      </c>
      <c r="N444" s="8" t="s">
        <v>1325</v>
      </c>
      <c r="O444" t="s">
        <v>454</v>
      </c>
      <c r="P444" t="s">
        <v>455</v>
      </c>
      <c r="Q444" t="s">
        <v>508</v>
      </c>
      <c r="R444" t="s">
        <v>419</v>
      </c>
      <c r="S444" t="s">
        <v>543</v>
      </c>
      <c r="T444" t="s">
        <v>510</v>
      </c>
      <c r="U444" t="s">
        <v>639</v>
      </c>
      <c r="V444">
        <v>488</v>
      </c>
      <c r="W444">
        <v>530</v>
      </c>
      <c r="X444"/>
      <c r="Y444" t="s">
        <v>1182</v>
      </c>
      <c r="Z444" s="8" t="s">
        <v>1263</v>
      </c>
      <c r="AA444">
        <v>30</v>
      </c>
      <c r="AB444" t="s">
        <v>916</v>
      </c>
      <c r="AC444" s="8" t="s">
        <v>1328</v>
      </c>
      <c r="AD444" s="8" t="s">
        <v>1327</v>
      </c>
      <c r="AE444" t="s">
        <v>561</v>
      </c>
      <c r="AF444" t="s">
        <v>462</v>
      </c>
      <c r="AG444" t="s">
        <v>426</v>
      </c>
      <c r="AH444" s="8">
        <v>9</v>
      </c>
      <c r="AI444">
        <v>1</v>
      </c>
      <c r="AJ444" s="7" t="s">
        <v>93</v>
      </c>
      <c r="AK444" s="7" t="s">
        <v>111</v>
      </c>
      <c r="AL444" s="7" t="s">
        <v>72</v>
      </c>
      <c r="AM444" s="7" t="s">
        <v>95</v>
      </c>
      <c r="AN444" s="7" t="s">
        <v>74</v>
      </c>
      <c r="AO444" s="7" t="s">
        <v>96</v>
      </c>
      <c r="AP444" s="7" t="s">
        <v>73</v>
      </c>
      <c r="AQ444" s="7" t="s">
        <v>73</v>
      </c>
      <c r="AR444" s="7" t="s">
        <v>73</v>
      </c>
      <c r="AS444" s="7" t="s">
        <v>73</v>
      </c>
      <c r="AT444" s="7" t="s">
        <v>73</v>
      </c>
      <c r="AU444" s="7" t="s">
        <v>73</v>
      </c>
      <c r="AV444" s="7" t="s">
        <v>99</v>
      </c>
      <c r="AW444" s="7" t="s">
        <v>100</v>
      </c>
      <c r="AX444" s="7" t="s">
        <v>101</v>
      </c>
      <c r="AY444" s="7" t="s">
        <v>112</v>
      </c>
      <c r="AZ444" s="7" t="s">
        <v>113</v>
      </c>
      <c r="BA444" s="7" t="s">
        <v>1</v>
      </c>
      <c r="BB444" s="7" t="s">
        <v>1</v>
      </c>
      <c r="BC444" s="7" t="s">
        <v>1265</v>
      </c>
      <c r="BD444" s="7" t="s">
        <v>1309</v>
      </c>
    </row>
    <row r="445" spans="1:56" s="7" customFormat="1">
      <c r="A445" s="28" t="s">
        <v>265</v>
      </c>
      <c r="C445"/>
      <c r="D445" s="18" t="s">
        <v>1339</v>
      </c>
      <c r="E445"/>
      <c r="F445" s="17"/>
      <c r="G445" t="s">
        <v>873</v>
      </c>
      <c r="H445" s="7" t="s">
        <v>1121</v>
      </c>
      <c r="I445" t="s">
        <v>1323</v>
      </c>
      <c r="J445">
        <v>1</v>
      </c>
      <c r="K445" t="s">
        <v>538</v>
      </c>
      <c r="L445" s="8" t="s">
        <v>1322</v>
      </c>
      <c r="M445"/>
      <c r="N445"/>
      <c r="O445"/>
      <c r="P445" t="s">
        <v>473</v>
      </c>
      <c r="Q445" t="s">
        <v>649</v>
      </c>
      <c r="R445"/>
      <c r="S445"/>
      <c r="T445"/>
      <c r="U445"/>
      <c r="V445"/>
      <c r="W445"/>
      <c r="X445"/>
      <c r="Y445" t="s">
        <v>1203</v>
      </c>
      <c r="Z445" t="s">
        <v>1261</v>
      </c>
      <c r="AA445">
        <v>25</v>
      </c>
      <c r="AB445" t="s">
        <v>607</v>
      </c>
      <c r="AC445"/>
      <c r="AD445"/>
      <c r="AE445"/>
      <c r="AF445"/>
      <c r="AG445"/>
      <c r="AH445"/>
      <c r="AI445"/>
    </row>
    <row r="446" spans="1:56" s="7" customFormat="1">
      <c r="A446" s="28" t="s">
        <v>265</v>
      </c>
      <c r="C446"/>
      <c r="D446" s="8"/>
      <c r="E446"/>
      <c r="F446"/>
      <c r="G446" s="21" t="s">
        <v>912</v>
      </c>
      <c r="H446" s="7" t="s">
        <v>1121</v>
      </c>
      <c r="I446" t="s">
        <v>1326</v>
      </c>
      <c r="J446">
        <v>100</v>
      </c>
      <c r="K446" t="s">
        <v>554</v>
      </c>
      <c r="L446" s="8" t="s">
        <v>1325</v>
      </c>
      <c r="M446"/>
      <c r="N446"/>
      <c r="O446"/>
      <c r="P446"/>
      <c r="Q446"/>
      <c r="R446"/>
      <c r="S446"/>
      <c r="T446"/>
      <c r="U446"/>
      <c r="V446"/>
      <c r="W446"/>
      <c r="X446"/>
      <c r="Y446"/>
      <c r="Z446"/>
      <c r="AA446"/>
      <c r="AB446"/>
      <c r="AC446"/>
      <c r="AD446"/>
      <c r="AE446"/>
      <c r="AF446"/>
      <c r="AG446"/>
      <c r="AH446"/>
      <c r="AI446"/>
    </row>
    <row r="447" spans="1:56" s="7" customFormat="1">
      <c r="A447" s="28" t="s">
        <v>265</v>
      </c>
      <c r="C447"/>
      <c r="D447" s="8"/>
      <c r="E447"/>
      <c r="F447"/>
      <c r="G447" t="s">
        <v>535</v>
      </c>
      <c r="H447" s="7" t="s">
        <v>1121</v>
      </c>
      <c r="I447" t="s">
        <v>1326</v>
      </c>
      <c r="J447">
        <v>0.5</v>
      </c>
      <c r="K447" t="s">
        <v>538</v>
      </c>
      <c r="L447" s="8" t="s">
        <v>1329</v>
      </c>
      <c r="M447"/>
      <c r="N447"/>
      <c r="O447"/>
      <c r="P447"/>
      <c r="Q447"/>
      <c r="R447"/>
      <c r="S447"/>
      <c r="T447"/>
      <c r="U447"/>
      <c r="V447"/>
      <c r="W447"/>
      <c r="X447"/>
      <c r="Y447"/>
      <c r="Z447"/>
      <c r="AA447"/>
      <c r="AB447"/>
      <c r="AC447"/>
      <c r="AD447"/>
      <c r="AE447"/>
      <c r="AF447"/>
      <c r="AG447"/>
      <c r="AH447"/>
      <c r="AI447"/>
    </row>
    <row r="448" spans="1:56" s="7" customFormat="1">
      <c r="A448" s="28" t="s">
        <v>265</v>
      </c>
      <c r="C448"/>
      <c r="D448" s="8"/>
      <c r="E448"/>
      <c r="F448"/>
      <c r="G448" s="6" t="s">
        <v>880</v>
      </c>
      <c r="H448" t="s">
        <v>1452</v>
      </c>
      <c r="I448" s="8"/>
      <c r="J448"/>
      <c r="K448"/>
      <c r="L448" t="s">
        <v>1331</v>
      </c>
      <c r="M448"/>
      <c r="N448"/>
      <c r="O448"/>
      <c r="P448"/>
      <c r="Q448"/>
      <c r="R448"/>
      <c r="S448"/>
      <c r="T448"/>
      <c r="U448"/>
      <c r="V448">
        <v>635</v>
      </c>
      <c r="W448">
        <v>665</v>
      </c>
      <c r="X448"/>
      <c r="Y448"/>
      <c r="Z448"/>
      <c r="AA448"/>
      <c r="AB448"/>
      <c r="AC448"/>
      <c r="AD448"/>
      <c r="AE448"/>
      <c r="AF448"/>
      <c r="AG448"/>
      <c r="AH448"/>
      <c r="AI448"/>
    </row>
    <row r="449" spans="1:56" s="7" customFormat="1">
      <c r="A449" s="28" t="s">
        <v>266</v>
      </c>
      <c r="B449" s="7" t="str">
        <f>IF(OR($A444=$A449,ISBLANK($A449)),"",IF(ISERR(SEARCH("cell-based",E449)),IF(AND(ISERR(SEARCH("biochem",E449)),ISERR(SEARCH("protein",E449)),ISERR(SEARCH("nucleic",E449))),"",IF(ISERR(SEARCH("target",G449)),"Define a Target component","")),IF(ISERR(SEARCH("cell",G449)),"Define a Cell component",""))&amp;IF(ISERR(SEARCH("small-molecule",E449)),IF(ISBLANK(K449), "Need a Detector Role",""),"")&amp;IF(ISERR(SEARCH("fluorescence",L449)),"",IF(ISBLANK(S449), "Need Emission",IF(ISBLANK(R449), "Need Excitation","")))&amp;IF(ISERR(SEARCH("absorbance",L449)),"",IF(ISBLANK(T449), "Need Absorbance","")))</f>
        <v>Need a Detector Role</v>
      </c>
      <c r="C449" t="s">
        <v>481</v>
      </c>
      <c r="D449" s="8" t="s">
        <v>1333</v>
      </c>
      <c r="E449" t="s">
        <v>482</v>
      </c>
      <c r="F449" t="s">
        <v>483</v>
      </c>
      <c r="G449" t="s">
        <v>964</v>
      </c>
      <c r="H449" s="7" t="s">
        <v>1105</v>
      </c>
      <c r="I449" s="8" t="s">
        <v>1333</v>
      </c>
      <c r="J449"/>
      <c r="K449"/>
      <c r="L449" s="8" t="s">
        <v>1334</v>
      </c>
      <c r="M449" t="s">
        <v>647</v>
      </c>
      <c r="N449" s="8" t="s">
        <v>1325</v>
      </c>
      <c r="O449" t="s">
        <v>454</v>
      </c>
      <c r="P449" t="s">
        <v>455</v>
      </c>
      <c r="Q449" t="s">
        <v>508</v>
      </c>
      <c r="R449" t="s">
        <v>419</v>
      </c>
      <c r="S449" t="s">
        <v>543</v>
      </c>
      <c r="T449" t="s">
        <v>510</v>
      </c>
      <c r="U449" t="s">
        <v>639</v>
      </c>
      <c r="V449">
        <v>488</v>
      </c>
      <c r="W449">
        <v>530</v>
      </c>
      <c r="X449"/>
      <c r="Y449" t="s">
        <v>1182</v>
      </c>
      <c r="Z449" s="8" t="s">
        <v>1263</v>
      </c>
      <c r="AA449">
        <v>30</v>
      </c>
      <c r="AB449" t="s">
        <v>916</v>
      </c>
      <c r="AC449" s="8" t="s">
        <v>1328</v>
      </c>
      <c r="AD449" s="8" t="s">
        <v>1327</v>
      </c>
      <c r="AE449" t="s">
        <v>561</v>
      </c>
      <c r="AF449" t="s">
        <v>462</v>
      </c>
      <c r="AG449" t="s">
        <v>426</v>
      </c>
      <c r="AH449" s="8">
        <v>9</v>
      </c>
      <c r="AI449">
        <v>1</v>
      </c>
      <c r="AJ449" s="7" t="s">
        <v>93</v>
      </c>
      <c r="AK449" s="7" t="s">
        <v>111</v>
      </c>
      <c r="AL449" s="7" t="s">
        <v>72</v>
      </c>
      <c r="AM449" s="7" t="s">
        <v>95</v>
      </c>
      <c r="AN449" s="7" t="s">
        <v>74</v>
      </c>
      <c r="AO449" s="7" t="s">
        <v>96</v>
      </c>
      <c r="AP449" s="7" t="s">
        <v>73</v>
      </c>
      <c r="AQ449" s="7" t="s">
        <v>73</v>
      </c>
      <c r="AR449" s="7" t="s">
        <v>73</v>
      </c>
      <c r="AS449" s="7" t="s">
        <v>73</v>
      </c>
      <c r="AT449" s="7" t="s">
        <v>73</v>
      </c>
      <c r="AU449" s="7" t="s">
        <v>73</v>
      </c>
      <c r="AV449" s="7" t="s">
        <v>99</v>
      </c>
      <c r="AW449" s="7" t="s">
        <v>100</v>
      </c>
      <c r="AX449" s="7" t="s">
        <v>101</v>
      </c>
      <c r="AY449" s="7" t="s">
        <v>112</v>
      </c>
      <c r="AZ449" s="7" t="s">
        <v>113</v>
      </c>
      <c r="BA449" s="7" t="s">
        <v>1</v>
      </c>
      <c r="BB449" s="7" t="s">
        <v>1</v>
      </c>
      <c r="BC449" s="7" t="s">
        <v>1265</v>
      </c>
      <c r="BD449" s="7" t="s">
        <v>1309</v>
      </c>
    </row>
    <row r="450" spans="1:56" s="7" customFormat="1">
      <c r="A450" s="28" t="s">
        <v>266</v>
      </c>
      <c r="C450"/>
      <c r="D450" s="18" t="s">
        <v>1339</v>
      </c>
      <c r="E450"/>
      <c r="F450" s="17"/>
      <c r="G450" t="s">
        <v>873</v>
      </c>
      <c r="H450" s="7" t="s">
        <v>1121</v>
      </c>
      <c r="I450" t="s">
        <v>1323</v>
      </c>
      <c r="J450">
        <v>1</v>
      </c>
      <c r="K450" t="s">
        <v>538</v>
      </c>
      <c r="L450" s="8" t="s">
        <v>1322</v>
      </c>
      <c r="M450"/>
      <c r="N450"/>
      <c r="O450"/>
      <c r="P450" t="s">
        <v>473</v>
      </c>
      <c r="Q450" t="s">
        <v>649</v>
      </c>
      <c r="R450"/>
      <c r="S450"/>
      <c r="T450"/>
      <c r="U450"/>
      <c r="V450"/>
      <c r="W450"/>
      <c r="X450"/>
      <c r="Y450" t="s">
        <v>1203</v>
      </c>
      <c r="Z450" t="s">
        <v>1261</v>
      </c>
      <c r="AA450">
        <v>25</v>
      </c>
      <c r="AB450" t="s">
        <v>607</v>
      </c>
      <c r="AC450"/>
      <c r="AD450"/>
      <c r="AE450"/>
      <c r="AF450"/>
      <c r="AG450"/>
      <c r="AH450"/>
      <c r="AI450"/>
    </row>
    <row r="451" spans="1:56" s="7" customFormat="1">
      <c r="A451" s="28" t="s">
        <v>266</v>
      </c>
      <c r="C451"/>
      <c r="D451" s="8"/>
      <c r="E451"/>
      <c r="F451"/>
      <c r="G451" s="21" t="s">
        <v>912</v>
      </c>
      <c r="H451" s="7" t="s">
        <v>1121</v>
      </c>
      <c r="I451" t="s">
        <v>1326</v>
      </c>
      <c r="J451">
        <v>100</v>
      </c>
      <c r="K451" t="s">
        <v>554</v>
      </c>
      <c r="L451" s="8" t="s">
        <v>1325</v>
      </c>
      <c r="M451"/>
      <c r="N451"/>
      <c r="O451"/>
      <c r="P451"/>
      <c r="Q451"/>
      <c r="R451"/>
      <c r="S451"/>
      <c r="T451"/>
      <c r="U451"/>
      <c r="V451"/>
      <c r="W451"/>
      <c r="X451"/>
      <c r="Y451"/>
      <c r="Z451"/>
      <c r="AA451"/>
      <c r="AB451"/>
      <c r="AC451"/>
      <c r="AD451"/>
      <c r="AE451"/>
      <c r="AF451"/>
      <c r="AG451"/>
      <c r="AH451"/>
      <c r="AI451"/>
    </row>
    <row r="452" spans="1:56" s="7" customFormat="1">
      <c r="A452" s="28" t="s">
        <v>266</v>
      </c>
      <c r="C452"/>
      <c r="D452" s="8"/>
      <c r="E452"/>
      <c r="F452"/>
      <c r="G452" t="s">
        <v>535</v>
      </c>
      <c r="H452" s="7" t="s">
        <v>1121</v>
      </c>
      <c r="I452" t="s">
        <v>1326</v>
      </c>
      <c r="J452">
        <v>0.5</v>
      </c>
      <c r="K452" t="s">
        <v>538</v>
      </c>
      <c r="L452" s="8" t="s">
        <v>1329</v>
      </c>
      <c r="M452"/>
      <c r="N452"/>
      <c r="O452"/>
      <c r="P452"/>
      <c r="Q452"/>
      <c r="R452"/>
      <c r="S452"/>
      <c r="T452"/>
      <c r="U452"/>
      <c r="V452"/>
      <c r="W452"/>
      <c r="X452"/>
      <c r="Y452"/>
      <c r="Z452"/>
      <c r="AA452"/>
      <c r="AB452"/>
      <c r="AC452"/>
      <c r="AD452"/>
      <c r="AE452"/>
      <c r="AF452"/>
      <c r="AG452"/>
      <c r="AH452"/>
      <c r="AI452"/>
    </row>
    <row r="453" spans="1:56" s="7" customFormat="1">
      <c r="A453" s="28" t="s">
        <v>266</v>
      </c>
      <c r="C453"/>
      <c r="D453" s="8"/>
      <c r="E453"/>
      <c r="F453"/>
      <c r="G453" s="6" t="s">
        <v>880</v>
      </c>
      <c r="H453" t="s">
        <v>1452</v>
      </c>
      <c r="I453" s="8"/>
      <c r="J453"/>
      <c r="K453"/>
      <c r="L453" t="s">
        <v>1331</v>
      </c>
      <c r="M453"/>
      <c r="N453"/>
      <c r="O453"/>
      <c r="P453"/>
      <c r="Q453"/>
      <c r="R453"/>
      <c r="S453"/>
      <c r="T453"/>
      <c r="U453"/>
      <c r="V453">
        <v>635</v>
      </c>
      <c r="W453">
        <v>665</v>
      </c>
      <c r="X453"/>
      <c r="Y453"/>
      <c r="Z453"/>
      <c r="AA453"/>
      <c r="AB453"/>
      <c r="AC453"/>
      <c r="AD453"/>
      <c r="AE453"/>
      <c r="AF453"/>
      <c r="AG453"/>
      <c r="AH453"/>
      <c r="AI453"/>
    </row>
    <row r="454" spans="1:56" s="7" customFormat="1">
      <c r="A454" s="28" t="s">
        <v>269</v>
      </c>
      <c r="B454" s="7" t="str">
        <f>IF(OR($A449=$A454,ISBLANK($A454)),"",IF(ISERR(SEARCH("cell-based",E454)),IF(AND(ISERR(SEARCH("biochem",E454)),ISERR(SEARCH("protein",E454)),ISERR(SEARCH("nucleic",E454))),"",IF(ISERR(SEARCH("target",G454)),"Define a Target component","")),IF(ISERR(SEARCH("cell",G454)),"Define a Cell component",""))&amp;IF(ISERR(SEARCH("small-molecule",E454)),IF(ISBLANK(K454), "Need a Detector Role",""),"")&amp;IF(ISERR(SEARCH("fluorescence",L454)),"",IF(ISBLANK(S454), "Need Emission",IF(ISBLANK(R454), "Need Excitation","")))&amp;IF(ISERR(SEARCH("absorbance",L454)),"",IF(ISBLANK(T454), "Need Absorbance","")))</f>
        <v>Need a Detector Role</v>
      </c>
      <c r="C454" t="s">
        <v>481</v>
      </c>
      <c r="D454" s="8" t="s">
        <v>1333</v>
      </c>
      <c r="E454" t="s">
        <v>482</v>
      </c>
      <c r="F454" t="s">
        <v>483</v>
      </c>
      <c r="G454" t="s">
        <v>964</v>
      </c>
      <c r="H454" s="7" t="s">
        <v>1109</v>
      </c>
      <c r="I454" s="8" t="s">
        <v>1333</v>
      </c>
      <c r="J454"/>
      <c r="K454"/>
      <c r="L454" s="8" t="s">
        <v>1335</v>
      </c>
      <c r="M454" t="s">
        <v>647</v>
      </c>
      <c r="N454" s="8" t="s">
        <v>1325</v>
      </c>
      <c r="O454" t="s">
        <v>454</v>
      </c>
      <c r="P454" t="s">
        <v>455</v>
      </c>
      <c r="Q454" t="s">
        <v>508</v>
      </c>
      <c r="R454" t="s">
        <v>419</v>
      </c>
      <c r="S454" t="s">
        <v>543</v>
      </c>
      <c r="T454" t="s">
        <v>510</v>
      </c>
      <c r="U454" t="s">
        <v>639</v>
      </c>
      <c r="V454">
        <v>488</v>
      </c>
      <c r="W454">
        <v>530</v>
      </c>
      <c r="X454"/>
      <c r="Y454" t="s">
        <v>1182</v>
      </c>
      <c r="Z454" s="8" t="s">
        <v>1263</v>
      </c>
      <c r="AA454">
        <v>30</v>
      </c>
      <c r="AB454" t="s">
        <v>916</v>
      </c>
      <c r="AC454" s="8" t="s">
        <v>1328</v>
      </c>
      <c r="AD454" s="8" t="s">
        <v>1327</v>
      </c>
      <c r="AE454" t="s">
        <v>561</v>
      </c>
      <c r="AF454" t="s">
        <v>462</v>
      </c>
      <c r="AG454" t="s">
        <v>426</v>
      </c>
      <c r="AH454" s="8">
        <v>9</v>
      </c>
      <c r="AI454">
        <v>1</v>
      </c>
      <c r="AJ454" s="7" t="s">
        <v>93</v>
      </c>
      <c r="AK454" s="7" t="s">
        <v>111</v>
      </c>
      <c r="AL454" s="7" t="s">
        <v>72</v>
      </c>
      <c r="AM454" s="7" t="s">
        <v>95</v>
      </c>
      <c r="AN454" s="7" t="s">
        <v>74</v>
      </c>
      <c r="AO454" s="7" t="s">
        <v>96</v>
      </c>
      <c r="AP454" s="7" t="s">
        <v>73</v>
      </c>
      <c r="AQ454" s="7" t="s">
        <v>73</v>
      </c>
      <c r="AR454" s="7" t="s">
        <v>73</v>
      </c>
      <c r="AS454" s="7" t="s">
        <v>73</v>
      </c>
      <c r="AT454" s="7" t="s">
        <v>73</v>
      </c>
      <c r="AU454" s="7" t="s">
        <v>73</v>
      </c>
      <c r="AV454" s="7" t="s">
        <v>99</v>
      </c>
      <c r="AW454" s="7" t="s">
        <v>100</v>
      </c>
      <c r="AX454" s="7" t="s">
        <v>101</v>
      </c>
      <c r="AY454" s="7" t="s">
        <v>112</v>
      </c>
      <c r="AZ454" s="7" t="s">
        <v>113</v>
      </c>
      <c r="BA454" s="7" t="s">
        <v>1</v>
      </c>
      <c r="BB454" s="7" t="s">
        <v>1</v>
      </c>
      <c r="BC454" s="7" t="s">
        <v>1265</v>
      </c>
      <c r="BD454" s="7" t="s">
        <v>1309</v>
      </c>
    </row>
    <row r="455" spans="1:56" s="7" customFormat="1">
      <c r="A455" s="28" t="s">
        <v>269</v>
      </c>
      <c r="C455"/>
      <c r="D455" s="18" t="s">
        <v>1339</v>
      </c>
      <c r="E455"/>
      <c r="F455" s="17"/>
      <c r="G455" t="s">
        <v>873</v>
      </c>
      <c r="H455" s="7" t="s">
        <v>1121</v>
      </c>
      <c r="I455" t="s">
        <v>1323</v>
      </c>
      <c r="J455">
        <v>1</v>
      </c>
      <c r="K455" t="s">
        <v>538</v>
      </c>
      <c r="L455" s="8" t="s">
        <v>1322</v>
      </c>
      <c r="M455"/>
      <c r="N455"/>
      <c r="O455"/>
      <c r="P455" t="s">
        <v>473</v>
      </c>
      <c r="Q455" t="s">
        <v>649</v>
      </c>
      <c r="R455"/>
      <c r="S455"/>
      <c r="T455"/>
      <c r="U455"/>
      <c r="V455"/>
      <c r="W455"/>
      <c r="X455"/>
      <c r="Y455" t="s">
        <v>1203</v>
      </c>
      <c r="Z455" t="s">
        <v>1261</v>
      </c>
      <c r="AA455">
        <v>25</v>
      </c>
      <c r="AB455" t="s">
        <v>607</v>
      </c>
      <c r="AC455"/>
      <c r="AD455"/>
      <c r="AE455"/>
      <c r="AF455"/>
      <c r="AG455"/>
      <c r="AH455"/>
      <c r="AI455"/>
    </row>
    <row r="456" spans="1:56" s="7" customFormat="1">
      <c r="A456" s="28" t="s">
        <v>269</v>
      </c>
      <c r="C456"/>
      <c r="D456" s="8"/>
      <c r="E456"/>
      <c r="F456"/>
      <c r="G456" s="21" t="s">
        <v>912</v>
      </c>
      <c r="H456" s="7" t="s">
        <v>1121</v>
      </c>
      <c r="I456" t="s">
        <v>1326</v>
      </c>
      <c r="J456">
        <v>100</v>
      </c>
      <c r="K456" t="s">
        <v>554</v>
      </c>
      <c r="L456" s="8" t="s">
        <v>1325</v>
      </c>
      <c r="M456"/>
      <c r="N456"/>
      <c r="O456"/>
      <c r="P456"/>
      <c r="Q456"/>
      <c r="R456"/>
      <c r="S456"/>
      <c r="T456"/>
      <c r="U456"/>
      <c r="V456"/>
      <c r="W456"/>
      <c r="X456"/>
      <c r="Y456"/>
      <c r="Z456"/>
      <c r="AA456"/>
      <c r="AB456"/>
      <c r="AC456"/>
      <c r="AD456"/>
      <c r="AE456"/>
      <c r="AF456"/>
      <c r="AG456"/>
      <c r="AH456"/>
      <c r="AI456"/>
    </row>
    <row r="457" spans="1:56" s="7" customFormat="1">
      <c r="A457" s="28" t="s">
        <v>269</v>
      </c>
      <c r="C457"/>
      <c r="D457" s="8"/>
      <c r="E457"/>
      <c r="F457"/>
      <c r="G457" t="s">
        <v>535</v>
      </c>
      <c r="H457" s="7" t="s">
        <v>1121</v>
      </c>
      <c r="I457" t="s">
        <v>1326</v>
      </c>
      <c r="J457">
        <v>0.5</v>
      </c>
      <c r="K457" t="s">
        <v>538</v>
      </c>
      <c r="L457" s="8" t="s">
        <v>1329</v>
      </c>
      <c r="M457"/>
      <c r="N457"/>
      <c r="O457"/>
      <c r="P457"/>
      <c r="Q457"/>
      <c r="R457"/>
      <c r="S457"/>
      <c r="T457"/>
      <c r="U457"/>
      <c r="V457"/>
      <c r="W457"/>
      <c r="X457"/>
      <c r="Y457"/>
      <c r="Z457"/>
      <c r="AA457"/>
      <c r="AB457"/>
      <c r="AC457"/>
      <c r="AD457"/>
      <c r="AE457"/>
      <c r="AF457"/>
      <c r="AG457"/>
      <c r="AH457"/>
      <c r="AI457"/>
    </row>
    <row r="458" spans="1:56" s="7" customFormat="1">
      <c r="A458" s="28" t="s">
        <v>269</v>
      </c>
      <c r="C458"/>
      <c r="D458" s="8"/>
      <c r="E458"/>
      <c r="F458"/>
      <c r="G458" s="6" t="s">
        <v>880</v>
      </c>
      <c r="H458" t="s">
        <v>1452</v>
      </c>
      <c r="I458" s="8"/>
      <c r="J458"/>
      <c r="K458"/>
      <c r="L458" t="s">
        <v>1331</v>
      </c>
      <c r="M458"/>
      <c r="N458"/>
      <c r="O458"/>
      <c r="P458"/>
      <c r="Q458"/>
      <c r="R458"/>
      <c r="S458"/>
      <c r="T458"/>
      <c r="U458"/>
      <c r="V458">
        <v>635</v>
      </c>
      <c r="W458">
        <v>665</v>
      </c>
      <c r="X458"/>
      <c r="Y458"/>
      <c r="Z458"/>
      <c r="AA458"/>
      <c r="AB458"/>
      <c r="AC458"/>
      <c r="AD458"/>
      <c r="AE458"/>
      <c r="AF458"/>
      <c r="AG458"/>
      <c r="AH458"/>
      <c r="AI458"/>
    </row>
    <row r="459" spans="1:56" s="7" customFormat="1">
      <c r="A459" s="28" t="s">
        <v>271</v>
      </c>
      <c r="B459" s="7" t="str">
        <f>IF(OR($A454=$A459,ISBLANK($A459)),"",IF(ISERR(SEARCH("cell-based",E459)),IF(AND(ISERR(SEARCH("biochem",E459)),ISERR(SEARCH("protein",E459)),ISERR(SEARCH("nucleic",E459))),"",IF(ISERR(SEARCH("target",G459)),"Define a Target component","")),IF(ISERR(SEARCH("cell",G459)),"Define a Cell component",""))&amp;IF(ISERR(SEARCH("small-molecule",E459)),IF(ISBLANK(K459), "Need a Detector Role",""),"")&amp;IF(ISERR(SEARCH("fluorescence",L459)),"",IF(ISBLANK(S459), "Need Emission",IF(ISBLANK(R459), "Need Excitation","")))&amp;IF(ISERR(SEARCH("absorbance",L459)),"",IF(ISBLANK(T459), "Need Absorbance","")))</f>
        <v>Need a Detector Role</v>
      </c>
      <c r="C459" t="s">
        <v>481</v>
      </c>
      <c r="D459" s="8" t="s">
        <v>1333</v>
      </c>
      <c r="E459" t="s">
        <v>482</v>
      </c>
      <c r="F459" t="s">
        <v>483</v>
      </c>
      <c r="G459" t="s">
        <v>964</v>
      </c>
      <c r="H459" s="7" t="s">
        <v>1105</v>
      </c>
      <c r="I459" s="8" t="s">
        <v>1333</v>
      </c>
      <c r="J459"/>
      <c r="K459"/>
      <c r="L459" s="8" t="s">
        <v>1334</v>
      </c>
      <c r="M459" t="s">
        <v>647</v>
      </c>
      <c r="N459" s="8" t="s">
        <v>1325</v>
      </c>
      <c r="O459" t="s">
        <v>454</v>
      </c>
      <c r="P459" t="s">
        <v>455</v>
      </c>
      <c r="Q459" t="s">
        <v>508</v>
      </c>
      <c r="R459" t="s">
        <v>419</v>
      </c>
      <c r="S459" t="s">
        <v>543</v>
      </c>
      <c r="T459" t="s">
        <v>510</v>
      </c>
      <c r="U459" t="s">
        <v>639</v>
      </c>
      <c r="V459">
        <v>488</v>
      </c>
      <c r="W459">
        <v>530</v>
      </c>
      <c r="X459"/>
      <c r="Y459" t="s">
        <v>1182</v>
      </c>
      <c r="Z459" s="8" t="s">
        <v>1263</v>
      </c>
      <c r="AA459">
        <v>30</v>
      </c>
      <c r="AB459" t="s">
        <v>916</v>
      </c>
      <c r="AC459" s="8" t="s">
        <v>1328</v>
      </c>
      <c r="AD459" s="8" t="s">
        <v>1327</v>
      </c>
      <c r="AE459" t="s">
        <v>561</v>
      </c>
      <c r="AF459" t="s">
        <v>462</v>
      </c>
      <c r="AG459" t="s">
        <v>426</v>
      </c>
      <c r="AH459" s="8">
        <v>9</v>
      </c>
      <c r="AI459">
        <v>1</v>
      </c>
      <c r="AJ459" s="7" t="s">
        <v>93</v>
      </c>
      <c r="AK459" s="7" t="s">
        <v>111</v>
      </c>
      <c r="AL459" s="7" t="s">
        <v>72</v>
      </c>
      <c r="AM459" s="7" t="s">
        <v>95</v>
      </c>
      <c r="AN459" s="7" t="s">
        <v>74</v>
      </c>
      <c r="AO459" s="7" t="s">
        <v>96</v>
      </c>
      <c r="AP459" s="7" t="s">
        <v>73</v>
      </c>
      <c r="AQ459" s="7" t="s">
        <v>73</v>
      </c>
      <c r="AR459" s="7" t="s">
        <v>73</v>
      </c>
      <c r="AS459" s="7" t="s">
        <v>73</v>
      </c>
      <c r="AT459" s="7" t="s">
        <v>73</v>
      </c>
      <c r="AU459" s="7" t="s">
        <v>73</v>
      </c>
      <c r="AV459" s="7" t="s">
        <v>99</v>
      </c>
      <c r="AW459" s="7" t="s">
        <v>100</v>
      </c>
      <c r="AX459" s="7" t="s">
        <v>101</v>
      </c>
      <c r="AY459" s="7" t="s">
        <v>112</v>
      </c>
      <c r="AZ459" s="7" t="s">
        <v>113</v>
      </c>
      <c r="BA459" s="7" t="s">
        <v>1</v>
      </c>
      <c r="BB459" s="7" t="s">
        <v>1</v>
      </c>
      <c r="BC459" s="7" t="s">
        <v>1265</v>
      </c>
      <c r="BD459" s="7" t="s">
        <v>1309</v>
      </c>
    </row>
    <row r="460" spans="1:56" s="7" customFormat="1">
      <c r="A460" s="28" t="s">
        <v>271</v>
      </c>
      <c r="C460"/>
      <c r="D460" s="18" t="s">
        <v>1339</v>
      </c>
      <c r="E460"/>
      <c r="F460" s="17"/>
      <c r="G460" t="s">
        <v>873</v>
      </c>
      <c r="H460" s="7" t="s">
        <v>1121</v>
      </c>
      <c r="I460" t="s">
        <v>1323</v>
      </c>
      <c r="J460">
        <v>1</v>
      </c>
      <c r="K460" t="s">
        <v>538</v>
      </c>
      <c r="L460" s="8" t="s">
        <v>1322</v>
      </c>
      <c r="M460"/>
      <c r="N460"/>
      <c r="O460"/>
      <c r="P460" t="s">
        <v>473</v>
      </c>
      <c r="Q460" t="s">
        <v>649</v>
      </c>
      <c r="R460"/>
      <c r="S460"/>
      <c r="T460"/>
      <c r="U460"/>
      <c r="V460"/>
      <c r="W460"/>
      <c r="X460"/>
      <c r="Y460" t="s">
        <v>1203</v>
      </c>
      <c r="Z460" t="s">
        <v>1261</v>
      </c>
      <c r="AA460">
        <v>25</v>
      </c>
      <c r="AB460" t="s">
        <v>607</v>
      </c>
      <c r="AC460"/>
      <c r="AD460"/>
      <c r="AE460"/>
      <c r="AF460"/>
      <c r="AG460"/>
      <c r="AH460"/>
      <c r="AI460"/>
    </row>
    <row r="461" spans="1:56" s="7" customFormat="1">
      <c r="A461" s="28" t="s">
        <v>271</v>
      </c>
      <c r="C461"/>
      <c r="D461" s="8"/>
      <c r="E461"/>
      <c r="F461"/>
      <c r="G461" s="21" t="s">
        <v>912</v>
      </c>
      <c r="H461" s="7" t="s">
        <v>1121</v>
      </c>
      <c r="I461" t="s">
        <v>1326</v>
      </c>
      <c r="J461">
        <v>100</v>
      </c>
      <c r="K461" t="s">
        <v>554</v>
      </c>
      <c r="L461" s="8" t="s">
        <v>1325</v>
      </c>
      <c r="M461"/>
      <c r="N461"/>
      <c r="O461"/>
      <c r="P461"/>
      <c r="Q461"/>
      <c r="R461"/>
      <c r="S461"/>
      <c r="T461"/>
      <c r="U461"/>
      <c r="V461"/>
      <c r="W461"/>
      <c r="X461"/>
      <c r="Y461"/>
      <c r="Z461"/>
      <c r="AA461"/>
      <c r="AB461"/>
      <c r="AC461"/>
      <c r="AD461"/>
      <c r="AE461"/>
      <c r="AF461"/>
      <c r="AG461"/>
      <c r="AH461"/>
      <c r="AI461"/>
    </row>
    <row r="462" spans="1:56" s="7" customFormat="1">
      <c r="A462" s="28" t="s">
        <v>271</v>
      </c>
      <c r="C462"/>
      <c r="D462" s="8"/>
      <c r="E462"/>
      <c r="F462"/>
      <c r="G462" t="s">
        <v>535</v>
      </c>
      <c r="H462" s="7" t="s">
        <v>1121</v>
      </c>
      <c r="I462" t="s">
        <v>1326</v>
      </c>
      <c r="J462">
        <v>0.5</v>
      </c>
      <c r="K462" t="s">
        <v>538</v>
      </c>
      <c r="L462" s="8" t="s">
        <v>1329</v>
      </c>
      <c r="M462"/>
      <c r="N462"/>
      <c r="O462"/>
      <c r="P462"/>
      <c r="Q462"/>
      <c r="R462"/>
      <c r="S462"/>
      <c r="T462"/>
      <c r="U462"/>
      <c r="V462"/>
      <c r="W462"/>
      <c r="X462"/>
      <c r="Y462"/>
      <c r="Z462"/>
      <c r="AA462"/>
      <c r="AB462"/>
      <c r="AC462"/>
      <c r="AD462"/>
      <c r="AE462"/>
      <c r="AF462"/>
      <c r="AG462"/>
      <c r="AH462"/>
      <c r="AI462"/>
    </row>
    <row r="463" spans="1:56" s="7" customFormat="1">
      <c r="A463" s="28" t="s">
        <v>271</v>
      </c>
      <c r="C463"/>
      <c r="D463" s="8"/>
      <c r="E463"/>
      <c r="F463"/>
      <c r="G463" s="6" t="s">
        <v>880</v>
      </c>
      <c r="H463" t="s">
        <v>1452</v>
      </c>
      <c r="I463" s="8"/>
      <c r="J463"/>
      <c r="K463"/>
      <c r="L463" t="s">
        <v>1331</v>
      </c>
      <c r="M463"/>
      <c r="N463"/>
      <c r="O463"/>
      <c r="P463"/>
      <c r="Q463"/>
      <c r="R463"/>
      <c r="S463"/>
      <c r="T463"/>
      <c r="U463"/>
      <c r="V463">
        <v>635</v>
      </c>
      <c r="W463">
        <v>665</v>
      </c>
      <c r="X463"/>
      <c r="Y463"/>
      <c r="Z463"/>
      <c r="AA463"/>
      <c r="AB463"/>
      <c r="AC463"/>
      <c r="AD463"/>
      <c r="AE463"/>
      <c r="AF463"/>
      <c r="AG463"/>
      <c r="AH463"/>
      <c r="AI463"/>
    </row>
    <row r="464" spans="1:56" s="7" customFormat="1">
      <c r="A464" s="28" t="s">
        <v>273</v>
      </c>
      <c r="B464" s="7" t="str">
        <f>IF(OR($A459=$A464,ISBLANK($A464)),"",IF(ISERR(SEARCH("cell-based",E464)),IF(AND(ISERR(SEARCH("biochem",E464)),ISERR(SEARCH("protein",E464)),ISERR(SEARCH("nucleic",E464))),"",IF(ISERR(SEARCH("target",G464)),"Define a Target component","")),IF(ISERR(SEARCH("cell",G464)),"Define a Cell component",""))&amp;IF(ISERR(SEARCH("small-molecule",E464)),IF(ISBLANK(K464), "Need a Detector Role",""),"")&amp;IF(ISERR(SEARCH("fluorescence",L464)),"",IF(ISBLANK(S464), "Need Emission",IF(ISBLANK(R464), "Need Excitation","")))&amp;IF(ISERR(SEARCH("absorbance",L464)),"",IF(ISBLANK(T464), "Need Absorbance","")))</f>
        <v>Need a Detector Role</v>
      </c>
      <c r="C464" t="s">
        <v>481</v>
      </c>
      <c r="D464" s="8" t="s">
        <v>1333</v>
      </c>
      <c r="E464" t="s">
        <v>482</v>
      </c>
      <c r="F464" t="s">
        <v>483</v>
      </c>
      <c r="G464" t="s">
        <v>964</v>
      </c>
      <c r="H464" s="7" t="s">
        <v>1109</v>
      </c>
      <c r="I464" s="8" t="s">
        <v>1333</v>
      </c>
      <c r="J464"/>
      <c r="K464"/>
      <c r="L464" s="8" t="s">
        <v>1335</v>
      </c>
      <c r="M464" t="s">
        <v>647</v>
      </c>
      <c r="N464" s="8" t="s">
        <v>1325</v>
      </c>
      <c r="O464" t="s">
        <v>454</v>
      </c>
      <c r="P464" t="s">
        <v>455</v>
      </c>
      <c r="Q464" t="s">
        <v>508</v>
      </c>
      <c r="R464" t="s">
        <v>419</v>
      </c>
      <c r="S464" t="s">
        <v>543</v>
      </c>
      <c r="T464" t="s">
        <v>510</v>
      </c>
      <c r="U464" t="s">
        <v>639</v>
      </c>
      <c r="V464">
        <v>488</v>
      </c>
      <c r="W464">
        <v>530</v>
      </c>
      <c r="X464"/>
      <c r="Y464" t="s">
        <v>1182</v>
      </c>
      <c r="Z464" s="8" t="s">
        <v>1263</v>
      </c>
      <c r="AA464">
        <v>30</v>
      </c>
      <c r="AB464" t="s">
        <v>916</v>
      </c>
      <c r="AC464" s="8" t="s">
        <v>1328</v>
      </c>
      <c r="AD464" s="8" t="s">
        <v>1327</v>
      </c>
      <c r="AE464" t="s">
        <v>561</v>
      </c>
      <c r="AF464" t="s">
        <v>462</v>
      </c>
      <c r="AG464" t="s">
        <v>426</v>
      </c>
      <c r="AH464" s="8">
        <v>9</v>
      </c>
      <c r="AI464">
        <v>1</v>
      </c>
      <c r="AJ464" s="7" t="s">
        <v>93</v>
      </c>
      <c r="AK464" s="7" t="s">
        <v>111</v>
      </c>
      <c r="AL464" s="7" t="s">
        <v>72</v>
      </c>
      <c r="AM464" s="7" t="s">
        <v>95</v>
      </c>
      <c r="AN464" s="7" t="s">
        <v>74</v>
      </c>
      <c r="AO464" s="7" t="s">
        <v>96</v>
      </c>
      <c r="AP464" s="7" t="s">
        <v>73</v>
      </c>
      <c r="AQ464" s="7" t="s">
        <v>73</v>
      </c>
      <c r="AR464" s="7" t="s">
        <v>73</v>
      </c>
      <c r="AS464" s="7" t="s">
        <v>73</v>
      </c>
      <c r="AT464" s="7" t="s">
        <v>73</v>
      </c>
      <c r="AU464" s="7" t="s">
        <v>73</v>
      </c>
      <c r="AV464" s="7" t="s">
        <v>99</v>
      </c>
      <c r="AW464" s="7" t="s">
        <v>100</v>
      </c>
      <c r="AX464" s="7" t="s">
        <v>101</v>
      </c>
      <c r="AY464" s="7" t="s">
        <v>112</v>
      </c>
      <c r="AZ464" s="7" t="s">
        <v>113</v>
      </c>
      <c r="BA464" s="7" t="s">
        <v>1</v>
      </c>
      <c r="BB464" s="7" t="s">
        <v>1</v>
      </c>
      <c r="BC464" s="7" t="s">
        <v>1265</v>
      </c>
      <c r="BD464" s="7" t="s">
        <v>1309</v>
      </c>
    </row>
    <row r="465" spans="1:58" s="7" customFormat="1">
      <c r="A465" s="28" t="s">
        <v>273</v>
      </c>
      <c r="C465"/>
      <c r="D465" s="18" t="s">
        <v>1339</v>
      </c>
      <c r="E465"/>
      <c r="F465" s="17"/>
      <c r="G465" t="s">
        <v>873</v>
      </c>
      <c r="H465" s="7" t="s">
        <v>1121</v>
      </c>
      <c r="I465" t="s">
        <v>1323</v>
      </c>
      <c r="J465">
        <v>1</v>
      </c>
      <c r="K465" t="s">
        <v>538</v>
      </c>
      <c r="L465" s="8" t="s">
        <v>1322</v>
      </c>
      <c r="M465"/>
      <c r="N465"/>
      <c r="O465"/>
      <c r="P465" t="s">
        <v>473</v>
      </c>
      <c r="Q465" t="s">
        <v>649</v>
      </c>
      <c r="R465"/>
      <c r="S465"/>
      <c r="T465"/>
      <c r="U465"/>
      <c r="V465"/>
      <c r="W465"/>
      <c r="X465"/>
      <c r="Y465" t="s">
        <v>1203</v>
      </c>
      <c r="Z465" t="s">
        <v>1261</v>
      </c>
      <c r="AA465">
        <v>25</v>
      </c>
      <c r="AB465" t="s">
        <v>607</v>
      </c>
      <c r="AC465"/>
      <c r="AD465"/>
      <c r="AE465"/>
      <c r="AF465"/>
      <c r="AG465"/>
      <c r="AH465"/>
      <c r="AI465"/>
    </row>
    <row r="466" spans="1:58" s="7" customFormat="1">
      <c r="A466" s="28" t="s">
        <v>273</v>
      </c>
      <c r="C466"/>
      <c r="D466" s="8"/>
      <c r="E466"/>
      <c r="F466"/>
      <c r="G466" s="21" t="s">
        <v>912</v>
      </c>
      <c r="H466" s="7" t="s">
        <v>1121</v>
      </c>
      <c r="I466" t="s">
        <v>1326</v>
      </c>
      <c r="J466">
        <v>100</v>
      </c>
      <c r="K466" t="s">
        <v>554</v>
      </c>
      <c r="L466" s="8" t="s">
        <v>1325</v>
      </c>
      <c r="M466"/>
      <c r="N466"/>
      <c r="O466"/>
      <c r="P466"/>
      <c r="Q466"/>
      <c r="R466"/>
      <c r="S466"/>
      <c r="T466"/>
      <c r="U466"/>
      <c r="V466"/>
      <c r="W466"/>
      <c r="X466"/>
      <c r="Y466"/>
      <c r="Z466"/>
      <c r="AA466"/>
      <c r="AB466"/>
      <c r="AC466"/>
      <c r="AD466"/>
      <c r="AE466"/>
      <c r="AF466"/>
      <c r="AG466"/>
      <c r="AH466"/>
      <c r="AI466"/>
    </row>
    <row r="467" spans="1:58" s="7" customFormat="1">
      <c r="A467" s="28" t="s">
        <v>273</v>
      </c>
      <c r="C467"/>
      <c r="D467" s="8"/>
      <c r="E467"/>
      <c r="F467"/>
      <c r="G467" t="s">
        <v>535</v>
      </c>
      <c r="H467" s="7" t="s">
        <v>1121</v>
      </c>
      <c r="I467" t="s">
        <v>1326</v>
      </c>
      <c r="J467">
        <v>0.5</v>
      </c>
      <c r="K467" t="s">
        <v>538</v>
      </c>
      <c r="L467" s="8" t="s">
        <v>1329</v>
      </c>
      <c r="M467"/>
      <c r="N467"/>
      <c r="O467"/>
      <c r="P467"/>
      <c r="Q467"/>
      <c r="R467"/>
      <c r="S467"/>
      <c r="T467"/>
      <c r="U467"/>
      <c r="V467"/>
      <c r="W467"/>
      <c r="X467"/>
      <c r="Y467"/>
      <c r="Z467"/>
      <c r="AA467"/>
      <c r="AB467"/>
      <c r="AC467"/>
      <c r="AD467"/>
      <c r="AE467"/>
      <c r="AF467"/>
      <c r="AG467"/>
      <c r="AH467"/>
      <c r="AI467"/>
    </row>
    <row r="468" spans="1:58" s="7" customFormat="1">
      <c r="A468" s="28" t="s">
        <v>273</v>
      </c>
      <c r="C468"/>
      <c r="D468" s="8"/>
      <c r="E468"/>
      <c r="F468"/>
      <c r="G468" s="6" t="s">
        <v>880</v>
      </c>
      <c r="H468" t="s">
        <v>1452</v>
      </c>
      <c r="I468" s="8"/>
      <c r="J468"/>
      <c r="K468"/>
      <c r="L468" t="s">
        <v>1331</v>
      </c>
      <c r="M468"/>
      <c r="N468"/>
      <c r="O468"/>
      <c r="P468"/>
      <c r="Q468"/>
      <c r="R468"/>
      <c r="S468"/>
      <c r="T468"/>
      <c r="U468"/>
      <c r="V468">
        <v>635</v>
      </c>
      <c r="W468">
        <v>665</v>
      </c>
      <c r="X468"/>
      <c r="Y468"/>
      <c r="Z468"/>
      <c r="AA468"/>
      <c r="AB468"/>
      <c r="AC468"/>
      <c r="AD468"/>
      <c r="AE468"/>
      <c r="AF468"/>
      <c r="AG468"/>
      <c r="AH468"/>
      <c r="AI468"/>
    </row>
    <row r="469" spans="1:58" s="7" customFormat="1">
      <c r="A469" s="28" t="s">
        <v>374</v>
      </c>
      <c r="B469" s="7" t="str">
        <f>IF(OR($A464=$A469,ISBLANK($A469)),"",IF(ISERR(SEARCH("cell-based",E469)),IF(AND(ISERR(SEARCH("biochem",E469)),ISERR(SEARCH("protein",E469)),ISERR(SEARCH("nucleic",E469))),"",IF(ISERR(SEARCH("target",G469)),"Define a Target component","")),IF(ISERR(SEARCH("cell",G469)),"Define a Cell component",""))&amp;IF(ISERR(SEARCH("small-molecule",E469)),IF(ISBLANK(K469), "Need a Detector Role",""),"")&amp;IF(ISERR(SEARCH("fluorescence",L469)),"",IF(ISBLANK(S469), "Need Emission",IF(ISBLANK(R469), "Need Excitation","")))&amp;IF(ISERR(SEARCH("absorbance",L469)),"",IF(ISBLANK(T469), "Need Absorbance","")))</f>
        <v>Need a Detector Role</v>
      </c>
      <c r="D469" s="12"/>
      <c r="AJ469" s="7" t="s">
        <v>93</v>
      </c>
      <c r="AK469" s="7" t="s">
        <v>375</v>
      </c>
      <c r="AL469" s="7" t="s">
        <v>88</v>
      </c>
      <c r="AM469" s="7" t="s">
        <v>95</v>
      </c>
      <c r="AN469" s="7" t="s">
        <v>74</v>
      </c>
      <c r="AO469" s="7" t="s">
        <v>96</v>
      </c>
      <c r="AP469" s="7" t="s">
        <v>194</v>
      </c>
      <c r="AQ469" s="7" t="s">
        <v>176</v>
      </c>
      <c r="AR469" s="7" t="s">
        <v>73</v>
      </c>
      <c r="AS469" s="7" t="s">
        <v>98</v>
      </c>
      <c r="AT469" s="7" t="s">
        <v>290</v>
      </c>
      <c r="AU469" s="7" t="s">
        <v>283</v>
      </c>
      <c r="AV469" s="7" t="s">
        <v>99</v>
      </c>
      <c r="AW469" s="7" t="s">
        <v>100</v>
      </c>
      <c r="AX469" s="7" t="s">
        <v>101</v>
      </c>
      <c r="AY469" s="7" t="s">
        <v>376</v>
      </c>
      <c r="AZ469" s="7" t="s">
        <v>109</v>
      </c>
      <c r="BA469" s="7" t="s">
        <v>1</v>
      </c>
      <c r="BB469" s="7" t="s">
        <v>1</v>
      </c>
      <c r="BC469" s="7" t="s">
        <v>1265</v>
      </c>
      <c r="BF469" s="12" t="s">
        <v>1366</v>
      </c>
    </row>
    <row r="470" spans="1:58" s="7" customFormat="1">
      <c r="A470" s="28" t="s">
        <v>377</v>
      </c>
      <c r="B470" s="7" t="str">
        <f>IF(OR($A469=$A470,ISBLANK($A470)),"",IF(ISERR(SEARCH("cell-based",E470)),IF(AND(ISERR(SEARCH("biochem",E470)),ISERR(SEARCH("protein",E470)),ISERR(SEARCH("nucleic",E470))),"",IF(ISERR(SEARCH("target",G470)),"Define a Target component","")),IF(ISERR(SEARCH("cell",G470)),"Define a Cell component",""))&amp;IF(ISERR(SEARCH("small-molecule",E470)),IF(ISBLANK(K470), "Need a Detector Role",""),"")&amp;IF(ISERR(SEARCH("fluorescence",L470)),"",IF(ISBLANK(S470), "Need Emission",IF(ISBLANK(R470), "Need Excitation","")))&amp;IF(ISERR(SEARCH("absorbance",L470)),"",IF(ISBLANK(T470), "Need Absorbance","")))</f>
        <v>Need a Detector Role</v>
      </c>
      <c r="D470" s="12"/>
      <c r="AJ470" s="7" t="s">
        <v>93</v>
      </c>
      <c r="AK470" s="7" t="s">
        <v>378</v>
      </c>
      <c r="AL470" s="7" t="s">
        <v>88</v>
      </c>
      <c r="AM470" s="7" t="s">
        <v>95</v>
      </c>
      <c r="AN470" s="7" t="s">
        <v>74</v>
      </c>
      <c r="AO470" s="7" t="s">
        <v>96</v>
      </c>
      <c r="AP470" s="7" t="s">
        <v>194</v>
      </c>
      <c r="AQ470" s="7" t="s">
        <v>176</v>
      </c>
      <c r="AR470" s="7" t="s">
        <v>379</v>
      </c>
      <c r="AS470" s="7" t="s">
        <v>250</v>
      </c>
      <c r="AT470" s="7" t="s">
        <v>107</v>
      </c>
      <c r="AU470" s="7" t="s">
        <v>283</v>
      </c>
      <c r="AV470" s="7" t="s">
        <v>99</v>
      </c>
      <c r="AW470" s="7" t="s">
        <v>100</v>
      </c>
      <c r="AX470" s="7" t="s">
        <v>101</v>
      </c>
      <c r="AY470" s="7" t="s">
        <v>380</v>
      </c>
      <c r="AZ470" s="7" t="s">
        <v>109</v>
      </c>
      <c r="BA470" s="7" t="s">
        <v>1</v>
      </c>
      <c r="BB470" s="7" t="s">
        <v>1</v>
      </c>
      <c r="BC470" s="7" t="s">
        <v>1265</v>
      </c>
      <c r="BF470" s="12" t="s">
        <v>1366</v>
      </c>
    </row>
    <row r="471" spans="1:58" s="7" customFormat="1">
      <c r="A471" s="28" t="s">
        <v>360</v>
      </c>
      <c r="B471" s="7" t="str">
        <f>IF(OR($A470=$A471,ISBLANK($A471)),"",IF(ISERR(SEARCH("cell-based",E471)),IF(AND(ISERR(SEARCH("biochem",E471)),ISERR(SEARCH("protein",E471)),ISERR(SEARCH("nucleic",E471))),"",IF(ISERR(SEARCH("target",G471)),"Define a Target component","")),IF(ISERR(SEARCH("cell",G471)),"Define a Cell component",""))&amp;IF(ISERR(SEARCH("small-molecule",E471)),IF(ISBLANK(K471), "Need a Detector Role",""),"")&amp;IF(ISERR(SEARCH("fluorescence",L471)),"",IF(ISBLANK(S471), "Need Emission",IF(ISBLANK(R471), "Need Excitation","")))&amp;IF(ISERR(SEARCH("absorbance",L471)),"",IF(ISBLANK(T471), "Need Absorbance","")))</f>
        <v>Need a Detector Role</v>
      </c>
      <c r="C471" s="7" t="s">
        <v>408</v>
      </c>
      <c r="D471" s="11" t="s">
        <v>1290</v>
      </c>
      <c r="E471" s="7" t="s">
        <v>499</v>
      </c>
      <c r="F471" s="12" t="s">
        <v>963</v>
      </c>
      <c r="G471" s="7" t="s">
        <v>968</v>
      </c>
      <c r="H471" s="7" t="s">
        <v>934</v>
      </c>
      <c r="I471" s="15" t="s">
        <v>1367</v>
      </c>
      <c r="L471" s="15" t="s">
        <v>1367</v>
      </c>
      <c r="M471" t="s">
        <v>647</v>
      </c>
      <c r="N471" s="12" t="s">
        <v>1368</v>
      </c>
      <c r="O471" s="7" t="s">
        <v>523</v>
      </c>
      <c r="P471" s="7" t="s">
        <v>903</v>
      </c>
      <c r="Q471" s="15" t="s">
        <v>1370</v>
      </c>
      <c r="R471" s="7" t="s">
        <v>438</v>
      </c>
      <c r="S471" s="7" t="s">
        <v>543</v>
      </c>
      <c r="T471" s="7" t="s">
        <v>458</v>
      </c>
      <c r="U471" s="14" t="s">
        <v>1371</v>
      </c>
      <c r="Y471" s="7" t="s">
        <v>1215</v>
      </c>
      <c r="Z471" s="7" t="s">
        <v>1263</v>
      </c>
      <c r="AA471" s="7">
        <v>88</v>
      </c>
      <c r="AB471" t="s">
        <v>607</v>
      </c>
      <c r="AC471" s="8" t="s">
        <v>1328</v>
      </c>
      <c r="AD471" s="8" t="s">
        <v>1327</v>
      </c>
      <c r="AE471" t="s">
        <v>561</v>
      </c>
      <c r="AF471" t="s">
        <v>462</v>
      </c>
      <c r="AG471" s="7" t="s">
        <v>619</v>
      </c>
      <c r="AH471" s="7">
        <v>1</v>
      </c>
      <c r="AI471" s="7">
        <v>1</v>
      </c>
      <c r="AJ471" s="7" t="s">
        <v>93</v>
      </c>
      <c r="AK471" s="7" t="s">
        <v>361</v>
      </c>
      <c r="AL471" s="7" t="s">
        <v>88</v>
      </c>
      <c r="AM471" s="7" t="s">
        <v>95</v>
      </c>
      <c r="AN471" s="7" t="s">
        <v>74</v>
      </c>
      <c r="AO471" s="7" t="s">
        <v>96</v>
      </c>
      <c r="AP471" s="7" t="s">
        <v>194</v>
      </c>
      <c r="AQ471" s="7" t="s">
        <v>176</v>
      </c>
      <c r="AR471" s="7" t="s">
        <v>216</v>
      </c>
      <c r="AS471" s="7" t="s">
        <v>98</v>
      </c>
      <c r="AT471" s="7" t="s">
        <v>107</v>
      </c>
      <c r="AU471" s="7" t="s">
        <v>218</v>
      </c>
      <c r="AV471" s="7" t="s">
        <v>99</v>
      </c>
      <c r="AW471" s="7" t="s">
        <v>100</v>
      </c>
      <c r="AX471" s="7" t="s">
        <v>101</v>
      </c>
      <c r="AY471" s="7" t="s">
        <v>362</v>
      </c>
      <c r="AZ471" s="7" t="s">
        <v>109</v>
      </c>
      <c r="BA471" s="7" t="s">
        <v>1</v>
      </c>
      <c r="BB471" s="7" t="s">
        <v>1</v>
      </c>
      <c r="BC471" s="7" t="s">
        <v>1265</v>
      </c>
      <c r="BD471" s="15" t="s">
        <v>1309</v>
      </c>
    </row>
    <row r="472" spans="1:58" s="7" customFormat="1">
      <c r="A472" s="28" t="s">
        <v>360</v>
      </c>
      <c r="D472" s="12"/>
      <c r="G472" s="7" t="s">
        <v>706</v>
      </c>
      <c r="H472" s="7" t="s">
        <v>1121</v>
      </c>
      <c r="I472" t="s">
        <v>1369</v>
      </c>
      <c r="L472" s="12" t="s">
        <v>1368</v>
      </c>
    </row>
    <row r="473" spans="1:58" s="7" customFormat="1">
      <c r="A473" s="28" t="s">
        <v>363</v>
      </c>
      <c r="B473" s="7" t="str">
        <f>IF(OR($A471=$A473,ISBLANK($A473)),"",IF(ISERR(SEARCH("cell-based",E473)),IF(AND(ISERR(SEARCH("biochem",E473)),ISERR(SEARCH("protein",E473)),ISERR(SEARCH("nucleic",E473))),"",IF(ISERR(SEARCH("target",G473)),"Define a Target component","")),IF(ISERR(SEARCH("cell",G473)),"Define a Cell component",""))&amp;IF(ISERR(SEARCH("small-molecule",E473)),IF(ISBLANK(K473), "Need a Detector Role",""),"")&amp;IF(ISERR(SEARCH("fluorescence",L473)),"",IF(ISBLANK(S473), "Need Emission",IF(ISBLANK(R473), "Need Excitation","")))&amp;IF(ISERR(SEARCH("absorbance",L473)),"",IF(ISBLANK(T473), "Need Absorbance","")))</f>
        <v>Need a Detector Role</v>
      </c>
      <c r="C473" s="7" t="s">
        <v>408</v>
      </c>
      <c r="D473" s="11" t="s">
        <v>1290</v>
      </c>
      <c r="E473" s="7" t="s">
        <v>499</v>
      </c>
      <c r="F473" s="12" t="s">
        <v>963</v>
      </c>
      <c r="G473" s="7" t="s">
        <v>968</v>
      </c>
      <c r="H473" s="7" t="s">
        <v>934</v>
      </c>
      <c r="I473" s="15" t="s">
        <v>1367</v>
      </c>
      <c r="L473" s="15" t="s">
        <v>1367</v>
      </c>
      <c r="M473" t="s">
        <v>647</v>
      </c>
      <c r="N473" s="12" t="s">
        <v>1368</v>
      </c>
      <c r="O473" s="7" t="s">
        <v>523</v>
      </c>
      <c r="P473" s="7" t="s">
        <v>903</v>
      </c>
      <c r="Q473" s="15" t="s">
        <v>1370</v>
      </c>
      <c r="R473" s="7" t="s">
        <v>438</v>
      </c>
      <c r="S473" s="7" t="s">
        <v>543</v>
      </c>
      <c r="T473" s="7" t="s">
        <v>458</v>
      </c>
      <c r="U473" s="14" t="s">
        <v>1371</v>
      </c>
      <c r="Y473" s="7" t="s">
        <v>1215</v>
      </c>
      <c r="Z473" s="7" t="s">
        <v>1263</v>
      </c>
      <c r="AA473" s="7">
        <v>88</v>
      </c>
      <c r="AB473" t="s">
        <v>607</v>
      </c>
      <c r="AC473" s="8" t="s">
        <v>1328</v>
      </c>
      <c r="AD473" s="8" t="s">
        <v>1327</v>
      </c>
      <c r="AE473" t="s">
        <v>561</v>
      </c>
      <c r="AF473" t="s">
        <v>462</v>
      </c>
      <c r="AG473" s="7" t="s">
        <v>619</v>
      </c>
      <c r="AH473" s="7">
        <v>1</v>
      </c>
      <c r="AI473" s="7">
        <v>1</v>
      </c>
      <c r="AJ473" s="7" t="s">
        <v>93</v>
      </c>
      <c r="AK473" s="7" t="s">
        <v>361</v>
      </c>
      <c r="AL473" s="7" t="s">
        <v>88</v>
      </c>
      <c r="AM473" s="7" t="s">
        <v>95</v>
      </c>
      <c r="AN473" s="7" t="s">
        <v>74</v>
      </c>
      <c r="AO473" s="7" t="s">
        <v>96</v>
      </c>
      <c r="AP473" s="7" t="s">
        <v>194</v>
      </c>
      <c r="AQ473" s="7" t="s">
        <v>176</v>
      </c>
      <c r="AR473" s="7" t="s">
        <v>216</v>
      </c>
      <c r="AS473" s="7" t="s">
        <v>98</v>
      </c>
      <c r="AT473" s="7" t="s">
        <v>107</v>
      </c>
      <c r="AU473" s="7" t="s">
        <v>218</v>
      </c>
      <c r="AV473" s="7" t="s">
        <v>99</v>
      </c>
      <c r="AW473" s="7" t="s">
        <v>100</v>
      </c>
      <c r="AX473" s="7" t="s">
        <v>101</v>
      </c>
      <c r="AY473" s="7" t="s">
        <v>362</v>
      </c>
      <c r="AZ473" s="7" t="s">
        <v>109</v>
      </c>
      <c r="BA473" s="7" t="s">
        <v>1</v>
      </c>
      <c r="BB473" s="7" t="s">
        <v>1</v>
      </c>
      <c r="BC473" s="7" t="s">
        <v>1265</v>
      </c>
      <c r="BD473" s="15" t="s">
        <v>1309</v>
      </c>
    </row>
    <row r="474" spans="1:58" s="7" customFormat="1">
      <c r="A474" s="28" t="s">
        <v>363</v>
      </c>
      <c r="D474" s="12"/>
      <c r="G474" s="7" t="s">
        <v>706</v>
      </c>
      <c r="H474" s="7" t="s">
        <v>1121</v>
      </c>
      <c r="I474" t="s">
        <v>1369</v>
      </c>
      <c r="L474" s="12" t="s">
        <v>1368</v>
      </c>
    </row>
    <row r="475" spans="1:58" s="7" customFormat="1">
      <c r="A475" s="28" t="s">
        <v>104</v>
      </c>
      <c r="B475" s="7" t="str">
        <f>IF(OR($A473=$A475,ISBLANK($A475)),"",IF(ISERR(SEARCH("cell-based",E475)),IF(AND(ISERR(SEARCH("biochem",E475)),ISERR(SEARCH("protein",E475)),ISERR(SEARCH("nucleic",E475))),"",IF(ISERR(SEARCH("target",G475)),"Define a Target component","")),IF(ISERR(SEARCH("cell",G475)),"Define a Cell component",""))&amp;IF(ISERR(SEARCH("small-molecule",E475)),IF(ISBLANK(K475), "Need a Detector Role",""),"")&amp;IF(ISERR(SEARCH("fluorescence",L475)),"",IF(ISBLANK(S475), "Need Emission",IF(ISBLANK(R475), "Need Excitation","")))&amp;IF(ISERR(SEARCH("absorbance",L475)),"",IF(ISBLANK(T475), "Need Absorbance","")))</f>
        <v>Need a Detector Role</v>
      </c>
      <c r="C475" t="s">
        <v>481</v>
      </c>
      <c r="D475" s="8" t="s">
        <v>1336</v>
      </c>
      <c r="E475" t="s">
        <v>482</v>
      </c>
      <c r="F475" t="s">
        <v>483</v>
      </c>
      <c r="G475" t="s">
        <v>964</v>
      </c>
      <c r="H475" s="7" t="s">
        <v>1109</v>
      </c>
      <c r="I475" s="8" t="s">
        <v>1336</v>
      </c>
      <c r="J475"/>
      <c r="K475"/>
      <c r="L475" s="8" t="s">
        <v>1342</v>
      </c>
      <c r="M475" t="s">
        <v>505</v>
      </c>
      <c r="N475" s="8" t="s">
        <v>1325</v>
      </c>
      <c r="O475" t="s">
        <v>454</v>
      </c>
      <c r="P475" t="s">
        <v>455</v>
      </c>
      <c r="Q475" t="s">
        <v>508</v>
      </c>
      <c r="R475" t="s">
        <v>419</v>
      </c>
      <c r="S475" t="s">
        <v>543</v>
      </c>
      <c r="T475" t="s">
        <v>510</v>
      </c>
      <c r="U475" t="s">
        <v>639</v>
      </c>
      <c r="V475">
        <v>488</v>
      </c>
      <c r="W475">
        <v>530</v>
      </c>
      <c r="X475"/>
      <c r="Y475" t="s">
        <v>1203</v>
      </c>
      <c r="Z475" s="8" t="s">
        <v>1261</v>
      </c>
      <c r="AA475">
        <v>20</v>
      </c>
      <c r="AB475" t="s">
        <v>607</v>
      </c>
      <c r="AC475" s="8" t="s">
        <v>1328</v>
      </c>
      <c r="AD475" s="8" t="s">
        <v>1327</v>
      </c>
      <c r="AE475" t="s">
        <v>561</v>
      </c>
      <c r="AF475" t="s">
        <v>462</v>
      </c>
      <c r="AG475" t="s">
        <v>463</v>
      </c>
      <c r="AH475" s="8">
        <v>1</v>
      </c>
      <c r="AI475">
        <v>1</v>
      </c>
      <c r="AJ475" s="7" t="s">
        <v>93</v>
      </c>
      <c r="AK475" s="7" t="s">
        <v>105</v>
      </c>
      <c r="AL475" s="7" t="s">
        <v>72</v>
      </c>
      <c r="AM475" s="7" t="s">
        <v>95</v>
      </c>
      <c r="AN475" s="7" t="s">
        <v>74</v>
      </c>
      <c r="AO475" s="7" t="s">
        <v>96</v>
      </c>
      <c r="AP475" s="7" t="s">
        <v>106</v>
      </c>
      <c r="AQ475" s="7" t="s">
        <v>73</v>
      </c>
      <c r="AR475" s="7" t="s">
        <v>73</v>
      </c>
      <c r="AS475" s="7" t="s">
        <v>98</v>
      </c>
      <c r="AT475" s="7" t="s">
        <v>107</v>
      </c>
      <c r="AU475" s="7" t="s">
        <v>73</v>
      </c>
      <c r="AV475" s="7" t="s">
        <v>99</v>
      </c>
      <c r="AW475" s="7" t="s">
        <v>100</v>
      </c>
      <c r="AX475" s="7" t="s">
        <v>101</v>
      </c>
      <c r="AY475" s="7" t="s">
        <v>108</v>
      </c>
      <c r="AZ475" s="7" t="s">
        <v>109</v>
      </c>
      <c r="BA475" s="7" t="s">
        <v>1</v>
      </c>
      <c r="BB475" s="7" t="s">
        <v>70</v>
      </c>
      <c r="BC475" s="7" t="s">
        <v>1265</v>
      </c>
      <c r="BD475" s="15" t="s">
        <v>1309</v>
      </c>
    </row>
    <row r="476" spans="1:58" s="7" customFormat="1">
      <c r="A476" s="28" t="s">
        <v>104</v>
      </c>
      <c r="C476"/>
      <c r="D476" s="18" t="s">
        <v>1338</v>
      </c>
      <c r="E476"/>
      <c r="F476" s="17"/>
      <c r="G476" t="s">
        <v>873</v>
      </c>
      <c r="H476" s="7" t="s">
        <v>1121</v>
      </c>
      <c r="I476" t="s">
        <v>1323</v>
      </c>
      <c r="J476">
        <v>1</v>
      </c>
      <c r="K476" t="s">
        <v>538</v>
      </c>
      <c r="L476" s="8" t="s">
        <v>1322</v>
      </c>
      <c r="M476"/>
      <c r="N476"/>
      <c r="O476"/>
      <c r="P476" t="s">
        <v>473</v>
      </c>
      <c r="Q476" t="s">
        <v>649</v>
      </c>
      <c r="R476"/>
      <c r="S476"/>
      <c r="T476"/>
      <c r="U476"/>
      <c r="V476"/>
      <c r="W476"/>
      <c r="X476"/>
      <c r="Y476"/>
      <c r="Z476"/>
      <c r="AA476"/>
      <c r="AB476"/>
      <c r="AC476"/>
      <c r="AD476"/>
      <c r="AE476"/>
      <c r="AF476"/>
      <c r="AG476"/>
      <c r="AH476"/>
      <c r="AI476"/>
    </row>
    <row r="477" spans="1:58" s="7" customFormat="1">
      <c r="A477" s="28" t="s">
        <v>104</v>
      </c>
      <c r="C477"/>
      <c r="D477" s="8"/>
      <c r="E477"/>
      <c r="F477"/>
      <c r="G477" s="21" t="s">
        <v>912</v>
      </c>
      <c r="H477" s="7" t="s">
        <v>1121</v>
      </c>
      <c r="I477" t="s">
        <v>1326</v>
      </c>
      <c r="J477">
        <v>100</v>
      </c>
      <c r="K477" t="s">
        <v>554</v>
      </c>
      <c r="L477" s="8" t="s">
        <v>1325</v>
      </c>
      <c r="M477"/>
      <c r="N477"/>
      <c r="O477"/>
      <c r="P477"/>
      <c r="Q477"/>
      <c r="R477"/>
      <c r="S477"/>
      <c r="T477"/>
      <c r="U477"/>
      <c r="V477"/>
      <c r="W477"/>
      <c r="X477"/>
      <c r="Y477"/>
      <c r="Z477"/>
      <c r="AA477"/>
      <c r="AB477"/>
      <c r="AC477"/>
      <c r="AD477"/>
      <c r="AE477"/>
      <c r="AF477"/>
      <c r="AG477"/>
      <c r="AH477"/>
      <c r="AI477"/>
    </row>
    <row r="478" spans="1:58" s="7" customFormat="1">
      <c r="A478" s="28" t="s">
        <v>104</v>
      </c>
      <c r="C478"/>
      <c r="D478" s="8"/>
      <c r="E478"/>
      <c r="F478"/>
      <c r="G478" t="s">
        <v>535</v>
      </c>
      <c r="H478" s="7" t="s">
        <v>1121</v>
      </c>
      <c r="I478" t="s">
        <v>1326</v>
      </c>
      <c r="J478">
        <v>0.5</v>
      </c>
      <c r="K478" t="s">
        <v>538</v>
      </c>
      <c r="L478" s="8" t="s">
        <v>1329</v>
      </c>
      <c r="M478"/>
      <c r="N478"/>
      <c r="O478"/>
      <c r="P478"/>
      <c r="Q478"/>
      <c r="R478"/>
      <c r="S478"/>
      <c r="T478"/>
      <c r="U478"/>
      <c r="V478"/>
      <c r="W478"/>
      <c r="X478"/>
      <c r="Y478"/>
      <c r="Z478"/>
      <c r="AA478"/>
      <c r="AB478"/>
      <c r="AC478"/>
      <c r="AD478"/>
      <c r="AE478"/>
      <c r="AF478"/>
      <c r="AG478"/>
      <c r="AH478"/>
      <c r="AI478"/>
    </row>
    <row r="479" spans="1:58" s="7" customFormat="1">
      <c r="A479" s="28" t="s">
        <v>104</v>
      </c>
      <c r="C479"/>
      <c r="D479" s="8"/>
      <c r="E479"/>
      <c r="F479"/>
      <c r="G479" s="6" t="s">
        <v>880</v>
      </c>
      <c r="H479" t="s">
        <v>1452</v>
      </c>
      <c r="I479" s="8"/>
      <c r="J479"/>
      <c r="K479"/>
      <c r="L479" t="s">
        <v>1331</v>
      </c>
      <c r="M479"/>
      <c r="N479"/>
      <c r="O479"/>
      <c r="P479"/>
      <c r="Q479"/>
      <c r="R479"/>
      <c r="S479"/>
      <c r="T479"/>
      <c r="U479"/>
      <c r="V479">
        <v>635</v>
      </c>
      <c r="W479">
        <v>665</v>
      </c>
      <c r="X479"/>
      <c r="Y479"/>
      <c r="Z479"/>
      <c r="AA479"/>
      <c r="AB479"/>
      <c r="AC479"/>
      <c r="AD479"/>
      <c r="AE479"/>
      <c r="AF479"/>
      <c r="AG479"/>
      <c r="AH479"/>
      <c r="AI479"/>
    </row>
    <row r="480" spans="1:58" s="7" customFormat="1">
      <c r="A480" s="28" t="s">
        <v>210</v>
      </c>
      <c r="B480" s="7" t="str">
        <f>IF(OR($A475=$A480,ISBLANK($A480)),"",IF(ISERR(SEARCH("cell-based",E480)),IF(AND(ISERR(SEARCH("biochem",E480)),ISERR(SEARCH("protein",E480)),ISERR(SEARCH("nucleic",E480))),"",IF(ISERR(SEARCH("target",G480)),"Define a Target component","")),IF(ISERR(SEARCH("cell",G480)),"Define a Cell component",""))&amp;IF(ISERR(SEARCH("small-molecule",E480)),IF(ISBLANK(K480), "Need a Detector Role",""),"")&amp;IF(ISERR(SEARCH("fluorescence",L480)),"",IF(ISBLANK(S480), "Need Emission",IF(ISBLANK(R480), "Need Excitation","")))&amp;IF(ISERR(SEARCH("absorbance",L480)),"",IF(ISBLANK(T480), "Need Absorbance","")))</f>
        <v>Need a Detector Role</v>
      </c>
      <c r="C480" t="s">
        <v>481</v>
      </c>
      <c r="D480" s="8" t="s">
        <v>1336</v>
      </c>
      <c r="E480" t="s">
        <v>482</v>
      </c>
      <c r="F480" t="s">
        <v>483</v>
      </c>
      <c r="G480" t="s">
        <v>964</v>
      </c>
      <c r="H480" s="7" t="s">
        <v>1109</v>
      </c>
      <c r="I480" s="8" t="s">
        <v>1336</v>
      </c>
      <c r="J480"/>
      <c r="K480"/>
      <c r="L480" s="8" t="s">
        <v>1342</v>
      </c>
      <c r="M480" t="s">
        <v>505</v>
      </c>
      <c r="N480" s="8" t="s">
        <v>1325</v>
      </c>
      <c r="O480" t="s">
        <v>454</v>
      </c>
      <c r="P480" t="s">
        <v>455</v>
      </c>
      <c r="Q480" t="s">
        <v>508</v>
      </c>
      <c r="R480" t="s">
        <v>419</v>
      </c>
      <c r="S480" t="s">
        <v>543</v>
      </c>
      <c r="T480" t="s">
        <v>510</v>
      </c>
      <c r="U480" t="s">
        <v>639</v>
      </c>
      <c r="V480">
        <v>488</v>
      </c>
      <c r="W480">
        <v>530</v>
      </c>
      <c r="X480"/>
      <c r="Y480" t="s">
        <v>1182</v>
      </c>
      <c r="Z480" s="8" t="s">
        <v>1263</v>
      </c>
      <c r="AA480">
        <v>30</v>
      </c>
      <c r="AB480" t="s">
        <v>916</v>
      </c>
      <c r="AC480" s="8" t="s">
        <v>1328</v>
      </c>
      <c r="AD480" s="8" t="s">
        <v>1327</v>
      </c>
      <c r="AE480" t="s">
        <v>561</v>
      </c>
      <c r="AF480" t="s">
        <v>462</v>
      </c>
      <c r="AG480" t="s">
        <v>426</v>
      </c>
      <c r="AH480" s="8">
        <v>9</v>
      </c>
      <c r="AI480">
        <v>1</v>
      </c>
      <c r="AJ480" s="7" t="s">
        <v>93</v>
      </c>
      <c r="AK480" s="7" t="s">
        <v>105</v>
      </c>
      <c r="AL480" s="7" t="s">
        <v>72</v>
      </c>
      <c r="AM480" s="7" t="s">
        <v>95</v>
      </c>
      <c r="AN480" s="7" t="s">
        <v>74</v>
      </c>
      <c r="AO480" s="7" t="s">
        <v>96</v>
      </c>
      <c r="AP480" s="7" t="s">
        <v>106</v>
      </c>
      <c r="AQ480" s="7" t="s">
        <v>73</v>
      </c>
      <c r="AR480" s="7" t="s">
        <v>73</v>
      </c>
      <c r="AS480" s="7" t="s">
        <v>98</v>
      </c>
      <c r="AT480" s="7" t="s">
        <v>107</v>
      </c>
      <c r="AU480" s="7" t="s">
        <v>73</v>
      </c>
      <c r="AV480" s="7" t="s">
        <v>99</v>
      </c>
      <c r="AW480" s="7" t="s">
        <v>100</v>
      </c>
      <c r="AX480" s="7" t="s">
        <v>101</v>
      </c>
      <c r="AY480" s="7" t="s">
        <v>108</v>
      </c>
      <c r="AZ480" s="7" t="s">
        <v>109</v>
      </c>
      <c r="BA480" s="7" t="s">
        <v>1</v>
      </c>
      <c r="BB480" s="7" t="s">
        <v>1</v>
      </c>
      <c r="BC480" s="7" t="s">
        <v>1265</v>
      </c>
      <c r="BD480" s="15" t="s">
        <v>1309</v>
      </c>
    </row>
    <row r="481" spans="1:56" s="7" customFormat="1">
      <c r="A481" s="28" t="s">
        <v>210</v>
      </c>
      <c r="C481"/>
      <c r="D481" s="18" t="s">
        <v>1338</v>
      </c>
      <c r="E481"/>
      <c r="F481" s="17"/>
      <c r="G481" t="s">
        <v>873</v>
      </c>
      <c r="H481" s="7" t="s">
        <v>1121</v>
      </c>
      <c r="I481" t="s">
        <v>1323</v>
      </c>
      <c r="J481">
        <v>1</v>
      </c>
      <c r="K481" t="s">
        <v>538</v>
      </c>
      <c r="L481" s="8" t="s">
        <v>1322</v>
      </c>
      <c r="M481"/>
      <c r="N481"/>
      <c r="O481"/>
      <c r="P481" t="s">
        <v>473</v>
      </c>
      <c r="Q481" t="s">
        <v>649</v>
      </c>
      <c r="R481"/>
      <c r="S481"/>
      <c r="T481"/>
      <c r="U481"/>
      <c r="V481"/>
      <c r="W481"/>
      <c r="X481"/>
      <c r="Y481" t="s">
        <v>1203</v>
      </c>
      <c r="Z481"/>
      <c r="AA481"/>
      <c r="AB481"/>
      <c r="AC481"/>
      <c r="AD481"/>
      <c r="AE481"/>
      <c r="AF481"/>
      <c r="AG481"/>
      <c r="AH481"/>
      <c r="AI481"/>
    </row>
    <row r="482" spans="1:56" s="7" customFormat="1">
      <c r="A482" s="28" t="s">
        <v>210</v>
      </c>
      <c r="C482"/>
      <c r="D482" s="8"/>
      <c r="E482"/>
      <c r="F482"/>
      <c r="G482" s="21" t="s">
        <v>912</v>
      </c>
      <c r="H482" s="7" t="s">
        <v>1121</v>
      </c>
      <c r="I482" t="s">
        <v>1326</v>
      </c>
      <c r="J482">
        <v>100</v>
      </c>
      <c r="K482" t="s">
        <v>554</v>
      </c>
      <c r="L482" s="8" t="s">
        <v>1325</v>
      </c>
      <c r="M482"/>
      <c r="N482"/>
      <c r="O482"/>
      <c r="P482"/>
      <c r="Q482"/>
      <c r="R482"/>
      <c r="S482"/>
      <c r="T482"/>
      <c r="U482"/>
      <c r="V482"/>
      <c r="W482"/>
      <c r="X482"/>
      <c r="Y482"/>
      <c r="Z482"/>
      <c r="AA482"/>
      <c r="AB482"/>
      <c r="AC482"/>
      <c r="AD482"/>
      <c r="AE482"/>
      <c r="AF482"/>
      <c r="AG482"/>
      <c r="AH482"/>
      <c r="AI482"/>
    </row>
    <row r="483" spans="1:56" s="7" customFormat="1">
      <c r="A483" s="28" t="s">
        <v>210</v>
      </c>
      <c r="C483"/>
      <c r="D483" s="8"/>
      <c r="E483"/>
      <c r="F483"/>
      <c r="G483" t="s">
        <v>535</v>
      </c>
      <c r="H483" s="7" t="s">
        <v>1121</v>
      </c>
      <c r="I483" t="s">
        <v>1326</v>
      </c>
      <c r="J483">
        <v>0.5</v>
      </c>
      <c r="K483" t="s">
        <v>538</v>
      </c>
      <c r="L483" s="8" t="s">
        <v>1329</v>
      </c>
      <c r="M483"/>
      <c r="N483"/>
      <c r="O483"/>
      <c r="P483"/>
      <c r="Q483"/>
      <c r="R483"/>
      <c r="S483"/>
      <c r="T483"/>
      <c r="U483"/>
      <c r="V483"/>
      <c r="W483"/>
      <c r="X483"/>
      <c r="Y483"/>
      <c r="Z483"/>
      <c r="AA483"/>
      <c r="AB483"/>
      <c r="AC483"/>
      <c r="AD483"/>
      <c r="AE483"/>
      <c r="AF483"/>
      <c r="AG483"/>
      <c r="AH483"/>
      <c r="AI483"/>
    </row>
    <row r="484" spans="1:56" s="7" customFormat="1">
      <c r="A484" s="28" t="s">
        <v>210</v>
      </c>
      <c r="C484"/>
      <c r="D484" s="8"/>
      <c r="E484"/>
      <c r="F484"/>
      <c r="G484" s="6" t="s">
        <v>880</v>
      </c>
      <c r="H484" t="s">
        <v>1452</v>
      </c>
      <c r="I484" s="8"/>
      <c r="J484"/>
      <c r="K484"/>
      <c r="L484" t="s">
        <v>1331</v>
      </c>
      <c r="M484"/>
      <c r="N484"/>
      <c r="O484"/>
      <c r="P484"/>
      <c r="Q484"/>
      <c r="R484"/>
      <c r="S484"/>
      <c r="T484"/>
      <c r="U484"/>
      <c r="V484">
        <v>635</v>
      </c>
      <c r="W484">
        <v>665</v>
      </c>
      <c r="X484"/>
      <c r="Y484"/>
      <c r="Z484"/>
      <c r="AA484"/>
      <c r="AB484"/>
      <c r="AC484"/>
      <c r="AD484"/>
      <c r="AE484"/>
      <c r="AF484"/>
      <c r="AG484"/>
      <c r="AH484"/>
      <c r="AI484"/>
    </row>
    <row r="485" spans="1:56" s="7" customFormat="1">
      <c r="A485" s="28" t="s">
        <v>231</v>
      </c>
      <c r="B485" s="7" t="str">
        <f>IF(OR($A480=$A485,ISBLANK($A485)),"",IF(ISERR(SEARCH("cell-based",E485)),IF(AND(ISERR(SEARCH("biochem",E485)),ISERR(SEARCH("protein",E485)),ISERR(SEARCH("nucleic",E485))),"",IF(ISERR(SEARCH("target",G485)),"Define a Target component","")),IF(ISERR(SEARCH("cell",G485)),"Define a Cell component",""))&amp;IF(ISERR(SEARCH("small-molecule",E485)),IF(ISBLANK(K485), "Need a Detector Role",""),"")&amp;IF(ISERR(SEARCH("fluorescence",L485)),"",IF(ISBLANK(S485), "Need Emission",IF(ISBLANK(R485), "Need Excitation","")))&amp;IF(ISERR(SEARCH("absorbance",L485)),"",IF(ISBLANK(T485), "Need Absorbance","")))</f>
        <v>Need a Detector Role</v>
      </c>
      <c r="C485" t="s">
        <v>481</v>
      </c>
      <c r="D485" s="8" t="s">
        <v>1336</v>
      </c>
      <c r="E485" t="s">
        <v>482</v>
      </c>
      <c r="F485" t="s">
        <v>483</v>
      </c>
      <c r="G485" t="s">
        <v>964</v>
      </c>
      <c r="H485" s="7" t="s">
        <v>1109</v>
      </c>
      <c r="I485" s="8" t="s">
        <v>1336</v>
      </c>
      <c r="J485"/>
      <c r="K485"/>
      <c r="L485" s="8" t="s">
        <v>1342</v>
      </c>
      <c r="M485" t="s">
        <v>505</v>
      </c>
      <c r="N485" s="8" t="s">
        <v>1325</v>
      </c>
      <c r="O485" t="s">
        <v>454</v>
      </c>
      <c r="P485" t="s">
        <v>455</v>
      </c>
      <c r="Q485" t="s">
        <v>508</v>
      </c>
      <c r="R485" t="s">
        <v>419</v>
      </c>
      <c r="S485" t="s">
        <v>543</v>
      </c>
      <c r="T485" t="s">
        <v>510</v>
      </c>
      <c r="U485" t="s">
        <v>639</v>
      </c>
      <c r="V485">
        <v>488</v>
      </c>
      <c r="W485">
        <v>530</v>
      </c>
      <c r="X485"/>
      <c r="Y485" t="s">
        <v>1126</v>
      </c>
      <c r="Z485" s="8" t="s">
        <v>1261</v>
      </c>
      <c r="AA485">
        <v>10</v>
      </c>
      <c r="AB485" t="s">
        <v>607</v>
      </c>
      <c r="AC485" s="8" t="s">
        <v>1328</v>
      </c>
      <c r="AD485" s="8" t="s">
        <v>1327</v>
      </c>
      <c r="AE485" t="s">
        <v>561</v>
      </c>
      <c r="AF485" t="s">
        <v>462</v>
      </c>
      <c r="AG485" t="s">
        <v>445</v>
      </c>
      <c r="AH485" s="8">
        <v>1</v>
      </c>
      <c r="AI485">
        <v>1</v>
      </c>
      <c r="AJ485" s="7" t="s">
        <v>93</v>
      </c>
      <c r="AK485" s="7" t="s">
        <v>105</v>
      </c>
      <c r="AL485" s="7" t="s">
        <v>72</v>
      </c>
      <c r="AM485" s="7" t="s">
        <v>95</v>
      </c>
      <c r="AN485" s="7" t="s">
        <v>74</v>
      </c>
      <c r="AO485" s="7" t="s">
        <v>96</v>
      </c>
      <c r="AP485" s="7" t="s">
        <v>106</v>
      </c>
      <c r="AQ485" s="7" t="s">
        <v>73</v>
      </c>
      <c r="AR485" s="7" t="s">
        <v>73</v>
      </c>
      <c r="AS485" s="7" t="s">
        <v>98</v>
      </c>
      <c r="AT485" s="7" t="s">
        <v>107</v>
      </c>
      <c r="AU485" s="7" t="s">
        <v>73</v>
      </c>
      <c r="AV485" s="7" t="s">
        <v>99</v>
      </c>
      <c r="AW485" s="7" t="s">
        <v>100</v>
      </c>
      <c r="AX485" s="7" t="s">
        <v>101</v>
      </c>
      <c r="AY485" s="7" t="s">
        <v>108</v>
      </c>
      <c r="AZ485" s="7" t="s">
        <v>109</v>
      </c>
      <c r="BA485" s="7" t="s">
        <v>1</v>
      </c>
      <c r="BB485" s="7" t="s">
        <v>70</v>
      </c>
      <c r="BC485" s="7" t="s">
        <v>1265</v>
      </c>
      <c r="BD485" s="15" t="s">
        <v>1309</v>
      </c>
    </row>
    <row r="486" spans="1:56" s="7" customFormat="1">
      <c r="A486" s="28" t="s">
        <v>231</v>
      </c>
      <c r="C486"/>
      <c r="D486" s="18" t="s">
        <v>1338</v>
      </c>
      <c r="E486"/>
      <c r="F486" s="17"/>
      <c r="G486" t="s">
        <v>873</v>
      </c>
      <c r="H486" s="7" t="s">
        <v>1121</v>
      </c>
      <c r="I486" t="s">
        <v>1323</v>
      </c>
      <c r="J486">
        <v>1</v>
      </c>
      <c r="K486" t="s">
        <v>538</v>
      </c>
      <c r="L486" s="8" t="s">
        <v>1322</v>
      </c>
      <c r="M486"/>
      <c r="N486"/>
      <c r="O486"/>
      <c r="P486" t="s">
        <v>473</v>
      </c>
      <c r="Q486" t="s">
        <v>649</v>
      </c>
      <c r="R486"/>
      <c r="S486"/>
      <c r="T486"/>
      <c r="U486"/>
      <c r="V486"/>
      <c r="W486"/>
      <c r="X486"/>
      <c r="Y486" t="s">
        <v>1127</v>
      </c>
      <c r="Z486"/>
      <c r="AA486"/>
      <c r="AB486"/>
      <c r="AC486"/>
      <c r="AD486"/>
      <c r="AE486"/>
      <c r="AF486"/>
      <c r="AG486"/>
      <c r="AH486"/>
      <c r="AI486"/>
    </row>
    <row r="487" spans="1:56" s="7" customFormat="1">
      <c r="A487" s="28" t="s">
        <v>231</v>
      </c>
      <c r="C487"/>
      <c r="D487" s="8"/>
      <c r="E487"/>
      <c r="F487"/>
      <c r="G487" s="21" t="s">
        <v>912</v>
      </c>
      <c r="H487" s="7" t="s">
        <v>1121</v>
      </c>
      <c r="I487" t="s">
        <v>1326</v>
      </c>
      <c r="J487">
        <v>100</v>
      </c>
      <c r="K487" t="s">
        <v>554</v>
      </c>
      <c r="L487" s="8" t="s">
        <v>1325</v>
      </c>
      <c r="M487"/>
      <c r="N487"/>
      <c r="O487"/>
      <c r="P487"/>
      <c r="Q487"/>
      <c r="R487"/>
      <c r="S487"/>
      <c r="T487"/>
      <c r="U487"/>
      <c r="V487"/>
      <c r="W487"/>
      <c r="X487"/>
      <c r="Y487"/>
      <c r="Z487"/>
      <c r="AA487"/>
      <c r="AB487"/>
      <c r="AC487"/>
      <c r="AD487"/>
      <c r="AE487"/>
      <c r="AF487"/>
      <c r="AG487"/>
      <c r="AH487"/>
      <c r="AI487"/>
    </row>
    <row r="488" spans="1:56" s="7" customFormat="1">
      <c r="A488" s="28" t="s">
        <v>231</v>
      </c>
      <c r="C488"/>
      <c r="D488" s="8"/>
      <c r="E488"/>
      <c r="F488"/>
      <c r="G488" t="s">
        <v>535</v>
      </c>
      <c r="H488" s="7" t="s">
        <v>1121</v>
      </c>
      <c r="I488" t="s">
        <v>1326</v>
      </c>
      <c r="J488">
        <v>0.5</v>
      </c>
      <c r="K488" t="s">
        <v>538</v>
      </c>
      <c r="L488" s="8" t="s">
        <v>1329</v>
      </c>
      <c r="M488"/>
      <c r="N488"/>
      <c r="O488"/>
      <c r="P488"/>
      <c r="Q488"/>
      <c r="R488"/>
      <c r="S488"/>
      <c r="T488"/>
      <c r="U488"/>
      <c r="V488"/>
      <c r="W488"/>
      <c r="X488"/>
      <c r="Y488"/>
      <c r="Z488"/>
      <c r="AA488"/>
      <c r="AB488"/>
      <c r="AC488"/>
      <c r="AD488"/>
      <c r="AE488"/>
      <c r="AF488"/>
      <c r="AG488"/>
      <c r="AH488"/>
      <c r="AI488"/>
    </row>
    <row r="489" spans="1:56" s="7" customFormat="1">
      <c r="A489" s="28" t="s">
        <v>231</v>
      </c>
      <c r="C489"/>
      <c r="D489" s="8"/>
      <c r="E489"/>
      <c r="F489"/>
      <c r="G489" s="6" t="s">
        <v>880</v>
      </c>
      <c r="H489" t="s">
        <v>1452</v>
      </c>
      <c r="I489" s="8"/>
      <c r="J489"/>
      <c r="K489"/>
      <c r="L489" t="s">
        <v>1331</v>
      </c>
      <c r="M489"/>
      <c r="N489"/>
      <c r="O489"/>
      <c r="P489"/>
      <c r="Q489"/>
      <c r="R489"/>
      <c r="S489"/>
      <c r="T489"/>
      <c r="U489"/>
      <c r="V489">
        <v>635</v>
      </c>
      <c r="W489">
        <v>665</v>
      </c>
      <c r="X489"/>
      <c r="Y489"/>
      <c r="Z489"/>
      <c r="AA489"/>
      <c r="AB489"/>
      <c r="AC489"/>
      <c r="AD489"/>
      <c r="AE489"/>
      <c r="AF489"/>
      <c r="AG489"/>
      <c r="AH489"/>
      <c r="AI489"/>
    </row>
    <row r="490" spans="1:56" s="7" customFormat="1">
      <c r="A490" s="28" t="s">
        <v>257</v>
      </c>
      <c r="B490" s="7" t="str">
        <f>IF(OR($A485=$A490,ISBLANK($A490)),"",IF(ISERR(SEARCH("cell-based",E490)),IF(AND(ISERR(SEARCH("biochem",E490)),ISERR(SEARCH("protein",E490)),ISERR(SEARCH("nucleic",E490))),"",IF(ISERR(SEARCH("target",G490)),"Define a Target component","")),IF(ISERR(SEARCH("cell",G490)),"Define a Cell component",""))&amp;IF(ISERR(SEARCH("small-molecule",E490)),IF(ISBLANK(K490), "Need a Detector Role",""),"")&amp;IF(ISERR(SEARCH("fluorescence",L490)),"",IF(ISBLANK(S490), "Need Emission",IF(ISBLANK(R490), "Need Excitation","")))&amp;IF(ISERR(SEARCH("absorbance",L490)),"",IF(ISBLANK(T490), "Need Absorbance","")))</f>
        <v>Define a Target componentNeed a Detector Role</v>
      </c>
      <c r="C490" t="s">
        <v>481</v>
      </c>
      <c r="D490" s="8" t="s">
        <v>1336</v>
      </c>
      <c r="E490" t="s">
        <v>482</v>
      </c>
      <c r="F490" t="s">
        <v>483</v>
      </c>
      <c r="G490" t="s">
        <v>960</v>
      </c>
      <c r="H490" s="7" t="s">
        <v>1109</v>
      </c>
      <c r="I490" s="8" t="s">
        <v>1336</v>
      </c>
      <c r="J490"/>
      <c r="K490"/>
      <c r="L490" s="8" t="s">
        <v>1342</v>
      </c>
      <c r="M490" t="s">
        <v>505</v>
      </c>
      <c r="N490" s="8" t="s">
        <v>1325</v>
      </c>
      <c r="O490" t="s">
        <v>454</v>
      </c>
      <c r="P490" t="s">
        <v>455</v>
      </c>
      <c r="Q490" t="s">
        <v>508</v>
      </c>
      <c r="R490" t="s">
        <v>419</v>
      </c>
      <c r="S490" t="s">
        <v>543</v>
      </c>
      <c r="T490" t="s">
        <v>510</v>
      </c>
      <c r="U490" t="s">
        <v>639</v>
      </c>
      <c r="V490">
        <v>488</v>
      </c>
      <c r="W490">
        <v>530</v>
      </c>
      <c r="X490"/>
      <c r="Y490" t="s">
        <v>1182</v>
      </c>
      <c r="Z490" s="8" t="s">
        <v>1263</v>
      </c>
      <c r="AA490">
        <v>30</v>
      </c>
      <c r="AB490" t="s">
        <v>916</v>
      </c>
      <c r="AC490" s="8" t="s">
        <v>1328</v>
      </c>
      <c r="AD490" s="8" t="s">
        <v>1327</v>
      </c>
      <c r="AE490" t="s">
        <v>561</v>
      </c>
      <c r="AF490" t="s">
        <v>462</v>
      </c>
      <c r="AG490" t="s">
        <v>426</v>
      </c>
      <c r="AH490" s="8">
        <v>9</v>
      </c>
      <c r="AI490">
        <v>1</v>
      </c>
      <c r="AJ490" s="7" t="s">
        <v>93</v>
      </c>
      <c r="AK490" s="7" t="s">
        <v>105</v>
      </c>
      <c r="AL490" s="7" t="s">
        <v>72</v>
      </c>
      <c r="AM490" s="7" t="s">
        <v>95</v>
      </c>
      <c r="AN490" s="7" t="s">
        <v>74</v>
      </c>
      <c r="AO490" s="7" t="s">
        <v>96</v>
      </c>
      <c r="AP490" s="7" t="s">
        <v>106</v>
      </c>
      <c r="AQ490" s="7" t="s">
        <v>73</v>
      </c>
      <c r="AR490" s="7" t="s">
        <v>73</v>
      </c>
      <c r="AS490" s="7" t="s">
        <v>98</v>
      </c>
      <c r="AT490" s="7" t="s">
        <v>107</v>
      </c>
      <c r="AU490" s="7" t="s">
        <v>73</v>
      </c>
      <c r="AV490" s="7" t="s">
        <v>99</v>
      </c>
      <c r="AW490" s="7" t="s">
        <v>100</v>
      </c>
      <c r="AX490" s="7" t="s">
        <v>101</v>
      </c>
      <c r="AY490" s="7" t="s">
        <v>108</v>
      </c>
      <c r="AZ490" s="7" t="s">
        <v>109</v>
      </c>
      <c r="BA490" s="7" t="s">
        <v>1</v>
      </c>
      <c r="BB490" s="7" t="s">
        <v>1</v>
      </c>
      <c r="BC490" s="7" t="s">
        <v>1265</v>
      </c>
      <c r="BD490" s="15" t="s">
        <v>1309</v>
      </c>
    </row>
    <row r="491" spans="1:56" s="7" customFormat="1">
      <c r="A491" s="28" t="s">
        <v>257</v>
      </c>
      <c r="C491"/>
      <c r="D491" s="18" t="s">
        <v>1338</v>
      </c>
      <c r="E491"/>
      <c r="F491" s="17"/>
      <c r="G491" t="s">
        <v>873</v>
      </c>
      <c r="H491" s="7" t="s">
        <v>1121</v>
      </c>
      <c r="I491" t="s">
        <v>1323</v>
      </c>
      <c r="J491">
        <v>1</v>
      </c>
      <c r="K491" t="s">
        <v>538</v>
      </c>
      <c r="L491" s="8" t="s">
        <v>1322</v>
      </c>
      <c r="M491"/>
      <c r="N491"/>
      <c r="O491"/>
      <c r="P491" t="s">
        <v>473</v>
      </c>
      <c r="Q491" t="s">
        <v>649</v>
      </c>
      <c r="R491"/>
      <c r="S491"/>
      <c r="T491"/>
      <c r="U491"/>
      <c r="V491"/>
      <c r="W491"/>
      <c r="X491"/>
      <c r="Y491" t="s">
        <v>1203</v>
      </c>
      <c r="Z491" t="s">
        <v>1261</v>
      </c>
      <c r="AA491">
        <v>25</v>
      </c>
      <c r="AB491" t="s">
        <v>607</v>
      </c>
      <c r="AC491"/>
      <c r="AD491"/>
      <c r="AE491"/>
      <c r="AF491"/>
      <c r="AG491"/>
      <c r="AH491"/>
      <c r="AI491"/>
    </row>
    <row r="492" spans="1:56" s="7" customFormat="1">
      <c r="A492" s="28" t="s">
        <v>257</v>
      </c>
      <c r="C492"/>
      <c r="D492" s="8"/>
      <c r="E492"/>
      <c r="F492"/>
      <c r="G492" s="21" t="s">
        <v>912</v>
      </c>
      <c r="H492" s="7" t="s">
        <v>1121</v>
      </c>
      <c r="I492" t="s">
        <v>1326</v>
      </c>
      <c r="J492">
        <v>100</v>
      </c>
      <c r="K492" t="s">
        <v>554</v>
      </c>
      <c r="L492" s="8" t="s">
        <v>1325</v>
      </c>
      <c r="M492"/>
      <c r="N492"/>
      <c r="O492"/>
      <c r="P492"/>
      <c r="Q492"/>
      <c r="R492"/>
      <c r="S492"/>
      <c r="T492"/>
      <c r="U492"/>
      <c r="V492"/>
      <c r="W492"/>
      <c r="X492"/>
      <c r="Y492"/>
      <c r="Z492"/>
      <c r="AA492"/>
      <c r="AB492"/>
      <c r="AC492"/>
      <c r="AD492"/>
      <c r="AE492"/>
      <c r="AF492"/>
      <c r="AG492"/>
      <c r="AH492"/>
      <c r="AI492"/>
    </row>
    <row r="493" spans="1:56" s="7" customFormat="1">
      <c r="A493" s="28" t="s">
        <v>257</v>
      </c>
      <c r="C493"/>
      <c r="D493" s="8"/>
      <c r="E493"/>
      <c r="F493"/>
      <c r="G493" t="s">
        <v>535</v>
      </c>
      <c r="H493" s="7" t="s">
        <v>1121</v>
      </c>
      <c r="I493" t="s">
        <v>1326</v>
      </c>
      <c r="J493">
        <v>0.5</v>
      </c>
      <c r="K493" t="s">
        <v>538</v>
      </c>
      <c r="L493" s="8" t="s">
        <v>1329</v>
      </c>
      <c r="M493"/>
      <c r="N493"/>
      <c r="O493"/>
      <c r="P493"/>
      <c r="Q493"/>
      <c r="R493"/>
      <c r="S493"/>
      <c r="T493"/>
      <c r="U493"/>
      <c r="V493"/>
      <c r="W493"/>
      <c r="X493"/>
      <c r="Y493"/>
      <c r="Z493"/>
      <c r="AA493"/>
      <c r="AB493"/>
      <c r="AC493"/>
      <c r="AD493"/>
      <c r="AE493"/>
      <c r="AF493"/>
      <c r="AG493"/>
      <c r="AH493"/>
      <c r="AI493"/>
    </row>
    <row r="494" spans="1:56" s="7" customFormat="1">
      <c r="A494" s="28" t="s">
        <v>257</v>
      </c>
      <c r="C494"/>
      <c r="D494" s="8"/>
      <c r="E494"/>
      <c r="F494"/>
      <c r="G494" s="6" t="s">
        <v>880</v>
      </c>
      <c r="H494" t="s">
        <v>1452</v>
      </c>
      <c r="I494" s="8"/>
      <c r="J494"/>
      <c r="K494"/>
      <c r="L494" t="s">
        <v>1331</v>
      </c>
      <c r="M494"/>
      <c r="N494"/>
      <c r="O494"/>
      <c r="P494"/>
      <c r="Q494"/>
      <c r="R494"/>
      <c r="S494"/>
      <c r="T494"/>
      <c r="U494"/>
      <c r="V494">
        <v>635</v>
      </c>
      <c r="W494">
        <v>665</v>
      </c>
      <c r="X494"/>
      <c r="Y494"/>
      <c r="Z494"/>
      <c r="AA494"/>
      <c r="AB494"/>
      <c r="AC494"/>
      <c r="AD494"/>
      <c r="AE494"/>
      <c r="AF494"/>
      <c r="AG494"/>
      <c r="AH494"/>
      <c r="AI494"/>
    </row>
    <row r="495" spans="1:56" s="7" customFormat="1">
      <c r="A495" s="28" t="s">
        <v>264</v>
      </c>
      <c r="B495" s="7" t="str">
        <f>IF(OR($A490=$A495,ISBLANK($A495)),"",IF(ISERR(SEARCH("cell-based",E495)),IF(AND(ISERR(SEARCH("biochem",E495)),ISERR(SEARCH("protein",E495)),ISERR(SEARCH("nucleic",E495))),"",IF(ISERR(SEARCH("target",G495)),"Define a Target component","")),IF(ISERR(SEARCH("cell",G495)),"Define a Cell component",""))&amp;IF(ISERR(SEARCH("small-molecule",E495)),IF(ISBLANK(K495), "Need a Detector Role",""),"")&amp;IF(ISERR(SEARCH("fluorescence",L495)),"",IF(ISBLANK(S495), "Need Emission",IF(ISBLANK(R495), "Need Excitation","")))&amp;IF(ISERR(SEARCH("absorbance",L495)),"",IF(ISBLANK(T495), "Need Absorbance","")))</f>
        <v>Need a Detector Role</v>
      </c>
      <c r="C495" t="s">
        <v>481</v>
      </c>
      <c r="D495" s="8" t="s">
        <v>1336</v>
      </c>
      <c r="E495" t="s">
        <v>482</v>
      </c>
      <c r="F495" t="s">
        <v>483</v>
      </c>
      <c r="G495" t="s">
        <v>964</v>
      </c>
      <c r="H495" s="7" t="s">
        <v>1109</v>
      </c>
      <c r="I495" s="8" t="s">
        <v>1336</v>
      </c>
      <c r="J495"/>
      <c r="K495"/>
      <c r="L495" s="8" t="s">
        <v>1342</v>
      </c>
      <c r="M495" t="s">
        <v>505</v>
      </c>
      <c r="N495" s="8" t="s">
        <v>1325</v>
      </c>
      <c r="O495" t="s">
        <v>454</v>
      </c>
      <c r="P495" t="s">
        <v>455</v>
      </c>
      <c r="Q495" t="s">
        <v>508</v>
      </c>
      <c r="R495" t="s">
        <v>419</v>
      </c>
      <c r="S495" t="s">
        <v>543</v>
      </c>
      <c r="T495" t="s">
        <v>510</v>
      </c>
      <c r="U495" t="s">
        <v>639</v>
      </c>
      <c r="V495">
        <v>488</v>
      </c>
      <c r="W495">
        <v>530</v>
      </c>
      <c r="X495"/>
      <c r="Y495" t="s">
        <v>1182</v>
      </c>
      <c r="Z495" s="8" t="s">
        <v>1263</v>
      </c>
      <c r="AA495">
        <v>30</v>
      </c>
      <c r="AB495" t="s">
        <v>916</v>
      </c>
      <c r="AC495" s="8" t="s">
        <v>1328</v>
      </c>
      <c r="AD495" s="8" t="s">
        <v>1327</v>
      </c>
      <c r="AE495" t="s">
        <v>561</v>
      </c>
      <c r="AF495" t="s">
        <v>462</v>
      </c>
      <c r="AG495" t="s">
        <v>426</v>
      </c>
      <c r="AH495" s="8">
        <v>9</v>
      </c>
      <c r="AI495">
        <v>1</v>
      </c>
      <c r="AJ495" s="7" t="s">
        <v>93</v>
      </c>
      <c r="AK495" s="7" t="s">
        <v>105</v>
      </c>
      <c r="AL495" s="7" t="s">
        <v>72</v>
      </c>
      <c r="AM495" s="7" t="s">
        <v>95</v>
      </c>
      <c r="AN495" s="7" t="s">
        <v>74</v>
      </c>
      <c r="AO495" s="7" t="s">
        <v>96</v>
      </c>
      <c r="AP495" s="7" t="s">
        <v>106</v>
      </c>
      <c r="AQ495" s="7" t="s">
        <v>73</v>
      </c>
      <c r="AR495" s="7" t="s">
        <v>73</v>
      </c>
      <c r="AS495" s="7" t="s">
        <v>98</v>
      </c>
      <c r="AT495" s="7" t="s">
        <v>107</v>
      </c>
      <c r="AU495" s="7" t="s">
        <v>73</v>
      </c>
      <c r="AV495" s="7" t="s">
        <v>99</v>
      </c>
      <c r="AW495" s="7" t="s">
        <v>100</v>
      </c>
      <c r="AX495" s="7" t="s">
        <v>101</v>
      </c>
      <c r="AY495" s="7" t="s">
        <v>108</v>
      </c>
      <c r="AZ495" s="7" t="s">
        <v>109</v>
      </c>
      <c r="BA495" s="7" t="s">
        <v>1</v>
      </c>
      <c r="BB495" s="7" t="s">
        <v>1</v>
      </c>
      <c r="BC495" s="7" t="s">
        <v>1265</v>
      </c>
      <c r="BD495" s="15" t="s">
        <v>1309</v>
      </c>
    </row>
    <row r="496" spans="1:56" s="7" customFormat="1">
      <c r="A496" s="28" t="s">
        <v>264</v>
      </c>
      <c r="C496"/>
      <c r="D496" s="18" t="s">
        <v>1338</v>
      </c>
      <c r="E496"/>
      <c r="F496" s="17"/>
      <c r="G496" t="s">
        <v>873</v>
      </c>
      <c r="H496" s="7" t="s">
        <v>1121</v>
      </c>
      <c r="I496" t="s">
        <v>1323</v>
      </c>
      <c r="J496">
        <v>1</v>
      </c>
      <c r="K496" t="s">
        <v>538</v>
      </c>
      <c r="L496" s="8" t="s">
        <v>1322</v>
      </c>
      <c r="M496"/>
      <c r="N496"/>
      <c r="O496"/>
      <c r="P496" t="s">
        <v>473</v>
      </c>
      <c r="Q496" t="s">
        <v>649</v>
      </c>
      <c r="R496"/>
      <c r="S496"/>
      <c r="T496"/>
      <c r="U496"/>
      <c r="V496"/>
      <c r="W496"/>
      <c r="X496"/>
      <c r="Y496" t="s">
        <v>1203</v>
      </c>
      <c r="Z496" t="s">
        <v>1261</v>
      </c>
      <c r="AA496">
        <v>25</v>
      </c>
      <c r="AB496" t="s">
        <v>607</v>
      </c>
      <c r="AC496"/>
      <c r="AD496"/>
      <c r="AE496"/>
      <c r="AF496"/>
      <c r="AG496"/>
      <c r="AH496"/>
      <c r="AI496"/>
    </row>
    <row r="497" spans="1:56" s="7" customFormat="1">
      <c r="A497" s="28" t="s">
        <v>264</v>
      </c>
      <c r="C497"/>
      <c r="D497" s="8"/>
      <c r="E497"/>
      <c r="F497"/>
      <c r="G497" s="21" t="s">
        <v>912</v>
      </c>
      <c r="H497" s="7" t="s">
        <v>1121</v>
      </c>
      <c r="I497" t="s">
        <v>1326</v>
      </c>
      <c r="J497">
        <v>100</v>
      </c>
      <c r="K497" t="s">
        <v>554</v>
      </c>
      <c r="L497" s="8" t="s">
        <v>1325</v>
      </c>
      <c r="M497"/>
      <c r="N497"/>
      <c r="O497"/>
      <c r="P497"/>
      <c r="Q497"/>
      <c r="R497"/>
      <c r="S497"/>
      <c r="T497"/>
      <c r="U497"/>
      <c r="V497"/>
      <c r="W497"/>
      <c r="X497"/>
      <c r="Y497"/>
      <c r="Z497"/>
      <c r="AA497"/>
      <c r="AB497"/>
      <c r="AC497"/>
      <c r="AD497"/>
      <c r="AE497"/>
      <c r="AF497"/>
      <c r="AG497"/>
      <c r="AH497"/>
      <c r="AI497"/>
    </row>
    <row r="498" spans="1:56" s="7" customFormat="1">
      <c r="A498" s="28" t="s">
        <v>264</v>
      </c>
      <c r="C498"/>
      <c r="D498" s="8"/>
      <c r="E498"/>
      <c r="F498"/>
      <c r="G498" t="s">
        <v>535</v>
      </c>
      <c r="H498" s="7" t="s">
        <v>1121</v>
      </c>
      <c r="I498" t="s">
        <v>1326</v>
      </c>
      <c r="J498">
        <v>0.5</v>
      </c>
      <c r="K498" t="s">
        <v>538</v>
      </c>
      <c r="L498" s="8" t="s">
        <v>1329</v>
      </c>
      <c r="M498"/>
      <c r="N498"/>
      <c r="O498"/>
      <c r="P498"/>
      <c r="Q498"/>
      <c r="R498"/>
      <c r="S498"/>
      <c r="T498"/>
      <c r="U498"/>
      <c r="V498"/>
      <c r="W498"/>
      <c r="X498"/>
      <c r="Y498"/>
      <c r="Z498"/>
      <c r="AA498"/>
      <c r="AB498"/>
      <c r="AC498"/>
      <c r="AD498"/>
      <c r="AE498"/>
      <c r="AF498"/>
      <c r="AG498"/>
      <c r="AH498"/>
      <c r="AI498"/>
    </row>
    <row r="499" spans="1:56" s="7" customFormat="1">
      <c r="A499" s="28" t="s">
        <v>264</v>
      </c>
      <c r="C499"/>
      <c r="D499" s="8"/>
      <c r="E499"/>
      <c r="F499"/>
      <c r="G499" s="6" t="s">
        <v>880</v>
      </c>
      <c r="H499" t="s">
        <v>1452</v>
      </c>
      <c r="I499" s="8"/>
      <c r="J499"/>
      <c r="K499"/>
      <c r="L499" t="s">
        <v>1331</v>
      </c>
      <c r="M499"/>
      <c r="N499"/>
      <c r="O499"/>
      <c r="P499"/>
      <c r="Q499"/>
      <c r="R499"/>
      <c r="S499"/>
      <c r="T499"/>
      <c r="U499"/>
      <c r="V499">
        <v>635</v>
      </c>
      <c r="W499">
        <v>665</v>
      </c>
      <c r="X499"/>
      <c r="Y499"/>
      <c r="Z499"/>
      <c r="AA499"/>
      <c r="AB499"/>
      <c r="AC499"/>
      <c r="AD499"/>
      <c r="AE499"/>
      <c r="AF499"/>
      <c r="AG499"/>
      <c r="AH499"/>
      <c r="AI499"/>
    </row>
    <row r="500" spans="1:56" s="7" customFormat="1">
      <c r="A500" s="28" t="s">
        <v>354</v>
      </c>
      <c r="B500" s="7" t="str">
        <f>IF(OR($A495=$A500,ISBLANK($A500)),"",IF(ISERR(SEARCH("cell-based",E500)),IF(AND(ISERR(SEARCH("biochem",E500)),ISERR(SEARCH("protein",E500)),ISERR(SEARCH("nucleic",E500))),"",IF(ISERR(SEARCH("target",G500)),"Define a Target component","")),IF(ISERR(SEARCH("cell",G500)),"Define a Cell component",""))&amp;IF(ISERR(SEARCH("small-molecule",E500)),IF(ISBLANK(K500), "Need a Detector Role",""),"")&amp;IF(ISERR(SEARCH("fluorescence",L500)),"",IF(ISBLANK(S500), "Need Emission",IF(ISBLANK(R500), "Need Excitation","")))&amp;IF(ISERR(SEARCH("absorbance",L500)),"",IF(ISBLANK(T500), "Need Absorbance","")))</f>
        <v>Need a Detector Role</v>
      </c>
      <c r="C500" t="s">
        <v>481</v>
      </c>
      <c r="D500" s="8" t="s">
        <v>1321</v>
      </c>
      <c r="E500" t="s">
        <v>482</v>
      </c>
      <c r="F500" t="s">
        <v>483</v>
      </c>
      <c r="G500" t="s">
        <v>964</v>
      </c>
      <c r="H500" s="7" t="s">
        <v>1105</v>
      </c>
      <c r="I500" s="8" t="s">
        <v>1321</v>
      </c>
      <c r="J500"/>
      <c r="K500"/>
      <c r="L500" s="8" t="s">
        <v>1324</v>
      </c>
      <c r="M500" t="s">
        <v>647</v>
      </c>
      <c r="N500" s="8" t="s">
        <v>1325</v>
      </c>
      <c r="O500" t="s">
        <v>454</v>
      </c>
      <c r="P500" t="s">
        <v>455</v>
      </c>
      <c r="Q500" t="s">
        <v>508</v>
      </c>
      <c r="R500" t="s">
        <v>419</v>
      </c>
      <c r="S500" t="s">
        <v>543</v>
      </c>
      <c r="T500" t="s">
        <v>510</v>
      </c>
      <c r="U500" t="s">
        <v>639</v>
      </c>
      <c r="V500">
        <v>488</v>
      </c>
      <c r="W500">
        <v>530</v>
      </c>
      <c r="X500"/>
      <c r="Y500" t="s">
        <v>1182</v>
      </c>
      <c r="Z500" s="8" t="s">
        <v>1263</v>
      </c>
      <c r="AA500">
        <v>30</v>
      </c>
      <c r="AB500" t="s">
        <v>916</v>
      </c>
      <c r="AC500" s="8" t="s">
        <v>1328</v>
      </c>
      <c r="AD500" s="8" t="s">
        <v>1327</v>
      </c>
      <c r="AE500" t="s">
        <v>561</v>
      </c>
      <c r="AF500" t="s">
        <v>462</v>
      </c>
      <c r="AG500" s="7" t="s">
        <v>426</v>
      </c>
      <c r="AH500" s="7">
        <v>9</v>
      </c>
      <c r="AI500" s="7">
        <v>1</v>
      </c>
      <c r="AJ500" s="7" t="s">
        <v>93</v>
      </c>
      <c r="AK500" s="7" t="s">
        <v>119</v>
      </c>
      <c r="AL500" s="7" t="s">
        <v>72</v>
      </c>
      <c r="AM500" s="7" t="s">
        <v>95</v>
      </c>
      <c r="AN500" s="7" t="s">
        <v>74</v>
      </c>
      <c r="AO500" s="7" t="s">
        <v>96</v>
      </c>
      <c r="AP500" s="7" t="s">
        <v>73</v>
      </c>
      <c r="AQ500" s="7" t="s">
        <v>97</v>
      </c>
      <c r="AR500" s="7" t="s">
        <v>73</v>
      </c>
      <c r="AS500" s="7" t="s">
        <v>98</v>
      </c>
      <c r="AT500" s="7" t="s">
        <v>73</v>
      </c>
      <c r="AU500" s="7" t="s">
        <v>73</v>
      </c>
      <c r="AV500" s="7" t="s">
        <v>99</v>
      </c>
      <c r="AW500" s="7" t="s">
        <v>100</v>
      </c>
      <c r="AX500" s="7" t="s">
        <v>101</v>
      </c>
      <c r="AY500" s="7" t="s">
        <v>108</v>
      </c>
      <c r="AZ500" s="7" t="s">
        <v>109</v>
      </c>
      <c r="BA500" s="7" t="s">
        <v>1</v>
      </c>
      <c r="BB500" s="7" t="s">
        <v>70</v>
      </c>
      <c r="BC500" s="7" t="s">
        <v>1265</v>
      </c>
      <c r="BD500" s="7" t="s">
        <v>1309</v>
      </c>
    </row>
    <row r="501" spans="1:56" s="7" customFormat="1">
      <c r="A501" s="28" t="s">
        <v>354</v>
      </c>
      <c r="C501"/>
      <c r="D501" s="18" t="s">
        <v>1340</v>
      </c>
      <c r="E501"/>
      <c r="F501" s="17"/>
      <c r="G501" t="s">
        <v>873</v>
      </c>
      <c r="H501" s="7" t="s">
        <v>1121</v>
      </c>
      <c r="I501" t="s">
        <v>1323</v>
      </c>
      <c r="J501">
        <v>1</v>
      </c>
      <c r="K501" t="s">
        <v>538</v>
      </c>
      <c r="L501" s="8" t="s">
        <v>1322</v>
      </c>
      <c r="M501"/>
      <c r="N501"/>
      <c r="O501"/>
      <c r="P501" t="s">
        <v>473</v>
      </c>
      <c r="Q501" t="s">
        <v>649</v>
      </c>
      <c r="R501"/>
      <c r="S501"/>
      <c r="T501"/>
      <c r="U501"/>
      <c r="V501"/>
      <c r="W501"/>
      <c r="X501"/>
      <c r="Y501" t="s">
        <v>1203</v>
      </c>
      <c r="Z501" t="s">
        <v>1261</v>
      </c>
      <c r="AA501">
        <v>25</v>
      </c>
      <c r="AB501" t="s">
        <v>607</v>
      </c>
      <c r="AC501"/>
      <c r="AD501"/>
    </row>
    <row r="502" spans="1:56" s="7" customFormat="1">
      <c r="A502" s="28" t="s">
        <v>354</v>
      </c>
      <c r="C502"/>
      <c r="D502" s="8"/>
      <c r="E502"/>
      <c r="F502"/>
      <c r="G502" s="21" t="s">
        <v>912</v>
      </c>
      <c r="H502" s="7" t="s">
        <v>1121</v>
      </c>
      <c r="I502" t="s">
        <v>1326</v>
      </c>
      <c r="J502">
        <v>100</v>
      </c>
      <c r="K502" t="s">
        <v>554</v>
      </c>
      <c r="L502" s="8" t="s">
        <v>1325</v>
      </c>
      <c r="M502"/>
      <c r="N502"/>
      <c r="O502"/>
      <c r="P502"/>
      <c r="Q502"/>
      <c r="R502"/>
      <c r="S502"/>
      <c r="T502"/>
      <c r="U502"/>
      <c r="V502"/>
      <c r="W502"/>
      <c r="X502"/>
      <c r="Y502"/>
      <c r="Z502"/>
      <c r="AA502"/>
      <c r="AB502"/>
      <c r="AC502"/>
      <c r="AD502"/>
    </row>
    <row r="503" spans="1:56" s="7" customFormat="1">
      <c r="A503" s="28" t="s">
        <v>354</v>
      </c>
      <c r="C503"/>
      <c r="D503" s="8"/>
      <c r="E503"/>
      <c r="F503"/>
      <c r="G503" t="s">
        <v>535</v>
      </c>
      <c r="H503" s="7" t="s">
        <v>1121</v>
      </c>
      <c r="I503" t="s">
        <v>1326</v>
      </c>
      <c r="J503">
        <v>0.5</v>
      </c>
      <c r="K503" t="s">
        <v>538</v>
      </c>
      <c r="L503" s="8" t="s">
        <v>1329</v>
      </c>
      <c r="M503"/>
      <c r="N503"/>
      <c r="O503"/>
      <c r="P503"/>
      <c r="Q503"/>
      <c r="R503"/>
      <c r="S503"/>
      <c r="T503"/>
      <c r="U503"/>
      <c r="V503"/>
      <c r="W503"/>
      <c r="X503"/>
      <c r="Y503"/>
      <c r="Z503"/>
      <c r="AA503"/>
      <c r="AB503"/>
      <c r="AC503"/>
      <c r="AD503"/>
    </row>
    <row r="504" spans="1:56" s="7" customFormat="1">
      <c r="A504" s="28" t="s">
        <v>354</v>
      </c>
      <c r="C504"/>
      <c r="D504" s="8"/>
      <c r="E504"/>
      <c r="F504"/>
      <c r="G504" s="6" t="s">
        <v>880</v>
      </c>
      <c r="H504" t="s">
        <v>1452</v>
      </c>
      <c r="I504" s="8"/>
      <c r="J504"/>
      <c r="K504"/>
      <c r="L504" t="s">
        <v>1331</v>
      </c>
      <c r="M504"/>
      <c r="N504"/>
      <c r="O504"/>
      <c r="P504"/>
      <c r="Q504"/>
      <c r="R504"/>
      <c r="S504"/>
      <c r="T504"/>
      <c r="U504"/>
      <c r="V504">
        <v>635</v>
      </c>
      <c r="W504">
        <v>665</v>
      </c>
      <c r="X504"/>
      <c r="Y504"/>
      <c r="Z504"/>
      <c r="AA504"/>
      <c r="AB504"/>
      <c r="AC504"/>
      <c r="AD504"/>
    </row>
    <row r="505" spans="1:56" s="7" customFormat="1">
      <c r="A505" s="28" t="s">
        <v>355</v>
      </c>
      <c r="B505" s="7" t="str">
        <f>IF(OR($A500=$A505,ISBLANK($A505)),"",IF(ISERR(SEARCH("cell-based",E505)),IF(AND(ISERR(SEARCH("biochem",E505)),ISERR(SEARCH("protein",E505)),ISERR(SEARCH("nucleic",E505))),"",IF(ISERR(SEARCH("target",G505)),"Define a Target component","")),IF(ISERR(SEARCH("cell",G505)),"Define a Cell component",""))&amp;IF(ISERR(SEARCH("small-molecule",E505)),IF(ISBLANK(K505), "Need a Detector Role",""),"")&amp;IF(ISERR(SEARCH("fluorescence",L505)),"",IF(ISBLANK(S505), "Need Emission",IF(ISBLANK(R505), "Need Excitation","")))&amp;IF(ISERR(SEARCH("absorbance",L505)),"",IF(ISBLANK(T505), "Need Absorbance","")))</f>
        <v>Need a Detector Role</v>
      </c>
      <c r="C505" t="s">
        <v>481</v>
      </c>
      <c r="D505" s="8" t="s">
        <v>1321</v>
      </c>
      <c r="E505" t="s">
        <v>482</v>
      </c>
      <c r="F505" t="s">
        <v>483</v>
      </c>
      <c r="G505" t="s">
        <v>964</v>
      </c>
      <c r="H505" s="7" t="s">
        <v>1109</v>
      </c>
      <c r="I505" s="8" t="s">
        <v>1321</v>
      </c>
      <c r="J505"/>
      <c r="K505"/>
      <c r="L505" s="8" t="s">
        <v>1332</v>
      </c>
      <c r="M505" t="s">
        <v>647</v>
      </c>
      <c r="N505" s="8" t="s">
        <v>1325</v>
      </c>
      <c r="O505" t="s">
        <v>454</v>
      </c>
      <c r="P505" t="s">
        <v>455</v>
      </c>
      <c r="Q505" t="s">
        <v>508</v>
      </c>
      <c r="R505" t="s">
        <v>419</v>
      </c>
      <c r="S505" t="s">
        <v>543</v>
      </c>
      <c r="T505" t="s">
        <v>510</v>
      </c>
      <c r="U505" t="s">
        <v>639</v>
      </c>
      <c r="V505">
        <v>488</v>
      </c>
      <c r="W505">
        <v>530</v>
      </c>
      <c r="X505"/>
      <c r="Y505" t="s">
        <v>1182</v>
      </c>
      <c r="Z505" s="8" t="s">
        <v>1263</v>
      </c>
      <c r="AA505">
        <v>30</v>
      </c>
      <c r="AB505" t="s">
        <v>916</v>
      </c>
      <c r="AC505" s="8" t="s">
        <v>1328</v>
      </c>
      <c r="AD505" s="8" t="s">
        <v>1327</v>
      </c>
      <c r="AE505" t="s">
        <v>561</v>
      </c>
      <c r="AF505" t="s">
        <v>462</v>
      </c>
      <c r="AG505" s="7" t="s">
        <v>426</v>
      </c>
      <c r="AH505" s="7">
        <v>9</v>
      </c>
      <c r="AI505" s="7">
        <v>1</v>
      </c>
      <c r="AJ505" s="7" t="s">
        <v>93</v>
      </c>
      <c r="AK505" s="7" t="s">
        <v>119</v>
      </c>
      <c r="AL505" s="7" t="s">
        <v>72</v>
      </c>
      <c r="AM505" s="7" t="s">
        <v>95</v>
      </c>
      <c r="AN505" s="7" t="s">
        <v>74</v>
      </c>
      <c r="AO505" s="7" t="s">
        <v>96</v>
      </c>
      <c r="AP505" s="7" t="s">
        <v>73</v>
      </c>
      <c r="AQ505" s="7" t="s">
        <v>97</v>
      </c>
      <c r="AR505" s="7" t="s">
        <v>73</v>
      </c>
      <c r="AS505" s="7" t="s">
        <v>98</v>
      </c>
      <c r="AT505" s="7" t="s">
        <v>73</v>
      </c>
      <c r="AU505" s="7" t="s">
        <v>73</v>
      </c>
      <c r="AV505" s="7" t="s">
        <v>99</v>
      </c>
      <c r="AW505" s="7" t="s">
        <v>100</v>
      </c>
      <c r="AX505" s="7" t="s">
        <v>101</v>
      </c>
      <c r="AY505" s="7" t="s">
        <v>108</v>
      </c>
      <c r="AZ505" s="7" t="s">
        <v>109</v>
      </c>
      <c r="BA505" s="7" t="s">
        <v>1</v>
      </c>
      <c r="BB505" s="7" t="s">
        <v>70</v>
      </c>
      <c r="BC505" s="7" t="s">
        <v>1265</v>
      </c>
      <c r="BD505" s="7" t="s">
        <v>1309</v>
      </c>
    </row>
    <row r="506" spans="1:56" s="7" customFormat="1">
      <c r="A506" s="28" t="s">
        <v>355</v>
      </c>
      <c r="C506"/>
      <c r="D506" s="18" t="s">
        <v>1340</v>
      </c>
      <c r="E506"/>
      <c r="F506" s="17"/>
      <c r="G506" t="s">
        <v>873</v>
      </c>
      <c r="H506" s="7" t="s">
        <v>1121</v>
      </c>
      <c r="I506" t="s">
        <v>1323</v>
      </c>
      <c r="J506">
        <v>1</v>
      </c>
      <c r="K506" t="s">
        <v>538</v>
      </c>
      <c r="L506" s="8" t="s">
        <v>1322</v>
      </c>
      <c r="M506"/>
      <c r="N506"/>
      <c r="O506"/>
      <c r="P506" t="s">
        <v>473</v>
      </c>
      <c r="Q506" t="s">
        <v>649</v>
      </c>
      <c r="R506"/>
      <c r="S506"/>
      <c r="T506"/>
      <c r="U506"/>
      <c r="V506"/>
      <c r="W506"/>
      <c r="X506"/>
      <c r="Y506" t="s">
        <v>1203</v>
      </c>
      <c r="Z506" t="s">
        <v>1261</v>
      </c>
      <c r="AA506">
        <v>25</v>
      </c>
      <c r="AB506" t="s">
        <v>607</v>
      </c>
      <c r="AC506"/>
      <c r="AD506"/>
      <c r="AE506"/>
      <c r="AF506"/>
    </row>
    <row r="507" spans="1:56" s="7" customFormat="1">
      <c r="A507" s="28" t="s">
        <v>355</v>
      </c>
      <c r="C507"/>
      <c r="D507" s="8"/>
      <c r="E507"/>
      <c r="F507"/>
      <c r="G507" s="21" t="s">
        <v>912</v>
      </c>
      <c r="H507" s="7" t="s">
        <v>1121</v>
      </c>
      <c r="I507" t="s">
        <v>1326</v>
      </c>
      <c r="J507">
        <v>100</v>
      </c>
      <c r="K507" t="s">
        <v>554</v>
      </c>
      <c r="L507" s="8" t="s">
        <v>1325</v>
      </c>
      <c r="M507"/>
      <c r="N507"/>
      <c r="O507"/>
      <c r="P507"/>
      <c r="Q507"/>
      <c r="R507"/>
      <c r="S507"/>
      <c r="T507"/>
      <c r="U507"/>
      <c r="V507"/>
      <c r="W507"/>
      <c r="X507"/>
      <c r="Y507"/>
      <c r="Z507"/>
      <c r="AA507"/>
      <c r="AB507"/>
      <c r="AC507"/>
      <c r="AD507"/>
      <c r="AE507"/>
      <c r="AF507"/>
    </row>
    <row r="508" spans="1:56" s="7" customFormat="1">
      <c r="A508" s="28" t="s">
        <v>355</v>
      </c>
      <c r="C508"/>
      <c r="D508" s="8"/>
      <c r="E508"/>
      <c r="F508"/>
      <c r="G508" t="s">
        <v>535</v>
      </c>
      <c r="H508" s="7" t="s">
        <v>1121</v>
      </c>
      <c r="I508" t="s">
        <v>1326</v>
      </c>
      <c r="J508">
        <v>0.5</v>
      </c>
      <c r="K508" t="s">
        <v>538</v>
      </c>
      <c r="L508" s="8" t="s">
        <v>1329</v>
      </c>
      <c r="M508"/>
      <c r="N508"/>
      <c r="O508"/>
      <c r="P508"/>
      <c r="Q508"/>
      <c r="R508"/>
      <c r="S508"/>
      <c r="T508"/>
      <c r="U508"/>
      <c r="V508"/>
      <c r="W508"/>
      <c r="X508"/>
      <c r="Y508"/>
      <c r="Z508"/>
      <c r="AA508"/>
      <c r="AB508"/>
      <c r="AC508"/>
      <c r="AD508"/>
      <c r="AE508"/>
      <c r="AF508"/>
    </row>
    <row r="509" spans="1:56" s="7" customFormat="1">
      <c r="A509" s="28" t="s">
        <v>355</v>
      </c>
      <c r="C509"/>
      <c r="D509" s="8"/>
      <c r="E509"/>
      <c r="F509"/>
      <c r="G509" s="6" t="s">
        <v>880</v>
      </c>
      <c r="H509" t="s">
        <v>1452</v>
      </c>
      <c r="I509" s="8"/>
      <c r="J509"/>
      <c r="K509"/>
      <c r="L509" t="s">
        <v>1331</v>
      </c>
      <c r="M509"/>
      <c r="N509"/>
      <c r="O509"/>
      <c r="P509"/>
      <c r="Q509"/>
      <c r="R509"/>
      <c r="S509"/>
      <c r="T509"/>
      <c r="U509"/>
      <c r="V509">
        <v>635</v>
      </c>
      <c r="W509">
        <v>665</v>
      </c>
      <c r="X509"/>
      <c r="Y509"/>
      <c r="Z509"/>
      <c r="AA509"/>
      <c r="AB509"/>
      <c r="AC509"/>
      <c r="AD509"/>
      <c r="AE509"/>
      <c r="AF509"/>
    </row>
    <row r="510" spans="1:56" s="7" customFormat="1">
      <c r="A510" s="28" t="s">
        <v>356</v>
      </c>
      <c r="B510" s="7" t="str">
        <f>IF(OR($A505=$A510,ISBLANK($A510)),"",IF(ISERR(SEARCH("cell-based",E510)),IF(AND(ISERR(SEARCH("biochem",E510)),ISERR(SEARCH("protein",E510)),ISERR(SEARCH("nucleic",E510))),"",IF(ISERR(SEARCH("target",G510)),"Define a Target component","")),IF(ISERR(SEARCH("cell",G510)),"Define a Cell component",""))&amp;IF(ISERR(SEARCH("small-molecule",E510)),IF(ISBLANK(K510), "Need a Detector Role",""),"")&amp;IF(ISERR(SEARCH("fluorescence",L510)),"",IF(ISBLANK(S510), "Need Emission",IF(ISBLANK(R510), "Need Excitation","")))&amp;IF(ISERR(SEARCH("absorbance",L510)),"",IF(ISBLANK(T510), "Need Absorbance","")))</f>
        <v>Need a Detector Role</v>
      </c>
      <c r="C510" t="s">
        <v>481</v>
      </c>
      <c r="D510" s="8" t="s">
        <v>1333</v>
      </c>
      <c r="E510" t="s">
        <v>482</v>
      </c>
      <c r="F510" t="s">
        <v>483</v>
      </c>
      <c r="G510" t="s">
        <v>964</v>
      </c>
      <c r="H510" s="7" t="s">
        <v>1105</v>
      </c>
      <c r="I510" s="8" t="s">
        <v>1333</v>
      </c>
      <c r="J510"/>
      <c r="K510"/>
      <c r="L510" s="8" t="s">
        <v>1334</v>
      </c>
      <c r="M510" t="s">
        <v>647</v>
      </c>
      <c r="N510" s="8" t="s">
        <v>1325</v>
      </c>
      <c r="O510" t="s">
        <v>454</v>
      </c>
      <c r="P510" t="s">
        <v>455</v>
      </c>
      <c r="Q510" t="s">
        <v>508</v>
      </c>
      <c r="R510" t="s">
        <v>419</v>
      </c>
      <c r="S510" t="s">
        <v>543</v>
      </c>
      <c r="T510" t="s">
        <v>510</v>
      </c>
      <c r="U510" t="s">
        <v>639</v>
      </c>
      <c r="V510">
        <v>488</v>
      </c>
      <c r="W510">
        <v>530</v>
      </c>
      <c r="X510"/>
      <c r="Y510" t="s">
        <v>1182</v>
      </c>
      <c r="Z510" s="8" t="s">
        <v>1263</v>
      </c>
      <c r="AA510">
        <v>30</v>
      </c>
      <c r="AB510" t="s">
        <v>916</v>
      </c>
      <c r="AC510" s="8" t="s">
        <v>1328</v>
      </c>
      <c r="AD510" s="8" t="s">
        <v>1327</v>
      </c>
      <c r="AE510" t="s">
        <v>561</v>
      </c>
      <c r="AF510" t="s">
        <v>462</v>
      </c>
      <c r="AG510" t="s">
        <v>426</v>
      </c>
      <c r="AH510" s="8">
        <v>9</v>
      </c>
      <c r="AI510">
        <v>1</v>
      </c>
      <c r="AJ510" s="7" t="s">
        <v>93</v>
      </c>
      <c r="AK510" s="7" t="s">
        <v>105</v>
      </c>
      <c r="AL510" s="7" t="s">
        <v>72</v>
      </c>
      <c r="AM510" s="7" t="s">
        <v>95</v>
      </c>
      <c r="AN510" s="7" t="s">
        <v>74</v>
      </c>
      <c r="AO510" s="7" t="s">
        <v>96</v>
      </c>
      <c r="AP510" s="7" t="s">
        <v>106</v>
      </c>
      <c r="AQ510" s="7" t="s">
        <v>73</v>
      </c>
      <c r="AR510" s="7" t="s">
        <v>73</v>
      </c>
      <c r="AS510" s="7" t="s">
        <v>98</v>
      </c>
      <c r="AT510" s="7" t="s">
        <v>107</v>
      </c>
      <c r="AU510" s="7" t="s">
        <v>73</v>
      </c>
      <c r="AV510" s="7" t="s">
        <v>99</v>
      </c>
      <c r="AW510" s="7" t="s">
        <v>100</v>
      </c>
      <c r="AX510" s="7" t="s">
        <v>101</v>
      </c>
      <c r="AY510" s="7" t="s">
        <v>108</v>
      </c>
      <c r="AZ510" s="7" t="s">
        <v>109</v>
      </c>
      <c r="BA510" s="7" t="s">
        <v>1</v>
      </c>
      <c r="BB510" s="7" t="s">
        <v>1</v>
      </c>
      <c r="BC510" s="7" t="s">
        <v>1265</v>
      </c>
      <c r="BD510" s="15" t="s">
        <v>1309</v>
      </c>
    </row>
    <row r="511" spans="1:56" s="7" customFormat="1">
      <c r="A511" s="28" t="s">
        <v>356</v>
      </c>
      <c r="C511"/>
      <c r="D511" s="18" t="s">
        <v>1339</v>
      </c>
      <c r="E511"/>
      <c r="F511" s="17"/>
      <c r="G511" t="s">
        <v>873</v>
      </c>
      <c r="H511" s="7" t="s">
        <v>1121</v>
      </c>
      <c r="I511" t="s">
        <v>1323</v>
      </c>
      <c r="J511">
        <v>1</v>
      </c>
      <c r="K511" t="s">
        <v>538</v>
      </c>
      <c r="L511" s="8" t="s">
        <v>1322</v>
      </c>
      <c r="M511"/>
      <c r="N511"/>
      <c r="O511"/>
      <c r="P511" t="s">
        <v>473</v>
      </c>
      <c r="Q511" t="s">
        <v>649</v>
      </c>
      <c r="R511"/>
      <c r="S511"/>
      <c r="T511"/>
      <c r="U511"/>
      <c r="V511"/>
      <c r="W511"/>
      <c r="X511"/>
      <c r="Y511" t="s">
        <v>1203</v>
      </c>
      <c r="Z511" t="s">
        <v>1261</v>
      </c>
      <c r="AA511">
        <v>25</v>
      </c>
      <c r="AB511" t="s">
        <v>607</v>
      </c>
      <c r="AC511"/>
      <c r="AD511"/>
      <c r="AE511"/>
      <c r="AF511"/>
      <c r="AG511"/>
      <c r="AH511"/>
      <c r="AI511"/>
    </row>
    <row r="512" spans="1:56" s="7" customFormat="1">
      <c r="A512" s="28" t="s">
        <v>356</v>
      </c>
      <c r="C512"/>
      <c r="D512" s="8"/>
      <c r="E512"/>
      <c r="F512"/>
      <c r="G512" s="21" t="s">
        <v>912</v>
      </c>
      <c r="H512" s="7" t="s">
        <v>1121</v>
      </c>
      <c r="I512" t="s">
        <v>1326</v>
      </c>
      <c r="J512">
        <v>100</v>
      </c>
      <c r="K512" t="s">
        <v>554</v>
      </c>
      <c r="L512" s="8" t="s">
        <v>1325</v>
      </c>
      <c r="M512"/>
      <c r="N512"/>
      <c r="O512"/>
      <c r="P512"/>
      <c r="Q512"/>
      <c r="R512"/>
      <c r="S512"/>
      <c r="T512"/>
      <c r="U512"/>
      <c r="V512"/>
      <c r="W512"/>
      <c r="X512"/>
      <c r="Y512"/>
      <c r="Z512"/>
      <c r="AA512"/>
      <c r="AB512"/>
      <c r="AC512"/>
      <c r="AD512"/>
      <c r="AE512"/>
      <c r="AF512"/>
      <c r="AG512"/>
      <c r="AH512"/>
      <c r="AI512"/>
    </row>
    <row r="513" spans="1:56" s="7" customFormat="1">
      <c r="A513" s="28" t="s">
        <v>356</v>
      </c>
      <c r="C513"/>
      <c r="D513" s="8"/>
      <c r="E513"/>
      <c r="F513"/>
      <c r="G513" t="s">
        <v>535</v>
      </c>
      <c r="H513" s="7" t="s">
        <v>1121</v>
      </c>
      <c r="I513" t="s">
        <v>1326</v>
      </c>
      <c r="J513">
        <v>0.5</v>
      </c>
      <c r="K513" t="s">
        <v>538</v>
      </c>
      <c r="L513" s="8" t="s">
        <v>1329</v>
      </c>
      <c r="M513"/>
      <c r="N513"/>
      <c r="O513"/>
      <c r="P513"/>
      <c r="Q513"/>
      <c r="R513"/>
      <c r="S513"/>
      <c r="T513"/>
      <c r="U513"/>
      <c r="V513"/>
      <c r="W513"/>
      <c r="X513"/>
      <c r="Y513"/>
      <c r="Z513"/>
      <c r="AA513"/>
      <c r="AB513"/>
      <c r="AC513"/>
      <c r="AD513"/>
      <c r="AE513"/>
      <c r="AF513"/>
      <c r="AG513"/>
      <c r="AH513"/>
      <c r="AI513"/>
    </row>
    <row r="514" spans="1:56" s="7" customFormat="1">
      <c r="A514" s="28" t="s">
        <v>356</v>
      </c>
      <c r="C514"/>
      <c r="D514" s="8"/>
      <c r="E514"/>
      <c r="F514"/>
      <c r="G514" s="6" t="s">
        <v>880</v>
      </c>
      <c r="H514" t="s">
        <v>1452</v>
      </c>
      <c r="I514" s="8"/>
      <c r="J514"/>
      <c r="K514"/>
      <c r="L514" t="s">
        <v>1331</v>
      </c>
      <c r="M514"/>
      <c r="N514"/>
      <c r="O514"/>
      <c r="P514"/>
      <c r="Q514"/>
      <c r="R514"/>
      <c r="S514"/>
      <c r="T514"/>
      <c r="U514"/>
      <c r="V514">
        <v>635</v>
      </c>
      <c r="W514">
        <v>665</v>
      </c>
      <c r="X514"/>
      <c r="Y514"/>
      <c r="Z514"/>
      <c r="AA514"/>
      <c r="AB514"/>
      <c r="AC514"/>
      <c r="AD514"/>
      <c r="AE514"/>
      <c r="AF514"/>
      <c r="AG514"/>
      <c r="AH514"/>
      <c r="AI514"/>
    </row>
    <row r="515" spans="1:56" s="7" customFormat="1">
      <c r="A515" s="28" t="s">
        <v>357</v>
      </c>
      <c r="B515" s="7" t="str">
        <f>IF(OR($A510=$A515,ISBLANK($A515)),"",IF(ISERR(SEARCH("cell-based",E515)),IF(AND(ISERR(SEARCH("biochem",E515)),ISERR(SEARCH("protein",E515)),ISERR(SEARCH("nucleic",E515))),"",IF(ISERR(SEARCH("target",G515)),"Define a Target component","")),IF(ISERR(SEARCH("cell",G515)),"Define a Cell component",""))&amp;IF(ISERR(SEARCH("small-molecule",E515)),IF(ISBLANK(K515), "Need a Detector Role",""),"")&amp;IF(ISERR(SEARCH("fluorescence",L515)),"",IF(ISBLANK(S515), "Need Emission",IF(ISBLANK(R515), "Need Excitation","")))&amp;IF(ISERR(SEARCH("absorbance",L515)),"",IF(ISBLANK(T515), "Need Absorbance","")))</f>
        <v>Need a Detector Role</v>
      </c>
      <c r="C515" t="s">
        <v>481</v>
      </c>
      <c r="D515" s="8" t="s">
        <v>1333</v>
      </c>
      <c r="E515" t="s">
        <v>482</v>
      </c>
      <c r="F515" t="s">
        <v>483</v>
      </c>
      <c r="G515" t="s">
        <v>964</v>
      </c>
      <c r="H515" s="7" t="s">
        <v>1109</v>
      </c>
      <c r="I515" s="8" t="s">
        <v>1333</v>
      </c>
      <c r="J515"/>
      <c r="K515"/>
      <c r="L515" s="8" t="s">
        <v>1335</v>
      </c>
      <c r="M515" t="s">
        <v>647</v>
      </c>
      <c r="N515" s="8" t="s">
        <v>1325</v>
      </c>
      <c r="O515" t="s">
        <v>454</v>
      </c>
      <c r="P515" t="s">
        <v>455</v>
      </c>
      <c r="Q515" t="s">
        <v>508</v>
      </c>
      <c r="R515" t="s">
        <v>419</v>
      </c>
      <c r="S515" t="s">
        <v>543</v>
      </c>
      <c r="T515" t="s">
        <v>510</v>
      </c>
      <c r="U515" t="s">
        <v>639</v>
      </c>
      <c r="V515">
        <v>488</v>
      </c>
      <c r="W515">
        <v>530</v>
      </c>
      <c r="X515"/>
      <c r="Y515" t="s">
        <v>1182</v>
      </c>
      <c r="Z515" s="8" t="s">
        <v>1263</v>
      </c>
      <c r="AA515">
        <v>30</v>
      </c>
      <c r="AB515" t="s">
        <v>916</v>
      </c>
      <c r="AC515" s="8" t="s">
        <v>1328</v>
      </c>
      <c r="AD515" s="8" t="s">
        <v>1327</v>
      </c>
      <c r="AE515" t="s">
        <v>561</v>
      </c>
      <c r="AF515" t="s">
        <v>462</v>
      </c>
      <c r="AG515" t="s">
        <v>426</v>
      </c>
      <c r="AH515" s="8">
        <v>9</v>
      </c>
      <c r="AI515">
        <v>1</v>
      </c>
      <c r="AJ515" s="7" t="s">
        <v>93</v>
      </c>
      <c r="AK515" s="7" t="s">
        <v>105</v>
      </c>
      <c r="AL515" s="7" t="s">
        <v>72</v>
      </c>
      <c r="AM515" s="7" t="s">
        <v>95</v>
      </c>
      <c r="AN515" s="7" t="s">
        <v>74</v>
      </c>
      <c r="AO515" s="7" t="s">
        <v>96</v>
      </c>
      <c r="AP515" s="7" t="s">
        <v>106</v>
      </c>
      <c r="AQ515" s="7" t="s">
        <v>73</v>
      </c>
      <c r="AR515" s="7" t="s">
        <v>73</v>
      </c>
      <c r="AS515" s="7" t="s">
        <v>98</v>
      </c>
      <c r="AT515" s="7" t="s">
        <v>107</v>
      </c>
      <c r="AU515" s="7" t="s">
        <v>73</v>
      </c>
      <c r="AV515" s="7" t="s">
        <v>99</v>
      </c>
      <c r="AW515" s="7" t="s">
        <v>100</v>
      </c>
      <c r="AX515" s="7" t="s">
        <v>101</v>
      </c>
      <c r="AY515" s="7" t="s">
        <v>108</v>
      </c>
      <c r="AZ515" s="7" t="s">
        <v>109</v>
      </c>
      <c r="BA515" s="7" t="s">
        <v>1</v>
      </c>
      <c r="BB515" s="7" t="s">
        <v>1</v>
      </c>
      <c r="BC515" s="7" t="s">
        <v>1265</v>
      </c>
      <c r="BD515" s="15" t="s">
        <v>1309</v>
      </c>
    </row>
    <row r="516" spans="1:56" s="7" customFormat="1">
      <c r="A516" s="28" t="s">
        <v>357</v>
      </c>
      <c r="C516"/>
      <c r="D516" s="18" t="s">
        <v>1339</v>
      </c>
      <c r="E516"/>
      <c r="F516" s="17"/>
      <c r="G516" t="s">
        <v>873</v>
      </c>
      <c r="H516" s="7" t="s">
        <v>1121</v>
      </c>
      <c r="I516" t="s">
        <v>1323</v>
      </c>
      <c r="J516">
        <v>1</v>
      </c>
      <c r="K516" t="s">
        <v>538</v>
      </c>
      <c r="L516" s="8" t="s">
        <v>1322</v>
      </c>
      <c r="M516"/>
      <c r="N516"/>
      <c r="O516"/>
      <c r="P516" t="s">
        <v>473</v>
      </c>
      <c r="Q516" t="s">
        <v>649</v>
      </c>
      <c r="R516"/>
      <c r="S516"/>
      <c r="T516"/>
      <c r="U516"/>
      <c r="V516"/>
      <c r="W516"/>
      <c r="X516"/>
      <c r="Y516" t="s">
        <v>1203</v>
      </c>
      <c r="Z516" t="s">
        <v>1261</v>
      </c>
      <c r="AA516">
        <v>25</v>
      </c>
      <c r="AB516" t="s">
        <v>607</v>
      </c>
      <c r="AC516"/>
      <c r="AD516"/>
      <c r="AE516"/>
      <c r="AF516"/>
      <c r="AG516"/>
      <c r="AH516"/>
      <c r="AI516"/>
    </row>
    <row r="517" spans="1:56" s="7" customFormat="1">
      <c r="A517" s="28" t="s">
        <v>357</v>
      </c>
      <c r="C517"/>
      <c r="D517" s="8"/>
      <c r="E517"/>
      <c r="F517"/>
      <c r="G517" s="21" t="s">
        <v>912</v>
      </c>
      <c r="H517" s="7" t="s">
        <v>1121</v>
      </c>
      <c r="I517" t="s">
        <v>1326</v>
      </c>
      <c r="J517">
        <v>100</v>
      </c>
      <c r="K517" t="s">
        <v>554</v>
      </c>
      <c r="L517" s="8" t="s">
        <v>1325</v>
      </c>
      <c r="M517"/>
      <c r="N517"/>
      <c r="O517"/>
      <c r="P517"/>
      <c r="Q517"/>
      <c r="R517"/>
      <c r="S517"/>
      <c r="T517"/>
      <c r="U517"/>
      <c r="V517"/>
      <c r="W517"/>
      <c r="X517"/>
      <c r="Y517"/>
      <c r="Z517"/>
      <c r="AA517"/>
      <c r="AB517"/>
      <c r="AC517"/>
      <c r="AD517"/>
      <c r="AE517"/>
      <c r="AF517"/>
      <c r="AG517"/>
      <c r="AH517"/>
      <c r="AI517"/>
    </row>
    <row r="518" spans="1:56" s="7" customFormat="1">
      <c r="A518" s="28" t="s">
        <v>357</v>
      </c>
      <c r="C518"/>
      <c r="D518" s="8"/>
      <c r="E518"/>
      <c r="F518"/>
      <c r="G518" t="s">
        <v>535</v>
      </c>
      <c r="H518" s="7" t="s">
        <v>1121</v>
      </c>
      <c r="I518" t="s">
        <v>1326</v>
      </c>
      <c r="J518">
        <v>0.5</v>
      </c>
      <c r="K518" t="s">
        <v>538</v>
      </c>
      <c r="L518" s="8" t="s">
        <v>1329</v>
      </c>
      <c r="M518"/>
      <c r="N518"/>
      <c r="O518"/>
      <c r="P518"/>
      <c r="Q518"/>
      <c r="R518"/>
      <c r="S518"/>
      <c r="T518"/>
      <c r="U518"/>
      <c r="V518"/>
      <c r="W518"/>
      <c r="X518"/>
      <c r="Y518"/>
      <c r="Z518"/>
      <c r="AA518"/>
      <c r="AB518"/>
      <c r="AC518"/>
      <c r="AD518"/>
      <c r="AE518"/>
      <c r="AF518"/>
      <c r="AG518"/>
      <c r="AH518"/>
      <c r="AI518"/>
    </row>
    <row r="519" spans="1:56" s="7" customFormat="1">
      <c r="A519" s="28" t="s">
        <v>357</v>
      </c>
      <c r="C519"/>
      <c r="D519" s="8"/>
      <c r="E519"/>
      <c r="F519"/>
      <c r="G519" s="6" t="s">
        <v>880</v>
      </c>
      <c r="H519" t="s">
        <v>1452</v>
      </c>
      <c r="I519" s="8"/>
      <c r="J519"/>
      <c r="K519"/>
      <c r="L519" t="s">
        <v>1331</v>
      </c>
      <c r="M519"/>
      <c r="N519"/>
      <c r="O519"/>
      <c r="P519"/>
      <c r="Q519"/>
      <c r="R519"/>
      <c r="S519"/>
      <c r="T519"/>
      <c r="U519"/>
      <c r="V519">
        <v>635</v>
      </c>
      <c r="W519">
        <v>665</v>
      </c>
      <c r="X519"/>
      <c r="Y519"/>
      <c r="Z519"/>
      <c r="AA519"/>
      <c r="AB519"/>
      <c r="AC519"/>
      <c r="AD519"/>
      <c r="AE519"/>
      <c r="AF519"/>
      <c r="AG519"/>
      <c r="AH519"/>
      <c r="AI519"/>
    </row>
    <row r="520" spans="1:56" s="7" customFormat="1">
      <c r="A520" s="28" t="s">
        <v>359</v>
      </c>
      <c r="B520" s="7" t="str">
        <f>IF(OR($A515=$A520,ISBLANK($A520)),"",IF(ISERR(SEARCH("cell-based",E520)),IF(AND(ISERR(SEARCH("biochem",E520)),ISERR(SEARCH("protein",E520)),ISERR(SEARCH("nucleic",E520))),"",IF(ISERR(SEARCH("target",G520)),"Define a Target component","")),IF(ISERR(SEARCH("cell",G520)),"Define a Cell component",""))&amp;IF(ISERR(SEARCH("small-molecule",E520)),IF(ISBLANK(K520), "Need a Detector Role",""),"")&amp;IF(ISERR(SEARCH("fluorescence",L520)),"",IF(ISBLANK(S520), "Need Emission",IF(ISBLANK(R520), "Need Excitation","")))&amp;IF(ISERR(SEARCH("absorbance",L520)),"",IF(ISBLANK(T520), "Need Absorbance","")))</f>
        <v>Need a Detector Role</v>
      </c>
      <c r="C520" t="s">
        <v>481</v>
      </c>
      <c r="D520" s="8" t="s">
        <v>1336</v>
      </c>
      <c r="E520" t="s">
        <v>482</v>
      </c>
      <c r="F520" t="s">
        <v>483</v>
      </c>
      <c r="G520" t="s">
        <v>964</v>
      </c>
      <c r="H520" s="7" t="s">
        <v>1109</v>
      </c>
      <c r="I520" s="8" t="s">
        <v>1336</v>
      </c>
      <c r="J520"/>
      <c r="K520"/>
      <c r="L520" s="8" t="s">
        <v>1337</v>
      </c>
      <c r="M520" t="s">
        <v>505</v>
      </c>
      <c r="N520" s="8" t="s">
        <v>1325</v>
      </c>
      <c r="O520" t="s">
        <v>454</v>
      </c>
      <c r="P520" t="s">
        <v>455</v>
      </c>
      <c r="Q520" t="s">
        <v>508</v>
      </c>
      <c r="R520" t="s">
        <v>419</v>
      </c>
      <c r="S520" t="s">
        <v>543</v>
      </c>
      <c r="T520" t="s">
        <v>510</v>
      </c>
      <c r="U520" t="s">
        <v>639</v>
      </c>
      <c r="V520">
        <v>488</v>
      </c>
      <c r="W520">
        <v>530</v>
      </c>
      <c r="X520"/>
      <c r="Y520" t="s">
        <v>1182</v>
      </c>
      <c r="Z520" s="8" t="s">
        <v>1263</v>
      </c>
      <c r="AA520">
        <v>10</v>
      </c>
      <c r="AB520" t="s">
        <v>916</v>
      </c>
      <c r="AC520" s="8" t="s">
        <v>1328</v>
      </c>
      <c r="AD520" s="8" t="s">
        <v>1327</v>
      </c>
      <c r="AE520" t="s">
        <v>561</v>
      </c>
      <c r="AF520" t="s">
        <v>462</v>
      </c>
      <c r="AG520" t="s">
        <v>445</v>
      </c>
      <c r="AH520" s="8">
        <v>10</v>
      </c>
      <c r="AI520">
        <v>2</v>
      </c>
      <c r="AJ520" s="7" t="s">
        <v>93</v>
      </c>
      <c r="AK520" s="7" t="s">
        <v>105</v>
      </c>
      <c r="AL520" s="7" t="s">
        <v>72</v>
      </c>
      <c r="AM520" s="7" t="s">
        <v>95</v>
      </c>
      <c r="AN520" s="7" t="s">
        <v>74</v>
      </c>
      <c r="AO520" s="7" t="s">
        <v>96</v>
      </c>
      <c r="AP520" s="7" t="s">
        <v>106</v>
      </c>
      <c r="AQ520" s="7" t="s">
        <v>73</v>
      </c>
      <c r="AR520" s="7" t="s">
        <v>73</v>
      </c>
      <c r="AS520" s="7" t="s">
        <v>98</v>
      </c>
      <c r="AT520" s="7" t="s">
        <v>107</v>
      </c>
      <c r="AU520" s="7" t="s">
        <v>73</v>
      </c>
      <c r="AV520" s="7" t="s">
        <v>99</v>
      </c>
      <c r="AW520" s="7" t="s">
        <v>100</v>
      </c>
      <c r="AX520" s="7" t="s">
        <v>101</v>
      </c>
      <c r="AY520" s="7" t="s">
        <v>108</v>
      </c>
      <c r="AZ520" s="7" t="s">
        <v>109</v>
      </c>
      <c r="BA520" s="7" t="s">
        <v>1</v>
      </c>
      <c r="BB520" s="7" t="s">
        <v>1</v>
      </c>
      <c r="BC520" s="7" t="s">
        <v>1265</v>
      </c>
      <c r="BD520" s="15" t="s">
        <v>1309</v>
      </c>
    </row>
    <row r="521" spans="1:56" s="7" customFormat="1">
      <c r="A521" s="28" t="s">
        <v>359</v>
      </c>
      <c r="C521"/>
      <c r="D521" s="18" t="s">
        <v>1338</v>
      </c>
      <c r="E521"/>
      <c r="F521" s="17"/>
      <c r="G521" t="s">
        <v>873</v>
      </c>
      <c r="H521" s="7" t="s">
        <v>1121</v>
      </c>
      <c r="I521" t="s">
        <v>1323</v>
      </c>
      <c r="J521">
        <v>1</v>
      </c>
      <c r="K521" t="s">
        <v>538</v>
      </c>
      <c r="L521" s="8" t="s">
        <v>1322</v>
      </c>
      <c r="M521"/>
      <c r="N521"/>
      <c r="O521"/>
      <c r="P521" t="s">
        <v>473</v>
      </c>
      <c r="Q521" t="s">
        <v>649</v>
      </c>
      <c r="R521"/>
      <c r="S521"/>
      <c r="T521"/>
      <c r="U521"/>
      <c r="V521"/>
      <c r="W521"/>
      <c r="X521"/>
      <c r="Y521" t="s">
        <v>1203</v>
      </c>
      <c r="Z521" s="8" t="s">
        <v>1261</v>
      </c>
      <c r="AA521">
        <v>25</v>
      </c>
      <c r="AB521" t="s">
        <v>607</v>
      </c>
      <c r="AC521"/>
      <c r="AD521"/>
      <c r="AE521"/>
      <c r="AF521"/>
      <c r="AG521"/>
      <c r="AH521"/>
      <c r="AI521"/>
    </row>
    <row r="522" spans="1:56" s="7" customFormat="1">
      <c r="A522" s="28" t="s">
        <v>359</v>
      </c>
      <c r="C522"/>
      <c r="D522" s="8"/>
      <c r="E522"/>
      <c r="F522"/>
      <c r="G522" s="12" t="s">
        <v>912</v>
      </c>
      <c r="H522" s="7" t="s">
        <v>1121</v>
      </c>
      <c r="I522" t="s">
        <v>1326</v>
      </c>
      <c r="J522">
        <v>100</v>
      </c>
      <c r="K522" t="s">
        <v>554</v>
      </c>
      <c r="L522" s="8" t="s">
        <v>1325</v>
      </c>
      <c r="M522"/>
      <c r="N522"/>
      <c r="O522"/>
      <c r="P522"/>
      <c r="Q522"/>
      <c r="R522"/>
      <c r="S522"/>
      <c r="T522"/>
      <c r="U522"/>
      <c r="V522"/>
      <c r="W522"/>
      <c r="X522"/>
      <c r="Y522"/>
      <c r="Z522"/>
      <c r="AA522"/>
      <c r="AB522"/>
      <c r="AC522"/>
      <c r="AD522"/>
      <c r="AE522"/>
      <c r="AF522"/>
      <c r="AG522"/>
      <c r="AH522"/>
      <c r="AI522"/>
    </row>
    <row r="523" spans="1:56" s="7" customFormat="1">
      <c r="A523" s="28" t="s">
        <v>359</v>
      </c>
      <c r="C523"/>
      <c r="D523" s="8"/>
      <c r="E523"/>
      <c r="F523"/>
      <c r="G523" t="s">
        <v>535</v>
      </c>
      <c r="H523" s="7" t="s">
        <v>1121</v>
      </c>
      <c r="I523" t="s">
        <v>1326</v>
      </c>
      <c r="J523">
        <v>0.5</v>
      </c>
      <c r="K523" t="s">
        <v>538</v>
      </c>
      <c r="L523" s="8" t="s">
        <v>1329</v>
      </c>
      <c r="M523"/>
      <c r="N523"/>
      <c r="O523"/>
      <c r="P523"/>
      <c r="Q523"/>
      <c r="R523"/>
      <c r="S523"/>
      <c r="T523"/>
      <c r="U523"/>
      <c r="V523"/>
      <c r="W523"/>
      <c r="X523"/>
      <c r="Y523"/>
      <c r="Z523"/>
      <c r="AA523"/>
      <c r="AB523"/>
      <c r="AC523"/>
      <c r="AD523"/>
      <c r="AE523"/>
      <c r="AF523"/>
      <c r="AG523"/>
      <c r="AH523"/>
      <c r="AI523"/>
    </row>
    <row r="524" spans="1:56" s="7" customFormat="1">
      <c r="A524" s="28" t="s">
        <v>359</v>
      </c>
      <c r="C524"/>
      <c r="D524" s="8"/>
      <c r="E524"/>
      <c r="F524"/>
      <c r="G524" s="6" t="s">
        <v>880</v>
      </c>
      <c r="H524" t="s">
        <v>1452</v>
      </c>
      <c r="I524" s="8"/>
      <c r="J524"/>
      <c r="K524"/>
      <c r="L524" t="s">
        <v>1331</v>
      </c>
      <c r="M524"/>
      <c r="N524"/>
      <c r="O524"/>
      <c r="P524"/>
      <c r="Q524"/>
      <c r="R524"/>
      <c r="S524"/>
      <c r="T524"/>
      <c r="U524"/>
      <c r="V524">
        <v>635</v>
      </c>
      <c r="W524">
        <v>665</v>
      </c>
      <c r="X524"/>
      <c r="Y524"/>
      <c r="Z524"/>
      <c r="AA524"/>
      <c r="AB524"/>
      <c r="AC524"/>
      <c r="AD524"/>
      <c r="AE524"/>
      <c r="AF524"/>
      <c r="AG524"/>
      <c r="AH524"/>
      <c r="AI524"/>
    </row>
    <row r="525" spans="1:56" s="7" customFormat="1">
      <c r="A525" s="28" t="s">
        <v>364</v>
      </c>
      <c r="B525" s="7" t="e">
        <f>IF(OR(#REF!=$A525,ISBLANK($A525)),"",IF(ISERR(SEARCH("cell-based",E525)),IF(AND(ISERR(SEARCH("biochem",E525)),ISERR(SEARCH("protein",E525)),ISERR(SEARCH("nucleic",E525))),"",IF(ISERR(SEARCH("target",G525)),"Define a Target component","")),IF(ISERR(SEARCH("cell",G525)),"Define a Cell component",""))&amp;IF(ISERR(SEARCH("small-molecule",E525)),IF(ISBLANK(K525), "Need a Detector Role",""),"")&amp;IF(ISERR(SEARCH("fluorescence",L525)),"",IF(ISBLANK(S525), "Need Emission",IF(ISBLANK(R525), "Need Excitation","")))&amp;IF(ISERR(SEARCH("absorbance",L525)),"",IF(ISBLANK(T525), "Need Absorbance","")))</f>
        <v>#REF!</v>
      </c>
      <c r="C525" t="s">
        <v>481</v>
      </c>
      <c r="D525" s="8" t="s">
        <v>1321</v>
      </c>
      <c r="E525" t="s">
        <v>482</v>
      </c>
      <c r="F525" t="s">
        <v>483</v>
      </c>
      <c r="G525" t="s">
        <v>964</v>
      </c>
      <c r="H525" s="7" t="s">
        <v>1105</v>
      </c>
      <c r="I525" s="8" t="s">
        <v>1321</v>
      </c>
      <c r="J525"/>
      <c r="K525"/>
      <c r="L525" s="8" t="s">
        <v>1324</v>
      </c>
      <c r="M525" t="s">
        <v>647</v>
      </c>
      <c r="N525" s="8" t="s">
        <v>1325</v>
      </c>
      <c r="O525" t="s">
        <v>454</v>
      </c>
      <c r="P525" t="s">
        <v>455</v>
      </c>
      <c r="Q525" t="s">
        <v>508</v>
      </c>
      <c r="R525" t="s">
        <v>419</v>
      </c>
      <c r="S525" t="s">
        <v>543</v>
      </c>
      <c r="T525" t="s">
        <v>510</v>
      </c>
      <c r="U525" t="s">
        <v>639</v>
      </c>
      <c r="V525">
        <v>488</v>
      </c>
      <c r="W525">
        <v>530</v>
      </c>
      <c r="X525"/>
      <c r="Y525" t="s">
        <v>1182</v>
      </c>
      <c r="Z525" s="8" t="s">
        <v>1263</v>
      </c>
      <c r="AA525">
        <v>30</v>
      </c>
      <c r="AB525" t="s">
        <v>916</v>
      </c>
      <c r="AC525" s="8" t="s">
        <v>1328</v>
      </c>
      <c r="AD525" s="8" t="s">
        <v>1327</v>
      </c>
      <c r="AE525" t="s">
        <v>561</v>
      </c>
      <c r="AF525" t="s">
        <v>462</v>
      </c>
      <c r="AG525" s="7" t="s">
        <v>426</v>
      </c>
      <c r="AH525" s="7">
        <v>9</v>
      </c>
      <c r="AI525" s="7">
        <v>1</v>
      </c>
      <c r="AJ525" s="7" t="s">
        <v>93</v>
      </c>
      <c r="AK525" s="7" t="s">
        <v>105</v>
      </c>
      <c r="AL525" s="7" t="s">
        <v>72</v>
      </c>
      <c r="AM525" s="7" t="s">
        <v>95</v>
      </c>
      <c r="AN525" s="7" t="s">
        <v>74</v>
      </c>
      <c r="AO525" s="7" t="s">
        <v>96</v>
      </c>
      <c r="AP525" s="7" t="s">
        <v>106</v>
      </c>
      <c r="AQ525" s="7" t="s">
        <v>73</v>
      </c>
      <c r="AR525" s="7" t="s">
        <v>73</v>
      </c>
      <c r="AS525" s="7" t="s">
        <v>98</v>
      </c>
      <c r="AT525" s="7" t="s">
        <v>107</v>
      </c>
      <c r="AU525" s="7" t="s">
        <v>73</v>
      </c>
      <c r="AV525" s="7" t="s">
        <v>99</v>
      </c>
      <c r="AW525" s="7" t="s">
        <v>100</v>
      </c>
      <c r="AX525" s="7" t="s">
        <v>101</v>
      </c>
      <c r="AY525" s="7" t="s">
        <v>108</v>
      </c>
      <c r="AZ525" s="7" t="s">
        <v>109</v>
      </c>
      <c r="BA525" s="7" t="s">
        <v>1</v>
      </c>
      <c r="BB525" s="7" t="s">
        <v>1</v>
      </c>
      <c r="BC525" s="7" t="s">
        <v>1265</v>
      </c>
      <c r="BD525" s="15" t="s">
        <v>1309</v>
      </c>
    </row>
    <row r="526" spans="1:56" s="7" customFormat="1">
      <c r="A526" s="28" t="s">
        <v>364</v>
      </c>
      <c r="C526"/>
      <c r="D526" s="18" t="s">
        <v>1340</v>
      </c>
      <c r="E526"/>
      <c r="F526" s="17"/>
      <c r="G526" t="s">
        <v>873</v>
      </c>
      <c r="H526" s="7" t="s">
        <v>1121</v>
      </c>
      <c r="I526" t="s">
        <v>1323</v>
      </c>
      <c r="J526">
        <v>1</v>
      </c>
      <c r="K526" t="s">
        <v>538</v>
      </c>
      <c r="L526" s="8" t="s">
        <v>1322</v>
      </c>
      <c r="M526"/>
      <c r="N526"/>
      <c r="O526"/>
      <c r="P526" t="s">
        <v>473</v>
      </c>
      <c r="Q526" t="s">
        <v>649</v>
      </c>
      <c r="R526"/>
      <c r="S526"/>
      <c r="T526"/>
      <c r="U526"/>
      <c r="V526"/>
      <c r="W526"/>
      <c r="X526"/>
      <c r="Y526" t="s">
        <v>1203</v>
      </c>
      <c r="Z526" t="s">
        <v>1261</v>
      </c>
      <c r="AA526">
        <v>25</v>
      </c>
      <c r="AB526" t="s">
        <v>607</v>
      </c>
      <c r="AC526"/>
      <c r="AD526"/>
    </row>
    <row r="527" spans="1:56" s="7" customFormat="1">
      <c r="A527" s="28" t="s">
        <v>364</v>
      </c>
      <c r="C527"/>
      <c r="D527" s="8"/>
      <c r="E527"/>
      <c r="F527"/>
      <c r="G527" s="21" t="s">
        <v>912</v>
      </c>
      <c r="H527" s="7" t="s">
        <v>1121</v>
      </c>
      <c r="I527" t="s">
        <v>1326</v>
      </c>
      <c r="J527">
        <v>100</v>
      </c>
      <c r="K527" t="s">
        <v>554</v>
      </c>
      <c r="L527" s="8" t="s">
        <v>1325</v>
      </c>
      <c r="M527"/>
      <c r="N527"/>
      <c r="O527"/>
      <c r="P527"/>
      <c r="Q527"/>
      <c r="R527"/>
      <c r="S527"/>
      <c r="T527"/>
      <c r="U527"/>
      <c r="V527"/>
      <c r="W527"/>
      <c r="X527"/>
      <c r="Y527"/>
      <c r="Z527"/>
      <c r="AA527"/>
      <c r="AB527"/>
      <c r="AC527"/>
      <c r="AD527"/>
    </row>
    <row r="528" spans="1:56" s="7" customFormat="1">
      <c r="A528" s="28" t="s">
        <v>364</v>
      </c>
      <c r="C528"/>
      <c r="D528" s="8"/>
      <c r="E528"/>
      <c r="F528"/>
      <c r="G528" t="s">
        <v>535</v>
      </c>
      <c r="H528" s="7" t="s">
        <v>1121</v>
      </c>
      <c r="I528" t="s">
        <v>1326</v>
      </c>
      <c r="J528">
        <v>0.5</v>
      </c>
      <c r="K528" t="s">
        <v>538</v>
      </c>
      <c r="L528" s="8" t="s">
        <v>1329</v>
      </c>
      <c r="M528"/>
      <c r="N528"/>
      <c r="O528"/>
      <c r="P528"/>
      <c r="Q528"/>
      <c r="R528"/>
      <c r="S528"/>
      <c r="T528"/>
      <c r="U528"/>
      <c r="V528"/>
      <c r="W528"/>
      <c r="X528"/>
      <c r="Y528"/>
      <c r="Z528"/>
      <c r="AA528"/>
      <c r="AB528"/>
      <c r="AC528"/>
      <c r="AD528"/>
    </row>
    <row r="529" spans="1:56" s="7" customFormat="1">
      <c r="A529" s="28" t="s">
        <v>364</v>
      </c>
      <c r="C529"/>
      <c r="D529" s="8"/>
      <c r="E529"/>
      <c r="F529"/>
      <c r="G529" s="6" t="s">
        <v>880</v>
      </c>
      <c r="H529" t="s">
        <v>1452</v>
      </c>
      <c r="I529" s="8"/>
      <c r="J529"/>
      <c r="K529"/>
      <c r="L529" t="s">
        <v>1331</v>
      </c>
      <c r="M529"/>
      <c r="N529"/>
      <c r="O529"/>
      <c r="P529"/>
      <c r="Q529"/>
      <c r="R529"/>
      <c r="S529"/>
      <c r="T529"/>
      <c r="U529"/>
      <c r="V529">
        <v>635</v>
      </c>
      <c r="W529">
        <v>665</v>
      </c>
      <c r="X529"/>
      <c r="Y529"/>
      <c r="Z529"/>
      <c r="AA529"/>
      <c r="AB529"/>
      <c r="AC529"/>
      <c r="AD529"/>
    </row>
    <row r="530" spans="1:56" s="7" customFormat="1">
      <c r="A530" s="28" t="s">
        <v>365</v>
      </c>
      <c r="B530" s="7" t="str">
        <f>IF(OR($A525=$A530,ISBLANK($A530)),"",IF(ISERR(SEARCH("cell-based",E530)),IF(AND(ISERR(SEARCH("biochem",E530)),ISERR(SEARCH("protein",E530)),ISERR(SEARCH("nucleic",E530))),"",IF(ISERR(SEARCH("target",G530)),"Define a Target component","")),IF(ISERR(SEARCH("cell",G530)),"Define a Cell component",""))&amp;IF(ISERR(SEARCH("small-molecule",E530)),IF(ISBLANK(K530), "Need a Detector Role",""),"")&amp;IF(ISERR(SEARCH("fluorescence",L530)),"",IF(ISBLANK(S530), "Need Emission",IF(ISBLANK(R530), "Need Excitation","")))&amp;IF(ISERR(SEARCH("absorbance",L530)),"",IF(ISBLANK(T530), "Need Absorbance","")))</f>
        <v>Need a Detector Role</v>
      </c>
      <c r="C530" t="s">
        <v>481</v>
      </c>
      <c r="D530" s="8" t="s">
        <v>1321</v>
      </c>
      <c r="E530" t="s">
        <v>482</v>
      </c>
      <c r="F530" t="s">
        <v>483</v>
      </c>
      <c r="G530" t="s">
        <v>964</v>
      </c>
      <c r="H530" s="7" t="s">
        <v>1109</v>
      </c>
      <c r="I530" s="8" t="s">
        <v>1321</v>
      </c>
      <c r="J530"/>
      <c r="K530"/>
      <c r="L530" s="8" t="s">
        <v>1332</v>
      </c>
      <c r="M530" t="s">
        <v>647</v>
      </c>
      <c r="N530" s="8" t="s">
        <v>1325</v>
      </c>
      <c r="O530" t="s">
        <v>454</v>
      </c>
      <c r="P530" t="s">
        <v>455</v>
      </c>
      <c r="Q530" t="s">
        <v>508</v>
      </c>
      <c r="R530" t="s">
        <v>419</v>
      </c>
      <c r="S530" t="s">
        <v>543</v>
      </c>
      <c r="T530" t="s">
        <v>510</v>
      </c>
      <c r="U530" t="s">
        <v>639</v>
      </c>
      <c r="V530">
        <v>488</v>
      </c>
      <c r="W530">
        <v>530</v>
      </c>
      <c r="X530"/>
      <c r="Y530" t="s">
        <v>1182</v>
      </c>
      <c r="Z530" s="8" t="s">
        <v>1263</v>
      </c>
      <c r="AA530">
        <v>30</v>
      </c>
      <c r="AB530" t="s">
        <v>916</v>
      </c>
      <c r="AC530" s="8" t="s">
        <v>1328</v>
      </c>
      <c r="AD530" s="8" t="s">
        <v>1327</v>
      </c>
      <c r="AE530" t="s">
        <v>561</v>
      </c>
      <c r="AF530" t="s">
        <v>462</v>
      </c>
      <c r="AG530" s="7" t="s">
        <v>426</v>
      </c>
      <c r="AH530" s="7">
        <v>9</v>
      </c>
      <c r="AI530" s="7">
        <v>1</v>
      </c>
      <c r="AJ530" s="7" t="s">
        <v>93</v>
      </c>
      <c r="AK530" s="7" t="s">
        <v>105</v>
      </c>
      <c r="AL530" s="7" t="s">
        <v>72</v>
      </c>
      <c r="AM530" s="7" t="s">
        <v>95</v>
      </c>
      <c r="AN530" s="7" t="s">
        <v>74</v>
      </c>
      <c r="AO530" s="7" t="s">
        <v>96</v>
      </c>
      <c r="AP530" s="7" t="s">
        <v>106</v>
      </c>
      <c r="AQ530" s="7" t="s">
        <v>73</v>
      </c>
      <c r="AR530" s="7" t="s">
        <v>73</v>
      </c>
      <c r="AS530" s="7" t="s">
        <v>98</v>
      </c>
      <c r="AT530" s="7" t="s">
        <v>107</v>
      </c>
      <c r="AU530" s="7" t="s">
        <v>73</v>
      </c>
      <c r="AV530" s="7" t="s">
        <v>99</v>
      </c>
      <c r="AW530" s="7" t="s">
        <v>100</v>
      </c>
      <c r="AX530" s="7" t="s">
        <v>101</v>
      </c>
      <c r="AY530" s="7" t="s">
        <v>108</v>
      </c>
      <c r="AZ530" s="7" t="s">
        <v>109</v>
      </c>
      <c r="BA530" s="7" t="s">
        <v>1</v>
      </c>
      <c r="BB530" s="7" t="s">
        <v>1</v>
      </c>
      <c r="BC530" s="7" t="s">
        <v>1265</v>
      </c>
      <c r="BD530" s="15" t="s">
        <v>1309</v>
      </c>
    </row>
    <row r="531" spans="1:56" s="7" customFormat="1">
      <c r="A531" s="28" t="s">
        <v>365</v>
      </c>
      <c r="C531"/>
      <c r="D531" s="18" t="s">
        <v>1340</v>
      </c>
      <c r="E531"/>
      <c r="F531" s="17"/>
      <c r="G531" t="s">
        <v>873</v>
      </c>
      <c r="H531" s="7" t="s">
        <v>1121</v>
      </c>
      <c r="I531" t="s">
        <v>1323</v>
      </c>
      <c r="J531">
        <v>1</v>
      </c>
      <c r="K531" t="s">
        <v>538</v>
      </c>
      <c r="L531" s="8" t="s">
        <v>1322</v>
      </c>
      <c r="M531"/>
      <c r="N531"/>
      <c r="O531"/>
      <c r="P531" t="s">
        <v>473</v>
      </c>
      <c r="Q531" t="s">
        <v>649</v>
      </c>
      <c r="R531"/>
      <c r="S531"/>
      <c r="T531"/>
      <c r="U531"/>
      <c r="V531"/>
      <c r="W531"/>
      <c r="X531"/>
      <c r="Y531" t="s">
        <v>1203</v>
      </c>
      <c r="Z531" t="s">
        <v>1261</v>
      </c>
      <c r="AA531">
        <v>25</v>
      </c>
      <c r="AB531" t="s">
        <v>607</v>
      </c>
      <c r="AC531"/>
      <c r="AD531"/>
      <c r="AE531"/>
      <c r="AF531"/>
    </row>
    <row r="532" spans="1:56" s="7" customFormat="1">
      <c r="A532" s="28" t="s">
        <v>365</v>
      </c>
      <c r="C532"/>
      <c r="D532" s="8"/>
      <c r="E532"/>
      <c r="F532"/>
      <c r="G532" s="21" t="s">
        <v>912</v>
      </c>
      <c r="H532" s="7" t="s">
        <v>1121</v>
      </c>
      <c r="I532" t="s">
        <v>1326</v>
      </c>
      <c r="J532">
        <v>100</v>
      </c>
      <c r="K532" t="s">
        <v>554</v>
      </c>
      <c r="L532" s="8" t="s">
        <v>1325</v>
      </c>
      <c r="M532"/>
      <c r="N532"/>
      <c r="O532"/>
      <c r="P532"/>
      <c r="Q532"/>
      <c r="R532"/>
      <c r="S532"/>
      <c r="T532"/>
      <c r="U532"/>
      <c r="V532"/>
      <c r="W532"/>
      <c r="X532"/>
      <c r="Y532"/>
      <c r="Z532"/>
      <c r="AA532"/>
      <c r="AB532"/>
      <c r="AC532"/>
      <c r="AD532"/>
      <c r="AE532"/>
      <c r="AF532"/>
    </row>
    <row r="533" spans="1:56" s="7" customFormat="1">
      <c r="A533" s="28" t="s">
        <v>365</v>
      </c>
      <c r="C533"/>
      <c r="D533" s="8"/>
      <c r="E533"/>
      <c r="F533"/>
      <c r="G533" t="s">
        <v>535</v>
      </c>
      <c r="H533" s="7" t="s">
        <v>1121</v>
      </c>
      <c r="I533" t="s">
        <v>1326</v>
      </c>
      <c r="J533">
        <v>0.5</v>
      </c>
      <c r="K533" t="s">
        <v>538</v>
      </c>
      <c r="L533" s="8" t="s">
        <v>1329</v>
      </c>
      <c r="M533"/>
      <c r="N533"/>
      <c r="O533"/>
      <c r="P533"/>
      <c r="Q533"/>
      <c r="R533"/>
      <c r="S533"/>
      <c r="T533"/>
      <c r="U533"/>
      <c r="V533"/>
      <c r="W533"/>
      <c r="X533"/>
      <c r="Y533"/>
      <c r="Z533"/>
      <c r="AA533"/>
      <c r="AB533"/>
      <c r="AC533"/>
      <c r="AD533"/>
      <c r="AE533"/>
      <c r="AF533"/>
    </row>
    <row r="534" spans="1:56" s="7" customFormat="1">
      <c r="A534" s="28" t="s">
        <v>365</v>
      </c>
      <c r="C534"/>
      <c r="D534" s="8"/>
      <c r="E534"/>
      <c r="F534"/>
      <c r="G534" s="6" t="s">
        <v>880</v>
      </c>
      <c r="H534" t="s">
        <v>1452</v>
      </c>
      <c r="I534" s="8"/>
      <c r="J534"/>
      <c r="K534"/>
      <c r="L534" t="s">
        <v>1331</v>
      </c>
      <c r="M534"/>
      <c r="N534"/>
      <c r="O534"/>
      <c r="P534"/>
      <c r="Q534"/>
      <c r="R534"/>
      <c r="S534"/>
      <c r="T534"/>
      <c r="U534"/>
      <c r="V534">
        <v>635</v>
      </c>
      <c r="W534">
        <v>665</v>
      </c>
      <c r="X534"/>
      <c r="Y534"/>
      <c r="Z534"/>
      <c r="AA534"/>
      <c r="AB534"/>
      <c r="AC534"/>
      <c r="AD534"/>
      <c r="AE534"/>
      <c r="AF534"/>
    </row>
    <row r="535" spans="1:56" s="7" customFormat="1">
      <c r="A535" s="28" t="s">
        <v>366</v>
      </c>
      <c r="B535" s="7" t="str">
        <f>IF(OR($A530=$A535,ISBLANK($A535)),"",IF(ISERR(SEARCH("cell-based",E535)),IF(AND(ISERR(SEARCH("biochem",E535)),ISERR(SEARCH("protein",E535)),ISERR(SEARCH("nucleic",E535))),"",IF(ISERR(SEARCH("target",G535)),"Define a Target component","")),IF(ISERR(SEARCH("cell",G535)),"Define a Cell component",""))&amp;IF(ISERR(SEARCH("small-molecule",E535)),IF(ISBLANK(K535), "Need a Detector Role",""),"")&amp;IF(ISERR(SEARCH("fluorescence",L535)),"",IF(ISBLANK(S535), "Need Emission",IF(ISBLANK(R535), "Need Excitation","")))&amp;IF(ISERR(SEARCH("absorbance",L535)),"",IF(ISBLANK(T535), "Need Absorbance","")))</f>
        <v>Need a Detector Role</v>
      </c>
      <c r="C535" t="s">
        <v>481</v>
      </c>
      <c r="D535" s="8" t="s">
        <v>1333</v>
      </c>
      <c r="E535" t="s">
        <v>482</v>
      </c>
      <c r="F535" t="s">
        <v>483</v>
      </c>
      <c r="G535" t="s">
        <v>964</v>
      </c>
      <c r="H535" s="7" t="s">
        <v>1105</v>
      </c>
      <c r="I535" s="8" t="s">
        <v>1333</v>
      </c>
      <c r="J535"/>
      <c r="K535"/>
      <c r="L535" s="8" t="s">
        <v>1334</v>
      </c>
      <c r="M535" t="s">
        <v>647</v>
      </c>
      <c r="N535" s="8" t="s">
        <v>1325</v>
      </c>
      <c r="O535" t="s">
        <v>454</v>
      </c>
      <c r="P535" t="s">
        <v>455</v>
      </c>
      <c r="Q535" t="s">
        <v>508</v>
      </c>
      <c r="R535" t="s">
        <v>419</v>
      </c>
      <c r="S535" t="s">
        <v>543</v>
      </c>
      <c r="T535" t="s">
        <v>510</v>
      </c>
      <c r="U535" t="s">
        <v>639</v>
      </c>
      <c r="V535">
        <v>488</v>
      </c>
      <c r="W535">
        <v>530</v>
      </c>
      <c r="X535"/>
      <c r="Y535" t="s">
        <v>1182</v>
      </c>
      <c r="Z535" s="8" t="s">
        <v>1263</v>
      </c>
      <c r="AA535">
        <v>30</v>
      </c>
      <c r="AB535" t="s">
        <v>916</v>
      </c>
      <c r="AC535" s="8" t="s">
        <v>1328</v>
      </c>
      <c r="AD535" s="8" t="s">
        <v>1327</v>
      </c>
      <c r="AE535" t="s">
        <v>561</v>
      </c>
      <c r="AF535" t="s">
        <v>462</v>
      </c>
      <c r="AG535" t="s">
        <v>426</v>
      </c>
      <c r="AH535" s="8">
        <v>9</v>
      </c>
      <c r="AI535">
        <v>1</v>
      </c>
      <c r="AJ535" s="7" t="s">
        <v>93</v>
      </c>
      <c r="AK535" s="7" t="s">
        <v>105</v>
      </c>
      <c r="AL535" s="7" t="s">
        <v>72</v>
      </c>
      <c r="AM535" s="7" t="s">
        <v>95</v>
      </c>
      <c r="AN535" s="7" t="s">
        <v>74</v>
      </c>
      <c r="AO535" s="7" t="s">
        <v>96</v>
      </c>
      <c r="AP535" s="7" t="s">
        <v>106</v>
      </c>
      <c r="AQ535" s="7" t="s">
        <v>73</v>
      </c>
      <c r="AR535" s="7" t="s">
        <v>73</v>
      </c>
      <c r="AS535" s="7" t="s">
        <v>98</v>
      </c>
      <c r="AT535" s="7" t="s">
        <v>107</v>
      </c>
      <c r="AU535" s="7" t="s">
        <v>73</v>
      </c>
      <c r="AV535" s="7" t="s">
        <v>99</v>
      </c>
      <c r="AW535" s="7" t="s">
        <v>100</v>
      </c>
      <c r="AX535" s="7" t="s">
        <v>101</v>
      </c>
      <c r="AY535" s="7" t="s">
        <v>108</v>
      </c>
      <c r="AZ535" s="7" t="s">
        <v>109</v>
      </c>
      <c r="BA535" s="7" t="s">
        <v>1</v>
      </c>
      <c r="BB535" s="7" t="s">
        <v>1</v>
      </c>
      <c r="BC535" s="7" t="s">
        <v>1265</v>
      </c>
      <c r="BD535" s="15" t="s">
        <v>1309</v>
      </c>
    </row>
    <row r="536" spans="1:56" s="7" customFormat="1">
      <c r="A536" s="28" t="s">
        <v>366</v>
      </c>
      <c r="C536"/>
      <c r="D536" s="18" t="s">
        <v>1339</v>
      </c>
      <c r="E536"/>
      <c r="F536" s="17"/>
      <c r="G536" t="s">
        <v>873</v>
      </c>
      <c r="H536" s="7" t="s">
        <v>1121</v>
      </c>
      <c r="I536" t="s">
        <v>1323</v>
      </c>
      <c r="J536">
        <v>1</v>
      </c>
      <c r="K536" t="s">
        <v>538</v>
      </c>
      <c r="L536" s="8" t="s">
        <v>1322</v>
      </c>
      <c r="M536"/>
      <c r="N536"/>
      <c r="O536"/>
      <c r="P536" t="s">
        <v>473</v>
      </c>
      <c r="Q536" t="s">
        <v>649</v>
      </c>
      <c r="R536"/>
      <c r="S536"/>
      <c r="T536"/>
      <c r="U536"/>
      <c r="V536"/>
      <c r="W536"/>
      <c r="X536"/>
      <c r="Y536" t="s">
        <v>1203</v>
      </c>
      <c r="Z536" t="s">
        <v>1261</v>
      </c>
      <c r="AA536">
        <v>25</v>
      </c>
      <c r="AB536" t="s">
        <v>607</v>
      </c>
      <c r="AC536"/>
      <c r="AD536"/>
      <c r="AE536"/>
      <c r="AF536"/>
      <c r="AG536"/>
      <c r="AH536"/>
      <c r="AI536"/>
    </row>
    <row r="537" spans="1:56" s="7" customFormat="1">
      <c r="A537" s="28" t="s">
        <v>366</v>
      </c>
      <c r="C537"/>
      <c r="D537" s="8"/>
      <c r="E537"/>
      <c r="F537"/>
      <c r="G537" s="21" t="s">
        <v>912</v>
      </c>
      <c r="H537" s="7" t="s">
        <v>1121</v>
      </c>
      <c r="I537" t="s">
        <v>1326</v>
      </c>
      <c r="J537">
        <v>100</v>
      </c>
      <c r="K537" t="s">
        <v>554</v>
      </c>
      <c r="L537" s="8" t="s">
        <v>1325</v>
      </c>
      <c r="M537"/>
      <c r="N537"/>
      <c r="O537"/>
      <c r="P537"/>
      <c r="Q537"/>
      <c r="R537"/>
      <c r="S537"/>
      <c r="T537"/>
      <c r="U537"/>
      <c r="V537"/>
      <c r="W537"/>
      <c r="X537"/>
      <c r="Y537"/>
      <c r="Z537"/>
      <c r="AA537"/>
      <c r="AB537"/>
      <c r="AC537"/>
      <c r="AD537"/>
      <c r="AE537"/>
      <c r="AF537"/>
      <c r="AG537"/>
      <c r="AH537"/>
      <c r="AI537"/>
    </row>
    <row r="538" spans="1:56" s="7" customFormat="1">
      <c r="A538" s="28" t="s">
        <v>366</v>
      </c>
      <c r="C538"/>
      <c r="D538" s="8"/>
      <c r="E538"/>
      <c r="F538"/>
      <c r="G538" t="s">
        <v>535</v>
      </c>
      <c r="H538" s="7" t="s">
        <v>1121</v>
      </c>
      <c r="I538" t="s">
        <v>1326</v>
      </c>
      <c r="J538">
        <v>0.5</v>
      </c>
      <c r="K538" t="s">
        <v>538</v>
      </c>
      <c r="L538" s="8" t="s">
        <v>1329</v>
      </c>
      <c r="M538"/>
      <c r="N538"/>
      <c r="O538"/>
      <c r="P538"/>
      <c r="Q538"/>
      <c r="R538"/>
      <c r="S538"/>
      <c r="T538"/>
      <c r="U538"/>
      <c r="V538"/>
      <c r="W538"/>
      <c r="X538"/>
      <c r="Y538"/>
      <c r="Z538"/>
      <c r="AA538"/>
      <c r="AB538"/>
      <c r="AC538"/>
      <c r="AD538"/>
      <c r="AE538"/>
      <c r="AF538"/>
      <c r="AG538"/>
      <c r="AH538"/>
      <c r="AI538"/>
    </row>
    <row r="539" spans="1:56" s="7" customFormat="1">
      <c r="A539" s="28" t="s">
        <v>366</v>
      </c>
      <c r="C539"/>
      <c r="D539" s="8"/>
      <c r="E539"/>
      <c r="F539"/>
      <c r="G539" s="6" t="s">
        <v>880</v>
      </c>
      <c r="H539" t="s">
        <v>1452</v>
      </c>
      <c r="I539" s="8"/>
      <c r="J539"/>
      <c r="K539"/>
      <c r="L539" t="s">
        <v>1331</v>
      </c>
      <c r="M539"/>
      <c r="N539"/>
      <c r="O539"/>
      <c r="P539"/>
      <c r="Q539"/>
      <c r="R539"/>
      <c r="S539"/>
      <c r="T539"/>
      <c r="U539"/>
      <c r="V539">
        <v>635</v>
      </c>
      <c r="W539">
        <v>665</v>
      </c>
      <c r="X539"/>
      <c r="Y539"/>
      <c r="Z539"/>
      <c r="AA539"/>
      <c r="AB539"/>
      <c r="AC539"/>
      <c r="AD539"/>
      <c r="AE539"/>
      <c r="AF539"/>
      <c r="AG539"/>
      <c r="AH539"/>
      <c r="AI539"/>
    </row>
    <row r="540" spans="1:56" s="7" customFormat="1">
      <c r="A540" s="28" t="s">
        <v>367</v>
      </c>
      <c r="B540" s="7" t="str">
        <f>IF(OR($A535=$A540,ISBLANK($A540)),"",IF(ISERR(SEARCH("cell-based",E540)),IF(AND(ISERR(SEARCH("biochem",E540)),ISERR(SEARCH("protein",E540)),ISERR(SEARCH("nucleic",E540))),"",IF(ISERR(SEARCH("target",G540)),"Define a Target component","")),IF(ISERR(SEARCH("cell",G540)),"Define a Cell component",""))&amp;IF(ISERR(SEARCH("small-molecule",E540)),IF(ISBLANK(K540), "Need a Detector Role",""),"")&amp;IF(ISERR(SEARCH("fluorescence",L540)),"",IF(ISBLANK(S540), "Need Emission",IF(ISBLANK(R540), "Need Excitation","")))&amp;IF(ISERR(SEARCH("absorbance",L540)),"",IF(ISBLANK(T540), "Need Absorbance","")))</f>
        <v>Need a Detector Role</v>
      </c>
      <c r="C540" t="s">
        <v>481</v>
      </c>
      <c r="D540" s="8" t="s">
        <v>1333</v>
      </c>
      <c r="E540" t="s">
        <v>482</v>
      </c>
      <c r="F540" t="s">
        <v>483</v>
      </c>
      <c r="G540" t="s">
        <v>964</v>
      </c>
      <c r="H540" s="7" t="s">
        <v>1109</v>
      </c>
      <c r="I540" s="8" t="s">
        <v>1333</v>
      </c>
      <c r="J540"/>
      <c r="K540"/>
      <c r="L540" s="8" t="s">
        <v>1335</v>
      </c>
      <c r="M540" t="s">
        <v>647</v>
      </c>
      <c r="N540" s="8" t="s">
        <v>1325</v>
      </c>
      <c r="O540" t="s">
        <v>454</v>
      </c>
      <c r="P540" t="s">
        <v>455</v>
      </c>
      <c r="Q540" t="s">
        <v>508</v>
      </c>
      <c r="R540" t="s">
        <v>419</v>
      </c>
      <c r="S540" t="s">
        <v>543</v>
      </c>
      <c r="T540" t="s">
        <v>510</v>
      </c>
      <c r="U540" t="s">
        <v>639</v>
      </c>
      <c r="V540">
        <v>488</v>
      </c>
      <c r="W540">
        <v>530</v>
      </c>
      <c r="X540"/>
      <c r="Y540" t="s">
        <v>1182</v>
      </c>
      <c r="Z540" s="8" t="s">
        <v>1263</v>
      </c>
      <c r="AA540">
        <v>30</v>
      </c>
      <c r="AB540" t="s">
        <v>916</v>
      </c>
      <c r="AC540" s="8" t="s">
        <v>1328</v>
      </c>
      <c r="AD540" s="8" t="s">
        <v>1327</v>
      </c>
      <c r="AE540" t="s">
        <v>561</v>
      </c>
      <c r="AF540" t="s">
        <v>462</v>
      </c>
      <c r="AG540" t="s">
        <v>426</v>
      </c>
      <c r="AH540" s="8">
        <v>9</v>
      </c>
      <c r="AI540">
        <v>1</v>
      </c>
      <c r="AJ540" s="7" t="s">
        <v>93</v>
      </c>
      <c r="AK540" s="7" t="s">
        <v>105</v>
      </c>
      <c r="AL540" s="7" t="s">
        <v>72</v>
      </c>
      <c r="AM540" s="7" t="s">
        <v>95</v>
      </c>
      <c r="AN540" s="7" t="s">
        <v>74</v>
      </c>
      <c r="AO540" s="7" t="s">
        <v>96</v>
      </c>
      <c r="AP540" s="7" t="s">
        <v>106</v>
      </c>
      <c r="AQ540" s="7" t="s">
        <v>73</v>
      </c>
      <c r="AR540" s="7" t="s">
        <v>73</v>
      </c>
      <c r="AS540" s="7" t="s">
        <v>98</v>
      </c>
      <c r="AT540" s="7" t="s">
        <v>107</v>
      </c>
      <c r="AU540" s="7" t="s">
        <v>73</v>
      </c>
      <c r="AV540" s="7" t="s">
        <v>99</v>
      </c>
      <c r="AW540" s="7" t="s">
        <v>100</v>
      </c>
      <c r="AX540" s="7" t="s">
        <v>101</v>
      </c>
      <c r="AY540" s="7" t="s">
        <v>108</v>
      </c>
      <c r="AZ540" s="7" t="s">
        <v>109</v>
      </c>
      <c r="BA540" s="7" t="s">
        <v>1</v>
      </c>
      <c r="BB540" s="7" t="s">
        <v>1</v>
      </c>
      <c r="BC540" s="7" t="s">
        <v>1265</v>
      </c>
      <c r="BD540" s="15" t="s">
        <v>1309</v>
      </c>
    </row>
    <row r="541" spans="1:56" s="7" customFormat="1">
      <c r="A541" s="28" t="s">
        <v>367</v>
      </c>
      <c r="C541"/>
      <c r="D541" s="18" t="s">
        <v>1339</v>
      </c>
      <c r="E541"/>
      <c r="F541" s="17"/>
      <c r="G541" t="s">
        <v>873</v>
      </c>
      <c r="H541" s="7" t="s">
        <v>1121</v>
      </c>
      <c r="I541" t="s">
        <v>1323</v>
      </c>
      <c r="J541">
        <v>1</v>
      </c>
      <c r="K541" t="s">
        <v>538</v>
      </c>
      <c r="L541" s="8" t="s">
        <v>1322</v>
      </c>
      <c r="M541"/>
      <c r="N541"/>
      <c r="O541"/>
      <c r="P541" t="s">
        <v>473</v>
      </c>
      <c r="Q541" t="s">
        <v>649</v>
      </c>
      <c r="R541"/>
      <c r="S541"/>
      <c r="T541"/>
      <c r="U541"/>
      <c r="V541"/>
      <c r="W541"/>
      <c r="X541"/>
      <c r="Y541" t="s">
        <v>1203</v>
      </c>
      <c r="Z541" t="s">
        <v>1261</v>
      </c>
      <c r="AA541">
        <v>25</v>
      </c>
      <c r="AB541" t="s">
        <v>607</v>
      </c>
      <c r="AC541"/>
      <c r="AD541"/>
      <c r="AE541"/>
      <c r="AF541"/>
      <c r="AG541"/>
      <c r="AH541"/>
      <c r="AI541"/>
    </row>
    <row r="542" spans="1:56" s="7" customFormat="1">
      <c r="A542" s="28" t="s">
        <v>367</v>
      </c>
      <c r="C542"/>
      <c r="D542" s="8"/>
      <c r="E542"/>
      <c r="F542"/>
      <c r="G542" s="21" t="s">
        <v>912</v>
      </c>
      <c r="H542" s="7" t="s">
        <v>1121</v>
      </c>
      <c r="I542" t="s">
        <v>1326</v>
      </c>
      <c r="J542">
        <v>100</v>
      </c>
      <c r="K542" t="s">
        <v>554</v>
      </c>
      <c r="L542" s="8" t="s">
        <v>1325</v>
      </c>
      <c r="M542"/>
      <c r="N542"/>
      <c r="O542"/>
      <c r="P542"/>
      <c r="Q542"/>
      <c r="R542"/>
      <c r="S542"/>
      <c r="T542"/>
      <c r="U542"/>
      <c r="V542"/>
      <c r="W542"/>
      <c r="X542"/>
      <c r="Y542"/>
      <c r="Z542"/>
      <c r="AA542"/>
      <c r="AB542"/>
      <c r="AC542"/>
      <c r="AD542"/>
      <c r="AE542"/>
      <c r="AF542"/>
      <c r="AG542"/>
      <c r="AH542"/>
      <c r="AI542"/>
    </row>
    <row r="543" spans="1:56" s="7" customFormat="1">
      <c r="A543" s="28" t="s">
        <v>367</v>
      </c>
      <c r="C543"/>
      <c r="D543" s="8"/>
      <c r="E543"/>
      <c r="F543"/>
      <c r="G543" t="s">
        <v>535</v>
      </c>
      <c r="H543" s="7" t="s">
        <v>1121</v>
      </c>
      <c r="I543" t="s">
        <v>1326</v>
      </c>
      <c r="J543">
        <v>0.5</v>
      </c>
      <c r="K543" t="s">
        <v>538</v>
      </c>
      <c r="L543" s="8" t="s">
        <v>1329</v>
      </c>
      <c r="M543"/>
      <c r="N543"/>
      <c r="O543"/>
      <c r="P543"/>
      <c r="Q543"/>
      <c r="R543"/>
      <c r="S543"/>
      <c r="T543"/>
      <c r="U543"/>
      <c r="V543"/>
      <c r="W543"/>
      <c r="X543"/>
      <c r="Y543"/>
      <c r="Z543"/>
      <c r="AA543"/>
      <c r="AB543"/>
      <c r="AC543"/>
      <c r="AD543"/>
      <c r="AE543"/>
      <c r="AF543"/>
      <c r="AG543"/>
      <c r="AH543"/>
      <c r="AI543"/>
    </row>
    <row r="544" spans="1:56" s="7" customFormat="1">
      <c r="A544" s="28" t="s">
        <v>367</v>
      </c>
      <c r="C544"/>
      <c r="D544" s="8"/>
      <c r="E544"/>
      <c r="F544"/>
      <c r="G544" s="6" t="s">
        <v>880</v>
      </c>
      <c r="H544" t="s">
        <v>1452</v>
      </c>
      <c r="I544" s="8"/>
      <c r="J544"/>
      <c r="K544"/>
      <c r="L544" t="s">
        <v>1331</v>
      </c>
      <c r="M544"/>
      <c r="N544"/>
      <c r="O544"/>
      <c r="P544"/>
      <c r="Q544"/>
      <c r="R544"/>
      <c r="S544"/>
      <c r="T544"/>
      <c r="U544"/>
      <c r="V544">
        <v>635</v>
      </c>
      <c r="W544">
        <v>665</v>
      </c>
      <c r="X544"/>
      <c r="Y544"/>
      <c r="Z544"/>
      <c r="AA544"/>
      <c r="AB544"/>
      <c r="AC544"/>
      <c r="AD544"/>
      <c r="AE544"/>
      <c r="AF544"/>
      <c r="AG544"/>
      <c r="AH544"/>
      <c r="AI544"/>
    </row>
    <row r="545" spans="1:56" s="7" customFormat="1">
      <c r="A545" s="28" t="s">
        <v>368</v>
      </c>
      <c r="B545" s="7" t="str">
        <f>IF(OR($A540=$A545,ISBLANK($A545)),"",IF(ISERR(SEARCH("cell-based",E545)),IF(AND(ISERR(SEARCH("biochem",E545)),ISERR(SEARCH("protein",E545)),ISERR(SEARCH("nucleic",E545))),"",IF(ISERR(SEARCH("target",G545)),"Define a Target component","")),IF(ISERR(SEARCH("cell",G545)),"Define a Cell component",""))&amp;IF(ISERR(SEARCH("small-molecule",E545)),IF(ISBLANK(K545), "Need a Detector Role",""),"")&amp;IF(ISERR(SEARCH("fluorescence",L545)),"",IF(ISBLANK(S545), "Need Emission",IF(ISBLANK(R545), "Need Excitation","")))&amp;IF(ISERR(SEARCH("absorbance",L545)),"",IF(ISBLANK(T545), "Need Absorbance","")))</f>
        <v>Need a Detector Role</v>
      </c>
      <c r="C545" t="s">
        <v>481</v>
      </c>
      <c r="D545" s="8" t="s">
        <v>1336</v>
      </c>
      <c r="E545" t="s">
        <v>482</v>
      </c>
      <c r="F545" t="s">
        <v>483</v>
      </c>
      <c r="G545" t="s">
        <v>964</v>
      </c>
      <c r="H545" s="7" t="s">
        <v>1109</v>
      </c>
      <c r="I545" s="8" t="s">
        <v>1336</v>
      </c>
      <c r="J545"/>
      <c r="K545"/>
      <c r="L545" s="8" t="s">
        <v>1337</v>
      </c>
      <c r="M545" t="s">
        <v>505</v>
      </c>
      <c r="N545" s="8" t="s">
        <v>1325</v>
      </c>
      <c r="O545" t="s">
        <v>454</v>
      </c>
      <c r="P545" t="s">
        <v>455</v>
      </c>
      <c r="Q545" t="s">
        <v>508</v>
      </c>
      <c r="R545" t="s">
        <v>419</v>
      </c>
      <c r="S545" t="s">
        <v>543</v>
      </c>
      <c r="T545" t="s">
        <v>510</v>
      </c>
      <c r="U545" t="s">
        <v>639</v>
      </c>
      <c r="V545">
        <v>488</v>
      </c>
      <c r="W545">
        <v>530</v>
      </c>
      <c r="X545"/>
      <c r="Y545" t="s">
        <v>1182</v>
      </c>
      <c r="Z545" s="8" t="s">
        <v>1263</v>
      </c>
      <c r="AA545">
        <v>10</v>
      </c>
      <c r="AB545" t="s">
        <v>916</v>
      </c>
      <c r="AC545" s="8" t="s">
        <v>1328</v>
      </c>
      <c r="AD545" s="8" t="s">
        <v>1327</v>
      </c>
      <c r="AE545" s="7" t="s">
        <v>561</v>
      </c>
      <c r="AF545" t="s">
        <v>462</v>
      </c>
      <c r="AG545" t="s">
        <v>445</v>
      </c>
      <c r="AH545" s="8">
        <v>10</v>
      </c>
      <c r="AI545">
        <v>2</v>
      </c>
      <c r="AJ545" s="7" t="s">
        <v>93</v>
      </c>
      <c r="AK545" s="7" t="s">
        <v>105</v>
      </c>
      <c r="AL545" s="7" t="s">
        <v>72</v>
      </c>
      <c r="AM545" s="7" t="s">
        <v>95</v>
      </c>
      <c r="AN545" s="7" t="s">
        <v>74</v>
      </c>
      <c r="AO545" s="7" t="s">
        <v>96</v>
      </c>
      <c r="AP545" s="7" t="s">
        <v>106</v>
      </c>
      <c r="AQ545" s="7" t="s">
        <v>73</v>
      </c>
      <c r="AR545" s="7" t="s">
        <v>73</v>
      </c>
      <c r="AS545" s="7" t="s">
        <v>98</v>
      </c>
      <c r="AT545" s="7" t="s">
        <v>107</v>
      </c>
      <c r="AU545" s="7" t="s">
        <v>73</v>
      </c>
      <c r="AV545" s="7" t="s">
        <v>99</v>
      </c>
      <c r="AW545" s="7" t="s">
        <v>100</v>
      </c>
      <c r="AX545" s="7" t="s">
        <v>101</v>
      </c>
      <c r="AY545" s="7" t="s">
        <v>108</v>
      </c>
      <c r="AZ545" s="7" t="s">
        <v>109</v>
      </c>
      <c r="BA545" s="7" t="s">
        <v>1</v>
      </c>
      <c r="BB545" s="7" t="s">
        <v>1</v>
      </c>
      <c r="BC545" s="7" t="s">
        <v>1265</v>
      </c>
      <c r="BD545" s="15" t="s">
        <v>1309</v>
      </c>
    </row>
    <row r="546" spans="1:56" s="7" customFormat="1">
      <c r="A546" s="28" t="s">
        <v>368</v>
      </c>
      <c r="C546"/>
      <c r="D546" s="18" t="s">
        <v>1338</v>
      </c>
      <c r="E546"/>
      <c r="F546" s="17"/>
      <c r="G546" t="s">
        <v>873</v>
      </c>
      <c r="H546" s="7" t="s">
        <v>1121</v>
      </c>
      <c r="I546" t="s">
        <v>1323</v>
      </c>
      <c r="J546">
        <v>1</v>
      </c>
      <c r="K546" t="s">
        <v>538</v>
      </c>
      <c r="L546" s="8" t="s">
        <v>1322</v>
      </c>
      <c r="M546"/>
      <c r="N546"/>
      <c r="O546"/>
      <c r="P546" t="s">
        <v>473</v>
      </c>
      <c r="Q546" t="s">
        <v>649</v>
      </c>
      <c r="R546"/>
      <c r="S546"/>
      <c r="T546"/>
      <c r="U546"/>
      <c r="V546"/>
      <c r="W546"/>
      <c r="X546"/>
      <c r="Y546" t="s">
        <v>1203</v>
      </c>
      <c r="Z546" s="8" t="s">
        <v>1261</v>
      </c>
      <c r="AA546">
        <v>25</v>
      </c>
      <c r="AB546" t="s">
        <v>607</v>
      </c>
      <c r="AC546"/>
      <c r="AD546"/>
      <c r="AE546"/>
      <c r="AF546"/>
      <c r="AG546"/>
      <c r="AH546"/>
      <c r="AI546"/>
    </row>
    <row r="547" spans="1:56" s="7" customFormat="1">
      <c r="A547" s="28" t="s">
        <v>368</v>
      </c>
      <c r="C547"/>
      <c r="D547" s="8"/>
      <c r="E547"/>
      <c r="F547"/>
      <c r="G547" s="12" t="s">
        <v>912</v>
      </c>
      <c r="H547" s="7" t="s">
        <v>1121</v>
      </c>
      <c r="I547" t="s">
        <v>1326</v>
      </c>
      <c r="J547">
        <v>100</v>
      </c>
      <c r="K547" t="s">
        <v>554</v>
      </c>
      <c r="L547" s="8" t="s">
        <v>1325</v>
      </c>
      <c r="M547"/>
      <c r="N547"/>
      <c r="O547"/>
      <c r="P547"/>
      <c r="Q547"/>
      <c r="R547"/>
      <c r="S547"/>
      <c r="T547"/>
      <c r="U547"/>
      <c r="V547"/>
      <c r="W547"/>
      <c r="X547"/>
      <c r="Y547"/>
      <c r="Z547"/>
      <c r="AA547"/>
      <c r="AB547"/>
      <c r="AC547"/>
      <c r="AD547"/>
      <c r="AE547"/>
      <c r="AF547"/>
      <c r="AG547"/>
      <c r="AH547"/>
      <c r="AI547"/>
    </row>
    <row r="548" spans="1:56" s="7" customFormat="1">
      <c r="A548" s="28" t="s">
        <v>368</v>
      </c>
      <c r="C548"/>
      <c r="D548" s="8"/>
      <c r="E548"/>
      <c r="F548"/>
      <c r="G548" t="s">
        <v>535</v>
      </c>
      <c r="H548" s="7" t="s">
        <v>1121</v>
      </c>
      <c r="I548" t="s">
        <v>1326</v>
      </c>
      <c r="J548">
        <v>0.5</v>
      </c>
      <c r="K548" t="s">
        <v>538</v>
      </c>
      <c r="L548" s="8" t="s">
        <v>1329</v>
      </c>
      <c r="M548"/>
      <c r="N548"/>
      <c r="O548"/>
      <c r="P548"/>
      <c r="Q548"/>
      <c r="R548"/>
      <c r="S548"/>
      <c r="T548"/>
      <c r="U548"/>
      <c r="V548"/>
      <c r="W548"/>
      <c r="X548"/>
      <c r="Y548"/>
      <c r="Z548"/>
      <c r="AA548"/>
      <c r="AB548"/>
      <c r="AC548"/>
      <c r="AD548"/>
      <c r="AE548"/>
      <c r="AF548"/>
      <c r="AG548"/>
      <c r="AH548"/>
      <c r="AI548"/>
    </row>
    <row r="549" spans="1:56" s="7" customFormat="1">
      <c r="A549" s="28" t="s">
        <v>368</v>
      </c>
      <c r="C549"/>
      <c r="D549" s="8"/>
      <c r="E549"/>
      <c r="F549"/>
      <c r="G549" s="6" t="s">
        <v>880</v>
      </c>
      <c r="H549" t="s">
        <v>1452</v>
      </c>
      <c r="I549" s="8"/>
      <c r="J549"/>
      <c r="K549"/>
      <c r="L549" t="s">
        <v>1331</v>
      </c>
      <c r="M549"/>
      <c r="N549"/>
      <c r="O549"/>
      <c r="P549"/>
      <c r="Q549"/>
      <c r="R549"/>
      <c r="S549"/>
      <c r="T549"/>
      <c r="U549"/>
      <c r="V549">
        <v>635</v>
      </c>
      <c r="W549">
        <v>665</v>
      </c>
      <c r="X549"/>
      <c r="Y549"/>
      <c r="Z549"/>
      <c r="AA549"/>
      <c r="AB549"/>
      <c r="AC549"/>
      <c r="AD549"/>
      <c r="AE549"/>
      <c r="AF549"/>
      <c r="AG549"/>
      <c r="AH549"/>
      <c r="AI549"/>
    </row>
    <row r="550" spans="1:56" s="7" customFormat="1">
      <c r="A550" s="28" t="s">
        <v>372</v>
      </c>
      <c r="B550" s="7" t="str">
        <f>IF(OR($A545=$A550,ISBLANK($A550)),"",IF(ISERR(SEARCH("cell-based",E550)),IF(AND(ISERR(SEARCH("biochem",E550)),ISERR(SEARCH("protein",E550)),ISERR(SEARCH("nucleic",E550))),"",IF(ISERR(SEARCH("target",G550)),"Define a Target component","")),IF(ISERR(SEARCH("cell",G550)),"Define a Cell component",""))&amp;IF(ISERR(SEARCH("small-molecule",E550)),IF(ISBLANK(K550), "Need a Detector Role",""),"")&amp;IF(ISERR(SEARCH("fluorescence",L550)),"",IF(ISBLANK(S550), "Need Emission",IF(ISBLANK(R550), "Need Excitation","")))&amp;IF(ISERR(SEARCH("absorbance",L550)),"",IF(ISBLANK(T550), "Need Absorbance","")))</f>
        <v>Define a Target component</v>
      </c>
      <c r="C550" t="s">
        <v>532</v>
      </c>
      <c r="D550" s="13" t="s">
        <v>1266</v>
      </c>
      <c r="E550" t="s">
        <v>482</v>
      </c>
      <c r="F550" t="s">
        <v>483</v>
      </c>
      <c r="G550" t="s">
        <v>665</v>
      </c>
      <c r="H550" t="s">
        <v>1104</v>
      </c>
      <c r="I550" s="8" t="s">
        <v>1266</v>
      </c>
      <c r="J550">
        <v>50</v>
      </c>
      <c r="K550" t="s">
        <v>554</v>
      </c>
      <c r="L550" s="8" t="s">
        <v>1267</v>
      </c>
      <c r="M550" t="s">
        <v>647</v>
      </c>
      <c r="N550" s="8" t="s">
        <v>1267</v>
      </c>
      <c r="O550" t="s">
        <v>454</v>
      </c>
      <c r="P550" t="s">
        <v>455</v>
      </c>
      <c r="Q550" t="s">
        <v>508</v>
      </c>
      <c r="R550" t="s">
        <v>438</v>
      </c>
      <c r="S550" t="s">
        <v>543</v>
      </c>
      <c r="T550" t="s">
        <v>476</v>
      </c>
      <c r="U550" t="s">
        <v>639</v>
      </c>
      <c r="V550">
        <v>488</v>
      </c>
      <c r="W550">
        <v>530</v>
      </c>
      <c r="X550"/>
      <c r="Y550" t="s">
        <v>1182</v>
      </c>
      <c r="Z550" s="8" t="s">
        <v>1263</v>
      </c>
      <c r="AA550">
        <v>30</v>
      </c>
      <c r="AB550" t="s">
        <v>916</v>
      </c>
      <c r="AC550" s="8" t="s">
        <v>1328</v>
      </c>
      <c r="AD550" s="8" t="s">
        <v>1327</v>
      </c>
      <c r="AE550" s="7" t="s">
        <v>561</v>
      </c>
      <c r="AF550" s="7" t="s">
        <v>462</v>
      </c>
      <c r="AG550" s="7" t="s">
        <v>608</v>
      </c>
      <c r="AH550" s="7">
        <v>9</v>
      </c>
      <c r="AI550" s="7">
        <v>1</v>
      </c>
      <c r="AJ550" s="7" t="s">
        <v>93</v>
      </c>
      <c r="AK550" s="7" t="s">
        <v>105</v>
      </c>
      <c r="AL550" s="7" t="s">
        <v>72</v>
      </c>
      <c r="AM550" s="7" t="s">
        <v>95</v>
      </c>
      <c r="AN550" s="7" t="s">
        <v>74</v>
      </c>
      <c r="AO550" s="7" t="s">
        <v>96</v>
      </c>
      <c r="AP550" s="7" t="s">
        <v>106</v>
      </c>
      <c r="AQ550" s="7" t="s">
        <v>73</v>
      </c>
      <c r="AR550" s="7" t="s">
        <v>73</v>
      </c>
      <c r="AS550" s="7" t="s">
        <v>98</v>
      </c>
      <c r="AT550" s="7" t="s">
        <v>107</v>
      </c>
      <c r="AU550" s="7" t="s">
        <v>73</v>
      </c>
      <c r="AV550" s="7" t="s">
        <v>99</v>
      </c>
      <c r="AW550" s="7" t="s">
        <v>100</v>
      </c>
      <c r="AX550" s="7" t="s">
        <v>101</v>
      </c>
      <c r="AY550" s="7" t="s">
        <v>108</v>
      </c>
      <c r="AZ550" s="7" t="s">
        <v>109</v>
      </c>
      <c r="BA550" s="7" t="s">
        <v>1</v>
      </c>
      <c r="BB550" s="7" t="s">
        <v>1</v>
      </c>
      <c r="BC550" s="7" t="s">
        <v>1265</v>
      </c>
      <c r="BD550" s="15" t="s">
        <v>1309</v>
      </c>
    </row>
    <row r="551" spans="1:56" s="7" customFormat="1">
      <c r="A551" s="28" t="s">
        <v>372</v>
      </c>
      <c r="C551"/>
      <c r="D551" s="8"/>
      <c r="E551"/>
      <c r="F551"/>
      <c r="G551" t="s">
        <v>873</v>
      </c>
      <c r="H551" s="7" t="s">
        <v>1121</v>
      </c>
      <c r="I551" t="s">
        <v>1323</v>
      </c>
      <c r="J551" s="8"/>
      <c r="K551"/>
      <c r="L551" s="8" t="s">
        <v>1322</v>
      </c>
      <c r="M551"/>
      <c r="N551"/>
      <c r="O551"/>
      <c r="P551"/>
      <c r="Q551" t="s">
        <v>649</v>
      </c>
      <c r="R551"/>
      <c r="S551"/>
      <c r="T551"/>
      <c r="U551"/>
      <c r="V551"/>
      <c r="W551"/>
      <c r="X551"/>
      <c r="Y551" t="s">
        <v>1203</v>
      </c>
      <c r="Z551" s="8"/>
      <c r="AA551"/>
      <c r="AB551"/>
    </row>
    <row r="552" spans="1:56" s="7" customFormat="1">
      <c r="A552" s="28" t="s">
        <v>372</v>
      </c>
      <c r="D552" s="12"/>
      <c r="G552" s="6" t="s">
        <v>880</v>
      </c>
      <c r="H552" t="s">
        <v>1452</v>
      </c>
      <c r="I552" s="8"/>
      <c r="J552"/>
      <c r="K552"/>
      <c r="L552" t="s">
        <v>1331</v>
      </c>
      <c r="V552">
        <v>635</v>
      </c>
      <c r="W552">
        <v>665</v>
      </c>
    </row>
    <row r="553" spans="1:56" s="7" customFormat="1">
      <c r="A553" s="28" t="s">
        <v>373</v>
      </c>
      <c r="B553" s="7" t="str">
        <f>IF(OR($A550=$A553,ISBLANK($A553)),"",IF(ISERR(SEARCH("cell-based",E553)),IF(AND(ISERR(SEARCH("biochem",E553)),ISERR(SEARCH("protein",E553)),ISERR(SEARCH("nucleic",E553))),"",IF(ISERR(SEARCH("target",G553)),"Define a Target component","")),IF(ISERR(SEARCH("cell",G553)),"Define a Cell component",""))&amp;IF(ISERR(SEARCH("small-molecule",E553)),IF(ISBLANK(K553), "Need a Detector Role",""),"")&amp;IF(ISERR(SEARCH("fluorescence",L553)),"",IF(ISBLANK(S553), "Need Emission",IF(ISBLANK(R553), "Need Excitation","")))&amp;IF(ISERR(SEARCH("absorbance",L553)),"",IF(ISBLANK(T553), "Need Absorbance","")))</f>
        <v>Define a Target component</v>
      </c>
      <c r="C553" t="s">
        <v>532</v>
      </c>
      <c r="D553" s="13" t="s">
        <v>1266</v>
      </c>
      <c r="E553" t="s">
        <v>482</v>
      </c>
      <c r="F553" t="s">
        <v>483</v>
      </c>
      <c r="G553" t="s">
        <v>665</v>
      </c>
      <c r="H553" t="s">
        <v>1104</v>
      </c>
      <c r="I553" s="8" t="s">
        <v>1266</v>
      </c>
      <c r="J553">
        <v>50</v>
      </c>
      <c r="K553" t="s">
        <v>554</v>
      </c>
      <c r="L553" s="8" t="s">
        <v>1267</v>
      </c>
      <c r="M553" t="s">
        <v>647</v>
      </c>
      <c r="N553" s="8" t="s">
        <v>1267</v>
      </c>
      <c r="O553" t="s">
        <v>454</v>
      </c>
      <c r="P553" t="s">
        <v>455</v>
      </c>
      <c r="Q553" t="s">
        <v>508</v>
      </c>
      <c r="R553" t="s">
        <v>438</v>
      </c>
      <c r="S553" t="s">
        <v>543</v>
      </c>
      <c r="T553" t="s">
        <v>476</v>
      </c>
      <c r="U553" t="s">
        <v>639</v>
      </c>
      <c r="V553">
        <v>488</v>
      </c>
      <c r="W553">
        <v>530</v>
      </c>
      <c r="X553"/>
      <c r="Y553" t="s">
        <v>1182</v>
      </c>
      <c r="Z553" s="8" t="s">
        <v>1263</v>
      </c>
      <c r="AA553">
        <v>30</v>
      </c>
      <c r="AB553" t="s">
        <v>916</v>
      </c>
      <c r="AC553" s="8" t="s">
        <v>1328</v>
      </c>
      <c r="AD553" s="8" t="s">
        <v>1327</v>
      </c>
      <c r="AE553" s="7" t="s">
        <v>561</v>
      </c>
      <c r="AF553" s="7" t="s">
        <v>462</v>
      </c>
      <c r="AG553" s="7" t="s">
        <v>608</v>
      </c>
      <c r="AH553" s="7">
        <v>9</v>
      </c>
      <c r="AI553" s="7">
        <v>1</v>
      </c>
      <c r="AJ553" s="7" t="s">
        <v>93</v>
      </c>
      <c r="AK553" s="7" t="s">
        <v>105</v>
      </c>
      <c r="AL553" s="7" t="s">
        <v>72</v>
      </c>
      <c r="AM553" s="7" t="s">
        <v>95</v>
      </c>
      <c r="AN553" s="7" t="s">
        <v>74</v>
      </c>
      <c r="AO553" s="7" t="s">
        <v>96</v>
      </c>
      <c r="AP553" s="7" t="s">
        <v>106</v>
      </c>
      <c r="AQ553" s="7" t="s">
        <v>73</v>
      </c>
      <c r="AR553" s="7" t="s">
        <v>73</v>
      </c>
      <c r="AS553" s="7" t="s">
        <v>98</v>
      </c>
      <c r="AT553" s="7" t="s">
        <v>107</v>
      </c>
      <c r="AU553" s="7" t="s">
        <v>73</v>
      </c>
      <c r="AV553" s="7" t="s">
        <v>99</v>
      </c>
      <c r="AW553" s="7" t="s">
        <v>100</v>
      </c>
      <c r="AX553" s="7" t="s">
        <v>101</v>
      </c>
      <c r="AY553" s="7" t="s">
        <v>108</v>
      </c>
      <c r="AZ553" s="7" t="s">
        <v>109</v>
      </c>
      <c r="BA553" s="7" t="s">
        <v>1</v>
      </c>
      <c r="BB553" s="7" t="s">
        <v>1</v>
      </c>
      <c r="BC553" s="7" t="s">
        <v>1265</v>
      </c>
      <c r="BD553" s="15" t="s">
        <v>1309</v>
      </c>
    </row>
    <row r="554" spans="1:56" s="7" customFormat="1">
      <c r="A554" s="28" t="s">
        <v>373</v>
      </c>
      <c r="C554"/>
      <c r="D554" s="8"/>
      <c r="E554"/>
      <c r="F554"/>
      <c r="G554" t="s">
        <v>873</v>
      </c>
      <c r="H554" s="7" t="s">
        <v>1121</v>
      </c>
      <c r="I554" t="s">
        <v>1323</v>
      </c>
      <c r="J554" s="8"/>
      <c r="K554"/>
      <c r="L554" s="8" t="s">
        <v>1322</v>
      </c>
      <c r="M554"/>
      <c r="N554"/>
      <c r="O554"/>
      <c r="P554"/>
      <c r="Q554" t="s">
        <v>649</v>
      </c>
      <c r="R554"/>
      <c r="S554"/>
      <c r="T554"/>
      <c r="U554"/>
      <c r="V554"/>
      <c r="W554"/>
      <c r="X554"/>
      <c r="Y554" t="s">
        <v>1203</v>
      </c>
      <c r="Z554" s="8"/>
      <c r="AA554"/>
      <c r="AB554"/>
    </row>
    <row r="555" spans="1:56" s="7" customFormat="1">
      <c r="A555" s="28" t="s">
        <v>373</v>
      </c>
      <c r="D555" s="12"/>
      <c r="G555" s="6" t="s">
        <v>880</v>
      </c>
      <c r="H555" t="s">
        <v>1452</v>
      </c>
      <c r="I555" s="8"/>
      <c r="J555"/>
      <c r="K555"/>
      <c r="L555" t="s">
        <v>1331</v>
      </c>
      <c r="V555">
        <v>635</v>
      </c>
      <c r="W555">
        <v>665</v>
      </c>
    </row>
    <row r="556" spans="1:56" s="7" customFormat="1">
      <c r="A556" s="28" t="s">
        <v>92</v>
      </c>
      <c r="B556" s="7" t="str">
        <f>IF(OR($A553=$A556,ISBLANK($A556)),"",IF(ISERR(SEARCH("cell-based",E556)),IF(AND(ISERR(SEARCH("biochem",E556)),ISERR(SEARCH("protein",E556)),ISERR(SEARCH("nucleic",E556))),"",IF(ISERR(SEARCH("target",G556)),"Define a Target component","")),IF(ISERR(SEARCH("cell",G556)),"Define a Cell component",""))&amp;IF(ISERR(SEARCH("small-molecule",E556)),IF(ISBLANK(K556), "Need a Detector Role",""),"")&amp;IF(ISERR(SEARCH("fluorescence",L556)),"",IF(ISBLANK(S556), "Need Emission",IF(ISBLANK(R556), "Need Excitation","")))&amp;IF(ISERR(SEARCH("absorbance",L556)),"",IF(ISBLANK(T556), "Need Absorbance","")))</f>
        <v>Need a Detector Role</v>
      </c>
      <c r="C556" t="s">
        <v>481</v>
      </c>
      <c r="D556" s="8" t="s">
        <v>1344</v>
      </c>
      <c r="E556" t="s">
        <v>482</v>
      </c>
      <c r="F556" t="s">
        <v>483</v>
      </c>
      <c r="G556" t="s">
        <v>964</v>
      </c>
      <c r="H556" s="7" t="s">
        <v>1109</v>
      </c>
      <c r="I556" s="8" t="s">
        <v>1344</v>
      </c>
      <c r="J556"/>
      <c r="K556"/>
      <c r="L556" s="8" t="s">
        <v>1346</v>
      </c>
      <c r="M556" t="s">
        <v>647</v>
      </c>
      <c r="N556" s="8" t="s">
        <v>1325</v>
      </c>
      <c r="O556" t="s">
        <v>454</v>
      </c>
      <c r="P556" t="s">
        <v>455</v>
      </c>
      <c r="Q556" t="s">
        <v>508</v>
      </c>
      <c r="R556" t="s">
        <v>419</v>
      </c>
      <c r="S556" t="s">
        <v>543</v>
      </c>
      <c r="T556" t="s">
        <v>510</v>
      </c>
      <c r="U556" t="s">
        <v>639</v>
      </c>
      <c r="V556">
        <v>488</v>
      </c>
      <c r="W556">
        <v>530</v>
      </c>
      <c r="X556"/>
      <c r="Y556" t="s">
        <v>1203</v>
      </c>
      <c r="Z556" s="8" t="s">
        <v>1261</v>
      </c>
      <c r="AA556">
        <v>20</v>
      </c>
      <c r="AB556" t="s">
        <v>607</v>
      </c>
      <c r="AC556" s="8" t="s">
        <v>1328</v>
      </c>
      <c r="AD556" s="8" t="s">
        <v>1327</v>
      </c>
      <c r="AE556" s="7" t="s">
        <v>561</v>
      </c>
      <c r="AF556" s="7" t="s">
        <v>462</v>
      </c>
      <c r="AG556" s="7" t="s">
        <v>463</v>
      </c>
      <c r="AH556" s="7">
        <v>1</v>
      </c>
      <c r="AI556" s="7">
        <v>1</v>
      </c>
      <c r="AJ556" s="7" t="s">
        <v>93</v>
      </c>
      <c r="AK556" s="7" t="s">
        <v>94</v>
      </c>
      <c r="AL556" s="7" t="s">
        <v>72</v>
      </c>
      <c r="AM556" s="7" t="s">
        <v>95</v>
      </c>
      <c r="AN556" s="7" t="s">
        <v>74</v>
      </c>
      <c r="AO556" s="7" t="s">
        <v>96</v>
      </c>
      <c r="AP556" s="7" t="s">
        <v>73</v>
      </c>
      <c r="AQ556" s="7" t="s">
        <v>97</v>
      </c>
      <c r="AR556" s="7" t="s">
        <v>73</v>
      </c>
      <c r="AS556" s="7" t="s">
        <v>98</v>
      </c>
      <c r="AT556" s="7" t="s">
        <v>73</v>
      </c>
      <c r="AU556" s="7" t="s">
        <v>73</v>
      </c>
      <c r="AV556" s="7" t="s">
        <v>99</v>
      </c>
      <c r="AW556" s="7" t="s">
        <v>100</v>
      </c>
      <c r="AX556" s="7" t="s">
        <v>101</v>
      </c>
      <c r="AY556" s="7" t="s">
        <v>102</v>
      </c>
      <c r="AZ556" s="7" t="s">
        <v>103</v>
      </c>
      <c r="BA556" s="7" t="s">
        <v>1</v>
      </c>
      <c r="BB556" s="7" t="s">
        <v>70</v>
      </c>
      <c r="BC556" s="7" t="s">
        <v>1265</v>
      </c>
      <c r="BD556" s="15" t="s">
        <v>1309</v>
      </c>
    </row>
    <row r="557" spans="1:56" s="7" customFormat="1">
      <c r="A557" s="28" t="s">
        <v>92</v>
      </c>
      <c r="C557"/>
      <c r="D557" s="18" t="s">
        <v>1343</v>
      </c>
      <c r="E557"/>
      <c r="F557" s="17"/>
      <c r="G557" t="s">
        <v>873</v>
      </c>
      <c r="H557" s="7" t="s">
        <v>1121</v>
      </c>
      <c r="I557" t="s">
        <v>1323</v>
      </c>
      <c r="J557">
        <v>1</v>
      </c>
      <c r="K557" t="s">
        <v>538</v>
      </c>
      <c r="L557" s="8" t="s">
        <v>1322</v>
      </c>
      <c r="M557"/>
      <c r="N557"/>
      <c r="O557"/>
      <c r="P557" t="s">
        <v>473</v>
      </c>
      <c r="Q557" t="s">
        <v>649</v>
      </c>
      <c r="R557"/>
      <c r="S557"/>
      <c r="T557"/>
      <c r="U557"/>
      <c r="V557"/>
      <c r="W557"/>
      <c r="X557"/>
      <c r="Y557"/>
      <c r="Z557" s="8"/>
      <c r="AA557"/>
      <c r="AB557"/>
      <c r="AC557"/>
      <c r="AD557"/>
    </row>
    <row r="558" spans="1:56" s="7" customFormat="1">
      <c r="A558" s="28" t="s">
        <v>92</v>
      </c>
      <c r="C558"/>
      <c r="D558" s="8"/>
      <c r="E558"/>
      <c r="F558"/>
      <c r="G558" s="21" t="s">
        <v>912</v>
      </c>
      <c r="H558" s="7" t="s">
        <v>1121</v>
      </c>
      <c r="I558" t="s">
        <v>1326</v>
      </c>
      <c r="J558">
        <v>100</v>
      </c>
      <c r="K558" t="s">
        <v>554</v>
      </c>
      <c r="L558" s="8" t="s">
        <v>1325</v>
      </c>
      <c r="M558"/>
      <c r="N558"/>
      <c r="O558"/>
      <c r="P558"/>
      <c r="Q558"/>
      <c r="R558"/>
      <c r="S558"/>
      <c r="T558"/>
      <c r="U558"/>
      <c r="V558"/>
      <c r="W558"/>
      <c r="X558"/>
      <c r="Y558"/>
      <c r="Z558"/>
      <c r="AA558"/>
      <c r="AB558"/>
      <c r="AC558"/>
      <c r="AD558"/>
    </row>
    <row r="559" spans="1:56" s="7" customFormat="1">
      <c r="A559" s="28" t="s">
        <v>92</v>
      </c>
      <c r="C559"/>
      <c r="D559" s="8"/>
      <c r="E559"/>
      <c r="F559"/>
      <c r="G559" t="s">
        <v>535</v>
      </c>
      <c r="H559" s="7" t="s">
        <v>1121</v>
      </c>
      <c r="I559" t="s">
        <v>1326</v>
      </c>
      <c r="J559">
        <v>0.5</v>
      </c>
      <c r="K559" t="s">
        <v>538</v>
      </c>
      <c r="L559" s="8" t="s">
        <v>1329</v>
      </c>
      <c r="M559"/>
      <c r="N559"/>
      <c r="O559"/>
      <c r="P559"/>
      <c r="Q559"/>
      <c r="R559"/>
      <c r="S559"/>
      <c r="T559"/>
      <c r="U559"/>
      <c r="V559"/>
      <c r="W559"/>
      <c r="X559"/>
      <c r="Y559"/>
      <c r="Z559"/>
      <c r="AA559"/>
      <c r="AB559"/>
      <c r="AC559"/>
      <c r="AD559"/>
    </row>
    <row r="560" spans="1:56" s="7" customFormat="1">
      <c r="A560" s="28" t="s">
        <v>92</v>
      </c>
      <c r="C560"/>
      <c r="D560" s="8"/>
      <c r="E560"/>
      <c r="F560"/>
      <c r="G560" s="6" t="s">
        <v>880</v>
      </c>
      <c r="H560" t="s">
        <v>1452</v>
      </c>
      <c r="I560" s="8"/>
      <c r="J560"/>
      <c r="K560"/>
      <c r="L560" t="s">
        <v>1331</v>
      </c>
      <c r="M560"/>
      <c r="N560"/>
      <c r="O560"/>
      <c r="P560"/>
      <c r="Q560"/>
      <c r="R560"/>
      <c r="S560"/>
      <c r="T560"/>
      <c r="U560"/>
      <c r="V560">
        <v>635</v>
      </c>
      <c r="W560">
        <v>665</v>
      </c>
      <c r="X560"/>
      <c r="Y560"/>
      <c r="Z560"/>
      <c r="AA560"/>
      <c r="AB560"/>
      <c r="AC560"/>
      <c r="AD560"/>
    </row>
    <row r="561" spans="1:56" s="7" customFormat="1">
      <c r="A561" s="28" t="s">
        <v>213</v>
      </c>
      <c r="B561" s="7" t="str">
        <f>IF(OR($A556=$A561,ISBLANK($A561)),"",IF(ISERR(SEARCH("cell-based",E561)),IF(AND(ISERR(SEARCH("biochem",E561)),ISERR(SEARCH("protein",E561)),ISERR(SEARCH("nucleic",E561))),"",IF(ISERR(SEARCH("target",G561)),"Define a Target component","")),IF(ISERR(SEARCH("cell",G561)),"Define a Cell component",""))&amp;IF(ISERR(SEARCH("small-molecule",E561)),IF(ISBLANK(K561), "Need a Detector Role",""),"")&amp;IF(ISERR(SEARCH("fluorescence",L561)),"",IF(ISBLANK(S561), "Need Emission",IF(ISBLANK(R561), "Need Excitation","")))&amp;IF(ISERR(SEARCH("absorbance",L561)),"",IF(ISBLANK(T561), "Need Absorbance","")))</f>
        <v>Need a Detector Role</v>
      </c>
      <c r="C561" t="s">
        <v>481</v>
      </c>
      <c r="D561" s="8" t="s">
        <v>1344</v>
      </c>
      <c r="E561" t="s">
        <v>482</v>
      </c>
      <c r="F561" t="s">
        <v>483</v>
      </c>
      <c r="G561" t="s">
        <v>964</v>
      </c>
      <c r="H561" s="7" t="s">
        <v>1109</v>
      </c>
      <c r="I561" s="8" t="s">
        <v>1344</v>
      </c>
      <c r="J561"/>
      <c r="K561"/>
      <c r="L561" s="8" t="s">
        <v>1346</v>
      </c>
      <c r="M561" t="s">
        <v>647</v>
      </c>
      <c r="N561" s="8" t="s">
        <v>1325</v>
      </c>
      <c r="O561" t="s">
        <v>454</v>
      </c>
      <c r="P561" t="s">
        <v>455</v>
      </c>
      <c r="Q561" t="s">
        <v>508</v>
      </c>
      <c r="R561" t="s">
        <v>419</v>
      </c>
      <c r="S561" t="s">
        <v>543</v>
      </c>
      <c r="T561" t="s">
        <v>510</v>
      </c>
      <c r="U561" t="s">
        <v>639</v>
      </c>
      <c r="V561">
        <v>488</v>
      </c>
      <c r="W561">
        <v>530</v>
      </c>
      <c r="X561"/>
      <c r="Y561" t="s">
        <v>1182</v>
      </c>
      <c r="Z561" s="8" t="s">
        <v>1263</v>
      </c>
      <c r="AA561">
        <v>30</v>
      </c>
      <c r="AB561" t="s">
        <v>916</v>
      </c>
      <c r="AC561" s="8" t="s">
        <v>1328</v>
      </c>
      <c r="AD561" s="8" t="s">
        <v>1327</v>
      </c>
      <c r="AE561" s="7" t="s">
        <v>561</v>
      </c>
      <c r="AF561" s="7" t="s">
        <v>462</v>
      </c>
      <c r="AG561" s="7" t="s">
        <v>426</v>
      </c>
      <c r="AH561" s="7">
        <v>9</v>
      </c>
      <c r="AI561" s="7">
        <v>1</v>
      </c>
      <c r="AJ561" s="7" t="s">
        <v>93</v>
      </c>
      <c r="AK561" s="7" t="s">
        <v>94</v>
      </c>
      <c r="AL561" s="7" t="s">
        <v>72</v>
      </c>
      <c r="AM561" s="7" t="s">
        <v>95</v>
      </c>
      <c r="AN561" s="7" t="s">
        <v>74</v>
      </c>
      <c r="AO561" s="7" t="s">
        <v>96</v>
      </c>
      <c r="AP561" s="7" t="s">
        <v>73</v>
      </c>
      <c r="AQ561" s="7" t="s">
        <v>97</v>
      </c>
      <c r="AR561" s="7" t="s">
        <v>73</v>
      </c>
      <c r="AS561" s="7" t="s">
        <v>98</v>
      </c>
      <c r="AT561" s="7" t="s">
        <v>73</v>
      </c>
      <c r="AU561" s="7" t="s">
        <v>73</v>
      </c>
      <c r="AV561" s="7" t="s">
        <v>99</v>
      </c>
      <c r="AW561" s="7" t="s">
        <v>100</v>
      </c>
      <c r="AX561" s="7" t="s">
        <v>101</v>
      </c>
      <c r="AY561" s="7" t="s">
        <v>102</v>
      </c>
      <c r="AZ561" s="7" t="s">
        <v>103</v>
      </c>
      <c r="BA561" s="7" t="s">
        <v>1</v>
      </c>
      <c r="BB561" s="7" t="s">
        <v>70</v>
      </c>
      <c r="BC561" s="7" t="s">
        <v>1265</v>
      </c>
      <c r="BD561" s="15" t="s">
        <v>1309</v>
      </c>
    </row>
    <row r="562" spans="1:56" s="7" customFormat="1">
      <c r="A562" s="28" t="s">
        <v>213</v>
      </c>
      <c r="C562"/>
      <c r="D562" s="18" t="s">
        <v>1343</v>
      </c>
      <c r="E562"/>
      <c r="F562" s="17"/>
      <c r="G562" t="s">
        <v>873</v>
      </c>
      <c r="H562" s="7" t="s">
        <v>1121</v>
      </c>
      <c r="I562" t="s">
        <v>1323</v>
      </c>
      <c r="J562">
        <v>1</v>
      </c>
      <c r="K562" t="s">
        <v>538</v>
      </c>
      <c r="L562" s="8" t="s">
        <v>1322</v>
      </c>
      <c r="M562"/>
      <c r="N562"/>
      <c r="O562"/>
      <c r="P562" t="s">
        <v>473</v>
      </c>
      <c r="Q562" t="s">
        <v>649</v>
      </c>
      <c r="R562"/>
      <c r="S562"/>
      <c r="T562"/>
      <c r="U562"/>
      <c r="V562"/>
      <c r="W562"/>
      <c r="X562"/>
      <c r="Y562"/>
      <c r="Z562" s="8"/>
      <c r="AA562"/>
      <c r="AB562"/>
      <c r="AC562"/>
      <c r="AD562"/>
    </row>
    <row r="563" spans="1:56" s="7" customFormat="1">
      <c r="A563" s="28" t="s">
        <v>213</v>
      </c>
      <c r="C563"/>
      <c r="D563" s="8"/>
      <c r="E563"/>
      <c r="F563"/>
      <c r="G563" s="21" t="s">
        <v>912</v>
      </c>
      <c r="H563" s="7" t="s">
        <v>1121</v>
      </c>
      <c r="I563" t="s">
        <v>1326</v>
      </c>
      <c r="J563">
        <v>100</v>
      </c>
      <c r="K563" t="s">
        <v>554</v>
      </c>
      <c r="L563" s="8" t="s">
        <v>1325</v>
      </c>
      <c r="M563"/>
      <c r="N563"/>
      <c r="O563"/>
      <c r="P563"/>
      <c r="Q563"/>
      <c r="R563"/>
      <c r="S563"/>
      <c r="T563"/>
      <c r="U563"/>
      <c r="V563"/>
      <c r="W563"/>
      <c r="X563"/>
      <c r="Y563"/>
      <c r="Z563"/>
      <c r="AA563"/>
      <c r="AB563"/>
      <c r="AC563"/>
      <c r="AD563"/>
    </row>
    <row r="564" spans="1:56" s="7" customFormat="1">
      <c r="A564" s="28" t="s">
        <v>213</v>
      </c>
      <c r="C564"/>
      <c r="D564" s="8"/>
      <c r="E564"/>
      <c r="F564"/>
      <c r="G564" t="s">
        <v>535</v>
      </c>
      <c r="H564" s="7" t="s">
        <v>1121</v>
      </c>
      <c r="I564" t="s">
        <v>1326</v>
      </c>
      <c r="J564">
        <v>0.5</v>
      </c>
      <c r="K564" t="s">
        <v>538</v>
      </c>
      <c r="L564" s="8" t="s">
        <v>1329</v>
      </c>
      <c r="M564"/>
      <c r="N564"/>
      <c r="O564"/>
      <c r="P564"/>
      <c r="Q564"/>
      <c r="R564"/>
      <c r="S564"/>
      <c r="T564"/>
      <c r="U564"/>
      <c r="V564"/>
      <c r="W564"/>
      <c r="X564"/>
      <c r="Y564"/>
      <c r="Z564"/>
      <c r="AA564"/>
      <c r="AB564"/>
      <c r="AC564"/>
      <c r="AD564"/>
    </row>
    <row r="565" spans="1:56" s="7" customFormat="1">
      <c r="A565" s="28" t="s">
        <v>213</v>
      </c>
      <c r="C565"/>
      <c r="D565" s="8"/>
      <c r="E565"/>
      <c r="F565"/>
      <c r="G565" s="6" t="s">
        <v>880</v>
      </c>
      <c r="H565" t="s">
        <v>1452</v>
      </c>
      <c r="I565" s="8"/>
      <c r="J565"/>
      <c r="K565"/>
      <c r="L565" t="s">
        <v>1331</v>
      </c>
      <c r="M565"/>
      <c r="N565"/>
      <c r="O565"/>
      <c r="P565"/>
      <c r="Q565"/>
      <c r="R565"/>
      <c r="S565"/>
      <c r="T565"/>
      <c r="U565"/>
      <c r="V565">
        <v>635</v>
      </c>
      <c r="W565">
        <v>665</v>
      </c>
      <c r="X565"/>
      <c r="Y565"/>
      <c r="Z565"/>
      <c r="AA565"/>
      <c r="AB565"/>
      <c r="AC565"/>
      <c r="AD565"/>
    </row>
    <row r="566" spans="1:56" s="7" customFormat="1">
      <c r="A566" s="28" t="s">
        <v>235</v>
      </c>
      <c r="B566" s="7" t="str">
        <f>IF(OR($A561=$A566,ISBLANK($A566)),"",IF(ISERR(SEARCH("cell-based",E566)),IF(AND(ISERR(SEARCH("biochem",E566)),ISERR(SEARCH("protein",E566)),ISERR(SEARCH("nucleic",E566))),"",IF(ISERR(SEARCH("target",G566)),"Define a Target component","")),IF(ISERR(SEARCH("cell",G566)),"Define a Cell component",""))&amp;IF(ISERR(SEARCH("small-molecule",E566)),IF(ISBLANK(K566), "Need a Detector Role",""),"")&amp;IF(ISERR(SEARCH("fluorescence",L566)),"",IF(ISBLANK(S566), "Need Emission",IF(ISBLANK(R566), "Need Excitation","")))&amp;IF(ISERR(SEARCH("absorbance",L566)),"",IF(ISBLANK(T566), "Need Absorbance","")))</f>
        <v>Define a Target component</v>
      </c>
      <c r="C566" t="s">
        <v>532</v>
      </c>
      <c r="D566" s="13" t="s">
        <v>1266</v>
      </c>
      <c r="E566" t="s">
        <v>482</v>
      </c>
      <c r="F566" t="s">
        <v>483</v>
      </c>
      <c r="G566" t="s">
        <v>665</v>
      </c>
      <c r="H566" t="s">
        <v>1104</v>
      </c>
      <c r="I566" s="8" t="s">
        <v>1266</v>
      </c>
      <c r="J566">
        <v>50</v>
      </c>
      <c r="K566" t="s">
        <v>554</v>
      </c>
      <c r="L566" s="8" t="s">
        <v>1267</v>
      </c>
      <c r="M566" t="s">
        <v>647</v>
      </c>
      <c r="N566" s="8" t="s">
        <v>1267</v>
      </c>
      <c r="O566" t="s">
        <v>454</v>
      </c>
      <c r="P566" t="s">
        <v>455</v>
      </c>
      <c r="Q566" t="s">
        <v>508</v>
      </c>
      <c r="R566" t="s">
        <v>438</v>
      </c>
      <c r="S566" t="s">
        <v>543</v>
      </c>
      <c r="T566" t="s">
        <v>476</v>
      </c>
      <c r="U566" t="s">
        <v>639</v>
      </c>
      <c r="V566">
        <v>488</v>
      </c>
      <c r="W566">
        <v>530</v>
      </c>
      <c r="X566"/>
      <c r="Y566" t="s">
        <v>1182</v>
      </c>
      <c r="Z566" s="8" t="s">
        <v>1263</v>
      </c>
      <c r="AA566">
        <v>30</v>
      </c>
      <c r="AB566" t="s">
        <v>916</v>
      </c>
      <c r="AC566" s="8" t="s">
        <v>1328</v>
      </c>
      <c r="AD566" s="8" t="s">
        <v>1327</v>
      </c>
      <c r="AE566" s="7" t="s">
        <v>561</v>
      </c>
      <c r="AF566" s="7" t="s">
        <v>462</v>
      </c>
      <c r="AG566" s="7" t="s">
        <v>608</v>
      </c>
      <c r="AH566" s="7">
        <v>9</v>
      </c>
      <c r="AI566" s="7">
        <v>1</v>
      </c>
      <c r="AJ566" s="7" t="s">
        <v>93</v>
      </c>
      <c r="AK566" s="7" t="s">
        <v>94</v>
      </c>
      <c r="AL566" s="7" t="s">
        <v>72</v>
      </c>
      <c r="AM566" s="7" t="s">
        <v>95</v>
      </c>
      <c r="AN566" s="7" t="s">
        <v>74</v>
      </c>
      <c r="AO566" s="7" t="s">
        <v>96</v>
      </c>
      <c r="AP566" s="7" t="s">
        <v>73</v>
      </c>
      <c r="AQ566" s="7" t="s">
        <v>97</v>
      </c>
      <c r="AR566" s="7" t="s">
        <v>73</v>
      </c>
      <c r="AS566" s="7" t="s">
        <v>98</v>
      </c>
      <c r="AT566" s="7" t="s">
        <v>73</v>
      </c>
      <c r="AU566" s="7" t="s">
        <v>73</v>
      </c>
      <c r="AV566" s="7" t="s">
        <v>99</v>
      </c>
      <c r="AW566" s="7" t="s">
        <v>100</v>
      </c>
      <c r="AX566" s="7" t="s">
        <v>101</v>
      </c>
      <c r="AY566" s="7" t="s">
        <v>102</v>
      </c>
      <c r="AZ566" s="7" t="s">
        <v>103</v>
      </c>
      <c r="BA566" s="7" t="s">
        <v>1</v>
      </c>
      <c r="BB566" s="7" t="s">
        <v>1</v>
      </c>
      <c r="BC566" s="7" t="s">
        <v>1265</v>
      </c>
      <c r="BD566" s="15" t="s">
        <v>1309</v>
      </c>
    </row>
    <row r="567" spans="1:56" s="7" customFormat="1">
      <c r="A567" s="28" t="s">
        <v>235</v>
      </c>
      <c r="C567"/>
      <c r="D567" s="8"/>
      <c r="E567"/>
      <c r="F567"/>
      <c r="G567" t="s">
        <v>873</v>
      </c>
      <c r="H567" s="7" t="s">
        <v>1121</v>
      </c>
      <c r="I567" t="s">
        <v>1323</v>
      </c>
      <c r="J567" s="8"/>
      <c r="K567"/>
      <c r="L567" s="8" t="s">
        <v>1322</v>
      </c>
      <c r="M567"/>
      <c r="N567"/>
      <c r="O567"/>
      <c r="P567"/>
      <c r="Q567" t="s">
        <v>649</v>
      </c>
      <c r="R567"/>
      <c r="S567"/>
      <c r="T567"/>
      <c r="U567"/>
      <c r="V567"/>
      <c r="W567"/>
      <c r="X567"/>
      <c r="Y567" t="s">
        <v>1203</v>
      </c>
      <c r="Z567" s="8"/>
      <c r="AA567"/>
      <c r="AB567"/>
    </row>
    <row r="568" spans="1:56" s="7" customFormat="1">
      <c r="A568" s="28" t="s">
        <v>235</v>
      </c>
      <c r="D568" s="12"/>
      <c r="G568" s="6" t="s">
        <v>880</v>
      </c>
      <c r="H568" t="s">
        <v>1452</v>
      </c>
      <c r="I568" s="8"/>
      <c r="J568"/>
      <c r="K568"/>
      <c r="L568" t="s">
        <v>1331</v>
      </c>
      <c r="V568">
        <v>635</v>
      </c>
      <c r="W568">
        <v>665</v>
      </c>
    </row>
    <row r="569" spans="1:56" s="7" customFormat="1">
      <c r="A569" s="28" t="s">
        <v>256</v>
      </c>
      <c r="B569" s="7" t="str">
        <f>IF(OR($A566=$A569,ISBLANK($A569)),"",IF(ISERR(SEARCH("cell-based",E569)),IF(AND(ISERR(SEARCH("biochem",E569)),ISERR(SEARCH("protein",E569)),ISERR(SEARCH("nucleic",E569))),"",IF(ISERR(SEARCH("target",G569)),"Define a Target component","")),IF(ISERR(SEARCH("cell",G569)),"Define a Cell component",""))&amp;IF(ISERR(SEARCH("small-molecule",E569)),IF(ISBLANK(K569), "Need a Detector Role",""),"")&amp;IF(ISERR(SEARCH("fluorescence",L569)),"",IF(ISBLANK(S569), "Need Emission",IF(ISBLANK(R569), "Need Excitation","")))&amp;IF(ISERR(SEARCH("absorbance",L569)),"",IF(ISBLANK(T569), "Need Absorbance","")))</f>
        <v>Need a Detector Role</v>
      </c>
      <c r="C569" t="s">
        <v>481</v>
      </c>
      <c r="D569" s="8" t="s">
        <v>1344</v>
      </c>
      <c r="E569" t="s">
        <v>482</v>
      </c>
      <c r="F569" t="s">
        <v>483</v>
      </c>
      <c r="G569" t="s">
        <v>964</v>
      </c>
      <c r="H569" s="7" t="s">
        <v>1109</v>
      </c>
      <c r="I569" s="8" t="s">
        <v>1344</v>
      </c>
      <c r="J569"/>
      <c r="K569"/>
      <c r="L569" s="8" t="s">
        <v>1346</v>
      </c>
      <c r="M569" t="s">
        <v>647</v>
      </c>
      <c r="N569" s="8" t="s">
        <v>1325</v>
      </c>
      <c r="O569" t="s">
        <v>454</v>
      </c>
      <c r="P569" t="s">
        <v>455</v>
      </c>
      <c r="Q569" t="s">
        <v>508</v>
      </c>
      <c r="R569" t="s">
        <v>419</v>
      </c>
      <c r="S569" t="s">
        <v>543</v>
      </c>
      <c r="T569" t="s">
        <v>510</v>
      </c>
      <c r="U569" t="s">
        <v>639</v>
      </c>
      <c r="V569">
        <v>488</v>
      </c>
      <c r="W569">
        <v>530</v>
      </c>
      <c r="X569"/>
      <c r="Y569" t="s">
        <v>1182</v>
      </c>
      <c r="Z569" s="8" t="s">
        <v>1263</v>
      </c>
      <c r="AA569">
        <v>30</v>
      </c>
      <c r="AB569" t="s">
        <v>916</v>
      </c>
      <c r="AC569" s="8" t="s">
        <v>1328</v>
      </c>
      <c r="AD569" s="8" t="s">
        <v>1327</v>
      </c>
      <c r="AE569" s="7" t="s">
        <v>561</v>
      </c>
      <c r="AF569" s="7" t="s">
        <v>462</v>
      </c>
      <c r="AG569" s="7" t="s">
        <v>426</v>
      </c>
      <c r="AH569" s="7">
        <v>9</v>
      </c>
      <c r="AI569" s="7">
        <v>1</v>
      </c>
      <c r="AJ569" s="7" t="s">
        <v>93</v>
      </c>
      <c r="AK569" s="7" t="s">
        <v>94</v>
      </c>
      <c r="AL569" s="7" t="s">
        <v>72</v>
      </c>
      <c r="AM569" s="7" t="s">
        <v>95</v>
      </c>
      <c r="AN569" s="7" t="s">
        <v>74</v>
      </c>
      <c r="AO569" s="7" t="s">
        <v>96</v>
      </c>
      <c r="AP569" s="7" t="s">
        <v>73</v>
      </c>
      <c r="AQ569" s="7" t="s">
        <v>97</v>
      </c>
      <c r="AR569" s="7" t="s">
        <v>73</v>
      </c>
      <c r="AS569" s="7" t="s">
        <v>98</v>
      </c>
      <c r="AT569" s="7" t="s">
        <v>73</v>
      </c>
      <c r="AU569" s="7" t="s">
        <v>73</v>
      </c>
      <c r="AV569" s="7" t="s">
        <v>99</v>
      </c>
      <c r="AW569" s="7" t="s">
        <v>100</v>
      </c>
      <c r="AX569" s="7" t="s">
        <v>101</v>
      </c>
      <c r="AY569" s="7" t="s">
        <v>102</v>
      </c>
      <c r="AZ569" s="7" t="s">
        <v>103</v>
      </c>
      <c r="BA569" s="7" t="s">
        <v>1</v>
      </c>
      <c r="BB569" s="7" t="s">
        <v>70</v>
      </c>
      <c r="BC569" s="7" t="s">
        <v>1265</v>
      </c>
      <c r="BD569" s="15" t="s">
        <v>1309</v>
      </c>
    </row>
    <row r="570" spans="1:56" s="7" customFormat="1">
      <c r="A570" s="28" t="s">
        <v>256</v>
      </c>
      <c r="C570"/>
      <c r="D570" s="18" t="s">
        <v>1343</v>
      </c>
      <c r="E570"/>
      <c r="F570" s="17"/>
      <c r="G570" t="s">
        <v>873</v>
      </c>
      <c r="H570" s="7" t="s">
        <v>1121</v>
      </c>
      <c r="I570" t="s">
        <v>1323</v>
      </c>
      <c r="J570">
        <v>1</v>
      </c>
      <c r="K570" t="s">
        <v>538</v>
      </c>
      <c r="L570" s="8" t="s">
        <v>1322</v>
      </c>
      <c r="M570"/>
      <c r="N570"/>
      <c r="O570"/>
      <c r="P570" t="s">
        <v>473</v>
      </c>
      <c r="Q570" t="s">
        <v>649</v>
      </c>
      <c r="R570"/>
      <c r="S570"/>
      <c r="T570"/>
      <c r="U570"/>
      <c r="V570"/>
      <c r="W570"/>
      <c r="X570"/>
      <c r="Y570" t="s">
        <v>1203</v>
      </c>
      <c r="Z570" s="8" t="s">
        <v>1261</v>
      </c>
      <c r="AA570">
        <v>25</v>
      </c>
      <c r="AB570" t="s">
        <v>607</v>
      </c>
      <c r="AC570"/>
      <c r="AD570"/>
    </row>
    <row r="571" spans="1:56" s="7" customFormat="1">
      <c r="A571" s="28" t="s">
        <v>256</v>
      </c>
      <c r="C571"/>
      <c r="D571" s="8"/>
      <c r="E571"/>
      <c r="F571"/>
      <c r="G571" s="21" t="s">
        <v>912</v>
      </c>
      <c r="H571" s="7" t="s">
        <v>1121</v>
      </c>
      <c r="I571" t="s">
        <v>1326</v>
      </c>
      <c r="J571">
        <v>100</v>
      </c>
      <c r="K571" t="s">
        <v>554</v>
      </c>
      <c r="L571" s="8" t="s">
        <v>1325</v>
      </c>
      <c r="M571"/>
      <c r="N571"/>
      <c r="O571"/>
      <c r="P571"/>
      <c r="Q571"/>
      <c r="R571"/>
      <c r="S571"/>
      <c r="T571"/>
      <c r="U571"/>
      <c r="V571"/>
      <c r="W571"/>
      <c r="X571"/>
      <c r="Y571"/>
      <c r="Z571"/>
      <c r="AA571"/>
      <c r="AB571"/>
      <c r="AC571"/>
      <c r="AD571"/>
    </row>
    <row r="572" spans="1:56" s="7" customFormat="1">
      <c r="A572" s="28" t="s">
        <v>256</v>
      </c>
      <c r="C572"/>
      <c r="D572" s="8"/>
      <c r="E572"/>
      <c r="F572"/>
      <c r="G572" t="s">
        <v>535</v>
      </c>
      <c r="H572" s="7" t="s">
        <v>1121</v>
      </c>
      <c r="I572" t="s">
        <v>1326</v>
      </c>
      <c r="J572">
        <v>0.5</v>
      </c>
      <c r="K572" t="s">
        <v>538</v>
      </c>
      <c r="L572" s="8" t="s">
        <v>1329</v>
      </c>
      <c r="M572"/>
      <c r="N572"/>
      <c r="O572"/>
      <c r="P572"/>
      <c r="Q572"/>
      <c r="R572"/>
      <c r="S572"/>
      <c r="T572"/>
      <c r="U572"/>
      <c r="V572"/>
      <c r="W572"/>
      <c r="X572"/>
      <c r="Y572"/>
      <c r="Z572"/>
      <c r="AA572"/>
      <c r="AB572"/>
      <c r="AC572"/>
      <c r="AD572"/>
    </row>
    <row r="573" spans="1:56" s="7" customFormat="1">
      <c r="A573" s="28" t="s">
        <v>256</v>
      </c>
      <c r="C573"/>
      <c r="D573" s="8"/>
      <c r="E573"/>
      <c r="F573"/>
      <c r="G573" s="6" t="s">
        <v>880</v>
      </c>
      <c r="H573" t="s">
        <v>1452</v>
      </c>
      <c r="I573" s="8"/>
      <c r="J573"/>
      <c r="K573"/>
      <c r="L573" t="s">
        <v>1331</v>
      </c>
      <c r="M573"/>
      <c r="N573"/>
      <c r="O573"/>
      <c r="P573"/>
      <c r="Q573"/>
      <c r="R573"/>
      <c r="S573"/>
      <c r="T573"/>
      <c r="U573"/>
      <c r="V573">
        <v>635</v>
      </c>
      <c r="W573">
        <v>665</v>
      </c>
      <c r="X573"/>
      <c r="Y573"/>
      <c r="Z573"/>
      <c r="AA573"/>
      <c r="AB573"/>
      <c r="AC573"/>
      <c r="AD573"/>
    </row>
    <row r="574" spans="1:56" s="7" customFormat="1">
      <c r="A574" s="28" t="s">
        <v>263</v>
      </c>
      <c r="B574" s="7" t="str">
        <f>IF(OR($A569=$A574,ISBLANK($A574)),"",IF(ISERR(SEARCH("cell-based",E574)),IF(AND(ISERR(SEARCH("biochem",E574)),ISERR(SEARCH("protein",E574)),ISERR(SEARCH("nucleic",E574))),"",IF(ISERR(SEARCH("target",G574)),"Define a Target component","")),IF(ISERR(SEARCH("cell",G574)),"Define a Cell component",""))&amp;IF(ISERR(SEARCH("small-molecule",E574)),IF(ISBLANK(K574), "Need a Detector Role",""),"")&amp;IF(ISERR(SEARCH("fluorescence",L574)),"",IF(ISBLANK(S574), "Need Emission",IF(ISBLANK(R574), "Need Excitation","")))&amp;IF(ISERR(SEARCH("absorbance",L574)),"",IF(ISBLANK(T574), "Need Absorbance","")))</f>
        <v>Need a Detector Role</v>
      </c>
      <c r="C574" t="s">
        <v>481</v>
      </c>
      <c r="D574" s="8" t="s">
        <v>1344</v>
      </c>
      <c r="E574" t="s">
        <v>482</v>
      </c>
      <c r="F574" t="s">
        <v>483</v>
      </c>
      <c r="G574" t="s">
        <v>964</v>
      </c>
      <c r="H574" s="7" t="s">
        <v>1109</v>
      </c>
      <c r="I574" s="8" t="s">
        <v>1344</v>
      </c>
      <c r="J574"/>
      <c r="K574"/>
      <c r="L574" s="8" t="s">
        <v>1346</v>
      </c>
      <c r="M574" t="s">
        <v>647</v>
      </c>
      <c r="N574" s="8" t="s">
        <v>1325</v>
      </c>
      <c r="O574" t="s">
        <v>454</v>
      </c>
      <c r="P574" t="s">
        <v>455</v>
      </c>
      <c r="Q574" t="s">
        <v>508</v>
      </c>
      <c r="R574" t="s">
        <v>419</v>
      </c>
      <c r="S574" t="s">
        <v>543</v>
      </c>
      <c r="T574" t="s">
        <v>510</v>
      </c>
      <c r="U574" t="s">
        <v>639</v>
      </c>
      <c r="V574">
        <v>488</v>
      </c>
      <c r="W574">
        <v>530</v>
      </c>
      <c r="X574"/>
      <c r="Y574" t="s">
        <v>1182</v>
      </c>
      <c r="Z574" s="8" t="s">
        <v>1263</v>
      </c>
      <c r="AA574">
        <v>30</v>
      </c>
      <c r="AB574" t="s">
        <v>916</v>
      </c>
      <c r="AC574" s="8" t="s">
        <v>1328</v>
      </c>
      <c r="AD574" s="8" t="s">
        <v>1327</v>
      </c>
      <c r="AE574" s="7" t="s">
        <v>561</v>
      </c>
      <c r="AF574" s="7" t="s">
        <v>462</v>
      </c>
      <c r="AG574" s="7" t="s">
        <v>426</v>
      </c>
      <c r="AH574" s="7">
        <v>9</v>
      </c>
      <c r="AI574" s="7">
        <v>1</v>
      </c>
      <c r="AJ574" s="7" t="s">
        <v>93</v>
      </c>
      <c r="AK574" s="7" t="s">
        <v>94</v>
      </c>
      <c r="AL574" s="7" t="s">
        <v>72</v>
      </c>
      <c r="AM574" s="7" t="s">
        <v>95</v>
      </c>
      <c r="AN574" s="7" t="s">
        <v>74</v>
      </c>
      <c r="AO574" s="7" t="s">
        <v>96</v>
      </c>
      <c r="AP574" s="7" t="s">
        <v>73</v>
      </c>
      <c r="AQ574" s="7" t="s">
        <v>97</v>
      </c>
      <c r="AR574" s="7" t="s">
        <v>73</v>
      </c>
      <c r="AS574" s="7" t="s">
        <v>98</v>
      </c>
      <c r="AT574" s="7" t="s">
        <v>73</v>
      </c>
      <c r="AU574" s="7" t="s">
        <v>73</v>
      </c>
      <c r="AV574" s="7" t="s">
        <v>99</v>
      </c>
      <c r="AW574" s="7" t="s">
        <v>100</v>
      </c>
      <c r="AX574" s="7" t="s">
        <v>101</v>
      </c>
      <c r="AY574" s="7" t="s">
        <v>102</v>
      </c>
      <c r="AZ574" s="7" t="s">
        <v>103</v>
      </c>
      <c r="BA574" s="7" t="s">
        <v>1</v>
      </c>
      <c r="BB574" s="7" t="s">
        <v>70</v>
      </c>
      <c r="BC574" s="7" t="s">
        <v>1265</v>
      </c>
      <c r="BD574" s="15" t="s">
        <v>1309</v>
      </c>
    </row>
    <row r="575" spans="1:56" s="7" customFormat="1">
      <c r="A575" s="28" t="s">
        <v>263</v>
      </c>
      <c r="C575"/>
      <c r="D575" s="18" t="s">
        <v>1343</v>
      </c>
      <c r="E575"/>
      <c r="F575" s="17"/>
      <c r="G575" t="s">
        <v>873</v>
      </c>
      <c r="H575" s="7" t="s">
        <v>1121</v>
      </c>
      <c r="I575" t="s">
        <v>1323</v>
      </c>
      <c r="J575">
        <v>1</v>
      </c>
      <c r="K575" t="s">
        <v>538</v>
      </c>
      <c r="L575" s="8" t="s">
        <v>1322</v>
      </c>
      <c r="M575"/>
      <c r="N575"/>
      <c r="O575"/>
      <c r="P575" t="s">
        <v>473</v>
      </c>
      <c r="Q575" t="s">
        <v>649</v>
      </c>
      <c r="R575"/>
      <c r="S575"/>
      <c r="T575"/>
      <c r="U575"/>
      <c r="V575"/>
      <c r="W575"/>
      <c r="X575"/>
      <c r="Y575" t="s">
        <v>1203</v>
      </c>
      <c r="Z575" s="8" t="s">
        <v>1261</v>
      </c>
      <c r="AA575">
        <v>25</v>
      </c>
      <c r="AB575" t="s">
        <v>607</v>
      </c>
      <c r="AC575"/>
      <c r="AD575"/>
    </row>
    <row r="576" spans="1:56" s="7" customFormat="1">
      <c r="A576" s="28" t="s">
        <v>263</v>
      </c>
      <c r="C576"/>
      <c r="D576" s="8"/>
      <c r="E576"/>
      <c r="F576"/>
      <c r="G576" s="21" t="s">
        <v>912</v>
      </c>
      <c r="H576" s="7" t="s">
        <v>1121</v>
      </c>
      <c r="I576" t="s">
        <v>1326</v>
      </c>
      <c r="J576">
        <v>100</v>
      </c>
      <c r="K576" t="s">
        <v>554</v>
      </c>
      <c r="L576" s="8" t="s">
        <v>1325</v>
      </c>
      <c r="M576"/>
      <c r="N576"/>
      <c r="O576"/>
      <c r="P576"/>
      <c r="Q576"/>
      <c r="R576"/>
      <c r="S576"/>
      <c r="T576"/>
      <c r="U576"/>
      <c r="V576"/>
      <c r="W576"/>
      <c r="X576"/>
      <c r="Y576"/>
      <c r="Z576"/>
      <c r="AA576"/>
      <c r="AB576"/>
      <c r="AC576"/>
      <c r="AD576"/>
    </row>
    <row r="577" spans="1:56" s="7" customFormat="1">
      <c r="A577" s="28" t="s">
        <v>263</v>
      </c>
      <c r="C577"/>
      <c r="D577" s="8"/>
      <c r="E577"/>
      <c r="F577"/>
      <c r="G577" t="s">
        <v>535</v>
      </c>
      <c r="H577" s="7" t="s">
        <v>1121</v>
      </c>
      <c r="I577" t="s">
        <v>1326</v>
      </c>
      <c r="J577">
        <v>0.5</v>
      </c>
      <c r="K577" t="s">
        <v>538</v>
      </c>
      <c r="L577" s="8" t="s">
        <v>1329</v>
      </c>
      <c r="M577"/>
      <c r="N577"/>
      <c r="O577"/>
      <c r="P577"/>
      <c r="Q577"/>
      <c r="R577"/>
      <c r="S577"/>
      <c r="T577"/>
      <c r="U577"/>
      <c r="V577"/>
      <c r="W577"/>
      <c r="X577"/>
      <c r="Y577"/>
      <c r="Z577"/>
      <c r="AA577"/>
      <c r="AB577"/>
      <c r="AC577"/>
      <c r="AD577"/>
    </row>
    <row r="578" spans="1:56" s="7" customFormat="1">
      <c r="A578" s="28" t="s">
        <v>263</v>
      </c>
      <c r="C578"/>
      <c r="D578" s="8"/>
      <c r="E578"/>
      <c r="F578"/>
      <c r="G578" s="6" t="s">
        <v>880</v>
      </c>
      <c r="H578" t="s">
        <v>1452</v>
      </c>
      <c r="I578" s="8"/>
      <c r="J578"/>
      <c r="K578"/>
      <c r="L578" t="s">
        <v>1331</v>
      </c>
      <c r="M578"/>
      <c r="N578"/>
      <c r="O578"/>
      <c r="P578"/>
      <c r="Q578"/>
      <c r="R578"/>
      <c r="S578"/>
      <c r="T578"/>
      <c r="U578"/>
      <c r="V578">
        <v>635</v>
      </c>
      <c r="W578">
        <v>665</v>
      </c>
      <c r="X578"/>
      <c r="Y578"/>
      <c r="Z578"/>
      <c r="AA578"/>
      <c r="AB578"/>
      <c r="AC578"/>
      <c r="AD578"/>
    </row>
    <row r="579" spans="1:56" s="7" customFormat="1">
      <c r="A579" s="28" t="s">
        <v>274</v>
      </c>
      <c r="B579" s="7" t="str">
        <f>IF(OR($A574=$A579,ISBLANK($A579)),"",IF(ISERR(SEARCH("cell-based",E579)),IF(AND(ISERR(SEARCH("biochem",E579)),ISERR(SEARCH("protein",E579)),ISERR(SEARCH("nucleic",E579))),"",IF(ISERR(SEARCH("target",G579)),"Define a Target component","")),IF(ISERR(SEARCH("cell",G579)),"Define a Cell component",""))&amp;IF(ISERR(SEARCH("small-molecule",E579)),IF(ISBLANK(K579), "Need a Detector Role",""),"")&amp;IF(ISERR(SEARCH("fluorescence",L579)),"",IF(ISBLANK(S579), "Need Emission",IF(ISBLANK(R579), "Need Excitation","")))&amp;IF(ISERR(SEARCH("absorbance",L579)),"",IF(ISBLANK(T579), "Need Absorbance","")))</f>
        <v>Need a Detector Role</v>
      </c>
      <c r="C579" t="s">
        <v>481</v>
      </c>
      <c r="D579" s="8" t="s">
        <v>1344</v>
      </c>
      <c r="E579" t="s">
        <v>482</v>
      </c>
      <c r="F579" t="s">
        <v>483</v>
      </c>
      <c r="G579" t="s">
        <v>964</v>
      </c>
      <c r="H579" s="7" t="s">
        <v>1109</v>
      </c>
      <c r="I579" s="8" t="s">
        <v>1344</v>
      </c>
      <c r="J579"/>
      <c r="K579"/>
      <c r="L579" s="8" t="s">
        <v>1346</v>
      </c>
      <c r="M579" t="s">
        <v>647</v>
      </c>
      <c r="N579" s="8" t="s">
        <v>1325</v>
      </c>
      <c r="O579" t="s">
        <v>454</v>
      </c>
      <c r="P579" t="s">
        <v>455</v>
      </c>
      <c r="Q579" t="s">
        <v>508</v>
      </c>
      <c r="R579" t="s">
        <v>419</v>
      </c>
      <c r="S579" t="s">
        <v>543</v>
      </c>
      <c r="T579" t="s">
        <v>510</v>
      </c>
      <c r="U579" t="s">
        <v>639</v>
      </c>
      <c r="V579">
        <v>488</v>
      </c>
      <c r="W579">
        <v>530</v>
      </c>
      <c r="X579"/>
      <c r="Y579" t="s">
        <v>1182</v>
      </c>
      <c r="Z579" s="8" t="s">
        <v>1263</v>
      </c>
      <c r="AA579">
        <v>30</v>
      </c>
      <c r="AB579" t="s">
        <v>916</v>
      </c>
      <c r="AC579" s="8" t="s">
        <v>1328</v>
      </c>
      <c r="AD579" s="8" t="s">
        <v>1327</v>
      </c>
      <c r="AE579" s="7" t="s">
        <v>561</v>
      </c>
      <c r="AF579" s="7" t="s">
        <v>462</v>
      </c>
      <c r="AG579" s="7" t="s">
        <v>426</v>
      </c>
      <c r="AH579" s="7">
        <v>9</v>
      </c>
      <c r="AI579" s="7">
        <v>1</v>
      </c>
      <c r="AJ579" s="7" t="s">
        <v>93</v>
      </c>
      <c r="AK579" s="7" t="s">
        <v>94</v>
      </c>
      <c r="AL579" s="7" t="s">
        <v>72</v>
      </c>
      <c r="AM579" s="7" t="s">
        <v>95</v>
      </c>
      <c r="AN579" s="7" t="s">
        <v>74</v>
      </c>
      <c r="AO579" s="7" t="s">
        <v>96</v>
      </c>
      <c r="AP579" s="7" t="s">
        <v>73</v>
      </c>
      <c r="AQ579" s="7" t="s">
        <v>97</v>
      </c>
      <c r="AR579" s="7" t="s">
        <v>73</v>
      </c>
      <c r="AS579" s="7" t="s">
        <v>98</v>
      </c>
      <c r="AT579" s="7" t="s">
        <v>73</v>
      </c>
      <c r="AU579" s="7" t="s">
        <v>73</v>
      </c>
      <c r="AV579" s="7" t="s">
        <v>99</v>
      </c>
      <c r="AW579" s="7" t="s">
        <v>100</v>
      </c>
      <c r="AX579" s="7" t="s">
        <v>101</v>
      </c>
      <c r="AY579" s="7" t="s">
        <v>102</v>
      </c>
      <c r="AZ579" s="7" t="s">
        <v>103</v>
      </c>
      <c r="BA579" s="7" t="s">
        <v>1</v>
      </c>
      <c r="BB579" s="7" t="s">
        <v>70</v>
      </c>
      <c r="BC579" s="7" t="s">
        <v>1265</v>
      </c>
      <c r="BD579" s="15" t="s">
        <v>1309</v>
      </c>
    </row>
    <row r="580" spans="1:56" s="7" customFormat="1">
      <c r="A580" s="28" t="s">
        <v>274</v>
      </c>
      <c r="C580"/>
      <c r="D580" s="18" t="s">
        <v>1343</v>
      </c>
      <c r="E580"/>
      <c r="F580" s="17"/>
      <c r="G580" t="s">
        <v>873</v>
      </c>
      <c r="H580" s="7" t="s">
        <v>1121</v>
      </c>
      <c r="I580" t="s">
        <v>1323</v>
      </c>
      <c r="J580">
        <v>1</v>
      </c>
      <c r="K580" t="s">
        <v>538</v>
      </c>
      <c r="L580" s="8" t="s">
        <v>1322</v>
      </c>
      <c r="M580"/>
      <c r="N580"/>
      <c r="O580"/>
      <c r="P580" t="s">
        <v>473</v>
      </c>
      <c r="Q580" t="s">
        <v>649</v>
      </c>
      <c r="R580"/>
      <c r="S580"/>
      <c r="T580"/>
      <c r="U580"/>
      <c r="V580"/>
      <c r="W580"/>
      <c r="X580"/>
      <c r="Y580" t="s">
        <v>1203</v>
      </c>
      <c r="Z580" s="8" t="s">
        <v>1261</v>
      </c>
      <c r="AA580">
        <v>25</v>
      </c>
      <c r="AB580" t="s">
        <v>607</v>
      </c>
      <c r="AC580"/>
      <c r="AD580"/>
    </row>
    <row r="581" spans="1:56" s="7" customFormat="1">
      <c r="A581" s="28" t="s">
        <v>274</v>
      </c>
      <c r="C581"/>
      <c r="D581" s="8"/>
      <c r="E581"/>
      <c r="F581"/>
      <c r="G581" s="21" t="s">
        <v>912</v>
      </c>
      <c r="H581" s="7" t="s">
        <v>1121</v>
      </c>
      <c r="I581" t="s">
        <v>1326</v>
      </c>
      <c r="J581">
        <v>100</v>
      </c>
      <c r="K581" t="s">
        <v>554</v>
      </c>
      <c r="L581" s="8" t="s">
        <v>1325</v>
      </c>
      <c r="M581"/>
      <c r="N581"/>
      <c r="O581"/>
      <c r="P581"/>
      <c r="Q581"/>
      <c r="R581"/>
      <c r="S581"/>
      <c r="T581"/>
      <c r="U581"/>
      <c r="V581"/>
      <c r="W581"/>
      <c r="X581"/>
      <c r="Y581"/>
      <c r="Z581"/>
      <c r="AA581"/>
      <c r="AB581"/>
      <c r="AC581"/>
      <c r="AD581"/>
    </row>
    <row r="582" spans="1:56" s="7" customFormat="1">
      <c r="A582" s="28" t="s">
        <v>274</v>
      </c>
      <c r="C582"/>
      <c r="D582" s="8"/>
      <c r="E582"/>
      <c r="F582"/>
      <c r="G582" t="s">
        <v>535</v>
      </c>
      <c r="H582" s="7" t="s">
        <v>1121</v>
      </c>
      <c r="I582" t="s">
        <v>1326</v>
      </c>
      <c r="J582">
        <v>0.5</v>
      </c>
      <c r="K582" t="s">
        <v>538</v>
      </c>
      <c r="L582" s="8" t="s">
        <v>1329</v>
      </c>
      <c r="M582"/>
      <c r="N582"/>
      <c r="O582"/>
      <c r="P582"/>
      <c r="Q582"/>
      <c r="R582"/>
      <c r="S582"/>
      <c r="T582"/>
      <c r="U582"/>
      <c r="V582"/>
      <c r="W582"/>
      <c r="X582"/>
      <c r="Y582"/>
      <c r="Z582"/>
      <c r="AA582"/>
      <c r="AB582"/>
      <c r="AC582"/>
      <c r="AD582"/>
    </row>
    <row r="583" spans="1:56" s="7" customFormat="1">
      <c r="A583" s="28" t="s">
        <v>274</v>
      </c>
      <c r="D583" s="12"/>
      <c r="G583" s="6" t="s">
        <v>880</v>
      </c>
      <c r="H583" t="s">
        <v>1452</v>
      </c>
      <c r="I583" s="8"/>
      <c r="J583"/>
      <c r="K583"/>
      <c r="L583" t="s">
        <v>1331</v>
      </c>
      <c r="V583" s="7">
        <v>635</v>
      </c>
      <c r="W583" s="7">
        <v>665</v>
      </c>
    </row>
    <row r="584" spans="1:56" s="7" customFormat="1">
      <c r="A584" s="28" t="s">
        <v>164</v>
      </c>
      <c r="B584" s="7" t="str">
        <f>IF(OR($A579=$A584,ISBLANK($A584)),"",IF(ISERR(SEARCH("cell-based",E584)),IF(AND(ISERR(SEARCH("biochem",E584)),ISERR(SEARCH("protein",E584)),ISERR(SEARCH("nucleic",E584))),"",IF(ISERR(SEARCH("target",G584)),"Define a Target component","")),IF(ISERR(SEARCH("cell",G584)),"Define a Cell component",""))&amp;IF(ISERR(SEARCH("small-molecule",E584)),IF(ISBLANK(K584), "Need a Detector Role",""),"")&amp;IF(ISERR(SEARCH("fluorescence",L584)),"",IF(ISBLANK(S584), "Need Emission",IF(ISBLANK(R584), "Need Excitation","")))&amp;IF(ISERR(SEARCH("absorbance",L584)),"",IF(ISBLANK(T584), "Need Absorbance","")))</f>
        <v>Need a Detector Role</v>
      </c>
      <c r="C584" s="7" t="s">
        <v>498</v>
      </c>
      <c r="D584" s="12" t="s">
        <v>1418</v>
      </c>
      <c r="E584" s="7" t="s">
        <v>482</v>
      </c>
      <c r="F584" s="7" t="s">
        <v>448</v>
      </c>
      <c r="G584" s="7" t="s">
        <v>964</v>
      </c>
      <c r="H584" t="s">
        <v>1104</v>
      </c>
      <c r="I584" s="12" t="s">
        <v>1418</v>
      </c>
      <c r="L584" s="12" t="s">
        <v>1419</v>
      </c>
      <c r="M584" t="s">
        <v>647</v>
      </c>
      <c r="N584" s="12" t="s">
        <v>1421</v>
      </c>
      <c r="O584" t="s">
        <v>454</v>
      </c>
      <c r="P584" t="s">
        <v>455</v>
      </c>
      <c r="Q584" t="s">
        <v>508</v>
      </c>
      <c r="R584" t="s">
        <v>419</v>
      </c>
      <c r="S584" t="s">
        <v>543</v>
      </c>
      <c r="T584" t="s">
        <v>510</v>
      </c>
      <c r="U584" t="s">
        <v>639</v>
      </c>
      <c r="V584">
        <v>488</v>
      </c>
      <c r="W584">
        <v>530</v>
      </c>
      <c r="Y584" s="7" t="s">
        <v>1221</v>
      </c>
      <c r="Z584" s="12" t="s">
        <v>1261</v>
      </c>
      <c r="AA584" s="7">
        <v>40</v>
      </c>
      <c r="AB584" t="s">
        <v>607</v>
      </c>
      <c r="AC584" s="8" t="s">
        <v>1293</v>
      </c>
      <c r="AD584" s="12" t="s">
        <v>1425</v>
      </c>
      <c r="AE584" s="7" t="s">
        <v>561</v>
      </c>
      <c r="AF584" s="7" t="s">
        <v>462</v>
      </c>
      <c r="AG584" s="7" t="s">
        <v>463</v>
      </c>
      <c r="AH584" s="7">
        <v>1</v>
      </c>
      <c r="AI584" s="7">
        <v>1</v>
      </c>
      <c r="AJ584" s="7" t="s">
        <v>138</v>
      </c>
      <c r="AK584" s="7" t="s">
        <v>165</v>
      </c>
      <c r="AL584" s="7" t="s">
        <v>72</v>
      </c>
      <c r="AM584" s="7" t="s">
        <v>95</v>
      </c>
      <c r="AN584" s="7" t="s">
        <v>74</v>
      </c>
      <c r="AO584" s="7" t="s">
        <v>140</v>
      </c>
      <c r="AP584" s="7" t="s">
        <v>73</v>
      </c>
      <c r="AQ584" s="7" t="s">
        <v>97</v>
      </c>
      <c r="AR584" s="7" t="s">
        <v>73</v>
      </c>
      <c r="AS584" s="7" t="s">
        <v>73</v>
      </c>
      <c r="AT584" s="7" t="s">
        <v>73</v>
      </c>
      <c r="AU584" s="7" t="s">
        <v>73</v>
      </c>
      <c r="AV584" s="7" t="s">
        <v>141</v>
      </c>
      <c r="AW584" s="7" t="s">
        <v>142</v>
      </c>
      <c r="AX584" s="7" t="s">
        <v>143</v>
      </c>
      <c r="AY584" s="7" t="s">
        <v>166</v>
      </c>
      <c r="AZ584" s="7" t="s">
        <v>167</v>
      </c>
      <c r="BA584" s="7" t="s">
        <v>1</v>
      </c>
      <c r="BB584" s="7" t="s">
        <v>1</v>
      </c>
      <c r="BC584" s="15" t="s">
        <v>1265</v>
      </c>
      <c r="BD584" s="15" t="s">
        <v>1309</v>
      </c>
    </row>
    <row r="585" spans="1:56" s="7" customFormat="1">
      <c r="A585" s="28" t="s">
        <v>164</v>
      </c>
      <c r="D585" s="13" t="s">
        <v>1417</v>
      </c>
      <c r="G585" s="7" t="s">
        <v>912</v>
      </c>
      <c r="H585" t="s">
        <v>1104</v>
      </c>
      <c r="I585" s="12" t="s">
        <v>1422</v>
      </c>
      <c r="J585" s="7">
        <v>50</v>
      </c>
      <c r="K585" t="s">
        <v>554</v>
      </c>
      <c r="L585" s="8" t="s">
        <v>1420</v>
      </c>
      <c r="O585"/>
      <c r="P585" t="s">
        <v>473</v>
      </c>
      <c r="Q585" t="s">
        <v>649</v>
      </c>
      <c r="R585"/>
      <c r="S585"/>
      <c r="T585"/>
      <c r="U585"/>
      <c r="BC585" s="15"/>
    </row>
    <row r="586" spans="1:56" s="7" customFormat="1">
      <c r="A586" s="28" t="s">
        <v>164</v>
      </c>
      <c r="D586" s="12"/>
      <c r="G586" s="7" t="s">
        <v>906</v>
      </c>
      <c r="I586" s="8" t="s">
        <v>1423</v>
      </c>
      <c r="J586" s="7">
        <v>0.01</v>
      </c>
      <c r="K586" s="7" t="s">
        <v>668</v>
      </c>
      <c r="BC586" s="15"/>
    </row>
    <row r="587" spans="1:56" s="7" customFormat="1">
      <c r="A587" s="28" t="s">
        <v>164</v>
      </c>
      <c r="D587" s="12"/>
      <c r="G587" s="7" t="s">
        <v>880</v>
      </c>
      <c r="H587" t="s">
        <v>1452</v>
      </c>
      <c r="I587"/>
      <c r="J587"/>
      <c r="K587"/>
      <c r="L587" s="8" t="s">
        <v>1424</v>
      </c>
      <c r="V587" s="7">
        <v>635</v>
      </c>
      <c r="W587" s="7">
        <v>665</v>
      </c>
      <c r="BC587" s="15"/>
    </row>
    <row r="588" spans="1:56" s="7" customFormat="1">
      <c r="A588" s="28" t="s">
        <v>184</v>
      </c>
      <c r="B588" s="7" t="str">
        <f>IF(OR($A584=$A588,ISBLANK($A588)),"",IF(ISERR(SEARCH("cell-based",E588)),IF(AND(ISERR(SEARCH("biochem",E588)),ISERR(SEARCH("protein",E588)),ISERR(SEARCH("nucleic",E588))),"",IF(ISERR(SEARCH("target",G588)),"Define a Target component","")),IF(ISERR(SEARCH("cell",G588)),"Define a Cell component",""))&amp;IF(ISERR(SEARCH("small-molecule",E588)),IF(ISBLANK(K588), "Need a Detector Role",""),"")&amp;IF(ISERR(SEARCH("fluorescence",L588)),"",IF(ISBLANK(S588), "Need Emission",IF(ISBLANK(R588), "Need Excitation","")))&amp;IF(ISERR(SEARCH("absorbance",L588)),"",IF(ISBLANK(T588), "Need Absorbance","")))</f>
        <v>Define a Target componentNeed a Detector Role</v>
      </c>
      <c r="C588" t="s">
        <v>532</v>
      </c>
      <c r="D588" s="8"/>
      <c r="E588" t="s">
        <v>482</v>
      </c>
      <c r="F588" t="s">
        <v>448</v>
      </c>
      <c r="G588" t="s">
        <v>665</v>
      </c>
      <c r="H588" t="s">
        <v>1104</v>
      </c>
      <c r="I588" s="8" t="s">
        <v>1266</v>
      </c>
      <c r="J588"/>
      <c r="K588"/>
      <c r="L588" s="8" t="s">
        <v>1267</v>
      </c>
      <c r="M588" t="s">
        <v>647</v>
      </c>
      <c r="N588" s="8" t="s">
        <v>1267</v>
      </c>
      <c r="O588" t="s">
        <v>454</v>
      </c>
      <c r="P588" t="s">
        <v>455</v>
      </c>
      <c r="Q588" t="s">
        <v>508</v>
      </c>
      <c r="R588" t="s">
        <v>438</v>
      </c>
      <c r="S588" t="s">
        <v>543</v>
      </c>
      <c r="T588" t="s">
        <v>476</v>
      </c>
      <c r="U588" t="s">
        <v>639</v>
      </c>
      <c r="V588">
        <v>488</v>
      </c>
      <c r="W588">
        <v>530</v>
      </c>
      <c r="X588"/>
      <c r="Y588" t="s">
        <v>1182</v>
      </c>
      <c r="Z588" s="8" t="s">
        <v>1263</v>
      </c>
      <c r="AA588">
        <v>10</v>
      </c>
      <c r="AB588" t="s">
        <v>916</v>
      </c>
      <c r="AC588" s="8" t="s">
        <v>1293</v>
      </c>
      <c r="AD588" s="8" t="s">
        <v>1425</v>
      </c>
      <c r="AE588" s="7" t="s">
        <v>561</v>
      </c>
      <c r="AF588" s="7" t="s">
        <v>462</v>
      </c>
      <c r="AG588" t="s">
        <v>630</v>
      </c>
      <c r="AH588">
        <v>9</v>
      </c>
      <c r="AI588">
        <v>1</v>
      </c>
      <c r="AJ588" s="7" t="s">
        <v>138</v>
      </c>
      <c r="AK588" s="7" t="s">
        <v>165</v>
      </c>
      <c r="AL588" s="7" t="s">
        <v>72</v>
      </c>
      <c r="AM588" s="7" t="s">
        <v>95</v>
      </c>
      <c r="AN588" s="7" t="s">
        <v>74</v>
      </c>
      <c r="AO588" s="7" t="s">
        <v>140</v>
      </c>
      <c r="AP588" s="7" t="s">
        <v>73</v>
      </c>
      <c r="AQ588" s="7" t="s">
        <v>73</v>
      </c>
      <c r="AR588" s="7" t="s">
        <v>73</v>
      </c>
      <c r="AS588" s="7" t="s">
        <v>73</v>
      </c>
      <c r="AT588" s="7" t="s">
        <v>73</v>
      </c>
      <c r="AU588" s="7" t="s">
        <v>73</v>
      </c>
      <c r="AV588" s="7" t="s">
        <v>141</v>
      </c>
      <c r="AW588" s="7" t="s">
        <v>142</v>
      </c>
      <c r="AX588" s="7" t="s">
        <v>143</v>
      </c>
      <c r="AY588" s="7" t="s">
        <v>166</v>
      </c>
      <c r="AZ588" s="7" t="s">
        <v>167</v>
      </c>
      <c r="BA588" s="7" t="s">
        <v>1</v>
      </c>
      <c r="BB588" s="7" t="s">
        <v>1</v>
      </c>
      <c r="BC588" s="15" t="s">
        <v>1265</v>
      </c>
      <c r="BD588" s="15" t="s">
        <v>1309</v>
      </c>
    </row>
    <row r="589" spans="1:56" s="7" customFormat="1">
      <c r="A589" s="28" t="s">
        <v>184</v>
      </c>
      <c r="C589"/>
      <c r="D589" s="8"/>
      <c r="E589"/>
      <c r="F589"/>
      <c r="G589" s="7" t="s">
        <v>906</v>
      </c>
      <c r="I589" s="8" t="s">
        <v>1423</v>
      </c>
      <c r="J589" s="7">
        <v>0.01</v>
      </c>
      <c r="K589" s="7" t="s">
        <v>668</v>
      </c>
      <c r="L589"/>
      <c r="M589"/>
      <c r="N589"/>
      <c r="O589"/>
      <c r="P589"/>
      <c r="Q589" t="s">
        <v>649</v>
      </c>
      <c r="R589"/>
      <c r="S589"/>
      <c r="T589"/>
      <c r="U589"/>
      <c r="V589"/>
      <c r="W589"/>
      <c r="X589"/>
      <c r="Y589" s="7" t="s">
        <v>1221</v>
      </c>
      <c r="Z589" s="8" t="s">
        <v>1261</v>
      </c>
      <c r="AA589">
        <v>20</v>
      </c>
      <c r="AB589" t="s">
        <v>607</v>
      </c>
      <c r="AC589"/>
      <c r="AD589"/>
      <c r="AE589"/>
      <c r="AF589"/>
      <c r="AG589"/>
      <c r="AH589"/>
      <c r="AI589"/>
      <c r="BC589" s="15"/>
    </row>
    <row r="590" spans="1:56" s="7" customFormat="1">
      <c r="A590" s="28" t="s">
        <v>184</v>
      </c>
      <c r="D590" s="12"/>
      <c r="G590" s="7" t="s">
        <v>880</v>
      </c>
      <c r="H590" t="s">
        <v>1452</v>
      </c>
      <c r="I590"/>
      <c r="J590"/>
      <c r="K590"/>
      <c r="L590" s="8" t="s">
        <v>1424</v>
      </c>
      <c r="V590" s="7">
        <v>635</v>
      </c>
      <c r="W590" s="7">
        <v>665</v>
      </c>
      <c r="BC590" s="15"/>
    </row>
    <row r="591" spans="1:56">
      <c r="A591" s="27" t="s">
        <v>205</v>
      </c>
      <c r="B591" t="str">
        <f>IF(OR($A588=$A591,ISBLANK($A591)),"",IF(ISERR(SEARCH("cell-based",E591)),IF(AND(ISERR(SEARCH("biochem",E591)),ISERR(SEARCH("protein",E591)),ISERR(SEARCH("nucleic",E591))),"",IF(ISERR(SEARCH("target",G591)),"Define a Target component","")),IF(ISERR(SEARCH("cell",G591)),"Define a Cell component",""))&amp;IF(ISERR(SEARCH("small-molecule",E591)),IF(ISBLANK(K591), "Need a Detector Role",""),"")&amp;IF(ISERR(SEARCH("fluorescence",L591)),"",IF(ISBLANK(S591), "Need Emission",IF(ISBLANK(R591), "Need Excitation","")))&amp;IF(ISERR(SEARCH("absorbance",L591)),"",IF(ISBLANK(T591), "Need Absorbance","")))</f>
        <v>Need a Detector Role</v>
      </c>
      <c r="C591" s="7" t="s">
        <v>498</v>
      </c>
      <c r="D591" s="12" t="s">
        <v>1418</v>
      </c>
      <c r="E591" s="7" t="s">
        <v>482</v>
      </c>
      <c r="F591" s="7" t="s">
        <v>448</v>
      </c>
      <c r="G591" s="7" t="s">
        <v>964</v>
      </c>
      <c r="H591" t="s">
        <v>1104</v>
      </c>
      <c r="I591" s="12" t="s">
        <v>1418</v>
      </c>
      <c r="J591" s="7"/>
      <c r="K591" s="7"/>
      <c r="L591" s="12" t="s">
        <v>1419</v>
      </c>
      <c r="M591" t="s">
        <v>647</v>
      </c>
      <c r="N591" s="12" t="s">
        <v>1421</v>
      </c>
      <c r="O591" t="s">
        <v>454</v>
      </c>
      <c r="P591" t="s">
        <v>455</v>
      </c>
      <c r="Q591" t="s">
        <v>508</v>
      </c>
      <c r="R591" t="s">
        <v>419</v>
      </c>
      <c r="S591" t="s">
        <v>543</v>
      </c>
      <c r="T591" t="s">
        <v>510</v>
      </c>
      <c r="U591" t="s">
        <v>639</v>
      </c>
      <c r="V591">
        <v>488</v>
      </c>
      <c r="W591">
        <v>530</v>
      </c>
      <c r="X591" s="7"/>
      <c r="Y591" t="s">
        <v>1182</v>
      </c>
      <c r="Z591" s="12" t="s">
        <v>1263</v>
      </c>
      <c r="AA591" s="7">
        <v>10</v>
      </c>
      <c r="AB591" t="s">
        <v>916</v>
      </c>
      <c r="AC591" s="8" t="s">
        <v>1293</v>
      </c>
      <c r="AD591" s="12" t="s">
        <v>1425</v>
      </c>
      <c r="AE591" s="7" t="s">
        <v>561</v>
      </c>
      <c r="AF591" s="7" t="s">
        <v>462</v>
      </c>
      <c r="AG591" s="7" t="s">
        <v>426</v>
      </c>
      <c r="AH591" s="7">
        <v>9</v>
      </c>
      <c r="AI591" s="7">
        <v>1</v>
      </c>
      <c r="AJ591" t="s">
        <v>138</v>
      </c>
      <c r="AK591" t="s">
        <v>165</v>
      </c>
      <c r="AL591" t="s">
        <v>72</v>
      </c>
      <c r="AM591" t="s">
        <v>95</v>
      </c>
      <c r="AN591" t="s">
        <v>74</v>
      </c>
      <c r="AO591" t="s">
        <v>140</v>
      </c>
      <c r="AP591" t="s">
        <v>73</v>
      </c>
      <c r="AQ591" t="s">
        <v>73</v>
      </c>
      <c r="AR591" t="s">
        <v>73</v>
      </c>
      <c r="AS591" t="s">
        <v>73</v>
      </c>
      <c r="AT591" t="s">
        <v>73</v>
      </c>
      <c r="AU591" t="s">
        <v>73</v>
      </c>
      <c r="AV591" t="s">
        <v>141</v>
      </c>
      <c r="AW591" t="s">
        <v>142</v>
      </c>
      <c r="AX591" t="s">
        <v>143</v>
      </c>
      <c r="AY591" t="s">
        <v>166</v>
      </c>
      <c r="AZ591" t="s">
        <v>167</v>
      </c>
      <c r="BA591" t="s">
        <v>1</v>
      </c>
      <c r="BB591" t="s">
        <v>1</v>
      </c>
      <c r="BC591" s="15" t="s">
        <v>1265</v>
      </c>
      <c r="BD591" s="15" t="s">
        <v>1309</v>
      </c>
    </row>
    <row r="592" spans="1:56">
      <c r="A592" s="27" t="s">
        <v>205</v>
      </c>
      <c r="C592" s="7"/>
      <c r="D592" s="13" t="s">
        <v>1417</v>
      </c>
      <c r="E592" s="7"/>
      <c r="F592" s="7"/>
      <c r="G592" s="7" t="s">
        <v>912</v>
      </c>
      <c r="H592" t="s">
        <v>1104</v>
      </c>
      <c r="I592" s="12" t="s">
        <v>1422</v>
      </c>
      <c r="J592" s="7">
        <v>50</v>
      </c>
      <c r="K592" t="s">
        <v>554</v>
      </c>
      <c r="L592" s="8" t="s">
        <v>1420</v>
      </c>
      <c r="M592" s="7"/>
      <c r="N592" s="7"/>
      <c r="P592" t="s">
        <v>473</v>
      </c>
      <c r="Q592" t="s">
        <v>649</v>
      </c>
      <c r="V592" s="7"/>
      <c r="W592" s="7"/>
      <c r="X592" s="7"/>
      <c r="Y592" s="7" t="s">
        <v>1221</v>
      </c>
      <c r="Z592" s="12" t="s">
        <v>1261</v>
      </c>
      <c r="AA592" s="7">
        <v>40</v>
      </c>
      <c r="AB592" t="s">
        <v>607</v>
      </c>
      <c r="AC592" s="7"/>
      <c r="AD592" s="7"/>
      <c r="AE592" s="7"/>
      <c r="AF592" s="7"/>
      <c r="AG592" s="7"/>
      <c r="AH592" s="7"/>
      <c r="AI592" s="7"/>
      <c r="BC592" s="15"/>
    </row>
    <row r="593" spans="1:58">
      <c r="A593" s="27" t="s">
        <v>205</v>
      </c>
      <c r="C593" s="7"/>
      <c r="D593" s="12"/>
      <c r="E593" s="7"/>
      <c r="F593" s="7"/>
      <c r="G593" s="7" t="s">
        <v>906</v>
      </c>
      <c r="H593" s="7"/>
      <c r="I593" s="8" t="s">
        <v>1423</v>
      </c>
      <c r="J593" s="7">
        <v>0.01</v>
      </c>
      <c r="K593" s="7" t="s">
        <v>668</v>
      </c>
      <c r="L593" s="7"/>
      <c r="M593" s="7"/>
      <c r="N593" s="7"/>
      <c r="O593" s="7"/>
      <c r="P593" s="7"/>
      <c r="Q593" s="7"/>
      <c r="R593" s="7"/>
      <c r="S593" s="7"/>
      <c r="T593" s="7"/>
      <c r="U593" s="7"/>
      <c r="V593" s="7"/>
      <c r="W593" s="7"/>
      <c r="X593" s="7"/>
      <c r="Y593" s="7"/>
      <c r="Z593" s="7"/>
      <c r="AA593" s="7"/>
      <c r="AB593" s="7"/>
      <c r="AC593" s="7"/>
      <c r="AD593" s="7"/>
      <c r="AE593" s="7"/>
      <c r="AF593" s="7"/>
      <c r="AG593" s="7"/>
      <c r="AH593" s="7"/>
      <c r="AI593" s="7"/>
      <c r="BC593" s="15"/>
    </row>
    <row r="594" spans="1:58">
      <c r="A594" s="27" t="s">
        <v>205</v>
      </c>
      <c r="C594" s="7"/>
      <c r="D594" s="12"/>
      <c r="E594" s="7"/>
      <c r="F594" s="7"/>
      <c r="G594" s="7" t="s">
        <v>880</v>
      </c>
      <c r="H594" t="s">
        <v>1452</v>
      </c>
      <c r="L594" s="8" t="s">
        <v>1424</v>
      </c>
      <c r="M594" s="7"/>
      <c r="N594" s="7"/>
      <c r="O594" s="7"/>
      <c r="P594" s="7"/>
      <c r="Q594" s="7"/>
      <c r="R594" s="7"/>
      <c r="S594" s="7"/>
      <c r="T594" s="7"/>
      <c r="U594" s="7"/>
      <c r="V594" s="7">
        <v>635</v>
      </c>
      <c r="W594" s="7">
        <v>665</v>
      </c>
      <c r="X594" s="7"/>
      <c r="Y594" s="7"/>
      <c r="Z594" s="7"/>
      <c r="AA594" s="7"/>
      <c r="AB594" s="7"/>
      <c r="AC594" s="7"/>
      <c r="AD594" s="7"/>
      <c r="AE594" s="7"/>
      <c r="AF594" s="7"/>
      <c r="AG594" s="7"/>
      <c r="AH594" s="7"/>
      <c r="AI594" s="7"/>
      <c r="BC594" s="15"/>
    </row>
    <row r="595" spans="1:58">
      <c r="A595" s="27" t="s">
        <v>228</v>
      </c>
      <c r="B595" t="str">
        <f>IF(OR($A591=$A595,ISBLANK($A595)),"",IF(ISERR(SEARCH("cell-based",E595)),IF(AND(ISERR(SEARCH("biochem",E595)),ISERR(SEARCH("protein",E595)),ISERR(SEARCH("nucleic",E595))),"",IF(ISERR(SEARCH("target",G595)),"Define a Target component","")),IF(ISERR(SEARCH("cell",G595)),"Define a Cell component",""))&amp;IF(ISERR(SEARCH("small-molecule",E595)),IF(ISBLANK(K595), "Need a Detector Role",""),"")&amp;IF(ISERR(SEARCH("fluorescence",L595)),"",IF(ISBLANK(S595), "Need Emission",IF(ISBLANK(R595), "Need Excitation","")))&amp;IF(ISERR(SEARCH("absorbance",L595)),"",IF(ISBLANK(T595), "Need Absorbance","")))</f>
        <v>Need a Detector Role</v>
      </c>
      <c r="C595" s="8" t="s">
        <v>1320</v>
      </c>
      <c r="AC595" s="8" t="s">
        <v>1293</v>
      </c>
      <c r="AD595" s="12" t="s">
        <v>1425</v>
      </c>
      <c r="AE595" s="7" t="s">
        <v>561</v>
      </c>
      <c r="AF595" s="7" t="s">
        <v>462</v>
      </c>
      <c r="AG595" t="s">
        <v>743</v>
      </c>
      <c r="AJ595" t="s">
        <v>138</v>
      </c>
      <c r="AK595" t="s">
        <v>165</v>
      </c>
      <c r="AL595" t="s">
        <v>72</v>
      </c>
      <c r="AM595" t="s">
        <v>95</v>
      </c>
      <c r="AN595" t="s">
        <v>74</v>
      </c>
      <c r="AO595" t="s">
        <v>140</v>
      </c>
      <c r="AP595" t="s">
        <v>73</v>
      </c>
      <c r="AQ595" t="s">
        <v>73</v>
      </c>
      <c r="AR595" t="s">
        <v>73</v>
      </c>
      <c r="AS595" t="s">
        <v>73</v>
      </c>
      <c r="AT595" t="s">
        <v>73</v>
      </c>
      <c r="AU595" t="s">
        <v>73</v>
      </c>
      <c r="AV595" t="s">
        <v>141</v>
      </c>
      <c r="AW595" t="s">
        <v>142</v>
      </c>
      <c r="AX595" t="s">
        <v>143</v>
      </c>
      <c r="AY595" t="s">
        <v>166</v>
      </c>
      <c r="AZ595" t="s">
        <v>167</v>
      </c>
      <c r="BA595" t="s">
        <v>1</v>
      </c>
      <c r="BB595" t="s">
        <v>1</v>
      </c>
      <c r="BC595" s="15" t="s">
        <v>1265</v>
      </c>
      <c r="BD595" s="15" t="s">
        <v>1309</v>
      </c>
    </row>
    <row r="596" spans="1:58">
      <c r="A596" s="27" t="s">
        <v>237</v>
      </c>
      <c r="B596" t="str">
        <f>IF(OR($A595=$A596,ISBLANK($A596)),"",IF(ISERR(SEARCH("cell-based",E596)),IF(AND(ISERR(SEARCH("biochem",E596)),ISERR(SEARCH("protein",E596)),ISERR(SEARCH("nucleic",E596))),"",IF(ISERR(SEARCH("target",G596)),"Define a Target component","")),IF(ISERR(SEARCH("cell",G596)),"Define a Cell component",""))&amp;IF(ISERR(SEARCH("small-molecule",E596)),IF(ISBLANK(K596), "Need a Detector Role",""),"")&amp;IF(ISERR(SEARCH("fluorescence",L596)),"",IF(ISBLANK(S596), "Need Emission",IF(ISBLANK(R596), "Need Excitation","")))&amp;IF(ISERR(SEARCH("absorbance",L596)),"",IF(ISBLANK(T596), "Need Absorbance","")))</f>
        <v>Define a Target componentNeed a Detector Role</v>
      </c>
      <c r="E596" t="s">
        <v>409</v>
      </c>
      <c r="F596" s="6" t="s">
        <v>1295</v>
      </c>
      <c r="G596" s="7" t="s">
        <v>880</v>
      </c>
      <c r="H596" t="s">
        <v>1452</v>
      </c>
      <c r="L596" s="8" t="s">
        <v>1424</v>
      </c>
      <c r="P596" t="s">
        <v>455</v>
      </c>
      <c r="Q596" t="s">
        <v>508</v>
      </c>
      <c r="R596" t="s">
        <v>438</v>
      </c>
      <c r="S596" t="s">
        <v>543</v>
      </c>
      <c r="U596" t="s">
        <v>639</v>
      </c>
      <c r="V596">
        <v>488</v>
      </c>
      <c r="W596">
        <v>530</v>
      </c>
      <c r="Z596" s="8" t="s">
        <v>1261</v>
      </c>
      <c r="AA596">
        <v>86</v>
      </c>
      <c r="AB596" s="17" t="s">
        <v>1427</v>
      </c>
      <c r="AC596" s="8" t="s">
        <v>1293</v>
      </c>
      <c r="AD596" s="12" t="s">
        <v>1425</v>
      </c>
      <c r="AE596" s="7" t="s">
        <v>561</v>
      </c>
      <c r="AF596" s="7" t="s">
        <v>462</v>
      </c>
      <c r="AG596" t="s">
        <v>674</v>
      </c>
      <c r="AH596">
        <v>1</v>
      </c>
      <c r="AI596">
        <v>1</v>
      </c>
      <c r="AJ596" t="s">
        <v>138</v>
      </c>
      <c r="AK596" t="s">
        <v>165</v>
      </c>
      <c r="AL596" t="s">
        <v>72</v>
      </c>
      <c r="AM596" t="s">
        <v>95</v>
      </c>
      <c r="AN596" t="s">
        <v>74</v>
      </c>
      <c r="AO596" t="s">
        <v>140</v>
      </c>
      <c r="AP596" t="s">
        <v>73</v>
      </c>
      <c r="AQ596" t="s">
        <v>73</v>
      </c>
      <c r="AR596" t="s">
        <v>73</v>
      </c>
      <c r="AS596" t="s">
        <v>73</v>
      </c>
      <c r="AT596" t="s">
        <v>73</v>
      </c>
      <c r="AU596" t="s">
        <v>73</v>
      </c>
      <c r="AV596" t="s">
        <v>141</v>
      </c>
      <c r="AW596" t="s">
        <v>142</v>
      </c>
      <c r="AX596" t="s">
        <v>143</v>
      </c>
      <c r="AY596" t="s">
        <v>166</v>
      </c>
      <c r="AZ596" t="s">
        <v>167</v>
      </c>
      <c r="BA596" t="s">
        <v>1</v>
      </c>
      <c r="BB596" t="s">
        <v>1</v>
      </c>
      <c r="BC596" s="15" t="s">
        <v>1265</v>
      </c>
      <c r="BD596" s="15" t="s">
        <v>1309</v>
      </c>
      <c r="BF596" s="17" t="s">
        <v>1426</v>
      </c>
    </row>
    <row r="597" spans="1:58">
      <c r="A597" s="27" t="s">
        <v>237</v>
      </c>
      <c r="F597" s="8"/>
      <c r="I597" s="8"/>
      <c r="P597" t="s">
        <v>473</v>
      </c>
      <c r="Q597" t="s">
        <v>649</v>
      </c>
      <c r="BC597" s="15"/>
      <c r="BF597" s="17" t="s">
        <v>1287</v>
      </c>
    </row>
    <row r="598" spans="1:58">
      <c r="A598" s="27" t="s">
        <v>160</v>
      </c>
      <c r="B598" t="str">
        <f>IF(OR($A596=$A598,ISBLANK($A598)),"",IF(ISERR(SEARCH("cell-based",E598)),IF(AND(ISERR(SEARCH("biochem",E598)),ISERR(SEARCH("protein",E598)),ISERR(SEARCH("nucleic",E598))),"",IF(ISERR(SEARCH("target",G598)),"Define a Target component","")),IF(ISERR(SEARCH("cell",G598)),"Define a Cell component",""))&amp;IF(ISERR(SEARCH("small-molecule",E598)),IF(ISBLANK(K598), "Need a Detector Role",""),"")&amp;IF(ISERR(SEARCH("fluorescence",L598)),"",IF(ISBLANK(S598), "Need Emission",IF(ISBLANK(R598), "Need Excitation","")))&amp;IF(ISERR(SEARCH("absorbance",L598)),"",IF(ISBLANK(T598), "Need Absorbance","")))</f>
        <v>Need a Detector Role</v>
      </c>
      <c r="C598" s="7" t="s">
        <v>498</v>
      </c>
      <c r="D598" s="12" t="s">
        <v>1429</v>
      </c>
      <c r="E598" s="7" t="s">
        <v>482</v>
      </c>
      <c r="F598" s="7" t="s">
        <v>448</v>
      </c>
      <c r="G598" s="7" t="s">
        <v>964</v>
      </c>
      <c r="H598" t="s">
        <v>1104</v>
      </c>
      <c r="I598" s="12" t="s">
        <v>1429</v>
      </c>
      <c r="J598" s="7"/>
      <c r="K598" s="7"/>
      <c r="L598" s="12" t="s">
        <v>1430</v>
      </c>
      <c r="M598" t="s">
        <v>647</v>
      </c>
      <c r="N598" s="12" t="s">
        <v>1421</v>
      </c>
      <c r="O598" t="s">
        <v>454</v>
      </c>
      <c r="P598" t="s">
        <v>455</v>
      </c>
      <c r="Q598" t="s">
        <v>508</v>
      </c>
      <c r="R598" t="s">
        <v>419</v>
      </c>
      <c r="S598" t="s">
        <v>543</v>
      </c>
      <c r="T598" t="s">
        <v>510</v>
      </c>
      <c r="U598" t="s">
        <v>639</v>
      </c>
      <c r="V598">
        <v>488</v>
      </c>
      <c r="W598">
        <v>530</v>
      </c>
      <c r="X598" s="7"/>
      <c r="Y598" s="7" t="s">
        <v>1221</v>
      </c>
      <c r="Z598" s="12" t="s">
        <v>1261</v>
      </c>
      <c r="AA598" s="7">
        <v>40</v>
      </c>
      <c r="AB598" t="s">
        <v>607</v>
      </c>
      <c r="AC598" s="8" t="s">
        <v>1293</v>
      </c>
      <c r="AD598" s="12" t="s">
        <v>1425</v>
      </c>
      <c r="AE598" s="7" t="s">
        <v>561</v>
      </c>
      <c r="AF598" s="7" t="s">
        <v>462</v>
      </c>
      <c r="AG598" s="7" t="s">
        <v>463</v>
      </c>
      <c r="AH598" s="7">
        <v>1</v>
      </c>
      <c r="AI598" s="7">
        <v>1</v>
      </c>
      <c r="AJ598" t="s">
        <v>138</v>
      </c>
      <c r="AK598" t="s">
        <v>161</v>
      </c>
      <c r="AL598" t="s">
        <v>72</v>
      </c>
      <c r="AM598" t="s">
        <v>95</v>
      </c>
      <c r="AN598" t="s">
        <v>74</v>
      </c>
      <c r="AO598" t="s">
        <v>140</v>
      </c>
      <c r="AP598" t="s">
        <v>73</v>
      </c>
      <c r="AQ598" t="s">
        <v>73</v>
      </c>
      <c r="AR598" t="s">
        <v>73</v>
      </c>
      <c r="AS598" t="s">
        <v>73</v>
      </c>
      <c r="AT598" t="s">
        <v>73</v>
      </c>
      <c r="AU598" t="s">
        <v>73</v>
      </c>
      <c r="AV598" t="s">
        <v>141</v>
      </c>
      <c r="AW598" t="s">
        <v>142</v>
      </c>
      <c r="AX598" t="s">
        <v>143</v>
      </c>
      <c r="AY598" t="s">
        <v>162</v>
      </c>
      <c r="AZ598" t="s">
        <v>163</v>
      </c>
      <c r="BA598" t="s">
        <v>1</v>
      </c>
      <c r="BB598" t="s">
        <v>1</v>
      </c>
      <c r="BC598" s="15" t="s">
        <v>1265</v>
      </c>
      <c r="BD598" s="15" t="s">
        <v>1309</v>
      </c>
    </row>
    <row r="599" spans="1:58">
      <c r="A599" s="27" t="s">
        <v>160</v>
      </c>
      <c r="C599" s="7"/>
      <c r="D599" s="13" t="s">
        <v>1428</v>
      </c>
      <c r="E599" s="7"/>
      <c r="F599" s="7"/>
      <c r="G599" s="7" t="s">
        <v>912</v>
      </c>
      <c r="H599" t="s">
        <v>1104</v>
      </c>
      <c r="I599" s="12" t="s">
        <v>1422</v>
      </c>
      <c r="J599" s="7">
        <v>50</v>
      </c>
      <c r="K599" t="s">
        <v>554</v>
      </c>
      <c r="L599" s="8" t="s">
        <v>1420</v>
      </c>
      <c r="M599" s="7"/>
      <c r="N599" s="7"/>
      <c r="P599" t="s">
        <v>473</v>
      </c>
      <c r="Q599" t="s">
        <v>649</v>
      </c>
      <c r="V599" s="7"/>
      <c r="W599" s="7"/>
      <c r="X599" s="7"/>
      <c r="Y599" s="7"/>
      <c r="Z599" s="12"/>
      <c r="AA599" s="7"/>
      <c r="AC599" s="7"/>
      <c r="AD599" s="7"/>
      <c r="AE599" s="7"/>
      <c r="AF599" s="7"/>
      <c r="AG599" s="7"/>
      <c r="AH599" s="7"/>
      <c r="AI599" s="7"/>
      <c r="BC599" s="15"/>
    </row>
    <row r="600" spans="1:58">
      <c r="A600" s="27" t="s">
        <v>160</v>
      </c>
      <c r="C600" s="7"/>
      <c r="D600" s="12"/>
      <c r="E600" s="7"/>
      <c r="F600" s="7"/>
      <c r="G600" s="7" t="s">
        <v>906</v>
      </c>
      <c r="H600" s="7"/>
      <c r="I600" s="8" t="s">
        <v>1423</v>
      </c>
      <c r="J600" s="7">
        <v>0.01</v>
      </c>
      <c r="K600" s="7" t="s">
        <v>668</v>
      </c>
      <c r="L600" s="7"/>
      <c r="M600" s="7"/>
      <c r="N600" s="7"/>
      <c r="O600" s="7"/>
      <c r="P600" s="7"/>
      <c r="Q600" s="7"/>
      <c r="R600" s="7"/>
      <c r="S600" s="7"/>
      <c r="T600" s="7"/>
      <c r="U600" s="7"/>
      <c r="V600" s="7"/>
      <c r="W600" s="7"/>
      <c r="X600" s="7"/>
      <c r="Y600" s="7"/>
      <c r="Z600" s="7"/>
      <c r="AA600" s="7"/>
      <c r="AB600" s="7"/>
      <c r="AC600" s="7"/>
      <c r="AD600" s="7"/>
      <c r="AE600" s="7"/>
      <c r="AF600" s="7"/>
      <c r="AG600" s="7"/>
      <c r="AH600" s="7"/>
      <c r="AI600" s="7"/>
      <c r="BC600" s="15"/>
    </row>
    <row r="601" spans="1:58">
      <c r="A601" s="27" t="s">
        <v>160</v>
      </c>
      <c r="C601" s="7"/>
      <c r="D601" s="12"/>
      <c r="E601" s="7"/>
      <c r="F601" s="7"/>
      <c r="G601" s="7" t="s">
        <v>880</v>
      </c>
      <c r="H601" t="s">
        <v>1452</v>
      </c>
      <c r="L601" s="8" t="s">
        <v>1424</v>
      </c>
      <c r="M601" s="7"/>
      <c r="N601" s="7"/>
      <c r="O601" s="7"/>
      <c r="P601" s="7"/>
      <c r="Q601" s="7"/>
      <c r="R601" s="7"/>
      <c r="S601" s="7"/>
      <c r="T601" s="7"/>
      <c r="U601" s="7"/>
      <c r="V601" s="7">
        <v>635</v>
      </c>
      <c r="W601" s="7">
        <v>665</v>
      </c>
      <c r="X601" s="7"/>
      <c r="Y601" s="7"/>
      <c r="Z601" s="7"/>
      <c r="AA601" s="7"/>
      <c r="AB601" s="7"/>
      <c r="AC601" s="7"/>
      <c r="AD601" s="7"/>
      <c r="AE601" s="7"/>
      <c r="AF601" s="7"/>
      <c r="AG601" s="7"/>
      <c r="AH601" s="7"/>
      <c r="AI601" s="7"/>
      <c r="BC601" s="15"/>
    </row>
    <row r="602" spans="1:58">
      <c r="A602" s="27" t="s">
        <v>182</v>
      </c>
      <c r="B602" t="str">
        <f>IF(OR($A598=$A602,ISBLANK($A602)),"",IF(ISERR(SEARCH("cell-based",E602)),IF(AND(ISERR(SEARCH("biochem",E602)),ISERR(SEARCH("protein",E602)),ISERR(SEARCH("nucleic",E602))),"",IF(ISERR(SEARCH("target",G602)),"Define a Target component","")),IF(ISERR(SEARCH("cell",G602)),"Define a Cell component",""))&amp;IF(ISERR(SEARCH("small-molecule",E602)),IF(ISBLANK(K602), "Need a Detector Role",""),"")&amp;IF(ISERR(SEARCH("fluorescence",L602)),"",IF(ISBLANK(S602), "Need Emission",IF(ISBLANK(R602), "Need Excitation","")))&amp;IF(ISERR(SEARCH("absorbance",L602)),"",IF(ISBLANK(T602), "Need Absorbance","")))</f>
        <v>Need a Detector Role</v>
      </c>
      <c r="C602" s="7" t="s">
        <v>498</v>
      </c>
      <c r="D602" s="12" t="s">
        <v>1429</v>
      </c>
      <c r="E602" s="7" t="s">
        <v>482</v>
      </c>
      <c r="F602" s="7" t="s">
        <v>448</v>
      </c>
      <c r="G602" s="7" t="s">
        <v>964</v>
      </c>
      <c r="H602" t="s">
        <v>1104</v>
      </c>
      <c r="I602" s="12" t="s">
        <v>1429</v>
      </c>
      <c r="J602" s="7"/>
      <c r="K602" s="7"/>
      <c r="L602" s="12" t="s">
        <v>1430</v>
      </c>
      <c r="M602" t="s">
        <v>647</v>
      </c>
      <c r="N602" s="12" t="s">
        <v>1421</v>
      </c>
      <c r="O602" t="s">
        <v>454</v>
      </c>
      <c r="P602" t="s">
        <v>455</v>
      </c>
      <c r="Q602" t="s">
        <v>508</v>
      </c>
      <c r="R602" t="s">
        <v>419</v>
      </c>
      <c r="S602" t="s">
        <v>543</v>
      </c>
      <c r="T602" t="s">
        <v>510</v>
      </c>
      <c r="U602" t="s">
        <v>639</v>
      </c>
      <c r="V602">
        <v>488</v>
      </c>
      <c r="W602">
        <v>530</v>
      </c>
      <c r="X602" s="7"/>
      <c r="Y602" t="s">
        <v>1182</v>
      </c>
      <c r="Z602" s="12" t="s">
        <v>1263</v>
      </c>
      <c r="AA602" s="7">
        <v>10</v>
      </c>
      <c r="AB602" t="s">
        <v>916</v>
      </c>
      <c r="AC602" s="8" t="s">
        <v>1293</v>
      </c>
      <c r="AD602" s="12" t="s">
        <v>1425</v>
      </c>
      <c r="AE602" s="7" t="s">
        <v>561</v>
      </c>
      <c r="AF602" s="7" t="s">
        <v>462</v>
      </c>
      <c r="AG602" s="7" t="s">
        <v>426</v>
      </c>
      <c r="AH602" s="7">
        <v>9</v>
      </c>
      <c r="AI602" s="7">
        <v>1</v>
      </c>
      <c r="AJ602" t="s">
        <v>138</v>
      </c>
      <c r="AK602" t="s">
        <v>161</v>
      </c>
      <c r="AL602" t="s">
        <v>72</v>
      </c>
      <c r="AM602" t="s">
        <v>95</v>
      </c>
      <c r="AN602" t="s">
        <v>74</v>
      </c>
      <c r="AO602" t="s">
        <v>140</v>
      </c>
      <c r="AP602" t="s">
        <v>73</v>
      </c>
      <c r="AQ602" t="s">
        <v>73</v>
      </c>
      <c r="AR602" t="s">
        <v>73</v>
      </c>
      <c r="AS602" t="s">
        <v>73</v>
      </c>
      <c r="AT602" t="s">
        <v>73</v>
      </c>
      <c r="AU602" t="s">
        <v>73</v>
      </c>
      <c r="AV602" t="s">
        <v>141</v>
      </c>
      <c r="AW602" t="s">
        <v>142</v>
      </c>
      <c r="AX602" t="s">
        <v>143</v>
      </c>
      <c r="AY602" t="s">
        <v>162</v>
      </c>
      <c r="AZ602" t="s">
        <v>163</v>
      </c>
      <c r="BA602" t="s">
        <v>1</v>
      </c>
      <c r="BB602" t="s">
        <v>1</v>
      </c>
      <c r="BC602" s="15" t="s">
        <v>1265</v>
      </c>
      <c r="BD602" s="15" t="s">
        <v>1309</v>
      </c>
    </row>
    <row r="603" spans="1:58">
      <c r="A603" s="27" t="s">
        <v>182</v>
      </c>
      <c r="C603" s="7"/>
      <c r="D603" s="13" t="s">
        <v>1428</v>
      </c>
      <c r="E603" s="7"/>
      <c r="F603" s="7"/>
      <c r="G603" s="7" t="s">
        <v>912</v>
      </c>
      <c r="H603" t="s">
        <v>1104</v>
      </c>
      <c r="I603" s="12" t="s">
        <v>1422</v>
      </c>
      <c r="J603" s="7">
        <v>50</v>
      </c>
      <c r="K603" t="s">
        <v>554</v>
      </c>
      <c r="L603" s="8" t="s">
        <v>1420</v>
      </c>
      <c r="M603" s="7"/>
      <c r="N603" s="7"/>
      <c r="P603" t="s">
        <v>473</v>
      </c>
      <c r="Q603" t="s">
        <v>649</v>
      </c>
      <c r="V603" s="7"/>
      <c r="W603" s="7"/>
      <c r="X603" s="7"/>
      <c r="Y603" s="7" t="s">
        <v>1221</v>
      </c>
      <c r="Z603" s="12" t="s">
        <v>1261</v>
      </c>
      <c r="AA603" s="7">
        <v>40</v>
      </c>
      <c r="AB603" t="s">
        <v>607</v>
      </c>
      <c r="AC603" s="7"/>
      <c r="AD603" s="7"/>
      <c r="AE603" s="7"/>
      <c r="AF603" s="7"/>
      <c r="AG603" s="7"/>
      <c r="AH603" s="7"/>
      <c r="AI603" s="7"/>
      <c r="BC603" s="15"/>
    </row>
    <row r="604" spans="1:58">
      <c r="A604" s="27" t="s">
        <v>182</v>
      </c>
      <c r="C604" s="7"/>
      <c r="D604" s="12"/>
      <c r="E604" s="7"/>
      <c r="F604" s="7"/>
      <c r="G604" s="7" t="s">
        <v>906</v>
      </c>
      <c r="H604" s="7"/>
      <c r="I604" s="8" t="s">
        <v>1423</v>
      </c>
      <c r="J604" s="7">
        <v>0.01</v>
      </c>
      <c r="K604" s="7" t="s">
        <v>668</v>
      </c>
      <c r="L604" s="7"/>
      <c r="M604" s="7"/>
      <c r="N604" s="7"/>
      <c r="O604" s="7"/>
      <c r="P604" s="7"/>
      <c r="Q604" s="7"/>
      <c r="R604" s="7"/>
      <c r="S604" s="7"/>
      <c r="T604" s="7"/>
      <c r="U604" s="7"/>
      <c r="V604" s="7"/>
      <c r="W604" s="7"/>
      <c r="X604" s="7"/>
      <c r="Y604" s="7"/>
      <c r="Z604" s="7"/>
      <c r="AA604" s="7"/>
      <c r="AB604" s="7"/>
      <c r="AC604" s="7"/>
      <c r="AD604" s="7"/>
      <c r="AE604" s="7"/>
      <c r="AF604" s="7"/>
      <c r="AG604" s="7"/>
      <c r="AH604" s="7"/>
      <c r="AI604" s="7"/>
      <c r="BC604" s="15"/>
    </row>
    <row r="605" spans="1:58">
      <c r="A605" s="27" t="s">
        <v>182</v>
      </c>
      <c r="C605" s="7"/>
      <c r="D605" s="12"/>
      <c r="E605" s="7"/>
      <c r="F605" s="7"/>
      <c r="G605" s="7" t="s">
        <v>880</v>
      </c>
      <c r="H605" t="s">
        <v>1452</v>
      </c>
      <c r="L605" s="8" t="s">
        <v>1424</v>
      </c>
      <c r="M605" s="7"/>
      <c r="N605" s="7"/>
      <c r="O605" s="7"/>
      <c r="P605" s="7"/>
      <c r="Q605" s="7"/>
      <c r="R605" s="7"/>
      <c r="S605" s="7"/>
      <c r="T605" s="7"/>
      <c r="U605" s="7"/>
      <c r="V605" s="7">
        <v>635</v>
      </c>
      <c r="W605" s="7">
        <v>665</v>
      </c>
      <c r="X605" s="7"/>
      <c r="Y605" s="7"/>
      <c r="Z605" s="7"/>
      <c r="AA605" s="7"/>
      <c r="AB605" s="7"/>
      <c r="AC605" s="7"/>
      <c r="AD605" s="7"/>
      <c r="AE605" s="7"/>
      <c r="AF605" s="7"/>
      <c r="AG605" s="7"/>
      <c r="AH605" s="7"/>
      <c r="AI605" s="7"/>
      <c r="BC605" s="15"/>
    </row>
    <row r="606" spans="1:58">
      <c r="A606" s="27" t="s">
        <v>184</v>
      </c>
      <c r="B606" t="str">
        <f>IF(OR($A602=$A606,ISBLANK($A606)),"",IF(ISERR(SEARCH("cell-based",E606)),IF(AND(ISERR(SEARCH("biochem",E606)),ISERR(SEARCH("protein",E606)),ISERR(SEARCH("nucleic",E606))),"",IF(ISERR(SEARCH("target",G606)),"Define a Target component","")),IF(ISERR(SEARCH("cell",G606)),"Define a Cell component",""))&amp;IF(ISERR(SEARCH("small-molecule",E606)),IF(ISBLANK(K606), "Need a Detector Role",""),"")&amp;IF(ISERR(SEARCH("fluorescence",L606)),"",IF(ISBLANK(S606), "Need Emission",IF(ISBLANK(R606), "Need Excitation","")))&amp;IF(ISERR(SEARCH("absorbance",L606)),"",IF(ISBLANK(T606), "Need Absorbance","")))</f>
        <v>Define a Target componentNeed a Detector Role</v>
      </c>
      <c r="C606" t="s">
        <v>532</v>
      </c>
      <c r="E606" t="s">
        <v>482</v>
      </c>
      <c r="F606" t="s">
        <v>448</v>
      </c>
      <c r="G606" t="s">
        <v>665</v>
      </c>
      <c r="H606" t="s">
        <v>1104</v>
      </c>
      <c r="I606" s="8" t="s">
        <v>1266</v>
      </c>
      <c r="L606" s="8" t="s">
        <v>1267</v>
      </c>
      <c r="M606" t="s">
        <v>647</v>
      </c>
      <c r="N606" s="8" t="s">
        <v>1267</v>
      </c>
      <c r="O606" t="s">
        <v>454</v>
      </c>
      <c r="P606" t="s">
        <v>455</v>
      </c>
      <c r="Q606" t="s">
        <v>508</v>
      </c>
      <c r="R606" t="s">
        <v>438</v>
      </c>
      <c r="S606" t="s">
        <v>543</v>
      </c>
      <c r="T606" t="s">
        <v>476</v>
      </c>
      <c r="U606" t="s">
        <v>639</v>
      </c>
      <c r="V606">
        <v>488</v>
      </c>
      <c r="W606">
        <v>530</v>
      </c>
      <c r="Y606" t="s">
        <v>1182</v>
      </c>
      <c r="Z606" s="8" t="s">
        <v>1263</v>
      </c>
      <c r="AA606">
        <v>10</v>
      </c>
      <c r="AB606" t="s">
        <v>916</v>
      </c>
      <c r="AC606" s="8" t="s">
        <v>1293</v>
      </c>
      <c r="AD606" s="8" t="s">
        <v>1425</v>
      </c>
      <c r="AE606" s="7" t="s">
        <v>561</v>
      </c>
      <c r="AF606" s="7" t="s">
        <v>462</v>
      </c>
      <c r="AG606" t="s">
        <v>630</v>
      </c>
      <c r="AH606">
        <v>9</v>
      </c>
      <c r="AI606">
        <v>1</v>
      </c>
      <c r="AJ606" t="s">
        <v>138</v>
      </c>
      <c r="AK606" t="s">
        <v>161</v>
      </c>
      <c r="AL606" t="s">
        <v>72</v>
      </c>
      <c r="AM606" t="s">
        <v>95</v>
      </c>
      <c r="AN606" t="s">
        <v>74</v>
      </c>
      <c r="AO606" t="s">
        <v>140</v>
      </c>
      <c r="AP606" t="s">
        <v>73</v>
      </c>
      <c r="AQ606" t="s">
        <v>73</v>
      </c>
      <c r="AR606" t="s">
        <v>73</v>
      </c>
      <c r="AS606" t="s">
        <v>73</v>
      </c>
      <c r="AT606" t="s">
        <v>73</v>
      </c>
      <c r="AU606" t="s">
        <v>73</v>
      </c>
      <c r="AV606" t="s">
        <v>141</v>
      </c>
      <c r="AW606" t="s">
        <v>142</v>
      </c>
      <c r="AX606" t="s">
        <v>143</v>
      </c>
      <c r="AY606" t="s">
        <v>162</v>
      </c>
      <c r="AZ606" t="s">
        <v>163</v>
      </c>
      <c r="BA606" t="s">
        <v>1</v>
      </c>
      <c r="BB606" t="s">
        <v>1</v>
      </c>
      <c r="BC606" s="15" t="s">
        <v>1265</v>
      </c>
      <c r="BD606" s="15" t="s">
        <v>1309</v>
      </c>
    </row>
    <row r="607" spans="1:58">
      <c r="A607" s="27" t="s">
        <v>184</v>
      </c>
      <c r="G607" s="7" t="s">
        <v>906</v>
      </c>
      <c r="H607" s="7"/>
      <c r="I607" s="8" t="s">
        <v>1423</v>
      </c>
      <c r="J607" s="7">
        <v>0.01</v>
      </c>
      <c r="K607" s="7" t="s">
        <v>668</v>
      </c>
      <c r="Q607" t="s">
        <v>649</v>
      </c>
      <c r="Y607" s="7" t="s">
        <v>1221</v>
      </c>
      <c r="Z607" s="8" t="s">
        <v>1261</v>
      </c>
      <c r="AA607">
        <v>20</v>
      </c>
      <c r="AB607" t="s">
        <v>607</v>
      </c>
      <c r="BC607" s="15"/>
    </row>
    <row r="608" spans="1:58">
      <c r="A608" s="27" t="s">
        <v>184</v>
      </c>
      <c r="C608" s="7"/>
      <c r="D608" s="12"/>
      <c r="E608" s="7"/>
      <c r="F608" s="7"/>
      <c r="G608" s="7" t="s">
        <v>880</v>
      </c>
      <c r="H608" t="s">
        <v>1452</v>
      </c>
      <c r="L608" s="8" t="s">
        <v>1424</v>
      </c>
      <c r="M608" s="7"/>
      <c r="N608" s="7"/>
      <c r="O608" s="7"/>
      <c r="P608" s="7"/>
      <c r="Q608" s="7"/>
      <c r="R608" s="7"/>
      <c r="S608" s="7"/>
      <c r="T608" s="7"/>
      <c r="U608" s="7"/>
      <c r="V608" s="7">
        <v>635</v>
      </c>
      <c r="W608" s="7">
        <v>665</v>
      </c>
      <c r="X608" s="7"/>
      <c r="Y608" s="7"/>
      <c r="Z608" s="7"/>
      <c r="AA608" s="7"/>
      <c r="AB608" s="7"/>
      <c r="AC608" s="7"/>
      <c r="AD608" s="7"/>
      <c r="AE608" s="7"/>
      <c r="AF608" s="7"/>
      <c r="AG608" s="7"/>
      <c r="AH608" s="7"/>
      <c r="AI608" s="7"/>
      <c r="BC608" s="15"/>
    </row>
    <row r="609" spans="1:58">
      <c r="A609" s="27" t="s">
        <v>228</v>
      </c>
      <c r="B609" t="str">
        <f>IF(OR($A606=$A609,ISBLANK($A609)),"",IF(ISERR(SEARCH("cell-based",E609)),IF(AND(ISERR(SEARCH("biochem",E609)),ISERR(SEARCH("protein",E609)),ISERR(SEARCH("nucleic",E609))),"",IF(ISERR(SEARCH("target",G609)),"Define a Target component","")),IF(ISERR(SEARCH("cell",G609)),"Define a Cell component",""))&amp;IF(ISERR(SEARCH("small-molecule",E609)),IF(ISBLANK(K609), "Need a Detector Role",""),"")&amp;IF(ISERR(SEARCH("fluorescence",L609)),"",IF(ISBLANK(S609), "Need Emission",IF(ISBLANK(R609), "Need Excitation","")))&amp;IF(ISERR(SEARCH("absorbance",L609)),"",IF(ISBLANK(T609), "Need Absorbance","")))</f>
        <v>Need a Detector Role</v>
      </c>
      <c r="C609" s="8" t="s">
        <v>1320</v>
      </c>
      <c r="AC609" s="8" t="s">
        <v>1293</v>
      </c>
      <c r="AD609" s="12" t="s">
        <v>1425</v>
      </c>
      <c r="AE609" s="7" t="s">
        <v>561</v>
      </c>
      <c r="AF609" s="7" t="s">
        <v>462</v>
      </c>
      <c r="AG609" t="s">
        <v>743</v>
      </c>
      <c r="AJ609" t="s">
        <v>138</v>
      </c>
      <c r="AK609" t="s">
        <v>161</v>
      </c>
      <c r="AL609" t="s">
        <v>72</v>
      </c>
      <c r="AM609" t="s">
        <v>95</v>
      </c>
      <c r="AN609" t="s">
        <v>74</v>
      </c>
      <c r="AO609" t="s">
        <v>140</v>
      </c>
      <c r="AP609" t="s">
        <v>73</v>
      </c>
      <c r="AQ609" t="s">
        <v>73</v>
      </c>
      <c r="AR609" t="s">
        <v>73</v>
      </c>
      <c r="AS609" t="s">
        <v>73</v>
      </c>
      <c r="AT609" t="s">
        <v>73</v>
      </c>
      <c r="AU609" t="s">
        <v>73</v>
      </c>
      <c r="AV609" t="s">
        <v>141</v>
      </c>
      <c r="AW609" t="s">
        <v>142</v>
      </c>
      <c r="AX609" t="s">
        <v>143</v>
      </c>
      <c r="AY609" t="s">
        <v>162</v>
      </c>
      <c r="AZ609" t="s">
        <v>163</v>
      </c>
      <c r="BA609" t="s">
        <v>1</v>
      </c>
      <c r="BB609" t="s">
        <v>1</v>
      </c>
      <c r="BC609" s="15" t="s">
        <v>1265</v>
      </c>
      <c r="BD609" s="15" t="s">
        <v>1309</v>
      </c>
    </row>
    <row r="610" spans="1:58">
      <c r="A610" s="27" t="s">
        <v>237</v>
      </c>
      <c r="B610" t="str">
        <f t="shared" ref="B610:B668" si="1">IF(OR($A609=$A610,ISBLANK($A610)),"",IF(ISERR(SEARCH("cell-based",E610)),IF(AND(ISERR(SEARCH("biochem",E610)),ISERR(SEARCH("protein",E610)),ISERR(SEARCH("nucleic",E610))),"",IF(ISERR(SEARCH("target",G610)),"Define a Target component","")),IF(ISERR(SEARCH("cell",G610)),"Define a Cell component",""))&amp;IF(ISERR(SEARCH("small-molecule",E610)),IF(ISBLANK(K610), "Need a Detector Role",""),"")&amp;IF(ISERR(SEARCH("fluorescence",L610)),"",IF(ISBLANK(S610), "Need Emission",IF(ISBLANK(R610), "Need Excitation","")))&amp;IF(ISERR(SEARCH("absorbance",L610)),"",IF(ISBLANK(T610), "Need Absorbance","")))</f>
        <v>Define a Target componentNeed a Detector Role</v>
      </c>
      <c r="E610" t="s">
        <v>409</v>
      </c>
      <c r="F610" s="6" t="s">
        <v>1295</v>
      </c>
      <c r="G610" s="7" t="s">
        <v>880</v>
      </c>
      <c r="H610" t="s">
        <v>1452</v>
      </c>
      <c r="L610" s="8" t="s">
        <v>1424</v>
      </c>
      <c r="P610" t="s">
        <v>455</v>
      </c>
      <c r="Q610" t="s">
        <v>508</v>
      </c>
      <c r="R610" t="s">
        <v>438</v>
      </c>
      <c r="S610" t="s">
        <v>543</v>
      </c>
      <c r="U610" t="s">
        <v>639</v>
      </c>
      <c r="V610">
        <v>488</v>
      </c>
      <c r="W610">
        <v>530</v>
      </c>
      <c r="Z610" s="8" t="s">
        <v>1261</v>
      </c>
      <c r="AA610">
        <v>86</v>
      </c>
      <c r="AB610" s="17" t="s">
        <v>1427</v>
      </c>
      <c r="AC610" s="8" t="s">
        <v>1293</v>
      </c>
      <c r="AD610" s="12" t="s">
        <v>1425</v>
      </c>
      <c r="AE610" s="7" t="s">
        <v>561</v>
      </c>
      <c r="AF610" s="7" t="s">
        <v>462</v>
      </c>
      <c r="AG610" t="s">
        <v>674</v>
      </c>
      <c r="AH610">
        <v>1</v>
      </c>
      <c r="AI610">
        <v>1</v>
      </c>
      <c r="AJ610" t="s">
        <v>138</v>
      </c>
      <c r="AK610" t="s">
        <v>165</v>
      </c>
      <c r="AL610" t="s">
        <v>72</v>
      </c>
      <c r="AM610" t="s">
        <v>95</v>
      </c>
      <c r="AN610" t="s">
        <v>74</v>
      </c>
      <c r="AO610" t="s">
        <v>140</v>
      </c>
      <c r="AP610" t="s">
        <v>73</v>
      </c>
      <c r="AQ610" t="s">
        <v>73</v>
      </c>
      <c r="AR610" t="s">
        <v>73</v>
      </c>
      <c r="AS610" t="s">
        <v>73</v>
      </c>
      <c r="AT610" t="s">
        <v>73</v>
      </c>
      <c r="AU610" t="s">
        <v>73</v>
      </c>
      <c r="AV610" t="s">
        <v>141</v>
      </c>
      <c r="AW610" t="s">
        <v>142</v>
      </c>
      <c r="AX610" t="s">
        <v>143</v>
      </c>
      <c r="AY610" t="s">
        <v>166</v>
      </c>
      <c r="AZ610" t="s">
        <v>167</v>
      </c>
      <c r="BA610" t="s">
        <v>1</v>
      </c>
      <c r="BB610" t="s">
        <v>1</v>
      </c>
      <c r="BC610" s="15" t="s">
        <v>1265</v>
      </c>
      <c r="BD610" s="15" t="s">
        <v>1309</v>
      </c>
      <c r="BF610" s="17" t="s">
        <v>1426</v>
      </c>
    </row>
    <row r="611" spans="1:58">
      <c r="A611" s="27" t="s">
        <v>237</v>
      </c>
      <c r="F611" s="8"/>
      <c r="I611" s="8"/>
      <c r="P611" t="s">
        <v>473</v>
      </c>
      <c r="Q611" t="s">
        <v>649</v>
      </c>
      <c r="BC611" s="15"/>
      <c r="BF611" s="17" t="s">
        <v>1287</v>
      </c>
    </row>
    <row r="612" spans="1:58">
      <c r="A612" s="27" t="s">
        <v>276</v>
      </c>
      <c r="B612" t="str">
        <f>IF(OR($A610=$A612,ISBLANK($A612)),"",IF(ISERR(SEARCH("cell-based",E612)),IF(AND(ISERR(SEARCH("biochem",E612)),ISERR(SEARCH("protein",E612)),ISERR(SEARCH("nucleic",E612))),"",IF(ISERR(SEARCH("target",G612)),"Define a Target component","")),IF(ISERR(SEARCH("cell",G612)),"Define a Cell component",""))&amp;IF(ISERR(SEARCH("small-molecule",E612)),IF(ISBLANK(K612), "Need a Detector Role",""),"")&amp;IF(ISERR(SEARCH("fluorescence",L612)),"",IF(ISBLANK(S612), "Need Emission",IF(ISBLANK(R612), "Need Excitation","")))&amp;IF(ISERR(SEARCH("absorbance",L612)),"",IF(ISBLANK(T612), "Need Absorbance","")))</f>
        <v>Need a Detector Role</v>
      </c>
      <c r="C612" s="7" t="s">
        <v>498</v>
      </c>
      <c r="D612" s="12" t="s">
        <v>1429</v>
      </c>
      <c r="E612" s="7" t="s">
        <v>482</v>
      </c>
      <c r="F612" s="7" t="s">
        <v>448</v>
      </c>
      <c r="G612" s="7" t="s">
        <v>964</v>
      </c>
      <c r="H612" t="s">
        <v>1104</v>
      </c>
      <c r="I612" s="12" t="s">
        <v>1429</v>
      </c>
      <c r="J612" s="7"/>
      <c r="K612" s="7"/>
      <c r="L612" s="12" t="s">
        <v>1430</v>
      </c>
      <c r="M612" t="s">
        <v>647</v>
      </c>
      <c r="N612" s="12" t="s">
        <v>1421</v>
      </c>
      <c r="O612" t="s">
        <v>454</v>
      </c>
      <c r="P612" t="s">
        <v>455</v>
      </c>
      <c r="Q612" t="s">
        <v>508</v>
      </c>
      <c r="R612" t="s">
        <v>419</v>
      </c>
      <c r="S612" t="s">
        <v>543</v>
      </c>
      <c r="T612" t="s">
        <v>510</v>
      </c>
      <c r="U612" t="s">
        <v>639</v>
      </c>
      <c r="V612">
        <v>488</v>
      </c>
      <c r="W612">
        <v>530</v>
      </c>
      <c r="X612" s="7"/>
      <c r="Y612" t="s">
        <v>1182</v>
      </c>
      <c r="Z612" s="12" t="s">
        <v>1263</v>
      </c>
      <c r="AA612" s="7">
        <v>10</v>
      </c>
      <c r="AB612" t="s">
        <v>916</v>
      </c>
      <c r="AC612" s="8" t="s">
        <v>1293</v>
      </c>
      <c r="AD612" s="12" t="s">
        <v>1425</v>
      </c>
      <c r="AE612" s="7" t="s">
        <v>561</v>
      </c>
      <c r="AF612" s="7" t="s">
        <v>462</v>
      </c>
      <c r="AG612" s="7" t="s">
        <v>426</v>
      </c>
      <c r="AH612" s="7">
        <v>9</v>
      </c>
      <c r="AI612" s="7">
        <v>1</v>
      </c>
      <c r="AJ612" t="s">
        <v>138</v>
      </c>
      <c r="AK612" t="s">
        <v>161</v>
      </c>
      <c r="AL612" t="s">
        <v>72</v>
      </c>
      <c r="AM612" t="s">
        <v>95</v>
      </c>
      <c r="AN612" t="s">
        <v>74</v>
      </c>
      <c r="AO612" t="s">
        <v>140</v>
      </c>
      <c r="AP612" t="s">
        <v>73</v>
      </c>
      <c r="AQ612" t="s">
        <v>73</v>
      </c>
      <c r="AR612" t="s">
        <v>73</v>
      </c>
      <c r="AS612" t="s">
        <v>73</v>
      </c>
      <c r="AT612" t="s">
        <v>73</v>
      </c>
      <c r="AU612" t="s">
        <v>73</v>
      </c>
      <c r="AV612" t="s">
        <v>141</v>
      </c>
      <c r="AW612" t="s">
        <v>142</v>
      </c>
      <c r="AX612" t="s">
        <v>143</v>
      </c>
      <c r="AY612" t="s">
        <v>162</v>
      </c>
      <c r="AZ612" t="s">
        <v>163</v>
      </c>
      <c r="BA612" t="s">
        <v>1</v>
      </c>
      <c r="BB612" t="s">
        <v>1</v>
      </c>
      <c r="BC612" s="15" t="s">
        <v>1265</v>
      </c>
      <c r="BD612" s="15" t="s">
        <v>1309</v>
      </c>
    </row>
    <row r="613" spans="1:58">
      <c r="A613" s="27" t="s">
        <v>276</v>
      </c>
      <c r="C613" s="7"/>
      <c r="D613" s="13" t="s">
        <v>1428</v>
      </c>
      <c r="E613" s="7"/>
      <c r="F613" s="7"/>
      <c r="G613" s="7" t="s">
        <v>912</v>
      </c>
      <c r="H613" t="s">
        <v>1104</v>
      </c>
      <c r="I613" s="12" t="s">
        <v>1422</v>
      </c>
      <c r="J613" s="7">
        <v>50</v>
      </c>
      <c r="K613" t="s">
        <v>554</v>
      </c>
      <c r="L613" s="8" t="s">
        <v>1420</v>
      </c>
      <c r="M613" s="7"/>
      <c r="N613" s="7"/>
      <c r="P613" t="s">
        <v>473</v>
      </c>
      <c r="Q613" t="s">
        <v>649</v>
      </c>
      <c r="V613" s="7"/>
      <c r="W613" s="7"/>
      <c r="X613" s="7"/>
      <c r="Y613" s="7" t="s">
        <v>1221</v>
      </c>
      <c r="Z613" s="12" t="s">
        <v>1261</v>
      </c>
      <c r="AA613" s="7">
        <v>40</v>
      </c>
      <c r="AB613" t="s">
        <v>607</v>
      </c>
      <c r="AC613" s="7"/>
      <c r="AD613" s="7"/>
      <c r="AE613" s="7"/>
      <c r="AF613" s="7"/>
      <c r="AG613" s="7"/>
      <c r="AH613" s="7"/>
      <c r="AI613" s="7"/>
      <c r="BC613" s="15"/>
    </row>
    <row r="614" spans="1:58">
      <c r="A614" s="27" t="s">
        <v>276</v>
      </c>
      <c r="C614" s="7"/>
      <c r="D614" s="12"/>
      <c r="E614" s="7"/>
      <c r="F614" s="7"/>
      <c r="G614" s="7" t="s">
        <v>906</v>
      </c>
      <c r="H614" s="7"/>
      <c r="I614" s="8" t="s">
        <v>1423</v>
      </c>
      <c r="J614" s="7">
        <v>0.01</v>
      </c>
      <c r="K614" s="7" t="s">
        <v>668</v>
      </c>
      <c r="L614" s="7"/>
      <c r="M614" s="7"/>
      <c r="N614" s="7"/>
      <c r="O614" s="7"/>
      <c r="P614" s="7"/>
      <c r="Q614" s="7"/>
      <c r="R614" s="7"/>
      <c r="S614" s="7"/>
      <c r="T614" s="7"/>
      <c r="U614" s="7"/>
      <c r="V614" s="7"/>
      <c r="W614" s="7"/>
      <c r="X614" s="7"/>
      <c r="Y614" s="7"/>
      <c r="Z614" s="7"/>
      <c r="AA614" s="7"/>
      <c r="AB614" s="7"/>
      <c r="AC614" s="7"/>
      <c r="AD614" s="7"/>
      <c r="AE614" s="7"/>
      <c r="AF614" s="7"/>
      <c r="AG614" s="7"/>
      <c r="AH614" s="7"/>
      <c r="AI614" s="7"/>
      <c r="BC614" s="15"/>
    </row>
    <row r="615" spans="1:58">
      <c r="A615" s="27" t="s">
        <v>276</v>
      </c>
      <c r="C615" s="7"/>
      <c r="D615" s="12"/>
      <c r="E615" s="7"/>
      <c r="F615" s="7"/>
      <c r="G615" s="7" t="s">
        <v>880</v>
      </c>
      <c r="H615" t="s">
        <v>1452</v>
      </c>
      <c r="L615" s="8" t="s">
        <v>1424</v>
      </c>
      <c r="M615" s="7"/>
      <c r="N615" s="7"/>
      <c r="O615" s="7"/>
      <c r="P615" s="7"/>
      <c r="Q615" s="7"/>
      <c r="R615" s="7"/>
      <c r="S615" s="7"/>
      <c r="T615" s="7"/>
      <c r="U615" s="7"/>
      <c r="V615" s="7">
        <v>635</v>
      </c>
      <c r="W615" s="7">
        <v>665</v>
      </c>
      <c r="X615" s="7"/>
      <c r="Y615" s="7"/>
      <c r="Z615" s="7"/>
      <c r="AA615" s="7"/>
      <c r="AB615" s="7"/>
      <c r="AC615" s="7"/>
      <c r="AD615" s="7"/>
      <c r="AE615" s="7"/>
      <c r="AF615" s="7"/>
      <c r="AG615" s="7"/>
      <c r="AH615" s="7"/>
      <c r="AI615" s="7"/>
      <c r="BC615" s="15"/>
    </row>
    <row r="616" spans="1:58">
      <c r="A616" s="27" t="s">
        <v>152</v>
      </c>
      <c r="B616" t="str">
        <f>IF(OR($A612=$A616,ISBLANK($A616)),"",IF(ISERR(SEARCH("cell-based",E616)),IF(AND(ISERR(SEARCH("biochem",E616)),ISERR(SEARCH("protein",E616)),ISERR(SEARCH("nucleic",E616))),"",IF(ISERR(SEARCH("target",G616)),"Define a Target component","")),IF(ISERR(SEARCH("cell",G616)),"Define a Cell component",""))&amp;IF(ISERR(SEARCH("small-molecule",E616)),IF(ISBLANK(K616), "Need a Detector Role",""),"")&amp;IF(ISERR(SEARCH("fluorescence",L616)),"",IF(ISBLANK(S616), "Need Emission",IF(ISBLANK(R616), "Need Excitation","")))&amp;IF(ISERR(SEARCH("absorbance",L616)),"",IF(ISBLANK(T616), "Need Absorbance","")))</f>
        <v>Need a Detector Role</v>
      </c>
      <c r="C616" s="7" t="s">
        <v>498</v>
      </c>
      <c r="D616" s="12" t="s">
        <v>1432</v>
      </c>
      <c r="E616" s="7" t="s">
        <v>482</v>
      </c>
      <c r="F616" s="7" t="s">
        <v>448</v>
      </c>
      <c r="G616" s="7" t="s">
        <v>964</v>
      </c>
      <c r="H616" t="s">
        <v>1104</v>
      </c>
      <c r="I616" s="12" t="s">
        <v>1432</v>
      </c>
      <c r="J616" s="7"/>
      <c r="K616" s="7"/>
      <c r="L616" s="12" t="s">
        <v>1433</v>
      </c>
      <c r="M616" t="s">
        <v>647</v>
      </c>
      <c r="N616" s="12" t="s">
        <v>1421</v>
      </c>
      <c r="O616" t="s">
        <v>454</v>
      </c>
      <c r="P616" t="s">
        <v>455</v>
      </c>
      <c r="Q616" t="s">
        <v>508</v>
      </c>
      <c r="R616" t="s">
        <v>419</v>
      </c>
      <c r="S616" t="s">
        <v>543</v>
      </c>
      <c r="T616" t="s">
        <v>510</v>
      </c>
      <c r="U616" t="s">
        <v>639</v>
      </c>
      <c r="V616">
        <v>488</v>
      </c>
      <c r="W616">
        <v>530</v>
      </c>
      <c r="X616" s="7"/>
      <c r="Y616" s="7" t="s">
        <v>1221</v>
      </c>
      <c r="Z616" s="12" t="s">
        <v>1261</v>
      </c>
      <c r="AA616" s="7">
        <v>40</v>
      </c>
      <c r="AB616" t="s">
        <v>607</v>
      </c>
      <c r="AC616" s="8" t="s">
        <v>1293</v>
      </c>
      <c r="AD616" s="12" t="s">
        <v>1425</v>
      </c>
      <c r="AE616" s="7" t="s">
        <v>561</v>
      </c>
      <c r="AF616" s="7" t="s">
        <v>462</v>
      </c>
      <c r="AG616" s="7" t="s">
        <v>463</v>
      </c>
      <c r="AH616" s="7">
        <v>1</v>
      </c>
      <c r="AI616" s="7">
        <v>1</v>
      </c>
      <c r="AJ616" t="s">
        <v>138</v>
      </c>
      <c r="AK616" t="s">
        <v>153</v>
      </c>
      <c r="AL616" t="s">
        <v>72</v>
      </c>
      <c r="AM616" t="s">
        <v>95</v>
      </c>
      <c r="AN616" t="s">
        <v>74</v>
      </c>
      <c r="AO616" t="s">
        <v>140</v>
      </c>
      <c r="AP616" t="s">
        <v>73</v>
      </c>
      <c r="AQ616" t="s">
        <v>73</v>
      </c>
      <c r="AR616" t="s">
        <v>73</v>
      </c>
      <c r="AS616" t="s">
        <v>73</v>
      </c>
      <c r="AT616" t="s">
        <v>73</v>
      </c>
      <c r="AU616" t="s">
        <v>73</v>
      </c>
      <c r="AV616" t="s">
        <v>141</v>
      </c>
      <c r="AW616" t="s">
        <v>142</v>
      </c>
      <c r="AX616" t="s">
        <v>143</v>
      </c>
      <c r="AY616" t="s">
        <v>154</v>
      </c>
      <c r="AZ616" t="s">
        <v>155</v>
      </c>
      <c r="BA616" t="s">
        <v>1</v>
      </c>
      <c r="BB616" t="s">
        <v>1</v>
      </c>
      <c r="BC616" s="15" t="s">
        <v>1265</v>
      </c>
      <c r="BD616" s="15" t="s">
        <v>1309</v>
      </c>
    </row>
    <row r="617" spans="1:58">
      <c r="A617" s="27" t="s">
        <v>152</v>
      </c>
      <c r="C617" s="7"/>
      <c r="D617" s="13" t="s">
        <v>1431</v>
      </c>
      <c r="E617" s="7"/>
      <c r="F617" s="7"/>
      <c r="G617" s="7" t="s">
        <v>912</v>
      </c>
      <c r="H617" t="s">
        <v>1104</v>
      </c>
      <c r="I617" s="12" t="s">
        <v>1422</v>
      </c>
      <c r="J617" s="7">
        <v>50</v>
      </c>
      <c r="K617" t="s">
        <v>554</v>
      </c>
      <c r="L617" s="8" t="s">
        <v>1420</v>
      </c>
      <c r="M617" s="7"/>
      <c r="N617" s="7"/>
      <c r="P617" t="s">
        <v>473</v>
      </c>
      <c r="Q617" t="s">
        <v>649</v>
      </c>
      <c r="V617" s="7"/>
      <c r="W617" s="7"/>
      <c r="X617" s="7"/>
      <c r="Y617" s="7"/>
      <c r="Z617" s="12"/>
      <c r="AA617" s="7"/>
      <c r="AC617" s="7"/>
      <c r="AD617" s="7"/>
      <c r="AE617" s="7"/>
      <c r="AF617" s="7"/>
      <c r="AG617" s="7"/>
      <c r="AH617" s="7"/>
      <c r="AI617" s="7"/>
      <c r="BC617" s="15"/>
    </row>
    <row r="618" spans="1:58">
      <c r="A618" s="27" t="s">
        <v>152</v>
      </c>
      <c r="C618" s="7"/>
      <c r="D618" s="12"/>
      <c r="E618" s="7"/>
      <c r="F618" s="7"/>
      <c r="G618" s="7" t="s">
        <v>906</v>
      </c>
      <c r="H618" s="7"/>
      <c r="I618" s="8" t="s">
        <v>1423</v>
      </c>
      <c r="J618" s="7">
        <v>0.01</v>
      </c>
      <c r="K618" s="7" t="s">
        <v>668</v>
      </c>
      <c r="L618" s="7"/>
      <c r="M618" s="7"/>
      <c r="N618" s="7"/>
      <c r="O618" s="7"/>
      <c r="P618" s="7"/>
      <c r="Q618" s="7"/>
      <c r="R618" s="7"/>
      <c r="S618" s="7"/>
      <c r="T618" s="7"/>
      <c r="U618" s="7"/>
      <c r="V618" s="7"/>
      <c r="W618" s="7"/>
      <c r="X618" s="7"/>
      <c r="Y618" s="7"/>
      <c r="Z618" s="7"/>
      <c r="AA618" s="7"/>
      <c r="AB618" s="7"/>
      <c r="AC618" s="7"/>
      <c r="AD618" s="7"/>
      <c r="AE618" s="7"/>
      <c r="AF618" s="7"/>
      <c r="AG618" s="7"/>
      <c r="AH618" s="7"/>
      <c r="AI618" s="7"/>
      <c r="BC618" s="15"/>
    </row>
    <row r="619" spans="1:58">
      <c r="A619" s="27" t="s">
        <v>152</v>
      </c>
      <c r="C619" s="7"/>
      <c r="D619" s="12"/>
      <c r="E619" s="7"/>
      <c r="F619" s="7"/>
      <c r="G619" s="7" t="s">
        <v>880</v>
      </c>
      <c r="H619" t="s">
        <v>1452</v>
      </c>
      <c r="L619" s="8" t="s">
        <v>1424</v>
      </c>
      <c r="M619" s="7"/>
      <c r="N619" s="7"/>
      <c r="O619" s="7"/>
      <c r="P619" s="7"/>
      <c r="Q619" s="7"/>
      <c r="R619" s="7"/>
      <c r="S619" s="7"/>
      <c r="T619" s="7"/>
      <c r="U619" s="7"/>
      <c r="V619" s="7">
        <v>635</v>
      </c>
      <c r="W619" s="7">
        <v>665</v>
      </c>
      <c r="X619" s="7"/>
      <c r="Y619" s="7"/>
      <c r="Z619" s="7"/>
      <c r="AA619" s="7"/>
      <c r="AB619" s="7"/>
      <c r="AC619" s="7"/>
      <c r="AD619" s="7"/>
      <c r="AE619" s="7"/>
      <c r="AF619" s="7"/>
      <c r="AG619" s="7"/>
      <c r="AH619" s="7"/>
      <c r="AI619" s="7"/>
      <c r="BC619" s="15"/>
    </row>
    <row r="620" spans="1:58">
      <c r="A620" s="27" t="s">
        <v>184</v>
      </c>
      <c r="B620" t="str">
        <f>IF(OR($A616=$A620,ISBLANK($A620)),"",IF(ISERR(SEARCH("cell-based",E620)),IF(AND(ISERR(SEARCH("biochem",E620)),ISERR(SEARCH("protein",E620)),ISERR(SEARCH("nucleic",E620))),"",IF(ISERR(SEARCH("target",G620)),"Define a Target component","")),IF(ISERR(SEARCH("cell",G620)),"Define a Cell component",""))&amp;IF(ISERR(SEARCH("small-molecule",E620)),IF(ISBLANK(K620), "Need a Detector Role",""),"")&amp;IF(ISERR(SEARCH("fluorescence",L620)),"",IF(ISBLANK(S620), "Need Emission",IF(ISBLANK(R620), "Need Excitation","")))&amp;IF(ISERR(SEARCH("absorbance",L620)),"",IF(ISBLANK(T620), "Need Absorbance","")))</f>
        <v>Define a Target componentNeed a Detector Role</v>
      </c>
      <c r="C620" t="s">
        <v>532</v>
      </c>
      <c r="E620" t="s">
        <v>482</v>
      </c>
      <c r="F620" t="s">
        <v>448</v>
      </c>
      <c r="G620" t="s">
        <v>665</v>
      </c>
      <c r="H620" t="s">
        <v>1104</v>
      </c>
      <c r="I620" s="8" t="s">
        <v>1266</v>
      </c>
      <c r="L620" s="8" t="s">
        <v>1267</v>
      </c>
      <c r="M620" t="s">
        <v>647</v>
      </c>
      <c r="N620" s="8" t="s">
        <v>1267</v>
      </c>
      <c r="O620" t="s">
        <v>454</v>
      </c>
      <c r="P620" t="s">
        <v>455</v>
      </c>
      <c r="Q620" t="s">
        <v>508</v>
      </c>
      <c r="R620" t="s">
        <v>438</v>
      </c>
      <c r="S620" t="s">
        <v>543</v>
      </c>
      <c r="T620" t="s">
        <v>476</v>
      </c>
      <c r="U620" t="s">
        <v>639</v>
      </c>
      <c r="V620">
        <v>488</v>
      </c>
      <c r="W620">
        <v>530</v>
      </c>
      <c r="Y620" t="s">
        <v>1182</v>
      </c>
      <c r="Z620" s="8" t="s">
        <v>1263</v>
      </c>
      <c r="AA620">
        <v>10</v>
      </c>
      <c r="AB620" t="s">
        <v>916</v>
      </c>
      <c r="AC620" s="8" t="s">
        <v>1293</v>
      </c>
      <c r="AD620" s="8" t="s">
        <v>1425</v>
      </c>
      <c r="AE620" s="7" t="s">
        <v>561</v>
      </c>
      <c r="AF620" s="7" t="s">
        <v>462</v>
      </c>
      <c r="AG620" t="s">
        <v>630</v>
      </c>
      <c r="AH620">
        <v>9</v>
      </c>
      <c r="AI620">
        <v>1</v>
      </c>
      <c r="AJ620" t="s">
        <v>138</v>
      </c>
      <c r="AK620" t="s">
        <v>153</v>
      </c>
      <c r="AL620" t="s">
        <v>72</v>
      </c>
      <c r="AM620" t="s">
        <v>95</v>
      </c>
      <c r="AN620" t="s">
        <v>74</v>
      </c>
      <c r="AO620" t="s">
        <v>140</v>
      </c>
      <c r="AP620" t="s">
        <v>73</v>
      </c>
      <c r="AQ620" t="s">
        <v>73</v>
      </c>
      <c r="AR620" t="s">
        <v>73</v>
      </c>
      <c r="AS620" t="s">
        <v>73</v>
      </c>
      <c r="AT620" t="s">
        <v>73</v>
      </c>
      <c r="AU620" t="s">
        <v>73</v>
      </c>
      <c r="AV620" t="s">
        <v>141</v>
      </c>
      <c r="AW620" t="s">
        <v>142</v>
      </c>
      <c r="AX620" t="s">
        <v>143</v>
      </c>
      <c r="AY620" t="s">
        <v>154</v>
      </c>
      <c r="AZ620" t="s">
        <v>155</v>
      </c>
      <c r="BA620" t="s">
        <v>1</v>
      </c>
      <c r="BB620" t="s">
        <v>1</v>
      </c>
      <c r="BC620" s="15" t="s">
        <v>1265</v>
      </c>
      <c r="BD620" s="15" t="s">
        <v>1309</v>
      </c>
    </row>
    <row r="621" spans="1:58">
      <c r="A621" s="27" t="s">
        <v>184</v>
      </c>
      <c r="G621" s="7" t="s">
        <v>906</v>
      </c>
      <c r="H621" s="7"/>
      <c r="I621" s="8" t="s">
        <v>1423</v>
      </c>
      <c r="J621" s="7">
        <v>0.01</v>
      </c>
      <c r="K621" s="7" t="s">
        <v>668</v>
      </c>
      <c r="Q621" t="s">
        <v>649</v>
      </c>
      <c r="Y621" s="7" t="s">
        <v>1221</v>
      </c>
      <c r="Z621" s="8" t="s">
        <v>1261</v>
      </c>
      <c r="AA621">
        <v>20</v>
      </c>
      <c r="AB621" t="s">
        <v>607</v>
      </c>
      <c r="BC621" s="15"/>
    </row>
    <row r="622" spans="1:58">
      <c r="A622" s="27" t="s">
        <v>184</v>
      </c>
      <c r="C622" s="7"/>
      <c r="D622" s="12"/>
      <c r="E622" s="7"/>
      <c r="F622" s="7"/>
      <c r="G622" s="7" t="s">
        <v>880</v>
      </c>
      <c r="H622" t="s">
        <v>1452</v>
      </c>
      <c r="L622" s="8" t="s">
        <v>1424</v>
      </c>
      <c r="M622" s="7"/>
      <c r="N622" s="7"/>
      <c r="O622" s="7"/>
      <c r="P622" s="7"/>
      <c r="Q622" s="7"/>
      <c r="R622" s="7"/>
      <c r="S622" s="7"/>
      <c r="T622" s="7"/>
      <c r="U622" s="7"/>
      <c r="V622" s="7">
        <v>635</v>
      </c>
      <c r="W622" s="7">
        <v>665</v>
      </c>
      <c r="X622" s="7"/>
      <c r="Y622" s="7"/>
      <c r="Z622" s="7"/>
      <c r="AA622" s="7"/>
      <c r="AB622" s="7"/>
      <c r="AC622" s="7"/>
      <c r="AD622" s="7"/>
      <c r="AE622" s="7"/>
      <c r="AF622" s="7"/>
      <c r="AG622" s="7"/>
      <c r="AH622" s="7"/>
      <c r="AI622" s="7"/>
      <c r="BC622" s="15"/>
    </row>
    <row r="623" spans="1:58">
      <c r="A623" s="27" t="s">
        <v>206</v>
      </c>
      <c r="B623" t="str">
        <f>IF(OR($A620=$A623,ISBLANK($A623)),"",IF(ISERR(SEARCH("cell-based",E623)),IF(AND(ISERR(SEARCH("biochem",E623)),ISERR(SEARCH("protein",E623)),ISERR(SEARCH("nucleic",E623))),"",IF(ISERR(SEARCH("target",G623)),"Define a Target component","")),IF(ISERR(SEARCH("cell",G623)),"Define a Cell component",""))&amp;IF(ISERR(SEARCH("small-molecule",E623)),IF(ISBLANK(K623), "Need a Detector Role",""),"")&amp;IF(ISERR(SEARCH("fluorescence",L623)),"",IF(ISBLANK(S623), "Need Emission",IF(ISBLANK(R623), "Need Excitation","")))&amp;IF(ISERR(SEARCH("absorbance",L623)),"",IF(ISBLANK(T623), "Need Absorbance","")))</f>
        <v>Need a Detector Role</v>
      </c>
      <c r="C623" s="7" t="s">
        <v>498</v>
      </c>
      <c r="D623" s="12" t="s">
        <v>1432</v>
      </c>
      <c r="E623" s="7" t="s">
        <v>482</v>
      </c>
      <c r="F623" s="7" t="s">
        <v>448</v>
      </c>
      <c r="G623" s="7" t="s">
        <v>964</v>
      </c>
      <c r="H623" t="s">
        <v>1104</v>
      </c>
      <c r="I623" s="12" t="s">
        <v>1432</v>
      </c>
      <c r="J623" s="7"/>
      <c r="K623" s="7"/>
      <c r="L623" s="12" t="s">
        <v>1433</v>
      </c>
      <c r="M623" t="s">
        <v>647</v>
      </c>
      <c r="N623" s="12" t="s">
        <v>1421</v>
      </c>
      <c r="O623" t="s">
        <v>454</v>
      </c>
      <c r="P623" t="s">
        <v>455</v>
      </c>
      <c r="Q623" t="s">
        <v>508</v>
      </c>
      <c r="R623" t="s">
        <v>419</v>
      </c>
      <c r="S623" t="s">
        <v>543</v>
      </c>
      <c r="T623" t="s">
        <v>510</v>
      </c>
      <c r="U623" t="s">
        <v>639</v>
      </c>
      <c r="V623">
        <v>488</v>
      </c>
      <c r="W623">
        <v>530</v>
      </c>
      <c r="X623" s="7"/>
      <c r="Y623" t="s">
        <v>1182</v>
      </c>
      <c r="Z623" s="12" t="s">
        <v>1263</v>
      </c>
      <c r="AA623" s="7">
        <v>10</v>
      </c>
      <c r="AB623" t="s">
        <v>916</v>
      </c>
      <c r="AC623" s="8" t="s">
        <v>1293</v>
      </c>
      <c r="AD623" s="12" t="s">
        <v>1425</v>
      </c>
      <c r="AE623" s="7" t="s">
        <v>561</v>
      </c>
      <c r="AF623" s="7" t="s">
        <v>462</v>
      </c>
      <c r="AG623" s="7" t="s">
        <v>426</v>
      </c>
      <c r="AH623" s="7">
        <v>9</v>
      </c>
      <c r="AI623" s="7">
        <v>1</v>
      </c>
      <c r="AJ623" t="s">
        <v>138</v>
      </c>
      <c r="AK623" t="s">
        <v>153</v>
      </c>
      <c r="AL623" t="s">
        <v>72</v>
      </c>
      <c r="AM623" t="s">
        <v>95</v>
      </c>
      <c r="AN623" t="s">
        <v>74</v>
      </c>
      <c r="AO623" t="s">
        <v>140</v>
      </c>
      <c r="AP623" t="s">
        <v>73</v>
      </c>
      <c r="AQ623" t="s">
        <v>73</v>
      </c>
      <c r="AR623" t="s">
        <v>73</v>
      </c>
      <c r="AS623" t="s">
        <v>73</v>
      </c>
      <c r="AT623" t="s">
        <v>73</v>
      </c>
      <c r="AU623" t="s">
        <v>73</v>
      </c>
      <c r="AV623" t="s">
        <v>141</v>
      </c>
      <c r="AW623" t="s">
        <v>142</v>
      </c>
      <c r="AX623" t="s">
        <v>143</v>
      </c>
      <c r="AY623" t="s">
        <v>154</v>
      </c>
      <c r="AZ623" t="s">
        <v>155</v>
      </c>
      <c r="BA623" t="s">
        <v>1</v>
      </c>
      <c r="BB623" t="s">
        <v>1</v>
      </c>
      <c r="BC623" s="15" t="s">
        <v>1265</v>
      </c>
      <c r="BD623" s="15" t="s">
        <v>1309</v>
      </c>
    </row>
    <row r="624" spans="1:58">
      <c r="A624" s="27" t="s">
        <v>206</v>
      </c>
      <c r="C624" s="7"/>
      <c r="D624" s="13" t="s">
        <v>1431</v>
      </c>
      <c r="E624" s="7"/>
      <c r="F624" s="7"/>
      <c r="G624" s="7" t="s">
        <v>912</v>
      </c>
      <c r="H624" t="s">
        <v>1104</v>
      </c>
      <c r="I624" s="12" t="s">
        <v>1422</v>
      </c>
      <c r="J624" s="7">
        <v>50</v>
      </c>
      <c r="K624" t="s">
        <v>554</v>
      </c>
      <c r="L624" s="8" t="s">
        <v>1420</v>
      </c>
      <c r="M624" s="7"/>
      <c r="N624" s="7"/>
      <c r="P624" t="s">
        <v>473</v>
      </c>
      <c r="Q624" t="s">
        <v>649</v>
      </c>
      <c r="V624" s="7"/>
      <c r="W624" s="7"/>
      <c r="X624" s="7"/>
      <c r="Y624" s="7" t="s">
        <v>1221</v>
      </c>
      <c r="Z624" s="12" t="s">
        <v>1261</v>
      </c>
      <c r="AA624" s="7">
        <v>40</v>
      </c>
      <c r="AB624" t="s">
        <v>607</v>
      </c>
      <c r="AC624" s="7"/>
      <c r="AD624" s="7"/>
      <c r="AE624" s="7"/>
      <c r="AF624" s="7"/>
      <c r="AG624" s="7"/>
      <c r="AH624" s="7"/>
      <c r="AI624" s="7"/>
      <c r="BC624" s="15"/>
    </row>
    <row r="625" spans="1:58">
      <c r="A625" s="27" t="s">
        <v>206</v>
      </c>
      <c r="C625" s="7"/>
      <c r="D625" s="12"/>
      <c r="E625" s="7"/>
      <c r="F625" s="7"/>
      <c r="G625" s="7" t="s">
        <v>906</v>
      </c>
      <c r="H625" s="7"/>
      <c r="I625" s="8" t="s">
        <v>1423</v>
      </c>
      <c r="J625" s="7">
        <v>0.01</v>
      </c>
      <c r="K625" s="7" t="s">
        <v>668</v>
      </c>
      <c r="L625" s="7"/>
      <c r="M625" s="7"/>
      <c r="N625" s="7"/>
      <c r="O625" s="7"/>
      <c r="P625" s="7"/>
      <c r="Q625" s="7"/>
      <c r="R625" s="7"/>
      <c r="S625" s="7"/>
      <c r="T625" s="7"/>
      <c r="U625" s="7"/>
      <c r="V625" s="7"/>
      <c r="W625" s="7"/>
      <c r="X625" s="7"/>
      <c r="Y625" s="7"/>
      <c r="Z625" s="7"/>
      <c r="AA625" s="7"/>
      <c r="AB625" s="7"/>
      <c r="AC625" s="7"/>
      <c r="AD625" s="7"/>
      <c r="AE625" s="7"/>
      <c r="AF625" s="7"/>
      <c r="AG625" s="7"/>
      <c r="AH625" s="7"/>
      <c r="AI625" s="7"/>
      <c r="BC625" s="15"/>
    </row>
    <row r="626" spans="1:58">
      <c r="A626" s="27" t="s">
        <v>206</v>
      </c>
      <c r="C626" s="7"/>
      <c r="D626" s="12"/>
      <c r="E626" s="7"/>
      <c r="F626" s="7"/>
      <c r="G626" s="7" t="s">
        <v>880</v>
      </c>
      <c r="H626" t="s">
        <v>1452</v>
      </c>
      <c r="L626" s="8" t="s">
        <v>1424</v>
      </c>
      <c r="M626" s="7"/>
      <c r="N626" s="7"/>
      <c r="O626" s="7"/>
      <c r="P626" s="7"/>
      <c r="Q626" s="7"/>
      <c r="R626" s="7"/>
      <c r="S626" s="7"/>
      <c r="T626" s="7"/>
      <c r="U626" s="7"/>
      <c r="V626" s="7">
        <v>635</v>
      </c>
      <c r="W626" s="7">
        <v>665</v>
      </c>
      <c r="X626" s="7"/>
      <c r="Y626" s="7"/>
      <c r="Z626" s="7"/>
      <c r="AA626" s="7"/>
      <c r="AB626" s="7"/>
      <c r="AC626" s="7"/>
      <c r="AD626" s="7"/>
      <c r="AE626" s="7"/>
      <c r="AF626" s="7"/>
      <c r="AG626" s="7"/>
      <c r="AH626" s="7"/>
      <c r="AI626" s="7"/>
      <c r="BC626" s="15"/>
    </row>
    <row r="627" spans="1:58">
      <c r="A627" s="27" t="s">
        <v>228</v>
      </c>
      <c r="B627" t="str">
        <f>IF(OR($A623=$A627,ISBLANK($A627)),"",IF(ISERR(SEARCH("cell-based",E627)),IF(AND(ISERR(SEARCH("biochem",E627)),ISERR(SEARCH("protein",E627)),ISERR(SEARCH("nucleic",E627))),"",IF(ISERR(SEARCH("target",G627)),"Define a Target component","")),IF(ISERR(SEARCH("cell",G627)),"Define a Cell component",""))&amp;IF(ISERR(SEARCH("small-molecule",E627)),IF(ISBLANK(K627), "Need a Detector Role",""),"")&amp;IF(ISERR(SEARCH("fluorescence",L627)),"",IF(ISBLANK(S627), "Need Emission",IF(ISBLANK(R627), "Need Excitation","")))&amp;IF(ISERR(SEARCH("absorbance",L627)),"",IF(ISBLANK(T627), "Need Absorbance","")))</f>
        <v>Need a Detector Role</v>
      </c>
      <c r="C627" s="8" t="s">
        <v>1320</v>
      </c>
      <c r="AC627" s="8" t="s">
        <v>1293</v>
      </c>
      <c r="AD627" s="12" t="s">
        <v>1425</v>
      </c>
      <c r="AE627" s="7" t="s">
        <v>561</v>
      </c>
      <c r="AF627" s="7" t="s">
        <v>462</v>
      </c>
      <c r="AG627" t="s">
        <v>743</v>
      </c>
      <c r="AJ627" t="s">
        <v>138</v>
      </c>
      <c r="AK627" t="s">
        <v>153</v>
      </c>
      <c r="AL627" t="s">
        <v>72</v>
      </c>
      <c r="AM627" t="s">
        <v>95</v>
      </c>
      <c r="AN627" t="s">
        <v>74</v>
      </c>
      <c r="AO627" t="s">
        <v>140</v>
      </c>
      <c r="AP627" t="s">
        <v>73</v>
      </c>
      <c r="AQ627" t="s">
        <v>73</v>
      </c>
      <c r="AR627" t="s">
        <v>73</v>
      </c>
      <c r="AS627" t="s">
        <v>73</v>
      </c>
      <c r="AT627" t="s">
        <v>73</v>
      </c>
      <c r="AU627" t="s">
        <v>73</v>
      </c>
      <c r="AV627" t="s">
        <v>141</v>
      </c>
      <c r="AW627" t="s">
        <v>142</v>
      </c>
      <c r="AX627" t="s">
        <v>143</v>
      </c>
      <c r="AY627" t="s">
        <v>154</v>
      </c>
      <c r="AZ627" t="s">
        <v>155</v>
      </c>
      <c r="BA627" t="s">
        <v>1</v>
      </c>
      <c r="BB627" t="s">
        <v>1</v>
      </c>
      <c r="BC627" s="15" t="s">
        <v>1265</v>
      </c>
      <c r="BD627" s="15" t="s">
        <v>1309</v>
      </c>
    </row>
    <row r="628" spans="1:58">
      <c r="A628" s="27" t="s">
        <v>237</v>
      </c>
      <c r="B628" t="str">
        <f t="shared" si="1"/>
        <v>Define a Target componentNeed a Detector Role</v>
      </c>
      <c r="E628" t="s">
        <v>409</v>
      </c>
      <c r="F628" s="6" t="s">
        <v>1295</v>
      </c>
      <c r="G628" s="7" t="s">
        <v>880</v>
      </c>
      <c r="H628" t="s">
        <v>1452</v>
      </c>
      <c r="L628" s="8" t="s">
        <v>1424</v>
      </c>
      <c r="P628" t="s">
        <v>455</v>
      </c>
      <c r="Q628" t="s">
        <v>508</v>
      </c>
      <c r="R628" t="s">
        <v>438</v>
      </c>
      <c r="S628" t="s">
        <v>543</v>
      </c>
      <c r="U628" t="s">
        <v>639</v>
      </c>
      <c r="V628">
        <v>488</v>
      </c>
      <c r="W628">
        <v>530</v>
      </c>
      <c r="Z628" s="8" t="s">
        <v>1261</v>
      </c>
      <c r="AA628">
        <v>86</v>
      </c>
      <c r="AB628" s="17" t="s">
        <v>1427</v>
      </c>
      <c r="AC628" s="8" t="s">
        <v>1293</v>
      </c>
      <c r="AD628" s="12" t="s">
        <v>1425</v>
      </c>
      <c r="AE628" s="7" t="s">
        <v>561</v>
      </c>
      <c r="AF628" s="7" t="s">
        <v>462</v>
      </c>
      <c r="AG628" t="s">
        <v>674</v>
      </c>
      <c r="AH628">
        <v>1</v>
      </c>
      <c r="AI628">
        <v>1</v>
      </c>
      <c r="AJ628" t="s">
        <v>138</v>
      </c>
      <c r="AK628" t="s">
        <v>153</v>
      </c>
      <c r="AL628" t="s">
        <v>72</v>
      </c>
      <c r="AM628" t="s">
        <v>95</v>
      </c>
      <c r="AN628" t="s">
        <v>74</v>
      </c>
      <c r="AO628" t="s">
        <v>140</v>
      </c>
      <c r="AP628" t="s">
        <v>73</v>
      </c>
      <c r="AQ628" t="s">
        <v>73</v>
      </c>
      <c r="AR628" t="s">
        <v>73</v>
      </c>
      <c r="AS628" t="s">
        <v>73</v>
      </c>
      <c r="AT628" t="s">
        <v>73</v>
      </c>
      <c r="AU628" t="s">
        <v>73</v>
      </c>
      <c r="AV628" t="s">
        <v>141</v>
      </c>
      <c r="AW628" t="s">
        <v>142</v>
      </c>
      <c r="AX628" t="s">
        <v>143</v>
      </c>
      <c r="AY628" t="s">
        <v>154</v>
      </c>
      <c r="AZ628" t="s">
        <v>155</v>
      </c>
      <c r="BA628" t="s">
        <v>1</v>
      </c>
      <c r="BB628" t="s">
        <v>1</v>
      </c>
      <c r="BC628" s="15" t="s">
        <v>1265</v>
      </c>
      <c r="BD628" s="15" t="s">
        <v>1309</v>
      </c>
      <c r="BF628" s="17" t="s">
        <v>1426</v>
      </c>
    </row>
    <row r="629" spans="1:58">
      <c r="A629" s="27" t="s">
        <v>237</v>
      </c>
      <c r="F629" s="8"/>
      <c r="I629" s="8"/>
      <c r="P629" t="s">
        <v>473</v>
      </c>
      <c r="Q629" t="s">
        <v>649</v>
      </c>
      <c r="BC629" s="15"/>
      <c r="BF629" s="17" t="s">
        <v>1287</v>
      </c>
    </row>
    <row r="630" spans="1:58">
      <c r="A630" s="27" t="s">
        <v>369</v>
      </c>
      <c r="B630" t="str">
        <f>IF(OR($A628=$A630,ISBLANK($A630)),"",IF(ISERR(SEARCH("cell-based",E630)),IF(AND(ISERR(SEARCH("biochem",E630)),ISERR(SEARCH("protein",E630)),ISERR(SEARCH("nucleic",E630))),"",IF(ISERR(SEARCH("target",G630)),"Define a Target component","")),IF(ISERR(SEARCH("cell",G630)),"Define a Cell component",""))&amp;IF(ISERR(SEARCH("small-molecule",E630)),IF(ISBLANK(K630), "Need a Detector Role",""),"")&amp;IF(ISERR(SEARCH("fluorescence",L630)),"",IF(ISBLANK(S630), "Need Emission",IF(ISBLANK(R630), "Need Excitation","")))&amp;IF(ISERR(SEARCH("absorbance",L630)),"",IF(ISBLANK(T630), "Need Absorbance","")))</f>
        <v/>
      </c>
      <c r="C630" s="7" t="s">
        <v>498</v>
      </c>
      <c r="D630" s="12" t="s">
        <v>1435</v>
      </c>
      <c r="E630" t="s">
        <v>447</v>
      </c>
      <c r="F630" s="17" t="s">
        <v>483</v>
      </c>
      <c r="G630" t="s">
        <v>964</v>
      </c>
      <c r="H630" t="s">
        <v>1104</v>
      </c>
      <c r="I630" s="12" t="s">
        <v>1435</v>
      </c>
      <c r="J630">
        <v>50</v>
      </c>
      <c r="K630" t="s">
        <v>470</v>
      </c>
      <c r="L630" s="12" t="s">
        <v>1436</v>
      </c>
      <c r="M630" t="s">
        <v>647</v>
      </c>
      <c r="O630" t="s">
        <v>454</v>
      </c>
      <c r="P630" t="s">
        <v>883</v>
      </c>
      <c r="Q630" s="8" t="s">
        <v>1443</v>
      </c>
      <c r="R630" t="s">
        <v>438</v>
      </c>
      <c r="S630" t="s">
        <v>543</v>
      </c>
      <c r="Y630" t="s">
        <v>1184</v>
      </c>
      <c r="Z630" s="8" t="s">
        <v>1263</v>
      </c>
      <c r="AA630">
        <v>10</v>
      </c>
      <c r="AB630" t="s">
        <v>916</v>
      </c>
      <c r="AC630" s="8" t="s">
        <v>1293</v>
      </c>
      <c r="AD630" s="12" t="s">
        <v>1425</v>
      </c>
      <c r="AE630" s="7" t="s">
        <v>561</v>
      </c>
      <c r="AF630" s="7" t="s">
        <v>462</v>
      </c>
      <c r="AG630" t="s">
        <v>497</v>
      </c>
      <c r="AH630">
        <v>19</v>
      </c>
      <c r="AI630">
        <v>1</v>
      </c>
      <c r="AJ630" t="s">
        <v>138</v>
      </c>
      <c r="AK630" t="s">
        <v>370</v>
      </c>
      <c r="AL630" t="s">
        <v>88</v>
      </c>
      <c r="AM630" t="s">
        <v>95</v>
      </c>
      <c r="AN630" t="s">
        <v>74</v>
      </c>
      <c r="AO630" t="s">
        <v>140</v>
      </c>
      <c r="AP630" t="s">
        <v>106</v>
      </c>
      <c r="AQ630" t="s">
        <v>97</v>
      </c>
      <c r="AR630" t="s">
        <v>148</v>
      </c>
      <c r="AS630" t="s">
        <v>149</v>
      </c>
      <c r="AT630" t="s">
        <v>107</v>
      </c>
      <c r="AU630" t="s">
        <v>283</v>
      </c>
      <c r="AV630" t="s">
        <v>141</v>
      </c>
      <c r="AW630" t="s">
        <v>142</v>
      </c>
      <c r="AX630" t="s">
        <v>143</v>
      </c>
      <c r="AY630" t="s">
        <v>371</v>
      </c>
      <c r="AZ630" t="s">
        <v>151</v>
      </c>
      <c r="BA630" t="s">
        <v>1</v>
      </c>
      <c r="BB630" t="s">
        <v>1</v>
      </c>
      <c r="BC630" s="15" t="s">
        <v>1265</v>
      </c>
      <c r="BD630" s="15" t="s">
        <v>1309</v>
      </c>
    </row>
    <row r="631" spans="1:58">
      <c r="A631" s="27" t="s">
        <v>369</v>
      </c>
      <c r="C631" s="7"/>
      <c r="D631" s="13" t="s">
        <v>1434</v>
      </c>
      <c r="AC631" s="8"/>
      <c r="BC631" s="15"/>
    </row>
    <row r="632" spans="1:58">
      <c r="A632" s="27" t="s">
        <v>237</v>
      </c>
      <c r="B632" t="e">
        <f>IF(OR(#REF!=$A632,ISBLANK($A632)),"",IF(ISERR(SEARCH("cell-based",E632)),IF(AND(ISERR(SEARCH("biochem",E632)),ISERR(SEARCH("protein",E632)),ISERR(SEARCH("nucleic",E632))),"",IF(ISERR(SEARCH("target",G632)),"Define a Target component","")),IF(ISERR(SEARCH("cell",G632)),"Define a Cell component",""))&amp;IF(ISERR(SEARCH("small-molecule",E632)),IF(ISBLANK(K632), "Need a Detector Role",""),"")&amp;IF(ISERR(SEARCH("fluorescence",L632)),"",IF(ISBLANK(S632), "Need Emission",IF(ISBLANK(R632), "Need Excitation","")))&amp;IF(ISERR(SEARCH("absorbance",L632)),"",IF(ISBLANK(T632), "Need Absorbance","")))</f>
        <v>#REF!</v>
      </c>
      <c r="E632" t="s">
        <v>409</v>
      </c>
      <c r="F632" s="6" t="s">
        <v>1295</v>
      </c>
      <c r="G632" s="7" t="s">
        <v>880</v>
      </c>
      <c r="H632" t="s">
        <v>1452</v>
      </c>
      <c r="L632" s="8" t="s">
        <v>1424</v>
      </c>
      <c r="P632" t="s">
        <v>455</v>
      </c>
      <c r="Q632" t="s">
        <v>508</v>
      </c>
      <c r="R632" t="s">
        <v>438</v>
      </c>
      <c r="S632" t="s">
        <v>543</v>
      </c>
      <c r="U632" t="s">
        <v>639</v>
      </c>
      <c r="V632">
        <v>488</v>
      </c>
      <c r="W632">
        <v>530</v>
      </c>
      <c r="Z632" s="8" t="s">
        <v>1261</v>
      </c>
      <c r="AA632">
        <v>86</v>
      </c>
      <c r="AB632" s="17" t="s">
        <v>1427</v>
      </c>
      <c r="AC632" s="8" t="s">
        <v>1293</v>
      </c>
      <c r="AD632" s="12" t="s">
        <v>1425</v>
      </c>
      <c r="AE632" s="7" t="s">
        <v>561</v>
      </c>
      <c r="AF632" s="7" t="s">
        <v>462</v>
      </c>
      <c r="AG632" t="s">
        <v>674</v>
      </c>
      <c r="AH632">
        <v>1</v>
      </c>
      <c r="AI632">
        <v>1</v>
      </c>
      <c r="AJ632" t="s">
        <v>138</v>
      </c>
      <c r="AK632" t="s">
        <v>238</v>
      </c>
      <c r="AL632" t="s">
        <v>88</v>
      </c>
      <c r="AM632" t="s">
        <v>95</v>
      </c>
      <c r="AN632" t="s">
        <v>74</v>
      </c>
      <c r="AO632" t="s">
        <v>140</v>
      </c>
      <c r="AP632" t="s">
        <v>106</v>
      </c>
      <c r="AQ632" t="s">
        <v>97</v>
      </c>
      <c r="AR632" t="s">
        <v>73</v>
      </c>
      <c r="AS632" t="s">
        <v>186</v>
      </c>
      <c r="AT632" t="s">
        <v>107</v>
      </c>
      <c r="AU632" t="s">
        <v>187</v>
      </c>
      <c r="AV632" t="s">
        <v>141</v>
      </c>
      <c r="AW632" t="s">
        <v>142</v>
      </c>
      <c r="AX632" t="s">
        <v>143</v>
      </c>
      <c r="AY632" t="s">
        <v>239</v>
      </c>
      <c r="AZ632" t="s">
        <v>151</v>
      </c>
      <c r="BA632" t="s">
        <v>1</v>
      </c>
      <c r="BB632" t="s">
        <v>1</v>
      </c>
      <c r="BC632" s="15" t="s">
        <v>1265</v>
      </c>
      <c r="BD632" s="15" t="s">
        <v>1309</v>
      </c>
      <c r="BF632" s="17" t="s">
        <v>1426</v>
      </c>
    </row>
    <row r="633" spans="1:58">
      <c r="A633" s="27" t="s">
        <v>237</v>
      </c>
      <c r="F633" s="8"/>
      <c r="I633" s="8"/>
      <c r="P633" t="s">
        <v>473</v>
      </c>
      <c r="Q633" t="s">
        <v>649</v>
      </c>
      <c r="BC633" s="15"/>
      <c r="BF633" s="17" t="s">
        <v>1287</v>
      </c>
    </row>
    <row r="634" spans="1:58">
      <c r="A634" s="27" t="s">
        <v>184</v>
      </c>
      <c r="B634" t="str">
        <f>IF(OR($A632=$A634,ISBLANK($A634)),"",IF(ISERR(SEARCH("cell-based",E634)),IF(AND(ISERR(SEARCH("biochem",E634)),ISERR(SEARCH("protein",E634)),ISERR(SEARCH("nucleic",E634))),"",IF(ISERR(SEARCH("target",G634)),"Define a Target component","")),IF(ISERR(SEARCH("cell",G634)),"Define a Cell component",""))&amp;IF(ISERR(SEARCH("small-molecule",E634)),IF(ISBLANK(K634), "Need a Detector Role",""),"")&amp;IF(ISERR(SEARCH("fluorescence",L634)),"",IF(ISBLANK(S634), "Need Emission",IF(ISBLANK(R634), "Need Excitation","")))&amp;IF(ISERR(SEARCH("absorbance",L634)),"",IF(ISBLANK(T634), "Need Absorbance","")))</f>
        <v>Define a Target componentNeed a Detector Role</v>
      </c>
      <c r="C634" t="s">
        <v>532</v>
      </c>
      <c r="E634" t="s">
        <v>482</v>
      </c>
      <c r="F634" t="s">
        <v>448</v>
      </c>
      <c r="G634" t="s">
        <v>665</v>
      </c>
      <c r="H634" t="s">
        <v>1104</v>
      </c>
      <c r="I634" s="8" t="s">
        <v>1266</v>
      </c>
      <c r="L634" s="8" t="s">
        <v>1267</v>
      </c>
      <c r="M634" t="s">
        <v>647</v>
      </c>
      <c r="N634" s="8" t="s">
        <v>1267</v>
      </c>
      <c r="O634" t="s">
        <v>454</v>
      </c>
      <c r="P634" t="s">
        <v>455</v>
      </c>
      <c r="Q634" t="s">
        <v>508</v>
      </c>
      <c r="R634" t="s">
        <v>438</v>
      </c>
      <c r="S634" t="s">
        <v>543</v>
      </c>
      <c r="T634" t="s">
        <v>476</v>
      </c>
      <c r="U634" t="s">
        <v>639</v>
      </c>
      <c r="V634">
        <v>488</v>
      </c>
      <c r="W634">
        <v>530</v>
      </c>
      <c r="Y634" t="s">
        <v>1182</v>
      </c>
      <c r="Z634" s="8" t="s">
        <v>1263</v>
      </c>
      <c r="AA634">
        <v>10</v>
      </c>
      <c r="AB634" t="s">
        <v>916</v>
      </c>
      <c r="AC634" s="8" t="s">
        <v>1293</v>
      </c>
      <c r="AD634" s="8" t="s">
        <v>1425</v>
      </c>
      <c r="AE634" s="7" t="s">
        <v>561</v>
      </c>
      <c r="AF634" s="7" t="s">
        <v>462</v>
      </c>
      <c r="AG634" t="s">
        <v>630</v>
      </c>
      <c r="AH634">
        <v>9</v>
      </c>
      <c r="AI634">
        <v>1</v>
      </c>
      <c r="AJ634" t="s">
        <v>138</v>
      </c>
      <c r="AK634" t="s">
        <v>185</v>
      </c>
      <c r="AL634" t="s">
        <v>88</v>
      </c>
      <c r="AM634" t="s">
        <v>95</v>
      </c>
      <c r="AN634" t="s">
        <v>74</v>
      </c>
      <c r="AO634" t="s">
        <v>140</v>
      </c>
      <c r="AP634" t="s">
        <v>106</v>
      </c>
      <c r="AQ634" t="s">
        <v>97</v>
      </c>
      <c r="AR634" t="s">
        <v>148</v>
      </c>
      <c r="AS634" t="s">
        <v>186</v>
      </c>
      <c r="AT634" t="s">
        <v>107</v>
      </c>
      <c r="AU634" t="s">
        <v>187</v>
      </c>
      <c r="AV634" t="s">
        <v>141</v>
      </c>
      <c r="AW634" t="s">
        <v>142</v>
      </c>
      <c r="AX634" t="s">
        <v>143</v>
      </c>
      <c r="AY634" t="s">
        <v>188</v>
      </c>
      <c r="AZ634" t="s">
        <v>151</v>
      </c>
      <c r="BA634" t="s">
        <v>1</v>
      </c>
      <c r="BB634" t="s">
        <v>1</v>
      </c>
      <c r="BC634" s="15" t="s">
        <v>1265</v>
      </c>
      <c r="BD634" s="15" t="s">
        <v>1309</v>
      </c>
    </row>
    <row r="635" spans="1:58">
      <c r="A635" s="27" t="s">
        <v>184</v>
      </c>
      <c r="G635" s="7" t="s">
        <v>906</v>
      </c>
      <c r="H635" s="7"/>
      <c r="I635" s="8" t="s">
        <v>1423</v>
      </c>
      <c r="J635" s="7">
        <v>0.01</v>
      </c>
      <c r="K635" s="7" t="s">
        <v>668</v>
      </c>
      <c r="Q635" t="s">
        <v>649</v>
      </c>
      <c r="Y635" s="7" t="s">
        <v>1221</v>
      </c>
      <c r="Z635" s="8" t="s">
        <v>1261</v>
      </c>
      <c r="AA635">
        <v>20</v>
      </c>
      <c r="AB635" t="s">
        <v>607</v>
      </c>
      <c r="BC635" s="15"/>
    </row>
    <row r="636" spans="1:58">
      <c r="A636" s="27" t="s">
        <v>184</v>
      </c>
      <c r="C636" s="7"/>
      <c r="D636" s="12"/>
      <c r="E636" s="7"/>
      <c r="F636" s="7"/>
      <c r="G636" s="7" t="s">
        <v>880</v>
      </c>
      <c r="H636" t="s">
        <v>1452</v>
      </c>
      <c r="L636" s="8" t="s">
        <v>1424</v>
      </c>
      <c r="M636" s="7"/>
      <c r="N636" s="7"/>
      <c r="O636" s="7"/>
      <c r="P636" s="7"/>
      <c r="Q636" s="7"/>
      <c r="R636" s="7"/>
      <c r="S636" s="7"/>
      <c r="T636" s="7"/>
      <c r="U636" s="7"/>
      <c r="V636" s="7">
        <v>635</v>
      </c>
      <c r="W636" s="7">
        <v>665</v>
      </c>
      <c r="X636" s="7"/>
      <c r="Y636" s="7"/>
      <c r="Z636" s="7"/>
      <c r="AA636" s="7"/>
      <c r="AB636" s="7"/>
      <c r="AC636" s="7"/>
      <c r="AD636" s="7"/>
      <c r="AE636" s="7"/>
      <c r="AF636" s="7"/>
      <c r="AG636" s="7"/>
      <c r="AH636" s="7"/>
      <c r="AI636" s="7"/>
      <c r="BC636" s="15"/>
    </row>
    <row r="637" spans="1:58">
      <c r="A637" s="27" t="s">
        <v>146</v>
      </c>
      <c r="B637" t="str">
        <f>IF(OR($A634=$A637,ISBLANK($A637)),"",IF(ISERR(SEARCH("cell-based",E637)),IF(AND(ISERR(SEARCH("biochem",E637)),ISERR(SEARCH("protein",E637)),ISERR(SEARCH("nucleic",E637))),"",IF(ISERR(SEARCH("target",G637)),"Define a Target component","")),IF(ISERR(SEARCH("cell",G637)),"Define a Cell component",""))&amp;IF(ISERR(SEARCH("small-molecule",E637)),IF(ISBLANK(K637), "Need a Detector Role",""),"")&amp;IF(ISERR(SEARCH("fluorescence",L637)),"",IF(ISBLANK(S637), "Need Emission",IF(ISBLANK(R637), "Need Excitation","")))&amp;IF(ISERR(SEARCH("absorbance",L637)),"",IF(ISBLANK(T637), "Need Absorbance","")))</f>
        <v>Need a Detector Role</v>
      </c>
      <c r="C637" s="7" t="s">
        <v>498</v>
      </c>
      <c r="D637" s="12" t="s">
        <v>1435</v>
      </c>
      <c r="E637" s="7" t="s">
        <v>482</v>
      </c>
      <c r="F637" s="7" t="s">
        <v>448</v>
      </c>
      <c r="G637" s="7" t="s">
        <v>964</v>
      </c>
      <c r="H637" t="s">
        <v>1104</v>
      </c>
      <c r="I637" s="12" t="s">
        <v>1435</v>
      </c>
      <c r="J637" s="7"/>
      <c r="K637" s="7"/>
      <c r="L637" s="12" t="s">
        <v>1436</v>
      </c>
      <c r="M637" t="s">
        <v>647</v>
      </c>
      <c r="N637" s="12" t="s">
        <v>1421</v>
      </c>
      <c r="O637" t="s">
        <v>454</v>
      </c>
      <c r="P637" t="s">
        <v>455</v>
      </c>
      <c r="Q637" t="s">
        <v>508</v>
      </c>
      <c r="R637" t="s">
        <v>419</v>
      </c>
      <c r="S637" t="s">
        <v>543</v>
      </c>
      <c r="T637" t="s">
        <v>510</v>
      </c>
      <c r="U637" t="s">
        <v>639</v>
      </c>
      <c r="V637">
        <v>488</v>
      </c>
      <c r="W637">
        <v>530</v>
      </c>
      <c r="X637" s="7"/>
      <c r="Y637" s="7" t="s">
        <v>1221</v>
      </c>
      <c r="Z637" s="12" t="s">
        <v>1261</v>
      </c>
      <c r="AA637" s="7">
        <v>40</v>
      </c>
      <c r="AB637" t="s">
        <v>607</v>
      </c>
      <c r="AC637" s="8" t="s">
        <v>1293</v>
      </c>
      <c r="AD637" s="12" t="s">
        <v>1425</v>
      </c>
      <c r="AE637" s="7" t="s">
        <v>561</v>
      </c>
      <c r="AF637" s="7" t="s">
        <v>462</v>
      </c>
      <c r="AG637" s="7" t="s">
        <v>463</v>
      </c>
      <c r="AH637" s="7">
        <v>1</v>
      </c>
      <c r="AI637" s="7">
        <v>1</v>
      </c>
      <c r="AJ637" t="s">
        <v>138</v>
      </c>
      <c r="AK637" t="s">
        <v>147</v>
      </c>
      <c r="AL637" t="s">
        <v>72</v>
      </c>
      <c r="AM637" t="s">
        <v>95</v>
      </c>
      <c r="AN637" t="s">
        <v>74</v>
      </c>
      <c r="AO637" t="s">
        <v>140</v>
      </c>
      <c r="AP637" t="s">
        <v>106</v>
      </c>
      <c r="AQ637" t="s">
        <v>97</v>
      </c>
      <c r="AR637" t="s">
        <v>148</v>
      </c>
      <c r="AS637" t="s">
        <v>149</v>
      </c>
      <c r="AT637" t="s">
        <v>107</v>
      </c>
      <c r="AU637" t="s">
        <v>73</v>
      </c>
      <c r="AV637" t="s">
        <v>141</v>
      </c>
      <c r="AW637" t="s">
        <v>142</v>
      </c>
      <c r="AX637" t="s">
        <v>143</v>
      </c>
      <c r="AY637" t="s">
        <v>150</v>
      </c>
      <c r="AZ637" t="s">
        <v>151</v>
      </c>
      <c r="BA637" t="s">
        <v>1</v>
      </c>
      <c r="BB637" t="s">
        <v>1</v>
      </c>
      <c r="BC637" s="15" t="s">
        <v>1265</v>
      </c>
      <c r="BD637" s="15" t="s">
        <v>1309</v>
      </c>
    </row>
    <row r="638" spans="1:58">
      <c r="A638" s="27" t="s">
        <v>146</v>
      </c>
      <c r="C638" s="7"/>
      <c r="D638" s="13" t="s">
        <v>1434</v>
      </c>
      <c r="E638" s="7"/>
      <c r="F638" s="7"/>
      <c r="G638" s="7" t="s">
        <v>912</v>
      </c>
      <c r="H638" t="s">
        <v>1104</v>
      </c>
      <c r="I638" s="12" t="s">
        <v>1422</v>
      </c>
      <c r="J638" s="7">
        <v>50</v>
      </c>
      <c r="K638" t="s">
        <v>554</v>
      </c>
      <c r="L638" s="8" t="s">
        <v>1420</v>
      </c>
      <c r="M638" s="7"/>
      <c r="N638" s="7"/>
      <c r="P638" t="s">
        <v>473</v>
      </c>
      <c r="Q638" t="s">
        <v>649</v>
      </c>
      <c r="V638" s="7"/>
      <c r="W638" s="7"/>
      <c r="X638" s="7"/>
      <c r="Y638" s="7"/>
      <c r="Z638" s="12"/>
      <c r="AA638" s="7"/>
      <c r="AC638" s="7"/>
      <c r="AD638" s="7"/>
      <c r="AE638" s="7"/>
      <c r="AF638" s="7"/>
      <c r="AG638" s="7"/>
      <c r="AH638" s="7"/>
      <c r="AI638" s="7"/>
      <c r="BC638" s="15"/>
    </row>
    <row r="639" spans="1:58">
      <c r="A639" s="27" t="s">
        <v>146</v>
      </c>
      <c r="C639" s="7"/>
      <c r="D639" s="12"/>
      <c r="E639" s="7"/>
      <c r="F639" s="7"/>
      <c r="G639" s="7" t="s">
        <v>906</v>
      </c>
      <c r="H639" s="7"/>
      <c r="I639" s="8" t="s">
        <v>1423</v>
      </c>
      <c r="J639" s="7">
        <v>0.01</v>
      </c>
      <c r="K639" s="7" t="s">
        <v>668</v>
      </c>
      <c r="L639" s="7"/>
      <c r="M639" s="7"/>
      <c r="N639" s="7"/>
      <c r="O639" s="7"/>
      <c r="P639" s="7"/>
      <c r="Q639" s="7"/>
      <c r="R639" s="7"/>
      <c r="S639" s="7"/>
      <c r="T639" s="7"/>
      <c r="U639" s="7"/>
      <c r="V639" s="7"/>
      <c r="W639" s="7"/>
      <c r="X639" s="7"/>
      <c r="Y639" s="7"/>
      <c r="Z639" s="7"/>
      <c r="AA639" s="7"/>
      <c r="AB639" s="7"/>
      <c r="AC639" s="7"/>
      <c r="AD639" s="7"/>
      <c r="AE639" s="7"/>
      <c r="AF639" s="7"/>
      <c r="AG639" s="7"/>
      <c r="AH639" s="7"/>
      <c r="AI639" s="7"/>
      <c r="BC639" s="15"/>
    </row>
    <row r="640" spans="1:58">
      <c r="A640" s="27" t="s">
        <v>146</v>
      </c>
      <c r="C640" s="7"/>
      <c r="D640" s="12"/>
      <c r="E640" s="7"/>
      <c r="F640" s="7"/>
      <c r="G640" s="7" t="s">
        <v>880</v>
      </c>
      <c r="H640" t="s">
        <v>1452</v>
      </c>
      <c r="L640" s="8" t="s">
        <v>1424</v>
      </c>
      <c r="M640" s="7"/>
      <c r="N640" s="7"/>
      <c r="O640" s="7"/>
      <c r="P640" s="7"/>
      <c r="Q640" s="7"/>
      <c r="R640" s="7"/>
      <c r="S640" s="7"/>
      <c r="T640" s="7"/>
      <c r="U640" s="7"/>
      <c r="V640" s="7">
        <v>635</v>
      </c>
      <c r="W640" s="7">
        <v>665</v>
      </c>
      <c r="X640" s="7"/>
      <c r="Y640" s="7"/>
      <c r="Z640" s="7"/>
      <c r="AA640" s="7"/>
      <c r="AB640" s="7"/>
      <c r="AC640" s="7"/>
      <c r="AD640" s="7"/>
      <c r="AE640" s="7"/>
      <c r="AF640" s="7"/>
      <c r="AG640" s="7"/>
      <c r="AH640" s="7"/>
      <c r="AI640" s="7"/>
      <c r="BC640" s="15"/>
    </row>
    <row r="641" spans="1:57">
      <c r="A641" s="27" t="s">
        <v>203</v>
      </c>
      <c r="B641" t="str">
        <f>IF(OR($A637=$A641,ISBLANK($A641)),"",IF(ISERR(SEARCH("cell-based",E641)),IF(AND(ISERR(SEARCH("biochem",E641)),ISERR(SEARCH("protein",E641)),ISERR(SEARCH("nucleic",E641))),"",IF(ISERR(SEARCH("target",G641)),"Define a Target component","")),IF(ISERR(SEARCH("cell",G641)),"Define a Cell component",""))&amp;IF(ISERR(SEARCH("small-molecule",E641)),IF(ISBLANK(K641), "Need a Detector Role",""),"")&amp;IF(ISERR(SEARCH("fluorescence",L641)),"",IF(ISBLANK(S641), "Need Emission",IF(ISBLANK(R641), "Need Excitation","")))&amp;IF(ISERR(SEARCH("absorbance",L641)),"",IF(ISBLANK(T641), "Need Absorbance","")))</f>
        <v>Need a Detector Role</v>
      </c>
      <c r="C641" s="7" t="s">
        <v>498</v>
      </c>
      <c r="D641" s="12" t="s">
        <v>1435</v>
      </c>
      <c r="E641" s="7" t="s">
        <v>482</v>
      </c>
      <c r="F641" s="7" t="s">
        <v>448</v>
      </c>
      <c r="G641" s="7" t="s">
        <v>964</v>
      </c>
      <c r="H641" t="s">
        <v>1104</v>
      </c>
      <c r="I641" s="12" t="s">
        <v>1435</v>
      </c>
      <c r="J641" s="7"/>
      <c r="K641" s="7"/>
      <c r="L641" s="12" t="s">
        <v>1436</v>
      </c>
      <c r="M641" t="s">
        <v>647</v>
      </c>
      <c r="N641" s="12" t="s">
        <v>1421</v>
      </c>
      <c r="O641" t="s">
        <v>454</v>
      </c>
      <c r="P641" t="s">
        <v>455</v>
      </c>
      <c r="Q641" t="s">
        <v>508</v>
      </c>
      <c r="R641" t="s">
        <v>419</v>
      </c>
      <c r="S641" t="s">
        <v>543</v>
      </c>
      <c r="T641" t="s">
        <v>510</v>
      </c>
      <c r="U641" t="s">
        <v>639</v>
      </c>
      <c r="V641">
        <v>488</v>
      </c>
      <c r="W641">
        <v>530</v>
      </c>
      <c r="X641" s="7"/>
      <c r="Y641" t="s">
        <v>1182</v>
      </c>
      <c r="Z641" s="12" t="s">
        <v>1263</v>
      </c>
      <c r="AA641" s="7">
        <v>10</v>
      </c>
      <c r="AB641" t="s">
        <v>916</v>
      </c>
      <c r="AC641" s="8" t="s">
        <v>1293</v>
      </c>
      <c r="AD641" s="12" t="s">
        <v>1425</v>
      </c>
      <c r="AE641" s="7" t="s">
        <v>561</v>
      </c>
      <c r="AF641" s="7" t="s">
        <v>462</v>
      </c>
      <c r="AG641" s="7" t="s">
        <v>426</v>
      </c>
      <c r="AH641" s="7">
        <v>9</v>
      </c>
      <c r="AI641" s="7">
        <v>1</v>
      </c>
      <c r="AJ641" t="s">
        <v>138</v>
      </c>
      <c r="AK641" t="s">
        <v>147</v>
      </c>
      <c r="AL641" t="s">
        <v>72</v>
      </c>
      <c r="AM641" t="s">
        <v>95</v>
      </c>
      <c r="AN641" t="s">
        <v>74</v>
      </c>
      <c r="AO641" t="s">
        <v>140</v>
      </c>
      <c r="AP641" t="s">
        <v>106</v>
      </c>
      <c r="AQ641" t="s">
        <v>97</v>
      </c>
      <c r="AR641" t="s">
        <v>148</v>
      </c>
      <c r="AS641" t="s">
        <v>149</v>
      </c>
      <c r="AT641" t="s">
        <v>107</v>
      </c>
      <c r="AU641" t="s">
        <v>73</v>
      </c>
      <c r="AV641" t="s">
        <v>141</v>
      </c>
      <c r="AW641" t="s">
        <v>142</v>
      </c>
      <c r="AX641" t="s">
        <v>143</v>
      </c>
      <c r="AY641" t="s">
        <v>150</v>
      </c>
      <c r="AZ641" t="s">
        <v>151</v>
      </c>
      <c r="BA641" t="s">
        <v>1</v>
      </c>
      <c r="BB641" t="s">
        <v>1</v>
      </c>
      <c r="BC641" s="15" t="s">
        <v>1265</v>
      </c>
      <c r="BD641" s="15" t="s">
        <v>1309</v>
      </c>
    </row>
    <row r="642" spans="1:57">
      <c r="A642" s="27" t="s">
        <v>203</v>
      </c>
      <c r="C642" s="7"/>
      <c r="D642" s="13" t="s">
        <v>1434</v>
      </c>
      <c r="E642" s="7"/>
      <c r="F642" s="7"/>
      <c r="G642" s="7" t="s">
        <v>912</v>
      </c>
      <c r="H642" t="s">
        <v>1104</v>
      </c>
      <c r="I642" s="12" t="s">
        <v>1422</v>
      </c>
      <c r="J642" s="7">
        <v>50</v>
      </c>
      <c r="K642" t="s">
        <v>554</v>
      </c>
      <c r="L642" s="8" t="s">
        <v>1420</v>
      </c>
      <c r="M642" s="7"/>
      <c r="N642" s="7"/>
      <c r="P642" t="s">
        <v>473</v>
      </c>
      <c r="Q642" t="s">
        <v>649</v>
      </c>
      <c r="V642" s="7"/>
      <c r="W642" s="7"/>
      <c r="X642" s="7"/>
      <c r="Y642" s="7" t="s">
        <v>1221</v>
      </c>
      <c r="Z642" s="12" t="s">
        <v>1261</v>
      </c>
      <c r="AA642" s="7">
        <v>40</v>
      </c>
      <c r="AB642" t="s">
        <v>607</v>
      </c>
      <c r="AC642" s="7"/>
      <c r="AD642" s="7"/>
      <c r="AE642" s="7"/>
      <c r="AF642" s="7"/>
      <c r="AG642" s="7"/>
      <c r="AH642" s="7"/>
      <c r="AI642" s="7"/>
      <c r="BC642" s="15"/>
    </row>
    <row r="643" spans="1:57">
      <c r="A643" s="27" t="s">
        <v>203</v>
      </c>
      <c r="C643" s="7"/>
      <c r="D643" s="12"/>
      <c r="E643" s="7"/>
      <c r="F643" s="7"/>
      <c r="G643" s="7" t="s">
        <v>906</v>
      </c>
      <c r="H643" s="7"/>
      <c r="I643" s="8" t="s">
        <v>1423</v>
      </c>
      <c r="J643" s="7">
        <v>0.01</v>
      </c>
      <c r="K643" s="7" t="s">
        <v>668</v>
      </c>
      <c r="L643" s="7"/>
      <c r="M643" s="7"/>
      <c r="N643" s="7"/>
      <c r="O643" s="7"/>
      <c r="P643" s="7"/>
      <c r="Q643" s="7"/>
      <c r="R643" s="7"/>
      <c r="S643" s="7"/>
      <c r="T643" s="7"/>
      <c r="U643" s="7"/>
      <c r="V643" s="7"/>
      <c r="W643" s="7"/>
      <c r="X643" s="7"/>
      <c r="Y643" s="7"/>
      <c r="Z643" s="7"/>
      <c r="AA643" s="7"/>
      <c r="AB643" s="7"/>
      <c r="AC643" s="7"/>
      <c r="AD643" s="7"/>
      <c r="AE643" s="7"/>
      <c r="AF643" s="7"/>
      <c r="AG643" s="7"/>
      <c r="AH643" s="7"/>
      <c r="AI643" s="7"/>
      <c r="BC643" s="15"/>
    </row>
    <row r="644" spans="1:57">
      <c r="A644" s="27" t="s">
        <v>203</v>
      </c>
      <c r="C644" s="7"/>
      <c r="D644" s="12"/>
      <c r="E644" s="7"/>
      <c r="F644" s="7"/>
      <c r="G644" s="7" t="s">
        <v>880</v>
      </c>
      <c r="H644" t="s">
        <v>1452</v>
      </c>
      <c r="L644" s="8" t="s">
        <v>1424</v>
      </c>
      <c r="M644" s="7"/>
      <c r="N644" s="7"/>
      <c r="O644" s="7"/>
      <c r="P644" s="7"/>
      <c r="Q644" s="7"/>
      <c r="R644" s="7"/>
      <c r="S644" s="7"/>
      <c r="T644" s="7"/>
      <c r="U644" s="7"/>
      <c r="V644" s="7">
        <v>635</v>
      </c>
      <c r="W644" s="7">
        <v>665</v>
      </c>
      <c r="X644" s="7"/>
      <c r="Y644" s="7"/>
      <c r="Z644" s="7"/>
      <c r="AA644" s="7"/>
      <c r="AB644" s="7"/>
      <c r="AC644" s="7"/>
      <c r="AD644" s="7"/>
      <c r="AE644" s="7"/>
      <c r="AF644" s="7"/>
      <c r="AG644" s="7"/>
      <c r="AH644" s="7"/>
      <c r="AI644" s="7"/>
      <c r="BC644" s="15"/>
    </row>
    <row r="645" spans="1:57">
      <c r="A645" s="27" t="s">
        <v>228</v>
      </c>
      <c r="B645" t="str">
        <f>IF(OR($A641=$A645,ISBLANK($A645)),"",IF(ISERR(SEARCH("cell-based",E645)),IF(AND(ISERR(SEARCH("biochem",E645)),ISERR(SEARCH("protein",E645)),ISERR(SEARCH("nucleic",E645))),"",IF(ISERR(SEARCH("target",G645)),"Define a Target component","")),IF(ISERR(SEARCH("cell",G645)),"Define a Cell component",""))&amp;IF(ISERR(SEARCH("small-molecule",E645)),IF(ISBLANK(K645), "Need a Detector Role",""),"")&amp;IF(ISERR(SEARCH("fluorescence",L645)),"",IF(ISBLANK(S645), "Need Emission",IF(ISBLANK(R645), "Need Excitation","")))&amp;IF(ISERR(SEARCH("absorbance",L645)),"",IF(ISBLANK(T645), "Need Absorbance","")))</f>
        <v>Need a Detector Role</v>
      </c>
      <c r="C645" s="8" t="s">
        <v>1320</v>
      </c>
      <c r="AC645" s="8" t="s">
        <v>1293</v>
      </c>
      <c r="AD645" s="12" t="s">
        <v>1425</v>
      </c>
      <c r="AE645" s="7" t="s">
        <v>561</v>
      </c>
      <c r="AF645" s="7" t="s">
        <v>462</v>
      </c>
      <c r="AG645" t="s">
        <v>743</v>
      </c>
      <c r="AJ645" t="s">
        <v>138</v>
      </c>
      <c r="AK645" t="s">
        <v>147</v>
      </c>
      <c r="AL645" t="s">
        <v>72</v>
      </c>
      <c r="AM645" t="s">
        <v>95</v>
      </c>
      <c r="AN645" t="s">
        <v>74</v>
      </c>
      <c r="AO645" t="s">
        <v>140</v>
      </c>
      <c r="AP645" t="s">
        <v>106</v>
      </c>
      <c r="AQ645" t="s">
        <v>97</v>
      </c>
      <c r="AR645" t="s">
        <v>148</v>
      </c>
      <c r="AS645" t="s">
        <v>149</v>
      </c>
      <c r="AT645" t="s">
        <v>107</v>
      </c>
      <c r="AU645" t="s">
        <v>73</v>
      </c>
      <c r="AV645" t="s">
        <v>141</v>
      </c>
      <c r="AW645" t="s">
        <v>142</v>
      </c>
      <c r="AX645" t="s">
        <v>143</v>
      </c>
      <c r="AY645" t="s">
        <v>150</v>
      </c>
      <c r="AZ645" t="s">
        <v>151</v>
      </c>
      <c r="BA645" t="s">
        <v>1</v>
      </c>
      <c r="BB645" t="s">
        <v>1</v>
      </c>
      <c r="BC645" s="15" t="s">
        <v>1265</v>
      </c>
      <c r="BD645" s="15" t="s">
        <v>1309</v>
      </c>
    </row>
    <row r="646" spans="1:57">
      <c r="A646" s="27" t="s">
        <v>275</v>
      </c>
      <c r="B646" t="str">
        <f t="shared" si="1"/>
        <v>Need a Detector Role</v>
      </c>
      <c r="C646" s="7" t="s">
        <v>498</v>
      </c>
      <c r="D646" s="12" t="s">
        <v>1435</v>
      </c>
      <c r="E646" s="7" t="s">
        <v>482</v>
      </c>
      <c r="F646" s="7" t="s">
        <v>448</v>
      </c>
      <c r="G646" s="7" t="s">
        <v>964</v>
      </c>
      <c r="H646" t="s">
        <v>1104</v>
      </c>
      <c r="I646" s="12" t="s">
        <v>1435</v>
      </c>
      <c r="J646" s="7"/>
      <c r="K646" s="7"/>
      <c r="L646" s="12" t="s">
        <v>1436</v>
      </c>
      <c r="M646" t="s">
        <v>647</v>
      </c>
      <c r="N646" s="12" t="s">
        <v>1421</v>
      </c>
      <c r="O646" t="s">
        <v>454</v>
      </c>
      <c r="P646" t="s">
        <v>455</v>
      </c>
      <c r="Q646" t="s">
        <v>508</v>
      </c>
      <c r="R646" t="s">
        <v>419</v>
      </c>
      <c r="S646" t="s">
        <v>543</v>
      </c>
      <c r="T646" t="s">
        <v>510</v>
      </c>
      <c r="U646" t="s">
        <v>639</v>
      </c>
      <c r="V646">
        <v>488</v>
      </c>
      <c r="W646">
        <v>530</v>
      </c>
      <c r="X646" s="7"/>
      <c r="Y646" t="s">
        <v>1182</v>
      </c>
      <c r="Z646" s="12" t="s">
        <v>1263</v>
      </c>
      <c r="AA646" s="7">
        <v>10</v>
      </c>
      <c r="AB646" t="s">
        <v>916</v>
      </c>
      <c r="AC646" s="8" t="s">
        <v>1293</v>
      </c>
      <c r="AD646" s="12" t="s">
        <v>1425</v>
      </c>
      <c r="AE646" s="7" t="s">
        <v>561</v>
      </c>
      <c r="AF646" s="7" t="s">
        <v>462</v>
      </c>
      <c r="AG646" s="7" t="s">
        <v>426</v>
      </c>
      <c r="AH646" s="7">
        <v>9</v>
      </c>
      <c r="AI646" s="7">
        <v>1</v>
      </c>
      <c r="AJ646" t="s">
        <v>138</v>
      </c>
      <c r="AK646" t="s">
        <v>147</v>
      </c>
      <c r="AL646" t="s">
        <v>72</v>
      </c>
      <c r="AM646" t="s">
        <v>95</v>
      </c>
      <c r="AN646" t="s">
        <v>74</v>
      </c>
      <c r="AO646" t="s">
        <v>140</v>
      </c>
      <c r="AP646" t="s">
        <v>106</v>
      </c>
      <c r="AQ646" t="s">
        <v>97</v>
      </c>
      <c r="AR646" t="s">
        <v>148</v>
      </c>
      <c r="AS646" t="s">
        <v>149</v>
      </c>
      <c r="AT646" t="s">
        <v>107</v>
      </c>
      <c r="AU646" t="s">
        <v>73</v>
      </c>
      <c r="AV646" t="s">
        <v>141</v>
      </c>
      <c r="AW646" t="s">
        <v>142</v>
      </c>
      <c r="AX646" t="s">
        <v>143</v>
      </c>
      <c r="AY646" t="s">
        <v>150</v>
      </c>
      <c r="AZ646" t="s">
        <v>151</v>
      </c>
      <c r="BA646" t="s">
        <v>1</v>
      </c>
      <c r="BB646" t="s">
        <v>1</v>
      </c>
      <c r="BC646" s="15" t="s">
        <v>1265</v>
      </c>
      <c r="BD646" s="15" t="s">
        <v>1309</v>
      </c>
    </row>
    <row r="647" spans="1:57">
      <c r="A647" s="27" t="s">
        <v>275</v>
      </c>
      <c r="C647" s="7"/>
      <c r="D647" s="13" t="s">
        <v>1434</v>
      </c>
      <c r="E647" s="7"/>
      <c r="F647" s="7"/>
      <c r="G647" s="7" t="s">
        <v>912</v>
      </c>
      <c r="H647" t="s">
        <v>1104</v>
      </c>
      <c r="I647" s="12" t="s">
        <v>1422</v>
      </c>
      <c r="J647" s="7">
        <v>50</v>
      </c>
      <c r="K647" t="s">
        <v>554</v>
      </c>
      <c r="L647" s="8" t="s">
        <v>1420</v>
      </c>
      <c r="M647" s="7"/>
      <c r="N647" s="7"/>
      <c r="P647" t="s">
        <v>473</v>
      </c>
      <c r="Q647" t="s">
        <v>649</v>
      </c>
      <c r="V647" s="7"/>
      <c r="W647" s="7"/>
      <c r="X647" s="7"/>
      <c r="Y647" s="7" t="s">
        <v>1221</v>
      </c>
      <c r="Z647" s="12" t="s">
        <v>1261</v>
      </c>
      <c r="AA647" s="7">
        <v>40</v>
      </c>
      <c r="AB647" t="s">
        <v>607</v>
      </c>
      <c r="AC647" s="7"/>
      <c r="AD647" s="7"/>
      <c r="AE647" s="7"/>
      <c r="AF647" s="7"/>
      <c r="AG647" s="7"/>
      <c r="AH647" s="7"/>
      <c r="AI647" s="7"/>
      <c r="BC647" s="15"/>
    </row>
    <row r="648" spans="1:57">
      <c r="A648" s="27" t="s">
        <v>275</v>
      </c>
      <c r="C648" s="7"/>
      <c r="D648" s="12"/>
      <c r="E648" s="7"/>
      <c r="F648" s="7"/>
      <c r="G648" s="7" t="s">
        <v>906</v>
      </c>
      <c r="H648" s="7"/>
      <c r="I648" s="8" t="s">
        <v>1423</v>
      </c>
      <c r="J648" s="7">
        <v>0.01</v>
      </c>
      <c r="K648" s="7" t="s">
        <v>668</v>
      </c>
      <c r="L648" s="7"/>
      <c r="M648" s="7"/>
      <c r="N648" s="7"/>
      <c r="O648" s="7"/>
      <c r="P648" s="7"/>
      <c r="Q648" s="7"/>
      <c r="R648" s="7"/>
      <c r="S648" s="7"/>
      <c r="T648" s="7"/>
      <c r="U648" s="7"/>
      <c r="V648" s="7"/>
      <c r="W648" s="7"/>
      <c r="X648" s="7"/>
      <c r="Y648" s="7"/>
      <c r="Z648" s="7"/>
      <c r="AA648" s="7"/>
      <c r="AB648" s="7"/>
      <c r="AC648" s="7"/>
      <c r="AD648" s="7"/>
      <c r="AE648" s="7"/>
      <c r="AF648" s="7"/>
      <c r="AG648" s="7"/>
      <c r="AH648" s="7"/>
      <c r="AI648" s="7"/>
      <c r="BC648" s="15"/>
    </row>
    <row r="649" spans="1:57">
      <c r="A649" s="27" t="s">
        <v>275</v>
      </c>
      <c r="C649" s="7"/>
      <c r="D649" s="12"/>
      <c r="E649" s="7"/>
      <c r="F649" s="7"/>
      <c r="G649" s="7" t="s">
        <v>880</v>
      </c>
      <c r="H649" t="s">
        <v>1452</v>
      </c>
      <c r="L649" s="8" t="s">
        <v>1424</v>
      </c>
      <c r="M649" s="7"/>
      <c r="N649" s="7"/>
      <c r="O649" s="7"/>
      <c r="P649" s="7"/>
      <c r="Q649" s="7"/>
      <c r="R649" s="7"/>
      <c r="S649" s="7"/>
      <c r="T649" s="7"/>
      <c r="U649" s="7"/>
      <c r="V649" s="7">
        <v>635</v>
      </c>
      <c r="W649" s="7">
        <v>665</v>
      </c>
      <c r="X649" s="7"/>
      <c r="Y649" s="7"/>
      <c r="Z649" s="7"/>
      <c r="AA649" s="7"/>
      <c r="AB649" s="7"/>
      <c r="AC649" s="7"/>
      <c r="AD649" s="7"/>
      <c r="AE649" s="7"/>
      <c r="AF649" s="7"/>
      <c r="AG649" s="7"/>
      <c r="AH649" s="7"/>
      <c r="AI649" s="7"/>
      <c r="BC649" s="15"/>
    </row>
    <row r="650" spans="1:57" s="24" customFormat="1">
      <c r="A650" s="29" t="s">
        <v>346</v>
      </c>
      <c r="B650" s="24" t="str">
        <f>IF(OR($A646=$A650,ISBLANK($A650)),"",IF(ISERR(SEARCH("cell-based",E650)),IF(AND(ISERR(SEARCH("biochem",E650)),ISERR(SEARCH("protein",E650)),ISERR(SEARCH("nucleic",E650))),"",IF(ISERR(SEARCH("target",G650)),"Define a Target component","")),IF(ISERR(SEARCH("cell",G650)),"Define a Cell component",""))&amp;IF(ISERR(SEARCH("small-molecule",E650)),IF(ISBLANK(K650), "Need a Detector Role",""),"")&amp;IF(ISERR(SEARCH("fluorescence",L650)),"",IF(ISBLANK(S650), "Need Emission",IF(ISBLANK(R650), "Need Excitation","")))&amp;IF(ISERR(SEARCH("absorbance",L650)),"",IF(ISBLANK(T650), "Need Absorbance","")))</f>
        <v>Need a Detector Role</v>
      </c>
      <c r="C650" s="24" t="s">
        <v>498</v>
      </c>
      <c r="D650" s="25" t="s">
        <v>1435</v>
      </c>
      <c r="E650" s="24" t="s">
        <v>482</v>
      </c>
      <c r="F650" s="24" t="s">
        <v>448</v>
      </c>
      <c r="G650" s="24" t="s">
        <v>964</v>
      </c>
      <c r="H650" t="s">
        <v>1104</v>
      </c>
      <c r="I650" s="25" t="s">
        <v>1435</v>
      </c>
      <c r="L650" s="25" t="s">
        <v>1436</v>
      </c>
      <c r="M650" s="24" t="s">
        <v>647</v>
      </c>
      <c r="N650" s="25" t="s">
        <v>1421</v>
      </c>
      <c r="O650" s="24" t="s">
        <v>454</v>
      </c>
      <c r="P650" s="24" t="s">
        <v>455</v>
      </c>
      <c r="Q650" s="24" t="s">
        <v>508</v>
      </c>
      <c r="R650" s="24" t="s">
        <v>419</v>
      </c>
      <c r="S650" s="24" t="s">
        <v>543</v>
      </c>
      <c r="T650" s="24" t="s">
        <v>510</v>
      </c>
      <c r="U650" s="24" t="s">
        <v>639</v>
      </c>
      <c r="V650" s="24">
        <v>488</v>
      </c>
      <c r="W650" s="24">
        <v>530</v>
      </c>
      <c r="Y650" s="24" t="s">
        <v>1182</v>
      </c>
      <c r="Z650" s="25" t="s">
        <v>1263</v>
      </c>
      <c r="AA650" s="24">
        <v>10</v>
      </c>
      <c r="AB650" s="24" t="s">
        <v>916</v>
      </c>
      <c r="AC650" s="25" t="s">
        <v>1293</v>
      </c>
      <c r="AD650" s="25" t="s">
        <v>1425</v>
      </c>
      <c r="AE650" s="24" t="s">
        <v>561</v>
      </c>
      <c r="AF650" s="24" t="s">
        <v>462</v>
      </c>
      <c r="AG650" s="24" t="s">
        <v>426</v>
      </c>
      <c r="AH650" s="24">
        <v>9</v>
      </c>
      <c r="AI650" s="24">
        <v>1</v>
      </c>
      <c r="AJ650" s="24" t="s">
        <v>138</v>
      </c>
      <c r="AK650" s="24" t="s">
        <v>147</v>
      </c>
      <c r="AL650" s="24" t="s">
        <v>72</v>
      </c>
      <c r="AM650" s="24" t="s">
        <v>95</v>
      </c>
      <c r="AN650" s="24" t="s">
        <v>74</v>
      </c>
      <c r="AO650" s="24" t="s">
        <v>140</v>
      </c>
      <c r="AP650" s="24" t="s">
        <v>106</v>
      </c>
      <c r="AQ650" s="24" t="s">
        <v>97</v>
      </c>
      <c r="AR650" s="24" t="s">
        <v>148</v>
      </c>
      <c r="AS650" s="24" t="s">
        <v>149</v>
      </c>
      <c r="AT650" s="24" t="s">
        <v>107</v>
      </c>
      <c r="AU650" s="24" t="s">
        <v>73</v>
      </c>
      <c r="AV650" s="24" t="s">
        <v>141</v>
      </c>
      <c r="AW650" s="24" t="s">
        <v>142</v>
      </c>
      <c r="AX650" s="24" t="s">
        <v>143</v>
      </c>
      <c r="AY650" s="24" t="s">
        <v>150</v>
      </c>
      <c r="AZ650" s="24" t="s">
        <v>151</v>
      </c>
      <c r="BA650" s="24" t="s">
        <v>1</v>
      </c>
      <c r="BB650" s="24" t="s">
        <v>1</v>
      </c>
      <c r="BC650" s="26" t="s">
        <v>1265</v>
      </c>
      <c r="BD650" s="25" t="s">
        <v>1309</v>
      </c>
      <c r="BE650" s="25" t="s">
        <v>1276</v>
      </c>
    </row>
    <row r="651" spans="1:57" s="24" customFormat="1">
      <c r="A651" s="29" t="s">
        <v>346</v>
      </c>
      <c r="D651" s="25" t="s">
        <v>1429</v>
      </c>
      <c r="G651" s="24" t="s">
        <v>964</v>
      </c>
      <c r="H651" t="s">
        <v>1104</v>
      </c>
      <c r="I651" s="25" t="s">
        <v>1429</v>
      </c>
      <c r="L651" s="25" t="s">
        <v>1445</v>
      </c>
      <c r="P651" s="24" t="s">
        <v>473</v>
      </c>
      <c r="Q651" s="24" t="s">
        <v>649</v>
      </c>
      <c r="Y651" s="24" t="s">
        <v>1221</v>
      </c>
      <c r="Z651" s="25" t="s">
        <v>1261</v>
      </c>
      <c r="AA651" s="24">
        <v>40</v>
      </c>
      <c r="AB651" s="24" t="s">
        <v>607</v>
      </c>
      <c r="BC651" s="26"/>
    </row>
    <row r="652" spans="1:57" s="24" customFormat="1">
      <c r="A652" s="29" t="s">
        <v>346</v>
      </c>
      <c r="D652" s="25"/>
      <c r="G652" s="24" t="s">
        <v>964</v>
      </c>
      <c r="H652" t="s">
        <v>1104</v>
      </c>
      <c r="I652" s="25" t="s">
        <v>1429</v>
      </c>
      <c r="L652" s="25" t="s">
        <v>1444</v>
      </c>
      <c r="BC652" s="26"/>
    </row>
    <row r="653" spans="1:57" s="24" customFormat="1">
      <c r="A653" s="29" t="s">
        <v>346</v>
      </c>
      <c r="D653" s="25"/>
      <c r="G653" s="24" t="s">
        <v>912</v>
      </c>
      <c r="H653" t="s">
        <v>1104</v>
      </c>
      <c r="I653" s="25" t="s">
        <v>1422</v>
      </c>
      <c r="J653" s="24">
        <v>50</v>
      </c>
      <c r="K653" s="24" t="s">
        <v>554</v>
      </c>
      <c r="L653" s="25" t="s">
        <v>1420</v>
      </c>
      <c r="BC653" s="26"/>
    </row>
    <row r="654" spans="1:57" s="24" customFormat="1">
      <c r="A654" s="29" t="s">
        <v>346</v>
      </c>
      <c r="D654" s="25"/>
      <c r="G654" s="24" t="s">
        <v>906</v>
      </c>
      <c r="I654" s="25" t="s">
        <v>1423</v>
      </c>
      <c r="J654" s="24">
        <v>0.01</v>
      </c>
      <c r="K654" s="24" t="s">
        <v>668</v>
      </c>
      <c r="BC654" s="26"/>
    </row>
    <row r="655" spans="1:57" s="24" customFormat="1">
      <c r="A655" s="29" t="s">
        <v>346</v>
      </c>
      <c r="D655" s="25"/>
      <c r="G655" s="7" t="s">
        <v>880</v>
      </c>
      <c r="H655" t="s">
        <v>1452</v>
      </c>
      <c r="I655"/>
      <c r="J655"/>
      <c r="K655"/>
      <c r="L655" s="8" t="s">
        <v>1424</v>
      </c>
      <c r="V655" s="24">
        <v>635</v>
      </c>
      <c r="W655" s="24">
        <v>665</v>
      </c>
      <c r="BC655" s="26"/>
    </row>
    <row r="656" spans="1:57">
      <c r="A656" s="27" t="s">
        <v>156</v>
      </c>
      <c r="B656" t="str">
        <f>IF(OR($A650=$A656,ISBLANK($A656)),"",IF(ISERR(SEARCH("cell-based",E656)),IF(AND(ISERR(SEARCH("biochem",E656)),ISERR(SEARCH("protein",E656)),ISERR(SEARCH("nucleic",E656))),"",IF(ISERR(SEARCH("target",G656)),"Define a Target component","")),IF(ISERR(SEARCH("cell",G656)),"Define a Cell component",""))&amp;IF(ISERR(SEARCH("small-molecule",E656)),IF(ISBLANK(K656), "Need a Detector Role",""),"")&amp;IF(ISERR(SEARCH("fluorescence",L656)),"",IF(ISBLANK(S656), "Need Emission",IF(ISBLANK(R656), "Need Excitation","")))&amp;IF(ISERR(SEARCH("absorbance",L656)),"",IF(ISBLANK(T656), "Need Absorbance","")))</f>
        <v>Need a Detector Role</v>
      </c>
      <c r="C656" s="7" t="s">
        <v>498</v>
      </c>
      <c r="D656" s="12" t="s">
        <v>1438</v>
      </c>
      <c r="E656" s="7" t="s">
        <v>482</v>
      </c>
      <c r="F656" s="7" t="s">
        <v>448</v>
      </c>
      <c r="G656" s="7" t="s">
        <v>964</v>
      </c>
      <c r="H656" t="s">
        <v>1104</v>
      </c>
      <c r="I656" s="12" t="s">
        <v>1438</v>
      </c>
      <c r="J656" s="7"/>
      <c r="K656" s="7"/>
      <c r="L656" s="12" t="s">
        <v>1439</v>
      </c>
      <c r="M656" t="s">
        <v>647</v>
      </c>
      <c r="N656" s="12" t="s">
        <v>1421</v>
      </c>
      <c r="O656" t="s">
        <v>454</v>
      </c>
      <c r="P656" t="s">
        <v>455</v>
      </c>
      <c r="Q656" t="s">
        <v>508</v>
      </c>
      <c r="R656" t="s">
        <v>419</v>
      </c>
      <c r="S656" t="s">
        <v>543</v>
      </c>
      <c r="T656" t="s">
        <v>510</v>
      </c>
      <c r="U656" t="s">
        <v>639</v>
      </c>
      <c r="V656">
        <v>488</v>
      </c>
      <c r="W656">
        <v>530</v>
      </c>
      <c r="X656" s="7"/>
      <c r="Y656" s="7" t="s">
        <v>1221</v>
      </c>
      <c r="Z656" s="12" t="s">
        <v>1261</v>
      </c>
      <c r="AA656" s="7">
        <v>40</v>
      </c>
      <c r="AB656" t="s">
        <v>607</v>
      </c>
      <c r="AC656" s="8" t="s">
        <v>1293</v>
      </c>
      <c r="AD656" s="12" t="s">
        <v>1425</v>
      </c>
      <c r="AE656" s="7" t="s">
        <v>561</v>
      </c>
      <c r="AF656" s="7" t="s">
        <v>462</v>
      </c>
      <c r="AG656" s="7" t="s">
        <v>463</v>
      </c>
      <c r="AH656" s="7">
        <v>1</v>
      </c>
      <c r="AI656" s="7">
        <v>1</v>
      </c>
      <c r="AJ656" t="s">
        <v>138</v>
      </c>
      <c r="AK656" t="s">
        <v>157</v>
      </c>
      <c r="AL656" t="s">
        <v>72</v>
      </c>
      <c r="AM656" t="s">
        <v>95</v>
      </c>
      <c r="AN656" t="s">
        <v>74</v>
      </c>
      <c r="AO656" t="s">
        <v>140</v>
      </c>
      <c r="AP656" t="s">
        <v>73</v>
      </c>
      <c r="AQ656" t="s">
        <v>73</v>
      </c>
      <c r="AR656" t="s">
        <v>73</v>
      </c>
      <c r="AS656" t="s">
        <v>73</v>
      </c>
      <c r="AT656" t="s">
        <v>73</v>
      </c>
      <c r="AU656" t="s">
        <v>73</v>
      </c>
      <c r="AV656" t="s">
        <v>141</v>
      </c>
      <c r="AW656" t="s">
        <v>142</v>
      </c>
      <c r="AX656" t="s">
        <v>143</v>
      </c>
      <c r="AY656" t="s">
        <v>158</v>
      </c>
      <c r="AZ656" t="s">
        <v>159</v>
      </c>
      <c r="BA656" t="s">
        <v>1</v>
      </c>
      <c r="BB656" t="s">
        <v>1</v>
      </c>
      <c r="BC656" s="15" t="s">
        <v>1265</v>
      </c>
      <c r="BD656" s="15" t="s">
        <v>1309</v>
      </c>
    </row>
    <row r="657" spans="1:58">
      <c r="A657" s="27" t="s">
        <v>156</v>
      </c>
      <c r="C657" s="7"/>
      <c r="D657" s="13" t="s">
        <v>1437</v>
      </c>
      <c r="E657" s="7"/>
      <c r="F657" s="7"/>
      <c r="G657" s="7" t="s">
        <v>912</v>
      </c>
      <c r="H657" t="s">
        <v>1104</v>
      </c>
      <c r="I657" s="12" t="s">
        <v>1422</v>
      </c>
      <c r="J657" s="7">
        <v>50</v>
      </c>
      <c r="K657" t="s">
        <v>554</v>
      </c>
      <c r="L657" s="8" t="s">
        <v>1420</v>
      </c>
      <c r="M657" s="7"/>
      <c r="N657" s="7"/>
      <c r="P657" t="s">
        <v>473</v>
      </c>
      <c r="Q657" t="s">
        <v>649</v>
      </c>
      <c r="V657" s="7"/>
      <c r="W657" s="7"/>
      <c r="X657" s="7"/>
      <c r="Y657" s="7"/>
      <c r="Z657" s="12"/>
      <c r="AA657" s="7"/>
      <c r="AC657" s="7"/>
      <c r="AD657" s="7"/>
      <c r="AE657" s="7"/>
      <c r="AF657" s="7"/>
      <c r="AG657" s="7"/>
      <c r="AH657" s="7"/>
      <c r="AI657" s="7"/>
      <c r="BC657" s="15"/>
    </row>
    <row r="658" spans="1:58">
      <c r="A658" s="27" t="s">
        <v>156</v>
      </c>
      <c r="C658" s="7"/>
      <c r="D658" s="12"/>
      <c r="E658" s="7"/>
      <c r="F658" s="7"/>
      <c r="G658" s="7" t="s">
        <v>906</v>
      </c>
      <c r="H658" s="7"/>
      <c r="I658" s="8" t="s">
        <v>1423</v>
      </c>
      <c r="J658" s="7">
        <v>0.01</v>
      </c>
      <c r="K658" s="7" t="s">
        <v>668</v>
      </c>
      <c r="L658" s="7"/>
      <c r="M658" s="7"/>
      <c r="N658" s="7"/>
      <c r="O658" s="7"/>
      <c r="P658" s="7"/>
      <c r="Q658" s="7"/>
      <c r="R658" s="7"/>
      <c r="S658" s="7"/>
      <c r="T658" s="7"/>
      <c r="U658" s="7"/>
      <c r="V658" s="7"/>
      <c r="W658" s="7"/>
      <c r="X658" s="7"/>
      <c r="Y658" s="7"/>
      <c r="Z658" s="7"/>
      <c r="AA658" s="7"/>
      <c r="AB658" s="7"/>
      <c r="AC658" s="7"/>
      <c r="AD658" s="7"/>
      <c r="AE658" s="7"/>
      <c r="AF658" s="7"/>
      <c r="AG658" s="7"/>
      <c r="AH658" s="7"/>
      <c r="AI658" s="7"/>
      <c r="BC658" s="15"/>
    </row>
    <row r="659" spans="1:58">
      <c r="A659" s="27" t="s">
        <v>156</v>
      </c>
      <c r="C659" s="7"/>
      <c r="D659" s="12"/>
      <c r="E659" s="7"/>
      <c r="F659" s="7"/>
      <c r="G659" s="7" t="s">
        <v>880</v>
      </c>
      <c r="H659" t="s">
        <v>1452</v>
      </c>
      <c r="L659" s="8" t="s">
        <v>1424</v>
      </c>
      <c r="M659" s="7"/>
      <c r="N659" s="7"/>
      <c r="O659" s="7"/>
      <c r="P659" s="7"/>
      <c r="Q659" s="7"/>
      <c r="R659" s="7"/>
      <c r="S659" s="7"/>
      <c r="T659" s="7"/>
      <c r="U659" s="7"/>
      <c r="V659" s="7">
        <v>635</v>
      </c>
      <c r="W659" s="7">
        <v>665</v>
      </c>
      <c r="X659" s="7"/>
      <c r="Y659" s="7"/>
      <c r="Z659" s="7"/>
      <c r="AA659" s="7"/>
      <c r="AB659" s="7"/>
      <c r="AC659" s="7"/>
      <c r="AD659" s="7"/>
      <c r="AE659" s="7"/>
      <c r="AF659" s="7"/>
      <c r="AG659" s="7"/>
      <c r="AH659" s="7"/>
      <c r="AI659" s="7"/>
      <c r="BC659" s="15"/>
    </row>
    <row r="660" spans="1:58">
      <c r="A660" s="27" t="s">
        <v>183</v>
      </c>
      <c r="B660" t="str">
        <f>IF(OR($A656=$A660,ISBLANK($A660)),"",IF(ISERR(SEARCH("cell-based",E660)),IF(AND(ISERR(SEARCH("biochem",E660)),ISERR(SEARCH("protein",E660)),ISERR(SEARCH("nucleic",E660))),"",IF(ISERR(SEARCH("target",G660)),"Define a Target component","")),IF(ISERR(SEARCH("cell",G660)),"Define a Cell component",""))&amp;IF(ISERR(SEARCH("small-molecule",E660)),IF(ISBLANK(K660), "Need a Detector Role",""),"")&amp;IF(ISERR(SEARCH("fluorescence",L660)),"",IF(ISBLANK(S660), "Need Emission",IF(ISBLANK(R660), "Need Excitation","")))&amp;IF(ISERR(SEARCH("absorbance",L660)),"",IF(ISBLANK(T660), "Need Absorbance","")))</f>
        <v>Need a Detector Role</v>
      </c>
      <c r="C660" s="7" t="s">
        <v>498</v>
      </c>
      <c r="D660" s="12" t="s">
        <v>1438</v>
      </c>
      <c r="E660" s="7" t="s">
        <v>482</v>
      </c>
      <c r="F660" s="7" t="s">
        <v>448</v>
      </c>
      <c r="G660" s="7" t="s">
        <v>964</v>
      </c>
      <c r="H660" t="s">
        <v>1104</v>
      </c>
      <c r="I660" s="12" t="s">
        <v>1438</v>
      </c>
      <c r="J660" s="7"/>
      <c r="K660" s="7"/>
      <c r="L660" s="12" t="s">
        <v>1439</v>
      </c>
      <c r="M660" t="s">
        <v>647</v>
      </c>
      <c r="N660" s="12" t="s">
        <v>1421</v>
      </c>
      <c r="O660" t="s">
        <v>454</v>
      </c>
      <c r="P660" t="s">
        <v>455</v>
      </c>
      <c r="Q660" t="s">
        <v>508</v>
      </c>
      <c r="R660" t="s">
        <v>419</v>
      </c>
      <c r="S660" t="s">
        <v>543</v>
      </c>
      <c r="T660" t="s">
        <v>510</v>
      </c>
      <c r="U660" t="s">
        <v>639</v>
      </c>
      <c r="V660">
        <v>488</v>
      </c>
      <c r="W660">
        <v>530</v>
      </c>
      <c r="X660" s="7"/>
      <c r="Y660" t="s">
        <v>1182</v>
      </c>
      <c r="Z660" s="12" t="s">
        <v>1263</v>
      </c>
      <c r="AA660" s="7">
        <v>10</v>
      </c>
      <c r="AB660" t="s">
        <v>916</v>
      </c>
      <c r="AC660" s="8" t="s">
        <v>1293</v>
      </c>
      <c r="AD660" s="12" t="s">
        <v>1425</v>
      </c>
      <c r="AE660" s="7" t="s">
        <v>561</v>
      </c>
      <c r="AF660" s="7" t="s">
        <v>462</v>
      </c>
      <c r="AG660" s="7" t="s">
        <v>426</v>
      </c>
      <c r="AH660" s="7">
        <v>1</v>
      </c>
      <c r="AI660" s="7">
        <v>1</v>
      </c>
      <c r="AJ660" t="s">
        <v>138</v>
      </c>
      <c r="AK660" t="s">
        <v>157</v>
      </c>
      <c r="AL660" t="s">
        <v>72</v>
      </c>
      <c r="AM660" t="s">
        <v>95</v>
      </c>
      <c r="AN660" t="s">
        <v>74</v>
      </c>
      <c r="AO660" t="s">
        <v>140</v>
      </c>
      <c r="AP660" t="s">
        <v>73</v>
      </c>
      <c r="AQ660" t="s">
        <v>73</v>
      </c>
      <c r="AR660" t="s">
        <v>73</v>
      </c>
      <c r="AS660" t="s">
        <v>73</v>
      </c>
      <c r="AT660" t="s">
        <v>73</v>
      </c>
      <c r="AU660" t="s">
        <v>73</v>
      </c>
      <c r="AV660" t="s">
        <v>141</v>
      </c>
      <c r="AW660" t="s">
        <v>142</v>
      </c>
      <c r="AX660" t="s">
        <v>143</v>
      </c>
      <c r="AY660" t="s">
        <v>158</v>
      </c>
      <c r="AZ660" t="s">
        <v>159</v>
      </c>
      <c r="BA660" t="s">
        <v>1</v>
      </c>
      <c r="BB660" t="s">
        <v>1</v>
      </c>
      <c r="BC660" s="15" t="s">
        <v>1265</v>
      </c>
      <c r="BD660" s="15" t="s">
        <v>1309</v>
      </c>
    </row>
    <row r="661" spans="1:58">
      <c r="A661" s="27" t="s">
        <v>183</v>
      </c>
      <c r="C661" s="7"/>
      <c r="D661" s="13" t="s">
        <v>1437</v>
      </c>
      <c r="E661" s="7"/>
      <c r="F661" s="7"/>
      <c r="G661" s="7" t="s">
        <v>912</v>
      </c>
      <c r="H661" t="s">
        <v>1104</v>
      </c>
      <c r="I661" s="12" t="s">
        <v>1422</v>
      </c>
      <c r="J661" s="7">
        <v>50</v>
      </c>
      <c r="K661" t="s">
        <v>554</v>
      </c>
      <c r="L661" s="8" t="s">
        <v>1420</v>
      </c>
      <c r="M661" s="7"/>
      <c r="N661" s="7"/>
      <c r="P661" t="s">
        <v>473</v>
      </c>
      <c r="Q661" t="s">
        <v>649</v>
      </c>
      <c r="V661" s="7"/>
      <c r="W661" s="7"/>
      <c r="X661" s="7"/>
      <c r="Y661" s="7" t="s">
        <v>1221</v>
      </c>
      <c r="Z661" s="12" t="s">
        <v>1261</v>
      </c>
      <c r="AA661" s="7">
        <v>40</v>
      </c>
      <c r="AB661" t="s">
        <v>607</v>
      </c>
      <c r="AC661" s="7"/>
      <c r="AD661" s="7"/>
      <c r="AE661" s="7"/>
      <c r="AF661" s="7"/>
      <c r="AG661" s="7"/>
      <c r="AH661" s="7"/>
      <c r="AI661" s="7"/>
      <c r="BC661" s="15"/>
    </row>
    <row r="662" spans="1:58">
      <c r="A662" s="27" t="s">
        <v>183</v>
      </c>
      <c r="C662" s="7"/>
      <c r="D662" s="12"/>
      <c r="E662" s="7"/>
      <c r="F662" s="7"/>
      <c r="G662" s="7" t="s">
        <v>906</v>
      </c>
      <c r="H662" s="7"/>
      <c r="I662" s="8" t="s">
        <v>1423</v>
      </c>
      <c r="J662" s="7">
        <v>0.01</v>
      </c>
      <c r="K662" s="7" t="s">
        <v>668</v>
      </c>
      <c r="L662" s="7"/>
      <c r="M662" s="7"/>
      <c r="N662" s="7"/>
      <c r="O662" s="7"/>
      <c r="P662" s="7"/>
      <c r="Q662" s="7"/>
      <c r="R662" s="7"/>
      <c r="S662" s="7"/>
      <c r="T662" s="7"/>
      <c r="U662" s="7"/>
      <c r="V662" s="7"/>
      <c r="W662" s="7"/>
      <c r="X662" s="7"/>
      <c r="Y662" s="7"/>
      <c r="Z662" s="7"/>
      <c r="AA662" s="7"/>
      <c r="AB662" s="7"/>
      <c r="AC662" s="7"/>
      <c r="AD662" s="7"/>
      <c r="AE662" s="7"/>
      <c r="AF662" s="7"/>
      <c r="AG662" s="7"/>
      <c r="AH662" s="7"/>
      <c r="AI662" s="7"/>
      <c r="BC662" s="15"/>
    </row>
    <row r="663" spans="1:58">
      <c r="A663" s="27" t="s">
        <v>183</v>
      </c>
      <c r="C663" s="7"/>
      <c r="D663" s="12"/>
      <c r="E663" s="7"/>
      <c r="F663" s="7"/>
      <c r="G663" s="7" t="s">
        <v>880</v>
      </c>
      <c r="H663" t="s">
        <v>1452</v>
      </c>
      <c r="L663" s="8" t="s">
        <v>1424</v>
      </c>
      <c r="M663" s="7"/>
      <c r="N663" s="7"/>
      <c r="O663" s="7"/>
      <c r="P663" s="7"/>
      <c r="Q663" s="7"/>
      <c r="R663" s="7"/>
      <c r="S663" s="7"/>
      <c r="T663" s="7"/>
      <c r="U663" s="7"/>
      <c r="V663" s="7">
        <v>635</v>
      </c>
      <c r="W663" s="7">
        <v>665</v>
      </c>
      <c r="X663" s="7"/>
      <c r="Y663" s="7"/>
      <c r="Z663" s="7"/>
      <c r="AA663" s="7"/>
      <c r="AB663" s="7"/>
      <c r="AC663" s="7"/>
      <c r="AD663" s="7"/>
      <c r="AE663" s="7"/>
      <c r="AF663" s="7"/>
      <c r="AG663" s="7"/>
      <c r="AH663" s="7"/>
      <c r="AI663" s="7"/>
      <c r="BC663" s="15"/>
    </row>
    <row r="664" spans="1:58">
      <c r="A664" s="27" t="s">
        <v>184</v>
      </c>
      <c r="B664" t="str">
        <f>IF(OR($A660=$A664,ISBLANK($A664)),"",IF(ISERR(SEARCH("cell-based",E664)),IF(AND(ISERR(SEARCH("biochem",E664)),ISERR(SEARCH("protein",E664)),ISERR(SEARCH("nucleic",E664))),"",IF(ISERR(SEARCH("target",G664)),"Define a Target component","")),IF(ISERR(SEARCH("cell",G664)),"Define a Cell component",""))&amp;IF(ISERR(SEARCH("small-molecule",E664)),IF(ISBLANK(K664), "Need a Detector Role",""),"")&amp;IF(ISERR(SEARCH("fluorescence",L664)),"",IF(ISBLANK(S664), "Need Emission",IF(ISBLANK(R664), "Need Excitation","")))&amp;IF(ISERR(SEARCH("absorbance",L664)),"",IF(ISBLANK(T664), "Need Absorbance","")))</f>
        <v>Define a Target componentNeed a Detector Role</v>
      </c>
      <c r="C664" t="s">
        <v>532</v>
      </c>
      <c r="E664" t="s">
        <v>482</v>
      </c>
      <c r="F664" t="s">
        <v>448</v>
      </c>
      <c r="G664" t="s">
        <v>665</v>
      </c>
      <c r="H664" t="s">
        <v>1104</v>
      </c>
      <c r="I664" s="8" t="s">
        <v>1266</v>
      </c>
      <c r="L664" s="8" t="s">
        <v>1267</v>
      </c>
      <c r="M664" t="s">
        <v>647</v>
      </c>
      <c r="N664" s="8" t="s">
        <v>1267</v>
      </c>
      <c r="O664" t="s">
        <v>454</v>
      </c>
      <c r="P664" t="s">
        <v>455</v>
      </c>
      <c r="Q664" t="s">
        <v>508</v>
      </c>
      <c r="R664" t="s">
        <v>438</v>
      </c>
      <c r="S664" t="s">
        <v>543</v>
      </c>
      <c r="T664" t="s">
        <v>476</v>
      </c>
      <c r="U664" t="s">
        <v>639</v>
      </c>
      <c r="V664">
        <v>488</v>
      </c>
      <c r="W664">
        <v>530</v>
      </c>
      <c r="Y664" t="s">
        <v>1182</v>
      </c>
      <c r="Z664" s="8" t="s">
        <v>1263</v>
      </c>
      <c r="AA664">
        <v>10</v>
      </c>
      <c r="AB664" t="s">
        <v>916</v>
      </c>
      <c r="AC664" s="8" t="s">
        <v>1293</v>
      </c>
      <c r="AD664" s="8" t="s">
        <v>1425</v>
      </c>
      <c r="AE664" s="7" t="s">
        <v>561</v>
      </c>
      <c r="AF664" s="7" t="s">
        <v>462</v>
      </c>
      <c r="AG664" t="s">
        <v>630</v>
      </c>
      <c r="AH664">
        <v>9</v>
      </c>
      <c r="AI664">
        <v>1</v>
      </c>
      <c r="AJ664" t="s">
        <v>138</v>
      </c>
      <c r="AK664" t="s">
        <v>157</v>
      </c>
      <c r="AL664" t="s">
        <v>72</v>
      </c>
      <c r="AM664" t="s">
        <v>95</v>
      </c>
      <c r="AN664" t="s">
        <v>74</v>
      </c>
      <c r="AO664" t="s">
        <v>140</v>
      </c>
      <c r="AP664" t="s">
        <v>73</v>
      </c>
      <c r="AQ664" t="s">
        <v>73</v>
      </c>
      <c r="AR664" t="s">
        <v>73</v>
      </c>
      <c r="AS664" t="s">
        <v>73</v>
      </c>
      <c r="AT664" t="s">
        <v>73</v>
      </c>
      <c r="AU664" t="s">
        <v>73</v>
      </c>
      <c r="AV664" t="s">
        <v>141</v>
      </c>
      <c r="AW664" t="s">
        <v>142</v>
      </c>
      <c r="AX664" t="s">
        <v>143</v>
      </c>
      <c r="AY664" t="s">
        <v>158</v>
      </c>
      <c r="AZ664" t="s">
        <v>159</v>
      </c>
      <c r="BA664" t="s">
        <v>1</v>
      </c>
      <c r="BB664" t="s">
        <v>1</v>
      </c>
      <c r="BC664" s="15" t="s">
        <v>1265</v>
      </c>
      <c r="BD664" s="15" t="s">
        <v>1309</v>
      </c>
    </row>
    <row r="665" spans="1:58">
      <c r="A665" s="27" t="s">
        <v>184</v>
      </c>
      <c r="G665" s="7" t="s">
        <v>906</v>
      </c>
      <c r="H665" s="7"/>
      <c r="I665" s="8" t="s">
        <v>1423</v>
      </c>
      <c r="J665" s="7">
        <v>0.01</v>
      </c>
      <c r="K665" s="7" t="s">
        <v>668</v>
      </c>
      <c r="Q665" t="s">
        <v>649</v>
      </c>
      <c r="Y665" s="7" t="s">
        <v>1221</v>
      </c>
      <c r="Z665" s="8" t="s">
        <v>1261</v>
      </c>
      <c r="AA665">
        <v>20</v>
      </c>
      <c r="AB665" t="s">
        <v>607</v>
      </c>
      <c r="BC665" s="15"/>
    </row>
    <row r="666" spans="1:58">
      <c r="A666" s="27" t="s">
        <v>184</v>
      </c>
      <c r="C666" s="7"/>
      <c r="D666" s="12"/>
      <c r="E666" s="7"/>
      <c r="F666" s="7"/>
      <c r="G666" s="7" t="s">
        <v>880</v>
      </c>
      <c r="H666" t="s">
        <v>1452</v>
      </c>
      <c r="L666" s="8" t="s">
        <v>1424</v>
      </c>
      <c r="M666" s="7"/>
      <c r="N666" s="7"/>
      <c r="O666" s="7"/>
      <c r="P666" s="7"/>
      <c r="Q666" s="7"/>
      <c r="R666" s="7"/>
      <c r="S666" s="7"/>
      <c r="T666" s="7"/>
      <c r="U666" s="7"/>
      <c r="V666" s="7">
        <v>635</v>
      </c>
      <c r="W666" s="7">
        <v>665</v>
      </c>
      <c r="X666" s="7"/>
      <c r="Y666" s="7"/>
      <c r="Z666" s="7"/>
      <c r="AA666" s="7"/>
      <c r="AB666" s="7"/>
      <c r="AC666" s="7"/>
      <c r="AD666" s="7"/>
      <c r="AE666" s="7"/>
      <c r="AF666" s="7"/>
      <c r="AG666" s="7"/>
      <c r="AH666" s="7"/>
      <c r="AI666" s="7"/>
      <c r="BC666" s="15"/>
    </row>
    <row r="667" spans="1:58">
      <c r="A667" s="27" t="s">
        <v>228</v>
      </c>
      <c r="B667" t="str">
        <f>IF(OR($A664=$A667,ISBLANK($A667)),"",IF(ISERR(SEARCH("cell-based",E667)),IF(AND(ISERR(SEARCH("biochem",E667)),ISERR(SEARCH("protein",E667)),ISERR(SEARCH("nucleic",E667))),"",IF(ISERR(SEARCH("target",G667)),"Define a Target component","")),IF(ISERR(SEARCH("cell",G667)),"Define a Cell component",""))&amp;IF(ISERR(SEARCH("small-molecule",E667)),IF(ISBLANK(K667), "Need a Detector Role",""),"")&amp;IF(ISERR(SEARCH("fluorescence",L667)),"",IF(ISBLANK(S667), "Need Emission",IF(ISBLANK(R667), "Need Excitation","")))&amp;IF(ISERR(SEARCH("absorbance",L667)),"",IF(ISBLANK(T667), "Need Absorbance","")))</f>
        <v>Need a Detector Role</v>
      </c>
      <c r="C667" s="8" t="s">
        <v>1320</v>
      </c>
      <c r="AC667" s="8" t="s">
        <v>1293</v>
      </c>
      <c r="AD667" s="12" t="s">
        <v>1425</v>
      </c>
      <c r="AE667" s="7" t="s">
        <v>561</v>
      </c>
      <c r="AF667" s="7" t="s">
        <v>462</v>
      </c>
      <c r="AG667" t="s">
        <v>743</v>
      </c>
      <c r="AJ667" t="s">
        <v>138</v>
      </c>
      <c r="AK667" t="s">
        <v>157</v>
      </c>
      <c r="AL667" t="s">
        <v>72</v>
      </c>
      <c r="AM667" t="s">
        <v>95</v>
      </c>
      <c r="AN667" t="s">
        <v>74</v>
      </c>
      <c r="AO667" t="s">
        <v>140</v>
      </c>
      <c r="AP667" t="s">
        <v>73</v>
      </c>
      <c r="AQ667" t="s">
        <v>73</v>
      </c>
      <c r="AR667" t="s">
        <v>73</v>
      </c>
      <c r="AS667" t="s">
        <v>73</v>
      </c>
      <c r="AT667" t="s">
        <v>73</v>
      </c>
      <c r="AU667" t="s">
        <v>73</v>
      </c>
      <c r="AV667" t="s">
        <v>141</v>
      </c>
      <c r="AW667" t="s">
        <v>142</v>
      </c>
      <c r="AX667" t="s">
        <v>143</v>
      </c>
      <c r="AY667" t="s">
        <v>158</v>
      </c>
      <c r="AZ667" t="s">
        <v>159</v>
      </c>
      <c r="BA667" t="s">
        <v>1</v>
      </c>
      <c r="BB667" t="s">
        <v>1</v>
      </c>
      <c r="BC667" s="15" t="s">
        <v>1265</v>
      </c>
      <c r="BD667" s="15" t="s">
        <v>1309</v>
      </c>
    </row>
    <row r="668" spans="1:58">
      <c r="A668" s="27" t="s">
        <v>237</v>
      </c>
      <c r="B668" t="str">
        <f t="shared" si="1"/>
        <v>Define a Target componentNeed a Detector Role</v>
      </c>
      <c r="E668" t="s">
        <v>409</v>
      </c>
      <c r="F668" s="6" t="s">
        <v>1295</v>
      </c>
      <c r="G668" s="7" t="s">
        <v>880</v>
      </c>
      <c r="H668" t="s">
        <v>1452</v>
      </c>
      <c r="L668" s="8" t="s">
        <v>1424</v>
      </c>
      <c r="P668" t="s">
        <v>455</v>
      </c>
      <c r="Q668" t="s">
        <v>508</v>
      </c>
      <c r="R668" t="s">
        <v>438</v>
      </c>
      <c r="S668" t="s">
        <v>543</v>
      </c>
      <c r="U668" t="s">
        <v>639</v>
      </c>
      <c r="V668">
        <v>488</v>
      </c>
      <c r="W668">
        <v>530</v>
      </c>
      <c r="Z668" s="8" t="s">
        <v>1261</v>
      </c>
      <c r="AA668">
        <v>86</v>
      </c>
      <c r="AB668" s="17" t="s">
        <v>1427</v>
      </c>
      <c r="AC668" s="8" t="s">
        <v>1293</v>
      </c>
      <c r="AD668" s="12" t="s">
        <v>1425</v>
      </c>
      <c r="AE668" s="7" t="s">
        <v>561</v>
      </c>
      <c r="AF668" s="7" t="s">
        <v>462</v>
      </c>
      <c r="AG668" t="s">
        <v>674</v>
      </c>
      <c r="AH668">
        <v>1</v>
      </c>
      <c r="AI668">
        <v>1</v>
      </c>
      <c r="AJ668" t="s">
        <v>138</v>
      </c>
      <c r="AK668" t="s">
        <v>157</v>
      </c>
      <c r="AL668" t="s">
        <v>72</v>
      </c>
      <c r="AM668" t="s">
        <v>95</v>
      </c>
      <c r="AN668" t="s">
        <v>74</v>
      </c>
      <c r="AO668" t="s">
        <v>140</v>
      </c>
      <c r="AP668" t="s">
        <v>73</v>
      </c>
      <c r="AQ668" t="s">
        <v>73</v>
      </c>
      <c r="AR668" t="s">
        <v>73</v>
      </c>
      <c r="AS668" t="s">
        <v>73</v>
      </c>
      <c r="AT668" t="s">
        <v>73</v>
      </c>
      <c r="AU668" t="s">
        <v>73</v>
      </c>
      <c r="AV668" t="s">
        <v>141</v>
      </c>
      <c r="AW668" t="s">
        <v>142</v>
      </c>
      <c r="AX668" t="s">
        <v>143</v>
      </c>
      <c r="AY668" t="s">
        <v>158</v>
      </c>
      <c r="AZ668" t="s">
        <v>159</v>
      </c>
      <c r="BA668" t="s">
        <v>1</v>
      </c>
      <c r="BB668" t="s">
        <v>1</v>
      </c>
      <c r="BC668" s="15" t="s">
        <v>1265</v>
      </c>
      <c r="BD668" s="15" t="s">
        <v>1309</v>
      </c>
      <c r="BF668" s="17" t="s">
        <v>1426</v>
      </c>
    </row>
    <row r="669" spans="1:58">
      <c r="A669" s="27" t="s">
        <v>237</v>
      </c>
      <c r="F669" s="8"/>
      <c r="I669" s="8"/>
      <c r="P669" t="s">
        <v>473</v>
      </c>
      <c r="Q669" t="s">
        <v>649</v>
      </c>
      <c r="BC669" s="15"/>
      <c r="BF669" s="17" t="s">
        <v>1287</v>
      </c>
    </row>
    <row r="670" spans="1:58">
      <c r="A670" s="27" t="s">
        <v>137</v>
      </c>
      <c r="B670" t="str">
        <f>IF(OR($A668=$A670,ISBLANK($A670)),"",IF(ISERR(SEARCH("cell-based",E670)),IF(AND(ISERR(SEARCH("biochem",E670)),ISERR(SEARCH("protein",E670)),ISERR(SEARCH("nucleic",E670))),"",IF(ISERR(SEARCH("target",G670)),"Define a Target component","")),IF(ISERR(SEARCH("cell",G670)),"Define a Cell component",""))&amp;IF(ISERR(SEARCH("small-molecule",E670)),IF(ISBLANK(K670), "Need a Detector Role",""),"")&amp;IF(ISERR(SEARCH("fluorescence",L670)),"",IF(ISBLANK(S670), "Need Emission",IF(ISBLANK(R670), "Need Excitation","")))&amp;IF(ISERR(SEARCH("absorbance",L670)),"",IF(ISBLANK(T670), "Need Absorbance","")))</f>
        <v>Need a Detector Role</v>
      </c>
      <c r="C670" s="7" t="s">
        <v>498</v>
      </c>
      <c r="D670" s="12" t="s">
        <v>1441</v>
      </c>
      <c r="E670" s="7" t="s">
        <v>482</v>
      </c>
      <c r="F670" s="7" t="s">
        <v>448</v>
      </c>
      <c r="G670" s="7" t="s">
        <v>964</v>
      </c>
      <c r="H670" t="s">
        <v>1104</v>
      </c>
      <c r="I670" s="12" t="s">
        <v>1441</v>
      </c>
      <c r="J670" s="7"/>
      <c r="K670" s="7"/>
      <c r="L670" s="12" t="s">
        <v>1442</v>
      </c>
      <c r="M670" t="s">
        <v>647</v>
      </c>
      <c r="N670" s="12" t="s">
        <v>1421</v>
      </c>
      <c r="O670" t="s">
        <v>454</v>
      </c>
      <c r="P670" t="s">
        <v>455</v>
      </c>
      <c r="Q670" t="s">
        <v>508</v>
      </c>
      <c r="R670" t="s">
        <v>419</v>
      </c>
      <c r="S670" t="s">
        <v>543</v>
      </c>
      <c r="T670" t="s">
        <v>510</v>
      </c>
      <c r="U670" t="s">
        <v>639</v>
      </c>
      <c r="V670">
        <v>488</v>
      </c>
      <c r="W670">
        <v>530</v>
      </c>
      <c r="X670" s="7"/>
      <c r="Y670" s="7" t="s">
        <v>1221</v>
      </c>
      <c r="Z670" s="12" t="s">
        <v>1261</v>
      </c>
      <c r="AA670" s="7">
        <v>40</v>
      </c>
      <c r="AB670" t="s">
        <v>607</v>
      </c>
      <c r="AC670" s="8" t="s">
        <v>1293</v>
      </c>
      <c r="AD670" s="12" t="s">
        <v>1425</v>
      </c>
      <c r="AE670" s="7" t="s">
        <v>561</v>
      </c>
      <c r="AF670" s="7" t="s">
        <v>462</v>
      </c>
      <c r="AG670" s="7" t="s">
        <v>463</v>
      </c>
      <c r="AH670" s="7">
        <v>1</v>
      </c>
      <c r="AI670" s="7">
        <v>1</v>
      </c>
      <c r="AJ670" t="s">
        <v>138</v>
      </c>
      <c r="AK670" t="s">
        <v>139</v>
      </c>
      <c r="AL670" t="s">
        <v>72</v>
      </c>
      <c r="AM670" t="s">
        <v>95</v>
      </c>
      <c r="AN670" t="s">
        <v>74</v>
      </c>
      <c r="AO670" t="s">
        <v>140</v>
      </c>
      <c r="AP670" t="s">
        <v>73</v>
      </c>
      <c r="AQ670" t="s">
        <v>73</v>
      </c>
      <c r="AR670" t="s">
        <v>73</v>
      </c>
      <c r="AS670" t="s">
        <v>73</v>
      </c>
      <c r="AT670" t="s">
        <v>73</v>
      </c>
      <c r="AU670" t="s">
        <v>73</v>
      </c>
      <c r="AV670" t="s">
        <v>141</v>
      </c>
      <c r="AW670" t="s">
        <v>142</v>
      </c>
      <c r="AX670" t="s">
        <v>143</v>
      </c>
      <c r="AY670" t="s">
        <v>144</v>
      </c>
      <c r="AZ670" t="s">
        <v>145</v>
      </c>
      <c r="BA670" t="s">
        <v>1</v>
      </c>
      <c r="BB670" t="s">
        <v>1</v>
      </c>
      <c r="BC670" s="15" t="s">
        <v>1265</v>
      </c>
      <c r="BD670" s="15" t="s">
        <v>1309</v>
      </c>
    </row>
    <row r="671" spans="1:58">
      <c r="A671" s="27" t="s">
        <v>137</v>
      </c>
      <c r="C671" s="7"/>
      <c r="D671" s="13" t="s">
        <v>1440</v>
      </c>
      <c r="E671" s="7"/>
      <c r="F671" s="7"/>
      <c r="G671" s="7" t="s">
        <v>912</v>
      </c>
      <c r="H671" t="s">
        <v>1104</v>
      </c>
      <c r="I671" s="12" t="s">
        <v>1422</v>
      </c>
      <c r="J671" s="7">
        <v>50</v>
      </c>
      <c r="K671" t="s">
        <v>554</v>
      </c>
      <c r="L671" s="8" t="s">
        <v>1420</v>
      </c>
      <c r="M671" s="7"/>
      <c r="N671" s="7"/>
      <c r="P671" t="s">
        <v>473</v>
      </c>
      <c r="Q671" t="s">
        <v>649</v>
      </c>
      <c r="V671" s="7"/>
      <c r="W671" s="7"/>
      <c r="X671" s="7"/>
      <c r="Y671" s="7"/>
      <c r="Z671" s="12"/>
      <c r="AA671" s="7"/>
      <c r="AC671" s="7"/>
      <c r="AD671" s="7"/>
      <c r="AE671" s="7"/>
      <c r="AF671" s="7"/>
      <c r="AG671" s="7"/>
      <c r="AH671" s="7"/>
      <c r="AI671" s="7"/>
      <c r="BC671" s="15"/>
    </row>
    <row r="672" spans="1:58">
      <c r="A672" s="27" t="s">
        <v>137</v>
      </c>
      <c r="C672" s="7"/>
      <c r="D672" s="12"/>
      <c r="E672" s="7"/>
      <c r="F672" s="7"/>
      <c r="G672" s="7" t="s">
        <v>906</v>
      </c>
      <c r="H672" s="7"/>
      <c r="I672" s="8" t="s">
        <v>1423</v>
      </c>
      <c r="J672" s="7">
        <v>0.01</v>
      </c>
      <c r="K672" s="7" t="s">
        <v>668</v>
      </c>
      <c r="L672" s="7"/>
      <c r="M672" s="7"/>
      <c r="N672" s="7"/>
      <c r="O672" s="7"/>
      <c r="P672" s="7"/>
      <c r="Q672" s="7"/>
      <c r="R672" s="7"/>
      <c r="S672" s="7"/>
      <c r="T672" s="7"/>
      <c r="U672" s="7"/>
      <c r="V672" s="7"/>
      <c r="W672" s="7"/>
      <c r="X672" s="7"/>
      <c r="Y672" s="7"/>
      <c r="Z672" s="7"/>
      <c r="AA672" s="7"/>
      <c r="AB672" s="7"/>
      <c r="AC672" s="7"/>
      <c r="AD672" s="7"/>
      <c r="AE672" s="7"/>
      <c r="AF672" s="7"/>
      <c r="AG672" s="7"/>
      <c r="AH672" s="7"/>
      <c r="AI672" s="7"/>
      <c r="BC672" s="15"/>
    </row>
    <row r="673" spans="1:58">
      <c r="A673" s="27" t="s">
        <v>137</v>
      </c>
      <c r="C673" s="7"/>
      <c r="D673" s="12"/>
      <c r="E673" s="7"/>
      <c r="F673" s="7"/>
      <c r="G673" s="7" t="s">
        <v>880</v>
      </c>
      <c r="H673" t="s">
        <v>1452</v>
      </c>
      <c r="L673" s="8" t="s">
        <v>1424</v>
      </c>
      <c r="M673" s="7"/>
      <c r="N673" s="7"/>
      <c r="O673" s="7"/>
      <c r="P673" s="7"/>
      <c r="Q673" s="7"/>
      <c r="R673" s="7"/>
      <c r="S673" s="7"/>
      <c r="T673" s="7"/>
      <c r="U673" s="7"/>
      <c r="V673" s="7">
        <v>635</v>
      </c>
      <c r="W673" s="7">
        <v>665</v>
      </c>
      <c r="X673" s="7"/>
      <c r="Y673" s="7"/>
      <c r="Z673" s="7"/>
      <c r="AA673" s="7"/>
      <c r="AB673" s="7"/>
      <c r="AC673" s="7"/>
      <c r="AD673" s="7"/>
      <c r="AE673" s="7"/>
      <c r="AF673" s="7"/>
      <c r="AG673" s="7"/>
      <c r="AH673" s="7"/>
      <c r="AI673" s="7"/>
      <c r="BC673" s="15"/>
    </row>
    <row r="674" spans="1:58">
      <c r="A674" s="27" t="s">
        <v>184</v>
      </c>
      <c r="B674" t="str">
        <f>IF(OR($A670=$A674,ISBLANK($A674)),"",IF(ISERR(SEARCH("cell-based",E674)),IF(AND(ISERR(SEARCH("biochem",E674)),ISERR(SEARCH("protein",E674)),ISERR(SEARCH("nucleic",E674))),"",IF(ISERR(SEARCH("target",G674)),"Define a Target component","")),IF(ISERR(SEARCH("cell",G674)),"Define a Cell component",""))&amp;IF(ISERR(SEARCH("small-molecule",E674)),IF(ISBLANK(K674), "Need a Detector Role",""),"")&amp;IF(ISERR(SEARCH("fluorescence",L674)),"",IF(ISBLANK(S674), "Need Emission",IF(ISBLANK(R674), "Need Excitation","")))&amp;IF(ISERR(SEARCH("absorbance",L674)),"",IF(ISBLANK(T674), "Need Absorbance","")))</f>
        <v>Define a Target componentNeed a Detector Role</v>
      </c>
      <c r="C674" t="s">
        <v>532</v>
      </c>
      <c r="E674" t="s">
        <v>482</v>
      </c>
      <c r="F674" t="s">
        <v>448</v>
      </c>
      <c r="G674" t="s">
        <v>665</v>
      </c>
      <c r="H674" t="s">
        <v>1104</v>
      </c>
      <c r="I674" s="8" t="s">
        <v>1266</v>
      </c>
      <c r="L674" s="8" t="s">
        <v>1267</v>
      </c>
      <c r="M674" t="s">
        <v>647</v>
      </c>
      <c r="N674" s="8" t="s">
        <v>1267</v>
      </c>
      <c r="O674" t="s">
        <v>454</v>
      </c>
      <c r="P674" t="s">
        <v>455</v>
      </c>
      <c r="Q674" t="s">
        <v>508</v>
      </c>
      <c r="R674" t="s">
        <v>438</v>
      </c>
      <c r="S674" t="s">
        <v>543</v>
      </c>
      <c r="T674" t="s">
        <v>476</v>
      </c>
      <c r="U674" t="s">
        <v>639</v>
      </c>
      <c r="V674">
        <v>488</v>
      </c>
      <c r="W674">
        <v>530</v>
      </c>
      <c r="Y674" t="s">
        <v>1182</v>
      </c>
      <c r="Z674" s="8" t="s">
        <v>1263</v>
      </c>
      <c r="AA674">
        <v>10</v>
      </c>
      <c r="AB674" t="s">
        <v>916</v>
      </c>
      <c r="AC674" s="8" t="s">
        <v>1293</v>
      </c>
      <c r="AD674" s="8" t="s">
        <v>1425</v>
      </c>
      <c r="AE674" s="7" t="s">
        <v>561</v>
      </c>
      <c r="AF674" s="7" t="s">
        <v>462</v>
      </c>
      <c r="AG674" t="s">
        <v>630</v>
      </c>
      <c r="AH674">
        <v>9</v>
      </c>
      <c r="AI674">
        <v>1</v>
      </c>
      <c r="AJ674" t="s">
        <v>138</v>
      </c>
      <c r="AK674" t="s">
        <v>139</v>
      </c>
      <c r="AL674" t="s">
        <v>72</v>
      </c>
      <c r="AM674" t="s">
        <v>95</v>
      </c>
      <c r="AN674" t="s">
        <v>74</v>
      </c>
      <c r="AO674" t="s">
        <v>140</v>
      </c>
      <c r="AP674" t="s">
        <v>73</v>
      </c>
      <c r="AQ674" t="s">
        <v>73</v>
      </c>
      <c r="AR674" t="s">
        <v>73</v>
      </c>
      <c r="AS674" t="s">
        <v>73</v>
      </c>
      <c r="AT674" t="s">
        <v>73</v>
      </c>
      <c r="AU674" t="s">
        <v>73</v>
      </c>
      <c r="AV674" t="s">
        <v>141</v>
      </c>
      <c r="AW674" t="s">
        <v>142</v>
      </c>
      <c r="AX674" t="s">
        <v>143</v>
      </c>
      <c r="AY674" t="s">
        <v>144</v>
      </c>
      <c r="AZ674" t="s">
        <v>145</v>
      </c>
      <c r="BA674" t="s">
        <v>1</v>
      </c>
      <c r="BB674" t="s">
        <v>1</v>
      </c>
      <c r="BC674" s="15" t="s">
        <v>1265</v>
      </c>
      <c r="BD674" s="15" t="s">
        <v>1309</v>
      </c>
    </row>
    <row r="675" spans="1:58">
      <c r="A675" s="27" t="s">
        <v>184</v>
      </c>
      <c r="G675" s="7" t="s">
        <v>906</v>
      </c>
      <c r="H675" s="7"/>
      <c r="I675" s="8" t="s">
        <v>1423</v>
      </c>
      <c r="J675" s="7">
        <v>0.01</v>
      </c>
      <c r="K675" s="7" t="s">
        <v>668</v>
      </c>
      <c r="Q675" t="s">
        <v>649</v>
      </c>
      <c r="Y675" s="7" t="s">
        <v>1221</v>
      </c>
      <c r="Z675" s="8" t="s">
        <v>1261</v>
      </c>
      <c r="AA675">
        <v>20</v>
      </c>
      <c r="AB675" t="s">
        <v>607</v>
      </c>
      <c r="BC675" s="15"/>
    </row>
    <row r="676" spans="1:58">
      <c r="A676" s="27" t="s">
        <v>184</v>
      </c>
      <c r="C676" s="7"/>
      <c r="D676" s="12"/>
      <c r="E676" s="7"/>
      <c r="F676" s="7"/>
      <c r="G676" s="7" t="s">
        <v>880</v>
      </c>
      <c r="H676" t="s">
        <v>1452</v>
      </c>
      <c r="L676" s="8" t="s">
        <v>1424</v>
      </c>
      <c r="M676" s="7"/>
      <c r="N676" s="7"/>
      <c r="O676" s="7"/>
      <c r="P676" s="7"/>
      <c r="Q676" s="7"/>
      <c r="R676" s="7"/>
      <c r="S676" s="7"/>
      <c r="T676" s="7"/>
      <c r="U676" s="7"/>
      <c r="V676" s="7">
        <v>635</v>
      </c>
      <c r="W676" s="7">
        <v>665</v>
      </c>
      <c r="X676" s="7"/>
      <c r="Y676" s="7"/>
      <c r="Z676" s="7"/>
      <c r="AA676" s="7"/>
      <c r="AB676" s="7"/>
      <c r="AC676" s="7"/>
      <c r="AD676" s="7"/>
      <c r="AE676" s="7"/>
      <c r="AF676" s="7"/>
      <c r="AG676" s="7"/>
      <c r="AH676" s="7"/>
      <c r="AI676" s="7"/>
      <c r="BC676" s="15"/>
    </row>
    <row r="677" spans="1:58">
      <c r="A677" s="27" t="s">
        <v>204</v>
      </c>
      <c r="B677" t="str">
        <f>IF(OR($A674=$A677,ISBLANK($A677)),"",IF(ISERR(SEARCH("cell-based",E677)),IF(AND(ISERR(SEARCH("biochem",E677)),ISERR(SEARCH("protein",E677)),ISERR(SEARCH("nucleic",E677))),"",IF(ISERR(SEARCH("target",G677)),"Define a Target component","")),IF(ISERR(SEARCH("cell",G677)),"Define a Cell component",""))&amp;IF(ISERR(SEARCH("small-molecule",E677)),IF(ISBLANK(K677), "Need a Detector Role",""),"")&amp;IF(ISERR(SEARCH("fluorescence",L677)),"",IF(ISBLANK(S677), "Need Emission",IF(ISBLANK(R677), "Need Excitation","")))&amp;IF(ISERR(SEARCH("absorbance",L677)),"",IF(ISBLANK(T677), "Need Absorbance","")))</f>
        <v>Need a Detector Role</v>
      </c>
      <c r="C677" s="7" t="s">
        <v>498</v>
      </c>
      <c r="D677" s="12" t="s">
        <v>1441</v>
      </c>
      <c r="E677" s="7" t="s">
        <v>482</v>
      </c>
      <c r="F677" s="7" t="s">
        <v>448</v>
      </c>
      <c r="G677" s="7" t="s">
        <v>964</v>
      </c>
      <c r="H677" t="s">
        <v>1104</v>
      </c>
      <c r="I677" s="12" t="s">
        <v>1441</v>
      </c>
      <c r="J677" s="7"/>
      <c r="K677" s="7"/>
      <c r="L677" s="12" t="s">
        <v>1442</v>
      </c>
      <c r="M677" t="s">
        <v>647</v>
      </c>
      <c r="N677" s="12" t="s">
        <v>1421</v>
      </c>
      <c r="O677" t="s">
        <v>454</v>
      </c>
      <c r="P677" t="s">
        <v>455</v>
      </c>
      <c r="Q677" t="s">
        <v>508</v>
      </c>
      <c r="R677" t="s">
        <v>419</v>
      </c>
      <c r="S677" t="s">
        <v>543</v>
      </c>
      <c r="T677" t="s">
        <v>510</v>
      </c>
      <c r="U677" t="s">
        <v>639</v>
      </c>
      <c r="V677">
        <v>488</v>
      </c>
      <c r="W677">
        <v>530</v>
      </c>
      <c r="X677" s="7"/>
      <c r="Y677" t="s">
        <v>1182</v>
      </c>
      <c r="Z677" s="8" t="s">
        <v>1263</v>
      </c>
      <c r="AA677">
        <v>10</v>
      </c>
      <c r="AB677" t="s">
        <v>916</v>
      </c>
      <c r="AC677" s="8" t="s">
        <v>1293</v>
      </c>
      <c r="AD677" s="12" t="s">
        <v>1425</v>
      </c>
      <c r="AE677" s="7" t="s">
        <v>561</v>
      </c>
      <c r="AF677" s="7" t="s">
        <v>462</v>
      </c>
      <c r="AG677" s="7" t="s">
        <v>426</v>
      </c>
      <c r="AH677" s="7">
        <v>9</v>
      </c>
      <c r="AI677" s="7">
        <v>1</v>
      </c>
      <c r="AJ677" t="s">
        <v>138</v>
      </c>
      <c r="AK677" t="s">
        <v>139</v>
      </c>
      <c r="AL677" t="s">
        <v>72</v>
      </c>
      <c r="AM677" t="s">
        <v>95</v>
      </c>
      <c r="AN677" t="s">
        <v>74</v>
      </c>
      <c r="AO677" t="s">
        <v>140</v>
      </c>
      <c r="AP677" t="s">
        <v>73</v>
      </c>
      <c r="AQ677" t="s">
        <v>73</v>
      </c>
      <c r="AR677" t="s">
        <v>73</v>
      </c>
      <c r="AS677" t="s">
        <v>73</v>
      </c>
      <c r="AT677" t="s">
        <v>73</v>
      </c>
      <c r="AU677" t="s">
        <v>73</v>
      </c>
      <c r="AV677" t="s">
        <v>141</v>
      </c>
      <c r="AW677" t="s">
        <v>142</v>
      </c>
      <c r="AX677" t="s">
        <v>143</v>
      </c>
      <c r="AY677" t="s">
        <v>144</v>
      </c>
      <c r="AZ677" t="s">
        <v>145</v>
      </c>
      <c r="BA677" t="s">
        <v>1</v>
      </c>
      <c r="BB677" t="s">
        <v>1</v>
      </c>
      <c r="BC677" s="15" t="s">
        <v>1265</v>
      </c>
      <c r="BD677" s="15" t="s">
        <v>1309</v>
      </c>
    </row>
    <row r="678" spans="1:58">
      <c r="A678" s="27" t="s">
        <v>204</v>
      </c>
      <c r="C678" s="7"/>
      <c r="D678" s="13" t="s">
        <v>1440</v>
      </c>
      <c r="E678" s="7"/>
      <c r="F678" s="7"/>
      <c r="G678" s="7" t="s">
        <v>912</v>
      </c>
      <c r="H678" t="s">
        <v>1104</v>
      </c>
      <c r="I678" s="12" t="s">
        <v>1422</v>
      </c>
      <c r="J678" s="7">
        <v>50</v>
      </c>
      <c r="K678" t="s">
        <v>554</v>
      </c>
      <c r="L678" s="8" t="s">
        <v>1420</v>
      </c>
      <c r="M678" s="7"/>
      <c r="N678" s="7"/>
      <c r="P678" t="s">
        <v>473</v>
      </c>
      <c r="Q678" t="s">
        <v>649</v>
      </c>
      <c r="V678" s="7"/>
      <c r="W678" s="7"/>
      <c r="X678" s="7"/>
      <c r="Y678" s="7" t="s">
        <v>1221</v>
      </c>
      <c r="Z678" s="8" t="s">
        <v>1261</v>
      </c>
      <c r="AA678">
        <v>40</v>
      </c>
      <c r="AB678" t="s">
        <v>607</v>
      </c>
      <c r="AC678" s="7"/>
      <c r="AD678" s="7"/>
      <c r="AE678" s="7"/>
      <c r="AF678" s="7"/>
      <c r="AG678" s="7"/>
      <c r="AH678" s="7"/>
      <c r="AI678" s="7"/>
      <c r="BC678" s="15"/>
    </row>
    <row r="679" spans="1:58">
      <c r="A679" s="27" t="s">
        <v>204</v>
      </c>
      <c r="C679" s="7"/>
      <c r="D679" s="12"/>
      <c r="E679" s="7"/>
      <c r="F679" s="7"/>
      <c r="G679" s="7" t="s">
        <v>906</v>
      </c>
      <c r="H679" s="7"/>
      <c r="I679" s="8" t="s">
        <v>1423</v>
      </c>
      <c r="J679" s="7">
        <v>0.01</v>
      </c>
      <c r="K679" s="7" t="s">
        <v>668</v>
      </c>
      <c r="L679" s="7"/>
      <c r="M679" s="7"/>
      <c r="N679" s="7"/>
      <c r="O679" s="7"/>
      <c r="P679" s="7"/>
      <c r="Q679" s="7"/>
      <c r="R679" s="7"/>
      <c r="S679" s="7"/>
      <c r="T679" s="7"/>
      <c r="U679" s="7"/>
      <c r="V679" s="7"/>
      <c r="W679" s="7"/>
      <c r="X679" s="7"/>
      <c r="Y679" s="7"/>
      <c r="Z679" s="7"/>
      <c r="AA679" s="7"/>
      <c r="AB679" s="7"/>
      <c r="AC679" s="7"/>
      <c r="AD679" s="7"/>
      <c r="AE679" s="7"/>
      <c r="AF679" s="7"/>
      <c r="AG679" s="7"/>
      <c r="AH679" s="7"/>
      <c r="AI679" s="7"/>
      <c r="BC679" s="15"/>
    </row>
    <row r="680" spans="1:58">
      <c r="A680" s="27" t="s">
        <v>204</v>
      </c>
      <c r="C680" s="7"/>
      <c r="D680" s="12"/>
      <c r="E680" s="7"/>
      <c r="F680" s="7"/>
      <c r="G680" s="7" t="s">
        <v>880</v>
      </c>
      <c r="H680" t="s">
        <v>1452</v>
      </c>
      <c r="L680" s="8" t="s">
        <v>1424</v>
      </c>
      <c r="M680" s="7"/>
      <c r="N680" s="7"/>
      <c r="O680" s="7"/>
      <c r="P680" s="7"/>
      <c r="Q680" s="7"/>
      <c r="R680" s="7"/>
      <c r="S680" s="7"/>
      <c r="T680" s="7"/>
      <c r="U680" s="7"/>
      <c r="V680" s="7">
        <v>635</v>
      </c>
      <c r="W680" s="7">
        <v>665</v>
      </c>
      <c r="X680" s="7"/>
      <c r="Y680" s="7"/>
      <c r="Z680" s="7"/>
      <c r="AA680" s="7"/>
      <c r="AB680" s="7"/>
      <c r="AC680" s="7"/>
      <c r="AD680" s="7"/>
      <c r="AE680" s="7"/>
      <c r="AF680" s="7"/>
      <c r="AG680" s="7"/>
      <c r="AH680" s="7"/>
      <c r="AI680" s="7"/>
      <c r="BC680" s="15"/>
    </row>
    <row r="681" spans="1:58">
      <c r="A681" s="27" t="s">
        <v>228</v>
      </c>
      <c r="B681" t="str">
        <f>IF(OR($A677=$A681,ISBLANK($A681)),"",IF(ISERR(SEARCH("cell-based",E681)),IF(AND(ISERR(SEARCH("biochem",E681)),ISERR(SEARCH("protein",E681)),ISERR(SEARCH("nucleic",E681))),"",IF(ISERR(SEARCH("target",G681)),"Define a Target component","")),IF(ISERR(SEARCH("cell",G681)),"Define a Cell component",""))&amp;IF(ISERR(SEARCH("small-molecule",E681)),IF(ISBLANK(K681), "Need a Detector Role",""),"")&amp;IF(ISERR(SEARCH("fluorescence",L681)),"",IF(ISBLANK(S681), "Need Emission",IF(ISBLANK(R681), "Need Excitation","")))&amp;IF(ISERR(SEARCH("absorbance",L681)),"",IF(ISBLANK(T681), "Need Absorbance","")))</f>
        <v>Need a Detector Role</v>
      </c>
      <c r="C681" s="8" t="s">
        <v>1320</v>
      </c>
      <c r="AC681" s="8" t="s">
        <v>1293</v>
      </c>
      <c r="AD681" s="12" t="s">
        <v>1425</v>
      </c>
      <c r="AE681" s="7" t="s">
        <v>561</v>
      </c>
      <c r="AF681" s="7" t="s">
        <v>462</v>
      </c>
      <c r="AG681" t="s">
        <v>743</v>
      </c>
      <c r="AJ681" t="s">
        <v>138</v>
      </c>
      <c r="AK681" t="s">
        <v>139</v>
      </c>
      <c r="AL681" t="s">
        <v>72</v>
      </c>
      <c r="AM681" t="s">
        <v>95</v>
      </c>
      <c r="AN681" t="s">
        <v>74</v>
      </c>
      <c r="AO681" t="s">
        <v>140</v>
      </c>
      <c r="AP681" t="s">
        <v>73</v>
      </c>
      <c r="AQ681" t="s">
        <v>73</v>
      </c>
      <c r="AR681" t="s">
        <v>73</v>
      </c>
      <c r="AS681" t="s">
        <v>73</v>
      </c>
      <c r="AT681" t="s">
        <v>73</v>
      </c>
      <c r="AU681" t="s">
        <v>73</v>
      </c>
      <c r="AV681" t="s">
        <v>141</v>
      </c>
      <c r="AW681" t="s">
        <v>142</v>
      </c>
      <c r="AX681" t="s">
        <v>143</v>
      </c>
      <c r="AY681" t="s">
        <v>144</v>
      </c>
      <c r="AZ681" t="s">
        <v>145</v>
      </c>
      <c r="BA681" t="s">
        <v>1</v>
      </c>
      <c r="BB681" t="s">
        <v>1</v>
      </c>
      <c r="BC681" s="15" t="s">
        <v>1265</v>
      </c>
      <c r="BD681" s="15" t="s">
        <v>1309</v>
      </c>
    </row>
    <row r="682" spans="1:58">
      <c r="A682" s="27" t="s">
        <v>237</v>
      </c>
      <c r="B682" t="str">
        <f>IF(OR($A681=$A682,ISBLANK($A682)),"",IF(ISERR(SEARCH("cell-based",E682)),IF(AND(ISERR(SEARCH("biochem",E682)),ISERR(SEARCH("protein",E682)),ISERR(SEARCH("nucleic",E682))),"",IF(ISERR(SEARCH("target",G682)),"Define a Target component","")),IF(ISERR(SEARCH("cell",G682)),"Define a Cell component",""))&amp;IF(ISERR(SEARCH("small-molecule",E682)),IF(ISBLANK(K682), "Need a Detector Role",""),"")&amp;IF(ISERR(SEARCH("fluorescence",#REF!)),"",IF(ISBLANK(S682), "Need Emission",IF(ISBLANK(R682), "Need Excitation","")))&amp;IF(ISERR(SEARCH("absorbance",#REF!)),"",IF(ISBLANK(T682), "Need Absorbance","")))</f>
        <v>Define a Target componentNeed a Detector Role</v>
      </c>
      <c r="E682" t="s">
        <v>409</v>
      </c>
      <c r="F682" s="6" t="s">
        <v>1295</v>
      </c>
      <c r="G682" s="7" t="s">
        <v>880</v>
      </c>
      <c r="H682" t="s">
        <v>1452</v>
      </c>
      <c r="L682" s="8" t="s">
        <v>1424</v>
      </c>
      <c r="P682" t="s">
        <v>455</v>
      </c>
      <c r="Q682" t="s">
        <v>508</v>
      </c>
      <c r="R682" t="s">
        <v>438</v>
      </c>
      <c r="S682" t="s">
        <v>543</v>
      </c>
      <c r="U682" t="s">
        <v>639</v>
      </c>
      <c r="V682">
        <v>488</v>
      </c>
      <c r="W682">
        <v>530</v>
      </c>
      <c r="Z682" s="8" t="s">
        <v>1261</v>
      </c>
      <c r="AA682">
        <v>86</v>
      </c>
      <c r="AB682" s="17" t="s">
        <v>1427</v>
      </c>
      <c r="AC682" s="8" t="s">
        <v>1293</v>
      </c>
      <c r="AD682" s="12" t="s">
        <v>1425</v>
      </c>
      <c r="AE682" s="7" t="s">
        <v>561</v>
      </c>
      <c r="AF682" s="7" t="s">
        <v>462</v>
      </c>
      <c r="AG682" t="s">
        <v>674</v>
      </c>
      <c r="AH682">
        <v>1</v>
      </c>
      <c r="AI682">
        <v>1</v>
      </c>
      <c r="AJ682" t="s">
        <v>138</v>
      </c>
      <c r="AK682" t="s">
        <v>139</v>
      </c>
      <c r="AL682" t="s">
        <v>72</v>
      </c>
      <c r="AM682" t="s">
        <v>95</v>
      </c>
      <c r="AN682" t="s">
        <v>74</v>
      </c>
      <c r="AO682" t="s">
        <v>140</v>
      </c>
      <c r="AP682" t="s">
        <v>73</v>
      </c>
      <c r="AQ682" t="s">
        <v>73</v>
      </c>
      <c r="AR682" t="s">
        <v>73</v>
      </c>
      <c r="AS682" t="s">
        <v>73</v>
      </c>
      <c r="AT682" t="s">
        <v>73</v>
      </c>
      <c r="AU682" t="s">
        <v>73</v>
      </c>
      <c r="AV682" t="s">
        <v>141</v>
      </c>
      <c r="AW682" t="s">
        <v>142</v>
      </c>
      <c r="AX682" t="s">
        <v>143</v>
      </c>
      <c r="AY682" t="s">
        <v>144</v>
      </c>
      <c r="AZ682" t="s">
        <v>145</v>
      </c>
      <c r="BA682" t="s">
        <v>1</v>
      </c>
      <c r="BB682" t="s">
        <v>1</v>
      </c>
      <c r="BC682" s="15" t="s">
        <v>1265</v>
      </c>
      <c r="BD682" s="15" t="s">
        <v>1309</v>
      </c>
      <c r="BF682" s="17" t="s">
        <v>1426</v>
      </c>
    </row>
    <row r="683" spans="1:58">
      <c r="A683" s="27" t="s">
        <v>237</v>
      </c>
      <c r="F683" s="8"/>
      <c r="I683" s="8"/>
      <c r="P683" t="s">
        <v>473</v>
      </c>
      <c r="Q683" t="s">
        <v>649</v>
      </c>
      <c r="BC683" s="15"/>
      <c r="BF683" s="17" t="s">
        <v>1287</v>
      </c>
    </row>
    <row r="684" spans="1:58">
      <c r="A684" s="27" t="s">
        <v>79</v>
      </c>
      <c r="B684" t="str">
        <f>IF(OR($A682=$A684,ISBLANK($A684)),"",IF(ISERR(SEARCH("cell-based",E684)),IF(AND(ISERR(SEARCH("biochem",E684)),ISERR(SEARCH("protein",E684)),ISERR(SEARCH("nucleic",E684))),"",IF(ISERR(SEARCH("target",G684)),"Define a Target component","")),IF(ISERR(SEARCH("cell",G684)),"Define a Cell component",""))&amp;IF(ISERR(SEARCH("small-molecule",E684)),IF(ISBLANK(K684), "Need a Detector Role",""),"")&amp;IF(ISERR(SEARCH("fluorescence",L684)),"",IF(ISBLANK(S684), "Need Emission",IF(ISBLANK(R684), "Need Excitation","")))&amp;IF(ISERR(SEARCH("absorbance",L684)),"",IF(ISBLANK(T684), "Need Absorbance","")))</f>
        <v>Define a Cell componentNeed a Detector Role</v>
      </c>
      <c r="C684" t="s">
        <v>408</v>
      </c>
      <c r="D684" s="8" t="s">
        <v>1410</v>
      </c>
      <c r="E684" t="s">
        <v>499</v>
      </c>
      <c r="F684" s="17" t="s">
        <v>1447</v>
      </c>
      <c r="G684" t="s">
        <v>964</v>
      </c>
      <c r="H684" t="s">
        <v>1067</v>
      </c>
      <c r="I684" s="8" t="s">
        <v>1409</v>
      </c>
      <c r="L684" s="8" t="s">
        <v>1409</v>
      </c>
      <c r="M684" t="s">
        <v>845</v>
      </c>
      <c r="N684" s="8" t="s">
        <v>1409</v>
      </c>
      <c r="O684" t="s">
        <v>506</v>
      </c>
      <c r="P684" s="7" t="s">
        <v>455</v>
      </c>
      <c r="Q684" s="7" t="s">
        <v>508</v>
      </c>
      <c r="R684" t="s">
        <v>419</v>
      </c>
      <c r="S684" s="7" t="s">
        <v>543</v>
      </c>
      <c r="T684" t="s">
        <v>476</v>
      </c>
      <c r="U684" t="s">
        <v>639</v>
      </c>
      <c r="V684">
        <v>488</v>
      </c>
      <c r="W684">
        <v>530</v>
      </c>
      <c r="Y684" t="s">
        <v>1221</v>
      </c>
      <c r="Z684" s="8" t="s">
        <v>1261</v>
      </c>
      <c r="AA684">
        <v>50</v>
      </c>
      <c r="AB684" s="7" t="s">
        <v>607</v>
      </c>
      <c r="AC684" s="8" t="s">
        <v>1411</v>
      </c>
      <c r="AD684" s="8" t="s">
        <v>76</v>
      </c>
      <c r="AE684" t="s">
        <v>574</v>
      </c>
      <c r="AF684" t="s">
        <v>462</v>
      </c>
      <c r="AG684" t="s">
        <v>463</v>
      </c>
      <c r="AH684">
        <v>1</v>
      </c>
      <c r="AI684">
        <v>1</v>
      </c>
      <c r="AJ684" t="s">
        <v>80</v>
      </c>
      <c r="AK684" t="s">
        <v>81</v>
      </c>
      <c r="AL684" t="s">
        <v>72</v>
      </c>
      <c r="AM684" t="s">
        <v>73</v>
      </c>
      <c r="AN684" t="s">
        <v>74</v>
      </c>
      <c r="AO684" t="s">
        <v>74</v>
      </c>
      <c r="AP684" t="s">
        <v>73</v>
      </c>
      <c r="AQ684" t="s">
        <v>73</v>
      </c>
      <c r="AR684" t="s">
        <v>73</v>
      </c>
      <c r="AS684" t="s">
        <v>73</v>
      </c>
      <c r="AT684" t="s">
        <v>73</v>
      </c>
      <c r="AU684" t="s">
        <v>73</v>
      </c>
      <c r="AV684" t="s">
        <v>82</v>
      </c>
      <c r="AW684" t="s">
        <v>83</v>
      </c>
      <c r="AX684" t="s">
        <v>84</v>
      </c>
      <c r="AY684" t="s">
        <v>85</v>
      </c>
      <c r="AZ684" t="s">
        <v>86</v>
      </c>
      <c r="BA684" t="s">
        <v>1</v>
      </c>
      <c r="BB684" t="s">
        <v>1</v>
      </c>
      <c r="BC684" t="s">
        <v>1265</v>
      </c>
      <c r="BD684" s="8" t="s">
        <v>1309</v>
      </c>
    </row>
    <row r="685" spans="1:58">
      <c r="A685" s="27" t="s">
        <v>79</v>
      </c>
      <c r="G685" s="7" t="s">
        <v>968</v>
      </c>
      <c r="H685" t="s">
        <v>1027</v>
      </c>
      <c r="I685" s="8" t="s">
        <v>1412</v>
      </c>
      <c r="P685" s="7"/>
      <c r="Q685" s="7" t="s">
        <v>649</v>
      </c>
      <c r="AE685" s="11" t="s">
        <v>1413</v>
      </c>
    </row>
    <row r="686" spans="1:58">
      <c r="A686" s="27" t="s">
        <v>79</v>
      </c>
      <c r="G686" t="s">
        <v>735</v>
      </c>
      <c r="H686" t="s">
        <v>1121</v>
      </c>
      <c r="I686" s="8" t="s">
        <v>1414</v>
      </c>
      <c r="J686">
        <v>0.1</v>
      </c>
      <c r="K686" t="s">
        <v>470</v>
      </c>
    </row>
    <row r="687" spans="1:58">
      <c r="A687" s="27" t="s">
        <v>79</v>
      </c>
      <c r="G687" t="s">
        <v>535</v>
      </c>
      <c r="H687" t="s">
        <v>1121</v>
      </c>
      <c r="I687" t="s">
        <v>1416</v>
      </c>
      <c r="J687" s="23"/>
      <c r="M687" s="8" t="s">
        <v>1415</v>
      </c>
    </row>
    <row r="688" spans="1:58">
      <c r="A688" s="27" t="s">
        <v>89</v>
      </c>
      <c r="B688" t="str">
        <f>IF(OR($A684=$A688,ISBLANK($A688)),"",IF(ISERR(SEARCH("cell-based",E688)),IF(AND(ISERR(SEARCH("biochem",E688)),ISERR(SEARCH("protein",E688)),ISERR(SEARCH("nucleic",E688))),"",IF(ISERR(SEARCH("target",G688)),"Define a Target component","")),IF(ISERR(SEARCH("cell",G688)),"Define a Cell component",""))&amp;IF(ISERR(SEARCH("small-molecule",E688)),IF(ISBLANK(K688), "Need a Detector Role",""),"")&amp;IF(ISERR(SEARCH("fluorescence",L688)),"",IF(ISBLANK(S688), "Need Emission",IF(ISBLANK(R688), "Need Excitation","")))&amp;IF(ISERR(SEARCH("absorbance",L688)),"",IF(ISBLANK(T688), "Need Absorbance","")))</f>
        <v>Define a Cell componentNeed a Detector Role</v>
      </c>
      <c r="C688" t="s">
        <v>408</v>
      </c>
      <c r="D688" s="8" t="s">
        <v>1410</v>
      </c>
      <c r="E688" t="s">
        <v>499</v>
      </c>
      <c r="F688" s="17" t="s">
        <v>1447</v>
      </c>
      <c r="G688" t="s">
        <v>964</v>
      </c>
      <c r="H688" t="s">
        <v>1067</v>
      </c>
      <c r="I688" s="8" t="s">
        <v>1409</v>
      </c>
      <c r="L688" s="8" t="s">
        <v>1409</v>
      </c>
      <c r="M688" t="s">
        <v>845</v>
      </c>
      <c r="N688" s="8" t="s">
        <v>1409</v>
      </c>
      <c r="O688" t="s">
        <v>506</v>
      </c>
      <c r="P688" s="7" t="s">
        <v>455</v>
      </c>
      <c r="Q688" s="7" t="s">
        <v>508</v>
      </c>
      <c r="R688" t="s">
        <v>419</v>
      </c>
      <c r="S688" s="7" t="s">
        <v>543</v>
      </c>
      <c r="T688" t="s">
        <v>476</v>
      </c>
      <c r="U688" t="s">
        <v>639</v>
      </c>
      <c r="V688">
        <v>488</v>
      </c>
      <c r="W688">
        <v>530</v>
      </c>
      <c r="Y688" t="s">
        <v>1182</v>
      </c>
      <c r="Z688" s="8" t="s">
        <v>1263</v>
      </c>
      <c r="AA688">
        <v>10</v>
      </c>
      <c r="AB688" s="7" t="s">
        <v>916</v>
      </c>
      <c r="AC688" s="8" t="s">
        <v>1411</v>
      </c>
      <c r="AD688" s="8" t="s">
        <v>76</v>
      </c>
      <c r="AE688" t="s">
        <v>574</v>
      </c>
      <c r="AF688" t="s">
        <v>462</v>
      </c>
      <c r="AG688" t="s">
        <v>426</v>
      </c>
      <c r="AH688">
        <v>9</v>
      </c>
      <c r="AI688">
        <v>2</v>
      </c>
      <c r="AJ688" t="s">
        <v>80</v>
      </c>
      <c r="AK688" t="s">
        <v>81</v>
      </c>
      <c r="AL688" t="s">
        <v>72</v>
      </c>
      <c r="AM688" t="s">
        <v>73</v>
      </c>
      <c r="AN688" t="s">
        <v>74</v>
      </c>
      <c r="AO688" t="s">
        <v>74</v>
      </c>
      <c r="AP688" t="s">
        <v>73</v>
      </c>
      <c r="AQ688" t="s">
        <v>73</v>
      </c>
      <c r="AR688" t="s">
        <v>73</v>
      </c>
      <c r="AS688" t="s">
        <v>73</v>
      </c>
      <c r="AT688" t="s">
        <v>73</v>
      </c>
      <c r="AU688" t="s">
        <v>73</v>
      </c>
      <c r="AV688" t="s">
        <v>82</v>
      </c>
      <c r="AW688" t="s">
        <v>83</v>
      </c>
      <c r="AX688" t="s">
        <v>84</v>
      </c>
      <c r="AY688" t="s">
        <v>85</v>
      </c>
      <c r="AZ688" t="s">
        <v>86</v>
      </c>
      <c r="BA688" t="s">
        <v>1</v>
      </c>
      <c r="BB688" t="s">
        <v>1</v>
      </c>
      <c r="BC688" t="s">
        <v>1265</v>
      </c>
      <c r="BD688" s="8" t="s">
        <v>1309</v>
      </c>
    </row>
    <row r="689" spans="1:58">
      <c r="A689" s="27" t="s">
        <v>89</v>
      </c>
      <c r="G689" s="7" t="s">
        <v>968</v>
      </c>
      <c r="H689" t="s">
        <v>1027</v>
      </c>
      <c r="I689" s="8" t="s">
        <v>1412</v>
      </c>
      <c r="P689" s="7"/>
      <c r="Q689" s="7" t="s">
        <v>649</v>
      </c>
      <c r="Y689" t="s">
        <v>1221</v>
      </c>
      <c r="AE689" s="11" t="s">
        <v>1413</v>
      </c>
    </row>
    <row r="690" spans="1:58">
      <c r="A690" s="27" t="s">
        <v>89</v>
      </c>
      <c r="G690" t="s">
        <v>735</v>
      </c>
      <c r="H690" t="s">
        <v>1121</v>
      </c>
      <c r="I690" s="8" t="s">
        <v>1414</v>
      </c>
      <c r="J690">
        <v>0.1</v>
      </c>
      <c r="K690" t="s">
        <v>470</v>
      </c>
    </row>
    <row r="691" spans="1:58">
      <c r="A691" s="27" t="s">
        <v>89</v>
      </c>
      <c r="G691" t="s">
        <v>535</v>
      </c>
      <c r="H691" t="s">
        <v>1121</v>
      </c>
      <c r="I691" t="s">
        <v>1416</v>
      </c>
      <c r="J691" s="23"/>
      <c r="M691" s="8" t="s">
        <v>1415</v>
      </c>
    </row>
    <row r="692" spans="1:58">
      <c r="A692" s="27" t="s">
        <v>168</v>
      </c>
      <c r="B692" t="str">
        <f>IF(OR($A688=$A692,ISBLANK($A692)),"",IF(ISERR(SEARCH("cell-based",E692)),IF(AND(ISERR(SEARCH("biochem",E692)),ISERR(SEARCH("protein",E692)),ISERR(SEARCH("nucleic",E692))),"",IF(ISERR(SEARCH("target",G692)),"Define a Target component","")),IF(ISERR(SEARCH("cell",G692)),"Define a Cell component",""))&amp;IF(ISERR(SEARCH("small-molecule",E692)),IF(ISBLANK(K692), "Need a Detector Role",""),"")&amp;IF(ISERR(SEARCH("fluorescence",L692)),"",IF(ISBLANK(S692), "Need Emission",IF(ISBLANK(R692), "Need Excitation","")))&amp;IF(ISERR(SEARCH("absorbance",L692)),"",IF(ISBLANK(T692), "Need Absorbance","")))</f>
        <v>Define a Cell componentNeed a Detector Role</v>
      </c>
      <c r="C692" t="s">
        <v>408</v>
      </c>
      <c r="D692" s="8" t="s">
        <v>1410</v>
      </c>
      <c r="E692" t="s">
        <v>499</v>
      </c>
      <c r="F692" s="17" t="s">
        <v>1447</v>
      </c>
      <c r="G692" t="s">
        <v>964</v>
      </c>
      <c r="H692" t="s">
        <v>1067</v>
      </c>
      <c r="I692" s="8" t="s">
        <v>1409</v>
      </c>
      <c r="L692" s="8" t="s">
        <v>1409</v>
      </c>
      <c r="M692" t="s">
        <v>845</v>
      </c>
      <c r="N692" s="8" t="s">
        <v>1409</v>
      </c>
      <c r="O692" t="s">
        <v>506</v>
      </c>
      <c r="P692" s="7" t="s">
        <v>455</v>
      </c>
      <c r="Q692" s="7" t="s">
        <v>508</v>
      </c>
      <c r="R692" t="s">
        <v>419</v>
      </c>
      <c r="S692" s="7" t="s">
        <v>543</v>
      </c>
      <c r="T692" t="s">
        <v>476</v>
      </c>
      <c r="U692" t="s">
        <v>639</v>
      </c>
      <c r="V692">
        <v>488</v>
      </c>
      <c r="W692">
        <v>530</v>
      </c>
      <c r="Y692" t="s">
        <v>1221</v>
      </c>
      <c r="Z692" s="8" t="s">
        <v>1261</v>
      </c>
      <c r="AA692">
        <v>30</v>
      </c>
      <c r="AB692" s="7" t="s">
        <v>607</v>
      </c>
      <c r="AC692" s="8" t="s">
        <v>1411</v>
      </c>
      <c r="AD692" s="8" t="s">
        <v>76</v>
      </c>
      <c r="AE692" t="s">
        <v>574</v>
      </c>
      <c r="AF692" t="s">
        <v>462</v>
      </c>
      <c r="AG692" t="s">
        <v>463</v>
      </c>
      <c r="AH692">
        <v>1</v>
      </c>
      <c r="AI692">
        <v>1</v>
      </c>
      <c r="AJ692" t="s">
        <v>80</v>
      </c>
      <c r="AK692" t="s">
        <v>81</v>
      </c>
      <c r="AL692" t="s">
        <v>72</v>
      </c>
      <c r="AM692" t="s">
        <v>73</v>
      </c>
      <c r="AN692" t="s">
        <v>74</v>
      </c>
      <c r="AO692" t="s">
        <v>74</v>
      </c>
      <c r="AP692" t="s">
        <v>73</v>
      </c>
      <c r="AQ692" t="s">
        <v>73</v>
      </c>
      <c r="AR692" t="s">
        <v>73</v>
      </c>
      <c r="AS692" t="s">
        <v>73</v>
      </c>
      <c r="AT692" t="s">
        <v>73</v>
      </c>
      <c r="AU692" t="s">
        <v>73</v>
      </c>
      <c r="AV692" t="s">
        <v>82</v>
      </c>
      <c r="AW692" t="s">
        <v>83</v>
      </c>
      <c r="AX692" t="s">
        <v>84</v>
      </c>
      <c r="AY692" t="s">
        <v>85</v>
      </c>
      <c r="AZ692" t="s">
        <v>86</v>
      </c>
      <c r="BA692" t="s">
        <v>1</v>
      </c>
      <c r="BB692" t="s">
        <v>1</v>
      </c>
      <c r="BC692" t="s">
        <v>1265</v>
      </c>
      <c r="BD692" s="8" t="s">
        <v>1309</v>
      </c>
    </row>
    <row r="693" spans="1:58">
      <c r="A693" s="27" t="s">
        <v>168</v>
      </c>
      <c r="G693" s="7" t="s">
        <v>968</v>
      </c>
      <c r="H693" t="s">
        <v>1027</v>
      </c>
      <c r="I693" s="8" t="s">
        <v>1412</v>
      </c>
      <c r="P693" s="7"/>
      <c r="Q693" s="7" t="s">
        <v>649</v>
      </c>
      <c r="AE693" s="11" t="s">
        <v>1413</v>
      </c>
    </row>
    <row r="694" spans="1:58">
      <c r="A694" s="27" t="s">
        <v>168</v>
      </c>
      <c r="G694" t="s">
        <v>735</v>
      </c>
      <c r="H694" t="s">
        <v>1121</v>
      </c>
      <c r="I694" s="8" t="s">
        <v>1414</v>
      </c>
      <c r="J694">
        <v>0.1</v>
      </c>
      <c r="K694" t="s">
        <v>470</v>
      </c>
    </row>
    <row r="695" spans="1:58">
      <c r="A695" s="27" t="s">
        <v>168</v>
      </c>
      <c r="G695" t="s">
        <v>535</v>
      </c>
      <c r="H695" t="s">
        <v>1121</v>
      </c>
      <c r="I695" t="s">
        <v>1416</v>
      </c>
      <c r="J695" s="23"/>
      <c r="M695" s="8" t="s">
        <v>1415</v>
      </c>
    </row>
    <row r="696" spans="1:58" s="7" customFormat="1">
      <c r="A696" s="28" t="s">
        <v>174</v>
      </c>
      <c r="B696" s="7" t="str">
        <f>IF(OR($A692=$A696,ISBLANK($A696)),"",IF(ISERR(SEARCH("cell-based",E696)),IF(AND(ISERR(SEARCH("biochem",E696)),ISERR(SEARCH("protein",E696)),ISERR(SEARCH("nucleic",E696))),"",IF(ISERR(SEARCH("target",G696)),"Define a Target component","")),IF(ISERR(SEARCH("cell",G696)),"Define a Cell component",""))&amp;IF(ISERR(SEARCH("small-molecule",E696)),IF(ISBLANK(K696), "Need a Detector Role",""),"")&amp;IF(ISERR(SEARCH("fluorescence",L696)),"",IF(ISBLANK(S696), "Need Emission",IF(ISBLANK(R696), "Need Excitation","")))&amp;IF(ISERR(SEARCH("absorbance",L696)),"",IF(ISBLANK(T696), "Need Absorbance","")))</f>
        <v>Need a Detector Role</v>
      </c>
      <c r="C696" s="7" t="s">
        <v>408</v>
      </c>
      <c r="D696" s="16" t="s">
        <v>1314</v>
      </c>
      <c r="E696" s="7" t="s">
        <v>499</v>
      </c>
      <c r="F696" s="7" t="s">
        <v>963</v>
      </c>
      <c r="G696" s="7" t="s">
        <v>968</v>
      </c>
      <c r="H696" s="7" t="s">
        <v>934</v>
      </c>
      <c r="I696" s="12" t="s">
        <v>1313</v>
      </c>
      <c r="M696" s="7" t="s">
        <v>647</v>
      </c>
      <c r="N696" s="12" t="s">
        <v>1313</v>
      </c>
      <c r="O696" s="7" t="s">
        <v>454</v>
      </c>
      <c r="P696" s="7" t="s">
        <v>455</v>
      </c>
      <c r="Q696" s="7" t="s">
        <v>508</v>
      </c>
      <c r="R696" s="7" t="s">
        <v>438</v>
      </c>
      <c r="S696" s="7" t="s">
        <v>543</v>
      </c>
      <c r="T696" s="7" t="s">
        <v>458</v>
      </c>
      <c r="U696" s="7" t="s">
        <v>639</v>
      </c>
      <c r="V696" s="7">
        <v>488</v>
      </c>
      <c r="W696" s="7">
        <v>488</v>
      </c>
      <c r="Y696" s="7" t="s">
        <v>1182</v>
      </c>
      <c r="Z696" s="7" t="s">
        <v>1263</v>
      </c>
      <c r="AA696" s="7">
        <v>30</v>
      </c>
      <c r="AB696" s="7" t="s">
        <v>916</v>
      </c>
      <c r="AC696" s="7" t="s">
        <v>1310</v>
      </c>
      <c r="AD696" s="7" t="s">
        <v>1311</v>
      </c>
      <c r="AE696" s="15" t="s">
        <v>1315</v>
      </c>
      <c r="AF696" s="7" t="s">
        <v>425</v>
      </c>
      <c r="AG696" s="7" t="s">
        <v>426</v>
      </c>
      <c r="AH696" s="7">
        <v>7</v>
      </c>
      <c r="AI696" s="7">
        <v>4</v>
      </c>
      <c r="AJ696" s="7" t="s">
        <v>130</v>
      </c>
      <c r="AK696" s="7" t="s">
        <v>175</v>
      </c>
      <c r="AL696" s="7" t="s">
        <v>88</v>
      </c>
      <c r="AM696" s="7" t="s">
        <v>73</v>
      </c>
      <c r="AN696" s="7" t="s">
        <v>74</v>
      </c>
      <c r="AO696" s="7" t="s">
        <v>74</v>
      </c>
      <c r="AP696" s="7" t="s">
        <v>106</v>
      </c>
      <c r="AQ696" s="7" t="s">
        <v>176</v>
      </c>
      <c r="AR696" s="7" t="s">
        <v>73</v>
      </c>
      <c r="AS696" s="7" t="s">
        <v>73</v>
      </c>
      <c r="AT696" s="7" t="s">
        <v>73</v>
      </c>
      <c r="AU696" s="7" t="s">
        <v>73</v>
      </c>
      <c r="AV696" s="7" t="s">
        <v>133</v>
      </c>
      <c r="AW696" s="7" t="s">
        <v>134</v>
      </c>
      <c r="AX696" s="7" t="s">
        <v>91</v>
      </c>
      <c r="AY696" s="7" t="s">
        <v>177</v>
      </c>
      <c r="AZ696" s="7" t="s">
        <v>136</v>
      </c>
      <c r="BA696" s="7" t="s">
        <v>1</v>
      </c>
      <c r="BB696" s="7" t="s">
        <v>1</v>
      </c>
      <c r="BC696" s="7" t="s">
        <v>1265</v>
      </c>
      <c r="BD696" s="15" t="s">
        <v>1309</v>
      </c>
    </row>
    <row r="697" spans="1:58" s="7" customFormat="1">
      <c r="A697" s="28" t="s">
        <v>174</v>
      </c>
      <c r="D697" s="12"/>
      <c r="Q697" s="7" t="s">
        <v>649</v>
      </c>
      <c r="AE697" s="12" t="s">
        <v>1316</v>
      </c>
      <c r="BF697" s="17" t="s">
        <v>1319</v>
      </c>
    </row>
    <row r="698" spans="1:58" s="7" customFormat="1">
      <c r="A698" s="28" t="s">
        <v>170</v>
      </c>
      <c r="B698" s="7" t="str">
        <f>IF(OR($A696=$A698,ISBLANK($A698)),"",IF(ISERR(SEARCH("cell-based",E698)),IF(AND(ISERR(SEARCH("biochem",E698)),ISERR(SEARCH("protein",E698)),ISERR(SEARCH("nucleic",E698))),"",IF(ISERR(SEARCH("target",G698)),"Define a Target component","")),IF(ISERR(SEARCH("cell",G698)),"Define a Cell component",""))&amp;IF(ISERR(SEARCH("small-molecule",E698)),IF(ISBLANK(K698), "Need a Detector Role",""),"")&amp;IF(ISERR(SEARCH("fluorescence",L698)),"",IF(ISBLANK(S698), "Need Emission",IF(ISBLANK(R698), "Need Excitation","")))&amp;IF(ISERR(SEARCH("absorbance",L698)),"",IF(ISBLANK(T698), "Need Absorbance","")))</f>
        <v>Need a Detector Role</v>
      </c>
      <c r="C698" s="7" t="s">
        <v>408</v>
      </c>
      <c r="D698" s="16" t="s">
        <v>1314</v>
      </c>
      <c r="E698" s="7" t="s">
        <v>499</v>
      </c>
      <c r="F698" s="7" t="s">
        <v>963</v>
      </c>
      <c r="G698" s="7" t="s">
        <v>968</v>
      </c>
      <c r="H698" s="7" t="s">
        <v>934</v>
      </c>
      <c r="I698" s="12" t="s">
        <v>1317</v>
      </c>
      <c r="M698" s="7" t="s">
        <v>647</v>
      </c>
      <c r="N698" s="12" t="s">
        <v>1317</v>
      </c>
      <c r="O698" s="7" t="s">
        <v>454</v>
      </c>
      <c r="P698" s="7" t="s">
        <v>455</v>
      </c>
      <c r="Q698" s="7" t="s">
        <v>508</v>
      </c>
      <c r="R698" s="7" t="s">
        <v>438</v>
      </c>
      <c r="S698" s="7" t="s">
        <v>543</v>
      </c>
      <c r="T698" s="7" t="s">
        <v>458</v>
      </c>
      <c r="U698" s="7" t="s">
        <v>639</v>
      </c>
      <c r="V698" s="7">
        <v>488</v>
      </c>
      <c r="W698" s="7">
        <v>488</v>
      </c>
      <c r="Y698" s="7" t="s">
        <v>1182</v>
      </c>
      <c r="Z698" s="7" t="s">
        <v>1263</v>
      </c>
      <c r="AA698" s="7">
        <v>30</v>
      </c>
      <c r="AB698" s="7" t="s">
        <v>916</v>
      </c>
      <c r="AC698" s="7" t="s">
        <v>1310</v>
      </c>
      <c r="AD698" s="7" t="s">
        <v>1311</v>
      </c>
      <c r="AE698" s="15" t="s">
        <v>1315</v>
      </c>
      <c r="AF698" s="7" t="s">
        <v>425</v>
      </c>
      <c r="AG698" s="7" t="s">
        <v>426</v>
      </c>
      <c r="AH698" s="7">
        <v>7</v>
      </c>
      <c r="AI698" s="7">
        <v>4</v>
      </c>
      <c r="AJ698" s="7" t="s">
        <v>130</v>
      </c>
      <c r="AK698" s="7" t="s">
        <v>171</v>
      </c>
      <c r="AL698" s="7" t="s">
        <v>72</v>
      </c>
      <c r="AM698" s="7" t="s">
        <v>132</v>
      </c>
      <c r="AN698" s="7" t="s">
        <v>74</v>
      </c>
      <c r="AO698" s="7" t="s">
        <v>74</v>
      </c>
      <c r="AP698" s="7" t="s">
        <v>106</v>
      </c>
      <c r="AQ698" s="7" t="s">
        <v>73</v>
      </c>
      <c r="AR698" s="7" t="s">
        <v>73</v>
      </c>
      <c r="AS698" s="7" t="s">
        <v>73</v>
      </c>
      <c r="AT698" s="7" t="s">
        <v>73</v>
      </c>
      <c r="AU698" s="7" t="s">
        <v>73</v>
      </c>
      <c r="AV698" s="7" t="s">
        <v>133</v>
      </c>
      <c r="AW698" s="7" t="s">
        <v>134</v>
      </c>
      <c r="AX698" s="7" t="s">
        <v>91</v>
      </c>
      <c r="AY698" s="7" t="s">
        <v>172</v>
      </c>
      <c r="AZ698" s="7" t="s">
        <v>136</v>
      </c>
      <c r="BA698" s="7" t="s">
        <v>1</v>
      </c>
      <c r="BB698" s="7" t="s">
        <v>1</v>
      </c>
      <c r="BC698" s="7" t="s">
        <v>1265</v>
      </c>
      <c r="BD698" s="15" t="s">
        <v>1309</v>
      </c>
    </row>
    <row r="699" spans="1:58" s="7" customFormat="1">
      <c r="A699" s="28" t="s">
        <v>170</v>
      </c>
      <c r="D699" s="12"/>
      <c r="I699" s="12"/>
      <c r="N699" s="12"/>
      <c r="Q699" s="7" t="s">
        <v>649</v>
      </c>
      <c r="AE699" s="12" t="s">
        <v>1316</v>
      </c>
      <c r="BF699" s="17" t="s">
        <v>1319</v>
      </c>
    </row>
    <row r="700" spans="1:58" s="7" customFormat="1">
      <c r="A700" s="28" t="s">
        <v>173</v>
      </c>
      <c r="B700" s="7" t="str">
        <f>IF(OR($A698=$A700,ISBLANK($A700)),"",IF(ISERR(SEARCH("cell-based",E700)),IF(AND(ISERR(SEARCH("biochem",E700)),ISERR(SEARCH("protein",E700)),ISERR(SEARCH("nucleic",E700))),"",IF(ISERR(SEARCH("target",G700)),"Define a Target component","")),IF(ISERR(SEARCH("cell",G700)),"Define a Cell component",""))&amp;IF(ISERR(SEARCH("small-molecule",E700)),IF(ISBLANK(K700), "Need a Detector Role",""),"")&amp;IF(ISERR(SEARCH("fluorescence",L700)),"",IF(ISBLANK(S700), "Need Emission",IF(ISBLANK(R700), "Need Excitation","")))&amp;IF(ISERR(SEARCH("absorbance",L700)),"",IF(ISBLANK(T700), "Need Absorbance","")))</f>
        <v>Need a Detector Role</v>
      </c>
      <c r="C700" s="7" t="s">
        <v>408</v>
      </c>
      <c r="D700" s="16" t="s">
        <v>1314</v>
      </c>
      <c r="E700" s="7" t="s">
        <v>499</v>
      </c>
      <c r="F700" s="7" t="s">
        <v>534</v>
      </c>
      <c r="G700" s="7" t="s">
        <v>968</v>
      </c>
      <c r="H700" s="7" t="s">
        <v>934</v>
      </c>
      <c r="I700" s="12" t="s">
        <v>1317</v>
      </c>
      <c r="L700" s="12"/>
      <c r="M700" s="7" t="s">
        <v>647</v>
      </c>
      <c r="N700" s="12" t="s">
        <v>1317</v>
      </c>
      <c r="O700" s="7" t="s">
        <v>454</v>
      </c>
      <c r="P700" s="7" t="s">
        <v>455</v>
      </c>
      <c r="Q700" s="7" t="s">
        <v>508</v>
      </c>
      <c r="R700" s="7" t="s">
        <v>438</v>
      </c>
      <c r="S700" s="7" t="s">
        <v>543</v>
      </c>
      <c r="T700" s="7" t="s">
        <v>510</v>
      </c>
      <c r="U700" s="7" t="s">
        <v>639</v>
      </c>
      <c r="V700" s="7">
        <v>488</v>
      </c>
      <c r="W700" s="7">
        <v>488</v>
      </c>
      <c r="Y700" s="7" t="s">
        <v>1182</v>
      </c>
      <c r="Z700" s="7" t="s">
        <v>1263</v>
      </c>
      <c r="AA700" s="7">
        <v>30</v>
      </c>
      <c r="AB700" s="7" t="s">
        <v>916</v>
      </c>
      <c r="AC700" s="7" t="s">
        <v>1310</v>
      </c>
      <c r="AD700" s="7" t="s">
        <v>1311</v>
      </c>
      <c r="AE700" s="15" t="s">
        <v>1315</v>
      </c>
      <c r="AF700" s="7" t="s">
        <v>425</v>
      </c>
      <c r="AG700" s="7" t="s">
        <v>426</v>
      </c>
      <c r="AH700" s="7">
        <v>7</v>
      </c>
      <c r="AI700" s="7">
        <v>4</v>
      </c>
      <c r="AJ700" s="7" t="s">
        <v>130</v>
      </c>
      <c r="AK700" s="7" t="s">
        <v>171</v>
      </c>
      <c r="AL700" s="7" t="s">
        <v>72</v>
      </c>
      <c r="AM700" s="7" t="s">
        <v>132</v>
      </c>
      <c r="AN700" s="7" t="s">
        <v>74</v>
      </c>
      <c r="AO700" s="7" t="s">
        <v>74</v>
      </c>
      <c r="AP700" s="7" t="s">
        <v>106</v>
      </c>
      <c r="AQ700" s="7" t="s">
        <v>73</v>
      </c>
      <c r="AR700" s="7" t="s">
        <v>73</v>
      </c>
      <c r="AS700" s="7" t="s">
        <v>73</v>
      </c>
      <c r="AT700" s="7" t="s">
        <v>73</v>
      </c>
      <c r="AU700" s="7" t="s">
        <v>73</v>
      </c>
      <c r="AV700" s="7" t="s">
        <v>133</v>
      </c>
      <c r="AW700" s="7" t="s">
        <v>134</v>
      </c>
      <c r="AX700" s="7" t="s">
        <v>91</v>
      </c>
      <c r="AY700" s="7" t="s">
        <v>172</v>
      </c>
      <c r="AZ700" s="7" t="s">
        <v>136</v>
      </c>
      <c r="BA700" s="7" t="s">
        <v>1</v>
      </c>
      <c r="BB700" s="7" t="s">
        <v>1</v>
      </c>
      <c r="BC700" s="7" t="s">
        <v>1265</v>
      </c>
      <c r="BD700" s="15" t="s">
        <v>1309</v>
      </c>
    </row>
    <row r="701" spans="1:58" s="7" customFormat="1">
      <c r="A701" s="28" t="s">
        <v>173</v>
      </c>
      <c r="D701" s="12"/>
      <c r="I701" s="12"/>
      <c r="N701" s="12"/>
      <c r="P701" s="14" t="s">
        <v>1312</v>
      </c>
      <c r="Q701" s="7" t="s">
        <v>649</v>
      </c>
      <c r="Y701" s="7" t="s">
        <v>1203</v>
      </c>
      <c r="AE701" s="12" t="s">
        <v>1316</v>
      </c>
    </row>
    <row r="702" spans="1:58" s="7" customFormat="1">
      <c r="A702" s="28" t="s">
        <v>129</v>
      </c>
      <c r="B702" s="7" t="str">
        <f>IF(OR($A700=$A702,ISBLANK($A702)),"",IF(ISERR(SEARCH("cell-based",E702)),IF(AND(ISERR(SEARCH("biochem",E702)),ISERR(SEARCH("protein",E702)),ISERR(SEARCH("nucleic",E702))),"",IF(ISERR(SEARCH("target",G702)),"Define a Target component","")),IF(ISERR(SEARCH("cell",G702)),"Define a Cell component",""))&amp;IF(ISERR(SEARCH("small-molecule",E702)),IF(ISBLANK(K702), "Need a Detector Role",""),"")&amp;IF(ISERR(SEARCH("fluorescence",L702)),"",IF(ISBLANK(S702), "Need Emission",IF(ISBLANK(R702), "Need Excitation","")))&amp;IF(ISERR(SEARCH("absorbance",L702)),"",IF(ISBLANK(T702), "Need Absorbance","")))</f>
        <v>Need a Detector Role</v>
      </c>
      <c r="C702" s="7" t="s">
        <v>408</v>
      </c>
      <c r="D702" s="16" t="s">
        <v>1314</v>
      </c>
      <c r="E702" s="7" t="s">
        <v>499</v>
      </c>
      <c r="F702" s="7" t="s">
        <v>534</v>
      </c>
      <c r="G702" s="7" t="s">
        <v>968</v>
      </c>
      <c r="H702" s="7" t="s">
        <v>934</v>
      </c>
      <c r="I702" s="12" t="s">
        <v>1317</v>
      </c>
      <c r="L702" s="12"/>
      <c r="M702" s="7" t="s">
        <v>647</v>
      </c>
      <c r="N702" s="12" t="s">
        <v>1317</v>
      </c>
      <c r="O702" s="7" t="s">
        <v>454</v>
      </c>
      <c r="P702" s="7" t="s">
        <v>455</v>
      </c>
      <c r="Q702" s="7" t="s">
        <v>508</v>
      </c>
      <c r="R702" s="7" t="s">
        <v>438</v>
      </c>
      <c r="S702" s="7" t="s">
        <v>543</v>
      </c>
      <c r="T702" s="7" t="s">
        <v>510</v>
      </c>
      <c r="U702" s="7" t="s">
        <v>639</v>
      </c>
      <c r="V702" s="7">
        <v>488</v>
      </c>
      <c r="W702" s="7">
        <v>488</v>
      </c>
      <c r="Y702" s="7" t="s">
        <v>1203</v>
      </c>
      <c r="Z702" s="12" t="s">
        <v>1261</v>
      </c>
      <c r="AA702" s="7">
        <v>30</v>
      </c>
      <c r="AB702" s="7" t="s">
        <v>607</v>
      </c>
      <c r="AC702" s="7" t="s">
        <v>1310</v>
      </c>
      <c r="AD702" s="7" t="s">
        <v>1311</v>
      </c>
      <c r="AE702" s="15" t="s">
        <v>1315</v>
      </c>
      <c r="AF702" s="7" t="s">
        <v>425</v>
      </c>
      <c r="AG702" s="7" t="s">
        <v>463</v>
      </c>
      <c r="AH702" s="7">
        <v>1</v>
      </c>
      <c r="AI702" s="7">
        <v>1</v>
      </c>
      <c r="AJ702" s="7" t="s">
        <v>130</v>
      </c>
      <c r="AK702" s="7" t="s">
        <v>131</v>
      </c>
      <c r="AL702" s="7" t="s">
        <v>72</v>
      </c>
      <c r="AM702" s="7" t="s">
        <v>132</v>
      </c>
      <c r="AN702" s="7" t="s">
        <v>74</v>
      </c>
      <c r="AO702" s="7" t="s">
        <v>74</v>
      </c>
      <c r="AP702" s="7" t="s">
        <v>73</v>
      </c>
      <c r="AQ702" s="7" t="s">
        <v>73</v>
      </c>
      <c r="AR702" s="7" t="s">
        <v>73</v>
      </c>
      <c r="AS702" s="7" t="s">
        <v>73</v>
      </c>
      <c r="AT702" s="7" t="s">
        <v>73</v>
      </c>
      <c r="AU702" s="7" t="s">
        <v>73</v>
      </c>
      <c r="AV702" s="7" t="s">
        <v>133</v>
      </c>
      <c r="AW702" s="7" t="s">
        <v>134</v>
      </c>
      <c r="AX702" s="7" t="s">
        <v>91</v>
      </c>
      <c r="AY702" s="7" t="s">
        <v>135</v>
      </c>
      <c r="AZ702" s="7" t="s">
        <v>136</v>
      </c>
      <c r="BA702" s="7" t="s">
        <v>1</v>
      </c>
      <c r="BB702" s="7" t="s">
        <v>1</v>
      </c>
      <c r="BC702" s="7" t="s">
        <v>1265</v>
      </c>
      <c r="BD702" s="15" t="s">
        <v>1309</v>
      </c>
    </row>
    <row r="703" spans="1:58" s="7" customFormat="1">
      <c r="A703" s="28" t="s">
        <v>129</v>
      </c>
      <c r="D703" s="12"/>
      <c r="I703" s="12"/>
      <c r="N703" s="12"/>
      <c r="P703" s="14" t="s">
        <v>1312</v>
      </c>
      <c r="Q703" s="7" t="s">
        <v>649</v>
      </c>
      <c r="AE703" s="12" t="s">
        <v>1316</v>
      </c>
    </row>
    <row r="704" spans="1:58" s="7" customFormat="1">
      <c r="A704" s="28">
        <v>1069</v>
      </c>
      <c r="B704" s="7" t="str">
        <f>IF(OR($A702=$A704,ISBLANK($A704)),"",IF(ISERR(SEARCH("cell-based",E704)),IF(AND(ISERR(SEARCH("biochem",E704)),ISERR(SEARCH("protein",E704)),ISERR(SEARCH("nucleic",E704))),"",IF(ISERR(SEARCH("target",G704)),"Define a Target component","")),IF(ISERR(SEARCH("cell",G704)),"Define a Cell component",""))&amp;IF(ISERR(SEARCH("small-molecule",E704)),IF(ISBLANK(K704), "Need a Detector Role",""),"")&amp;IF(ISERR(SEARCH("fluorescence",L704)),"",IF(ISBLANK(S704), "Need Emission",IF(ISBLANK(R704), "Need Excitation","")))&amp;IF(ISERR(SEARCH("absorbance",L704)),"",IF(ISBLANK(T704), "Need Absorbance","")))</f>
        <v>Need a Detector Role</v>
      </c>
      <c r="C704" s="7" t="s">
        <v>408</v>
      </c>
      <c r="D704" s="16" t="s">
        <v>1314</v>
      </c>
      <c r="E704" s="7" t="s">
        <v>499</v>
      </c>
      <c r="F704" s="7" t="s">
        <v>534</v>
      </c>
      <c r="G704" s="7" t="s">
        <v>968</v>
      </c>
      <c r="H704" s="7" t="s">
        <v>934</v>
      </c>
      <c r="I704" s="12" t="s">
        <v>1317</v>
      </c>
      <c r="L704" s="12"/>
      <c r="M704" s="7" t="s">
        <v>647</v>
      </c>
      <c r="N704" s="12" t="s">
        <v>1317</v>
      </c>
      <c r="O704" s="7" t="s">
        <v>454</v>
      </c>
      <c r="P704" s="7" t="s">
        <v>455</v>
      </c>
      <c r="Q704" s="7" t="s">
        <v>508</v>
      </c>
      <c r="R704" s="7" t="s">
        <v>438</v>
      </c>
      <c r="S704" s="7" t="s">
        <v>543</v>
      </c>
      <c r="T704" s="7" t="s">
        <v>510</v>
      </c>
      <c r="U704" s="7" t="s">
        <v>639</v>
      </c>
      <c r="V704" s="7">
        <v>488</v>
      </c>
      <c r="W704" s="7">
        <v>488</v>
      </c>
      <c r="Y704" s="7" t="s">
        <v>1123</v>
      </c>
      <c r="Z704" s="12" t="s">
        <v>1261</v>
      </c>
      <c r="AA704" s="7">
        <v>45</v>
      </c>
      <c r="AC704" s="7" t="s">
        <v>1310</v>
      </c>
      <c r="AD704" s="7" t="s">
        <v>1311</v>
      </c>
      <c r="AE704" s="15" t="s">
        <v>1315</v>
      </c>
      <c r="AF704" s="7" t="s">
        <v>425</v>
      </c>
      <c r="AG704" s="7" t="s">
        <v>463</v>
      </c>
      <c r="AJ704" s="7" t="s">
        <v>130</v>
      </c>
      <c r="AK704" s="7" t="s">
        <v>131</v>
      </c>
      <c r="AL704" s="7" t="s">
        <v>72</v>
      </c>
      <c r="AM704" s="7" t="s">
        <v>132</v>
      </c>
      <c r="AN704" s="7" t="s">
        <v>74</v>
      </c>
      <c r="AO704" s="7" t="s">
        <v>74</v>
      </c>
      <c r="AP704" s="7" t="s">
        <v>73</v>
      </c>
      <c r="AQ704" s="7" t="s">
        <v>73</v>
      </c>
      <c r="AR704" s="7" t="s">
        <v>73</v>
      </c>
      <c r="AS704" s="7" t="s">
        <v>73</v>
      </c>
      <c r="AT704" s="7" t="s">
        <v>73</v>
      </c>
      <c r="AU704" s="7" t="s">
        <v>73</v>
      </c>
      <c r="AV704" s="7" t="s">
        <v>133</v>
      </c>
      <c r="AW704" s="7" t="s">
        <v>134</v>
      </c>
      <c r="AX704" s="7" t="s">
        <v>91</v>
      </c>
      <c r="AY704" s="7" t="s">
        <v>135</v>
      </c>
      <c r="AZ704" s="7" t="s">
        <v>136</v>
      </c>
      <c r="BA704" s="7" t="s">
        <v>1</v>
      </c>
      <c r="BB704" s="7" t="s">
        <v>1</v>
      </c>
      <c r="BC704" s="7" t="s">
        <v>1265</v>
      </c>
      <c r="BD704" s="15" t="s">
        <v>1309</v>
      </c>
    </row>
    <row r="705" spans="1:56" s="7" customFormat="1">
      <c r="A705" s="28">
        <v>1069</v>
      </c>
      <c r="D705" s="12"/>
      <c r="I705" s="12"/>
      <c r="N705" s="12"/>
      <c r="P705" s="14" t="s">
        <v>1312</v>
      </c>
      <c r="Q705" s="7" t="s">
        <v>649</v>
      </c>
      <c r="Y705" s="7" t="s">
        <v>1203</v>
      </c>
      <c r="AE705" s="12" t="s">
        <v>1316</v>
      </c>
    </row>
    <row r="706" spans="1:56" s="7" customFormat="1">
      <c r="A706" s="28">
        <v>1069</v>
      </c>
      <c r="D706" s="12"/>
      <c r="I706" s="12"/>
      <c r="N706" s="12"/>
      <c r="P706" s="15"/>
      <c r="Y706" s="7" t="s">
        <v>1192</v>
      </c>
      <c r="Z706" s="12" t="s">
        <v>1318</v>
      </c>
      <c r="AA706" s="7">
        <v>100</v>
      </c>
      <c r="AB706" s="7" t="s">
        <v>916</v>
      </c>
      <c r="AE706" s="12"/>
      <c r="AH706" s="7">
        <v>1</v>
      </c>
      <c r="AI706" s="7">
        <v>1</v>
      </c>
    </row>
    <row r="707" spans="1:56" s="7" customFormat="1">
      <c r="A707" s="28">
        <v>1069</v>
      </c>
      <c r="D707" s="12"/>
      <c r="I707" s="12"/>
      <c r="N707" s="12"/>
      <c r="P707" s="15"/>
      <c r="Y707" s="7" t="s">
        <v>1192</v>
      </c>
      <c r="Z707" s="12" t="s">
        <v>1318</v>
      </c>
      <c r="AA707" s="7">
        <v>10</v>
      </c>
      <c r="AB707" s="7" t="s">
        <v>916</v>
      </c>
      <c r="AE707" s="12"/>
      <c r="AH707" s="7">
        <v>1</v>
      </c>
      <c r="AI707" s="7">
        <v>2</v>
      </c>
    </row>
    <row r="708" spans="1:56" s="7" customFormat="1">
      <c r="A708" s="28" t="s">
        <v>169</v>
      </c>
      <c r="B708" s="7" t="str">
        <f>IF(OR($A704=$A708,ISBLANK($A708)),"",IF(ISERR(SEARCH("cell-based",E708)),IF(AND(ISERR(SEARCH("biochem",E708)),ISERR(SEARCH("protein",E708)),ISERR(SEARCH("nucleic",E708))),"",IF(ISERR(SEARCH("target",G708)),"Define a Target component","")),IF(ISERR(SEARCH("cell",G708)),"Define a Cell component",""))&amp;IF(ISERR(SEARCH("small-molecule",E708)),IF(ISBLANK(K708), "Need a Detector Role",""),"")&amp;IF(ISERR(SEARCH("fluorescence",L708)),"",IF(ISBLANK(S708), "Need Emission",IF(ISBLANK(R708), "Need Excitation","")))&amp;IF(ISERR(SEARCH("absorbance",L708)),"",IF(ISBLANK(T708), "Need Absorbance","")))</f>
        <v>Need a Detector Role</v>
      </c>
      <c r="C708" s="7" t="s">
        <v>408</v>
      </c>
      <c r="D708" s="16" t="s">
        <v>1314</v>
      </c>
      <c r="E708" s="7" t="s">
        <v>499</v>
      </c>
      <c r="F708" s="7" t="s">
        <v>534</v>
      </c>
      <c r="G708" s="7" t="s">
        <v>968</v>
      </c>
      <c r="H708" s="7" t="s">
        <v>934</v>
      </c>
      <c r="I708" s="12" t="s">
        <v>1313</v>
      </c>
      <c r="M708" s="7" t="s">
        <v>647</v>
      </c>
      <c r="N708" s="12" t="s">
        <v>1313</v>
      </c>
      <c r="O708" s="7" t="s">
        <v>454</v>
      </c>
      <c r="P708" s="7" t="s">
        <v>455</v>
      </c>
      <c r="Q708" s="7" t="s">
        <v>508</v>
      </c>
      <c r="R708" s="7" t="s">
        <v>438</v>
      </c>
      <c r="S708" s="7" t="s">
        <v>543</v>
      </c>
      <c r="T708" s="7" t="s">
        <v>510</v>
      </c>
      <c r="U708" s="7" t="s">
        <v>639</v>
      </c>
      <c r="V708" s="7">
        <v>488</v>
      </c>
      <c r="W708" s="7">
        <v>488</v>
      </c>
      <c r="Y708" s="7" t="s">
        <v>1182</v>
      </c>
      <c r="Z708" s="7" t="s">
        <v>1263</v>
      </c>
      <c r="AA708" s="7">
        <v>10</v>
      </c>
      <c r="AB708" s="7" t="s">
        <v>916</v>
      </c>
      <c r="AC708" s="7" t="s">
        <v>1310</v>
      </c>
      <c r="AD708" s="7" t="s">
        <v>1311</v>
      </c>
      <c r="AE708" s="15" t="s">
        <v>1315</v>
      </c>
      <c r="AF708" s="7" t="s">
        <v>425</v>
      </c>
      <c r="AG708" s="7" t="s">
        <v>426</v>
      </c>
      <c r="AH708" s="7">
        <v>7</v>
      </c>
      <c r="AI708" s="7">
        <v>4</v>
      </c>
      <c r="AJ708" s="7" t="s">
        <v>130</v>
      </c>
      <c r="AK708" s="7" t="s">
        <v>131</v>
      </c>
      <c r="AL708" s="7" t="s">
        <v>72</v>
      </c>
      <c r="AM708" s="7" t="s">
        <v>132</v>
      </c>
      <c r="AN708" s="7" t="s">
        <v>74</v>
      </c>
      <c r="AO708" s="7" t="s">
        <v>74</v>
      </c>
      <c r="AP708" s="7" t="s">
        <v>73</v>
      </c>
      <c r="AQ708" s="7" t="s">
        <v>73</v>
      </c>
      <c r="AR708" s="7" t="s">
        <v>73</v>
      </c>
      <c r="AS708" s="7" t="s">
        <v>73</v>
      </c>
      <c r="AT708" s="7" t="s">
        <v>73</v>
      </c>
      <c r="AU708" s="7" t="s">
        <v>73</v>
      </c>
      <c r="AV708" s="7" t="s">
        <v>133</v>
      </c>
      <c r="AW708" s="7" t="s">
        <v>134</v>
      </c>
      <c r="AX708" s="7" t="s">
        <v>91</v>
      </c>
      <c r="AY708" s="7" t="s">
        <v>135</v>
      </c>
      <c r="AZ708" s="7" t="s">
        <v>136</v>
      </c>
      <c r="BA708" s="7" t="s">
        <v>1</v>
      </c>
      <c r="BB708" s="7" t="s">
        <v>1</v>
      </c>
      <c r="BC708" s="7" t="s">
        <v>1265</v>
      </c>
      <c r="BD708" s="15" t="s">
        <v>1309</v>
      </c>
    </row>
    <row r="709" spans="1:56" s="7" customFormat="1">
      <c r="A709" s="28" t="s">
        <v>169</v>
      </c>
      <c r="D709" s="12"/>
      <c r="P709" s="14" t="s">
        <v>1312</v>
      </c>
      <c r="Q709" s="7" t="s">
        <v>649</v>
      </c>
      <c r="Y709" s="7" t="s">
        <v>1203</v>
      </c>
      <c r="AE709" s="12" t="s">
        <v>1316</v>
      </c>
    </row>
    <row r="710" spans="1:56" s="7" customFormat="1">
      <c r="A710" s="28" t="s">
        <v>173</v>
      </c>
      <c r="B710" s="7" t="str">
        <f>IF(OR($A708=$A710,ISBLANK($A710)),"",IF(ISERR(SEARCH("cell-based",E710)),IF(AND(ISERR(SEARCH("biochem",E710)),ISERR(SEARCH("protein",E710)),ISERR(SEARCH("nucleic",E710))),"",IF(ISERR(SEARCH("target",G710)),"Define a Target component","")),IF(ISERR(SEARCH("cell",G710)),"Define a Cell component",""))&amp;IF(ISERR(SEARCH("small-molecule",E710)),IF(ISBLANK(K710), "Need a Detector Role",""),"")&amp;IF(ISERR(SEARCH("fluorescence",L710)),"",IF(ISBLANK(S710), "Need Emission",IF(ISBLANK(R710), "Need Excitation","")))&amp;IF(ISERR(SEARCH("absorbance",L710)),"",IF(ISBLANK(T710), "Need Absorbance","")))</f>
        <v>Need a Detector Role</v>
      </c>
      <c r="C710" s="7" t="s">
        <v>408</v>
      </c>
      <c r="D710" s="16" t="s">
        <v>1314</v>
      </c>
      <c r="E710" s="7" t="s">
        <v>499</v>
      </c>
      <c r="F710" s="7" t="s">
        <v>534</v>
      </c>
      <c r="G710" s="7" t="s">
        <v>968</v>
      </c>
      <c r="H710" s="7" t="s">
        <v>934</v>
      </c>
      <c r="I710" s="12" t="s">
        <v>1317</v>
      </c>
      <c r="M710" s="7" t="s">
        <v>647</v>
      </c>
      <c r="N710" s="12" t="s">
        <v>1317</v>
      </c>
      <c r="O710" s="7" t="s">
        <v>454</v>
      </c>
      <c r="P710" s="7" t="s">
        <v>455</v>
      </c>
      <c r="Q710" s="7" t="s">
        <v>508</v>
      </c>
      <c r="R710" s="7" t="s">
        <v>438</v>
      </c>
      <c r="S710" s="7" t="s">
        <v>543</v>
      </c>
      <c r="T710" s="7" t="s">
        <v>510</v>
      </c>
      <c r="U710" s="7" t="s">
        <v>639</v>
      </c>
      <c r="V710" s="7">
        <v>488</v>
      </c>
      <c r="W710" s="7">
        <v>488</v>
      </c>
      <c r="Y710" s="7" t="s">
        <v>1182</v>
      </c>
      <c r="Z710" s="7" t="s">
        <v>1263</v>
      </c>
      <c r="AA710" s="7">
        <v>10</v>
      </c>
      <c r="AB710" s="7" t="s">
        <v>916</v>
      </c>
      <c r="AC710" s="7" t="s">
        <v>1310</v>
      </c>
      <c r="AD710" s="7" t="s">
        <v>1311</v>
      </c>
      <c r="AE710" s="15" t="s">
        <v>1315</v>
      </c>
      <c r="AF710" s="7" t="s">
        <v>425</v>
      </c>
      <c r="AG710" s="7" t="s">
        <v>426</v>
      </c>
      <c r="AH710" s="7">
        <v>7</v>
      </c>
      <c r="AI710" s="7">
        <v>4</v>
      </c>
      <c r="AJ710" s="7" t="s">
        <v>130</v>
      </c>
      <c r="AK710" s="7" t="s">
        <v>131</v>
      </c>
      <c r="AL710" s="7" t="s">
        <v>72</v>
      </c>
      <c r="AM710" s="7" t="s">
        <v>132</v>
      </c>
      <c r="AN710" s="7" t="s">
        <v>74</v>
      </c>
      <c r="AO710" s="7" t="s">
        <v>74</v>
      </c>
      <c r="AP710" s="7" t="s">
        <v>73</v>
      </c>
      <c r="AQ710" s="7" t="s">
        <v>73</v>
      </c>
      <c r="AR710" s="7" t="s">
        <v>73</v>
      </c>
      <c r="AS710" s="7" t="s">
        <v>73</v>
      </c>
      <c r="AT710" s="7" t="s">
        <v>73</v>
      </c>
      <c r="AU710" s="7" t="s">
        <v>73</v>
      </c>
      <c r="AV710" s="7" t="s">
        <v>133</v>
      </c>
      <c r="AW710" s="7" t="s">
        <v>134</v>
      </c>
      <c r="AX710" s="7" t="s">
        <v>91</v>
      </c>
      <c r="AY710" s="7" t="s">
        <v>135</v>
      </c>
      <c r="AZ710" s="7" t="s">
        <v>136</v>
      </c>
      <c r="BA710" s="7" t="s">
        <v>1</v>
      </c>
      <c r="BB710" s="7" t="s">
        <v>1</v>
      </c>
      <c r="BC710" s="7" t="s">
        <v>1265</v>
      </c>
      <c r="BD710" s="15" t="s">
        <v>1309</v>
      </c>
    </row>
    <row r="711" spans="1:56" s="7" customFormat="1">
      <c r="A711" s="28" t="s">
        <v>173</v>
      </c>
      <c r="D711" s="12"/>
      <c r="P711" s="14" t="s">
        <v>1312</v>
      </c>
      <c r="Q711" s="7" t="s">
        <v>649</v>
      </c>
      <c r="Y711" s="7" t="s">
        <v>1203</v>
      </c>
      <c r="AE711" s="12" t="s">
        <v>1316</v>
      </c>
    </row>
    <row r="712" spans="1:56" s="7" customFormat="1">
      <c r="A712" s="28" t="s">
        <v>181</v>
      </c>
      <c r="B712" s="7" t="str">
        <f>IF(OR($A710=$A712,ISBLANK($A712)),"",IF(ISERR(SEARCH("cell-based",E712)),IF(AND(ISERR(SEARCH("biochem",E712)),ISERR(SEARCH("protein",E712)),ISERR(SEARCH("nucleic",E712))),"",IF(ISERR(SEARCH("target",G712)),"Define a Target component","")),IF(ISERR(SEARCH("cell",G712)),"Define a Cell component",""))&amp;IF(ISERR(SEARCH("small-molecule",E712)),IF(ISBLANK(K712), "Need a Detector Role",""),"")&amp;IF(ISERR(SEARCH("fluorescence",L712)),"",IF(ISBLANK(S712), "Need Emission",IF(ISBLANK(R712), "Need Excitation","")))&amp;IF(ISERR(SEARCH("absorbance",L712)),"",IF(ISBLANK(T712), "Need Absorbance","")))</f>
        <v>Need a Detector Role</v>
      </c>
      <c r="C712" s="12" t="s">
        <v>1320</v>
      </c>
      <c r="D712" s="12"/>
      <c r="AC712" s="7" t="s">
        <v>1310</v>
      </c>
      <c r="AD712" s="7" t="s">
        <v>1311</v>
      </c>
      <c r="AE712" s="15" t="s">
        <v>1315</v>
      </c>
      <c r="AF712" s="7" t="s">
        <v>425</v>
      </c>
      <c r="AG712" s="7" t="s">
        <v>743</v>
      </c>
      <c r="AJ712" s="7" t="s">
        <v>130</v>
      </c>
      <c r="AK712" s="7" t="s">
        <v>131</v>
      </c>
      <c r="AL712" s="7" t="s">
        <v>72</v>
      </c>
      <c r="AM712" s="7" t="s">
        <v>132</v>
      </c>
      <c r="AN712" s="7" t="s">
        <v>74</v>
      </c>
      <c r="AO712" s="7" t="s">
        <v>74</v>
      </c>
      <c r="AP712" s="7" t="s">
        <v>73</v>
      </c>
      <c r="AQ712" s="7" t="s">
        <v>73</v>
      </c>
      <c r="AR712" s="7" t="s">
        <v>73</v>
      </c>
      <c r="AS712" s="7" t="s">
        <v>73</v>
      </c>
      <c r="AT712" s="7" t="s">
        <v>73</v>
      </c>
      <c r="AU712" s="7" t="s">
        <v>73</v>
      </c>
      <c r="AV712" s="7" t="s">
        <v>133</v>
      </c>
      <c r="AW712" s="7" t="s">
        <v>134</v>
      </c>
      <c r="AX712" s="7" t="s">
        <v>91</v>
      </c>
      <c r="AY712" s="7" t="s">
        <v>135</v>
      </c>
      <c r="AZ712" s="7" t="s">
        <v>136</v>
      </c>
      <c r="BA712" s="7" t="s">
        <v>1</v>
      </c>
      <c r="BB712" s="7" t="s">
        <v>1</v>
      </c>
      <c r="BC712" s="7" t="s">
        <v>1265</v>
      </c>
      <c r="BD712" s="15" t="s">
        <v>1309</v>
      </c>
    </row>
    <row r="713" spans="1:56" s="7" customFormat="1">
      <c r="A713" s="28" t="s">
        <v>181</v>
      </c>
      <c r="C713" s="12"/>
      <c r="D713" s="12"/>
      <c r="AE713" s="12" t="s">
        <v>1316</v>
      </c>
    </row>
    <row r="714" spans="1:56" s="7" customFormat="1" ht="25.5">
      <c r="A714" s="28" t="s">
        <v>126</v>
      </c>
      <c r="B714" s="7" t="e">
        <f>IF(OR(#REF!=$A714,ISBLANK($A714)),"",IF(ISERR(SEARCH("cell-based",E714)),IF(AND(ISERR(SEARCH("biochem",E714)),ISERR(SEARCH("protein",E714)),ISERR(SEARCH("nucleic",E714))),"",IF(ISERR(SEARCH("target",G714)),"Define a Target component","")),IF(ISERR(SEARCH("cell",G714)),"Define a Cell component",""))&amp;IF(ISERR(SEARCH("small-molecule",E714)),IF(ISBLANK(K714), "Need a Detector Role",""),"")&amp;IF(ISERR(SEARCH("fluorescence",L714)),"",IF(ISBLANK(S714), "Need Emission",IF(ISBLANK(R714), "Need Excitation","")))&amp;IF(ISERR(SEARCH("absorbance",L714)),"",IF(ISBLANK(T714), "Need Absorbance","")))</f>
        <v>#REF!</v>
      </c>
      <c r="C714" s="7" t="s">
        <v>532</v>
      </c>
      <c r="D714" s="13" t="s">
        <v>1401</v>
      </c>
      <c r="E714" s="7" t="s">
        <v>499</v>
      </c>
      <c r="F714" s="7" t="s">
        <v>483</v>
      </c>
      <c r="G714" t="s">
        <v>964</v>
      </c>
      <c r="H714" s="7" t="s">
        <v>1067</v>
      </c>
      <c r="I714" s="22" t="s">
        <v>1403</v>
      </c>
      <c r="J714" s="15"/>
      <c r="L714" s="15" t="s">
        <v>1402</v>
      </c>
      <c r="M714" s="7" t="s">
        <v>647</v>
      </c>
      <c r="N714" s="8" t="s">
        <v>1405</v>
      </c>
      <c r="O714" s="7" t="s">
        <v>506</v>
      </c>
      <c r="P714" s="7" t="s">
        <v>455</v>
      </c>
      <c r="Q714" s="7" t="s">
        <v>508</v>
      </c>
      <c r="S714" s="7" t="s">
        <v>543</v>
      </c>
      <c r="T714" s="7" t="s">
        <v>476</v>
      </c>
      <c r="U714" s="7" t="s">
        <v>639</v>
      </c>
      <c r="V714" s="7">
        <v>488</v>
      </c>
      <c r="W714" s="7">
        <v>530</v>
      </c>
      <c r="Y714" s="7" t="s">
        <v>1221</v>
      </c>
      <c r="Z714" s="12" t="s">
        <v>1261</v>
      </c>
      <c r="AA714" s="7">
        <v>30</v>
      </c>
      <c r="AB714" s="7" t="s">
        <v>607</v>
      </c>
      <c r="AC714" s="12" t="s">
        <v>1402</v>
      </c>
      <c r="AD714" s="12" t="s">
        <v>1407</v>
      </c>
      <c r="AE714" s="7" t="s">
        <v>513</v>
      </c>
      <c r="AF714" s="7" t="s">
        <v>444</v>
      </c>
      <c r="AG714" s="7" t="s">
        <v>426</v>
      </c>
      <c r="AH714" s="7">
        <v>1</v>
      </c>
      <c r="AI714" s="7">
        <v>1</v>
      </c>
      <c r="AJ714" s="7" t="s">
        <v>71</v>
      </c>
      <c r="AK714" s="7" t="s">
        <v>127</v>
      </c>
      <c r="AL714" s="7" t="s">
        <v>88</v>
      </c>
      <c r="AM714" s="7" t="s">
        <v>73</v>
      </c>
      <c r="AN714" s="7" t="s">
        <v>74</v>
      </c>
      <c r="AO714" s="7" t="s">
        <v>73</v>
      </c>
      <c r="AP714" s="7" t="s">
        <v>73</v>
      </c>
      <c r="AQ714" s="7" t="s">
        <v>73</v>
      </c>
      <c r="AR714" s="7" t="s">
        <v>73</v>
      </c>
      <c r="AS714" s="7" t="s">
        <v>73</v>
      </c>
      <c r="AT714" s="7" t="s">
        <v>73</v>
      </c>
      <c r="AU714" s="7" t="s">
        <v>73</v>
      </c>
      <c r="AV714" s="7" t="s">
        <v>75</v>
      </c>
      <c r="AW714" s="7" t="s">
        <v>76</v>
      </c>
      <c r="AX714" s="7" t="s">
        <v>77</v>
      </c>
      <c r="AY714" s="7" t="s">
        <v>128</v>
      </c>
      <c r="AZ714" s="7" t="s">
        <v>78</v>
      </c>
      <c r="BA714" s="7" t="s">
        <v>1</v>
      </c>
      <c r="BB714" s="7" t="s">
        <v>70</v>
      </c>
      <c r="BC714" s="12" t="s">
        <v>1408</v>
      </c>
      <c r="BD714" s="15" t="s">
        <v>1309</v>
      </c>
    </row>
    <row r="715" spans="1:56" s="7" customFormat="1">
      <c r="A715" s="28" t="s">
        <v>126</v>
      </c>
      <c r="D715" s="12"/>
      <c r="G715" s="7" t="s">
        <v>952</v>
      </c>
      <c r="H715" s="7" t="s">
        <v>934</v>
      </c>
      <c r="I715" s="12" t="s">
        <v>1404</v>
      </c>
      <c r="P715" s="7" t="s">
        <v>473</v>
      </c>
      <c r="Q715" s="7" t="s">
        <v>649</v>
      </c>
    </row>
    <row r="716" spans="1:56" s="7" customFormat="1">
      <c r="A716" s="28" t="s">
        <v>126</v>
      </c>
      <c r="D716" s="12"/>
      <c r="G716" s="7" t="s">
        <v>912</v>
      </c>
      <c r="I716" s="12" t="s">
        <v>1406</v>
      </c>
      <c r="K716" s="7" t="s">
        <v>554</v>
      </c>
      <c r="L716" s="8" t="s">
        <v>1405</v>
      </c>
    </row>
    <row r="717" spans="1:56" s="7" customFormat="1">
      <c r="A717" s="28" t="s">
        <v>126</v>
      </c>
      <c r="D717" s="12"/>
    </row>
    <row r="718" spans="1:56">
      <c r="A718" s="27" t="s">
        <v>214</v>
      </c>
      <c r="B718" t="e">
        <f>IF(OR(#REF!=$A718,ISBLANK($A718)),"",IF(ISERR(SEARCH("cell-based",E718)),IF(AND(ISERR(SEARCH("biochem",E718)),ISERR(SEARCH("protein",E718)),ISERR(SEARCH("nucleic",E718))),"",IF(ISERR(SEARCH("target",G718)),"Define a Target component","")),IF(ISERR(SEARCH("cell",G718)),"Define a Cell component",""))&amp;IF(ISERR(SEARCH("small-molecule",E718)),IF(ISBLANK(K718), "Need a Detector Role",""),"")&amp;IF(ISERR(SEARCH("fluorescence",L718)),"",IF(ISBLANK(S718), "Need Emission",IF(ISBLANK(R718), "Need Excitation","")))&amp;IF(ISERR(SEARCH("absorbance",L718)),"",IF(ISBLANK(T718), "Need Absorbance","")))</f>
        <v>#REF!</v>
      </c>
      <c r="C718" t="s">
        <v>481</v>
      </c>
      <c r="D718" s="8" t="s">
        <v>1333</v>
      </c>
      <c r="E718" t="s">
        <v>482</v>
      </c>
      <c r="F718" t="s">
        <v>483</v>
      </c>
      <c r="G718" t="s">
        <v>964</v>
      </c>
      <c r="H718" s="7" t="s">
        <v>1105</v>
      </c>
      <c r="I718" s="8" t="s">
        <v>1333</v>
      </c>
      <c r="L718" s="8" t="s">
        <v>1334</v>
      </c>
      <c r="M718" t="s">
        <v>647</v>
      </c>
      <c r="N718" s="8" t="s">
        <v>1325</v>
      </c>
      <c r="O718" t="s">
        <v>454</v>
      </c>
      <c r="P718" t="s">
        <v>455</v>
      </c>
      <c r="Q718" t="s">
        <v>508</v>
      </c>
      <c r="R718" t="s">
        <v>419</v>
      </c>
      <c r="S718" t="s">
        <v>543</v>
      </c>
      <c r="T718" t="s">
        <v>510</v>
      </c>
      <c r="U718" t="s">
        <v>639</v>
      </c>
      <c r="V718">
        <v>488</v>
      </c>
      <c r="W718">
        <v>530</v>
      </c>
      <c r="Y718" t="s">
        <v>1182</v>
      </c>
      <c r="Z718" s="8" t="s">
        <v>1263</v>
      </c>
      <c r="AA718">
        <v>30</v>
      </c>
      <c r="AB718" t="s">
        <v>916</v>
      </c>
      <c r="AC718" s="8" t="s">
        <v>1328</v>
      </c>
      <c r="AD718" s="8" t="s">
        <v>1327</v>
      </c>
      <c r="AE718" t="s">
        <v>561</v>
      </c>
      <c r="AF718" t="s">
        <v>462</v>
      </c>
      <c r="AG718" t="s">
        <v>426</v>
      </c>
      <c r="AH718" s="8">
        <v>9</v>
      </c>
      <c r="AI718">
        <v>1</v>
      </c>
      <c r="AJ718" s="7" t="s">
        <v>93</v>
      </c>
      <c r="AK718" s="7" t="s">
        <v>111</v>
      </c>
      <c r="AL718" s="7" t="s">
        <v>72</v>
      </c>
      <c r="AM718" s="7" t="s">
        <v>95</v>
      </c>
      <c r="AN718" s="7" t="s">
        <v>74</v>
      </c>
      <c r="AO718" s="7" t="s">
        <v>96</v>
      </c>
      <c r="AP718" s="7" t="s">
        <v>73</v>
      </c>
      <c r="AQ718" s="7" t="s">
        <v>73</v>
      </c>
      <c r="AR718" s="7" t="s">
        <v>73</v>
      </c>
      <c r="AS718" s="7" t="s">
        <v>73</v>
      </c>
      <c r="AT718" s="7" t="s">
        <v>73</v>
      </c>
      <c r="AU718" s="7" t="s">
        <v>73</v>
      </c>
      <c r="AV718" s="7" t="s">
        <v>99</v>
      </c>
      <c r="AW718" s="7" t="s">
        <v>100</v>
      </c>
      <c r="AX718" s="7" t="s">
        <v>101</v>
      </c>
      <c r="AY718" s="7" t="s">
        <v>112</v>
      </c>
      <c r="AZ718" s="7" t="s">
        <v>113</v>
      </c>
      <c r="BA718" t="s">
        <v>1</v>
      </c>
      <c r="BB718" t="s">
        <v>1</v>
      </c>
      <c r="BD718" s="8" t="s">
        <v>1309</v>
      </c>
    </row>
    <row r="719" spans="1:56">
      <c r="A719" s="27" t="s">
        <v>214</v>
      </c>
      <c r="D719" s="18" t="s">
        <v>1339</v>
      </c>
      <c r="F719" s="17"/>
      <c r="G719" t="s">
        <v>873</v>
      </c>
      <c r="H719" t="s">
        <v>1121</v>
      </c>
      <c r="I719" t="s">
        <v>1323</v>
      </c>
      <c r="J719">
        <v>1</v>
      </c>
      <c r="K719" t="s">
        <v>538</v>
      </c>
      <c r="L719" s="8" t="s">
        <v>1322</v>
      </c>
      <c r="P719" t="s">
        <v>473</v>
      </c>
      <c r="Q719" t="s">
        <v>649</v>
      </c>
      <c r="Y719" t="s">
        <v>1203</v>
      </c>
      <c r="AJ719" s="7"/>
      <c r="AK719" s="7"/>
      <c r="AL719" s="7"/>
      <c r="AM719" s="7"/>
      <c r="AN719" s="7"/>
      <c r="AO719" s="7"/>
      <c r="AP719" s="7"/>
      <c r="AQ719" s="7"/>
      <c r="AR719" s="7"/>
      <c r="AS719" s="7"/>
      <c r="AT719" s="7"/>
      <c r="AU719" s="7"/>
      <c r="AV719" s="7"/>
      <c r="AW719" s="7"/>
      <c r="AX719" s="7"/>
      <c r="AY719" s="7"/>
      <c r="AZ719" s="7"/>
    </row>
    <row r="720" spans="1:56">
      <c r="A720" s="27" t="s">
        <v>214</v>
      </c>
      <c r="G720" s="12" t="s">
        <v>912</v>
      </c>
      <c r="H720" t="s">
        <v>1121</v>
      </c>
      <c r="I720" t="s">
        <v>1326</v>
      </c>
      <c r="J720">
        <v>100</v>
      </c>
      <c r="K720" t="s">
        <v>554</v>
      </c>
      <c r="L720" s="8" t="s">
        <v>1325</v>
      </c>
      <c r="AJ720" s="7"/>
      <c r="AK720" s="7"/>
      <c r="AL720" s="7"/>
      <c r="AM720" s="7"/>
      <c r="AN720" s="7"/>
      <c r="AO720" s="7"/>
      <c r="AP720" s="7"/>
      <c r="AQ720" s="7"/>
      <c r="AR720" s="7"/>
      <c r="AS720" s="7"/>
      <c r="AT720" s="7"/>
      <c r="AU720" s="7"/>
      <c r="AV720" s="7"/>
      <c r="AW720" s="7"/>
      <c r="AX720" s="7"/>
      <c r="AY720" s="7"/>
      <c r="AZ720" s="7"/>
    </row>
    <row r="721" spans="1:56">
      <c r="A721" s="27" t="s">
        <v>214</v>
      </c>
      <c r="G721" t="s">
        <v>535</v>
      </c>
      <c r="H721" t="s">
        <v>1121</v>
      </c>
      <c r="I721" t="s">
        <v>1326</v>
      </c>
      <c r="J721">
        <v>0.5</v>
      </c>
      <c r="K721" t="s">
        <v>538</v>
      </c>
      <c r="L721" s="8" t="s">
        <v>1329</v>
      </c>
      <c r="AJ721" s="7"/>
      <c r="AK721" s="7"/>
      <c r="AL721" s="7"/>
      <c r="AM721" s="7"/>
      <c r="AN721" s="7"/>
      <c r="AO721" s="7"/>
      <c r="AP721" s="7"/>
      <c r="AQ721" s="7"/>
      <c r="AR721" s="7"/>
      <c r="AS721" s="7"/>
      <c r="AT721" s="7"/>
      <c r="AU721" s="7"/>
      <c r="AV721" s="7"/>
      <c r="AW721" s="7"/>
      <c r="AX721" s="7"/>
      <c r="AY721" s="7"/>
      <c r="AZ721" s="7"/>
    </row>
    <row r="722" spans="1:56">
      <c r="A722" s="27" t="s">
        <v>214</v>
      </c>
      <c r="G722" s="6" t="s">
        <v>880</v>
      </c>
      <c r="H722" t="s">
        <v>1452</v>
      </c>
      <c r="I722" s="8"/>
      <c r="L722" t="s">
        <v>1331</v>
      </c>
      <c r="V722">
        <v>635</v>
      </c>
      <c r="W722">
        <v>665</v>
      </c>
      <c r="AJ722" s="7"/>
      <c r="AK722" s="7"/>
      <c r="AL722" s="7"/>
      <c r="AM722" s="7"/>
      <c r="AN722" s="7"/>
      <c r="AO722" s="7"/>
      <c r="AP722" s="7"/>
      <c r="AQ722" s="7"/>
      <c r="AR722" s="7"/>
      <c r="AS722" s="7"/>
      <c r="AT722" s="7"/>
      <c r="AU722" s="7"/>
      <c r="AV722" s="7"/>
      <c r="AW722" s="7"/>
      <c r="AX722" s="7"/>
      <c r="AY722" s="7"/>
      <c r="AZ722" s="7"/>
    </row>
    <row r="723" spans="1:56">
      <c r="A723" s="27" t="s">
        <v>259</v>
      </c>
      <c r="B723" t="e">
        <f>IF(OR(#REF!=$A723,ISBLANK($A723)),"",IF(ISERR(SEARCH("cell-based",E723)),IF(AND(ISERR(SEARCH("biochem",E723)),ISERR(SEARCH("protein",E723)),ISERR(SEARCH("nucleic",E723))),"",IF(ISERR(SEARCH("target",G723)),"Define a Target component","")),IF(ISERR(SEARCH("cell",G723)),"Define a Cell component",""))&amp;IF(ISERR(SEARCH("small-molecule",E723)),IF(ISBLANK(K723), "Need a Detector Role",""),"")&amp;IF(ISERR(SEARCH("fluorescence",L723)),"",IF(ISBLANK(S723), "Need Emission",IF(ISBLANK(R723), "Need Excitation","")))&amp;IF(ISERR(SEARCH("absorbance",L723)),"",IF(ISBLANK(T723), "Need Absorbance","")))</f>
        <v>#REF!</v>
      </c>
      <c r="C723" t="s">
        <v>481</v>
      </c>
      <c r="D723" s="8" t="s">
        <v>1336</v>
      </c>
      <c r="E723" t="s">
        <v>482</v>
      </c>
      <c r="F723" t="s">
        <v>483</v>
      </c>
      <c r="G723" t="s">
        <v>964</v>
      </c>
      <c r="H723" s="7" t="s">
        <v>1109</v>
      </c>
      <c r="I723" s="8" t="s">
        <v>1336</v>
      </c>
      <c r="L723" s="8" t="s">
        <v>1342</v>
      </c>
      <c r="M723" t="s">
        <v>505</v>
      </c>
      <c r="N723" s="8" t="s">
        <v>1325</v>
      </c>
      <c r="O723" t="s">
        <v>454</v>
      </c>
      <c r="P723" t="s">
        <v>455</v>
      </c>
      <c r="Q723" t="s">
        <v>508</v>
      </c>
      <c r="R723" t="s">
        <v>419</v>
      </c>
      <c r="S723" t="s">
        <v>543</v>
      </c>
      <c r="T723" t="s">
        <v>510</v>
      </c>
      <c r="U723" t="s">
        <v>639</v>
      </c>
      <c r="V723">
        <v>488</v>
      </c>
      <c r="W723">
        <v>530</v>
      </c>
      <c r="Y723" t="s">
        <v>1182</v>
      </c>
      <c r="Z723" s="8" t="s">
        <v>1263</v>
      </c>
      <c r="AA723">
        <v>30</v>
      </c>
      <c r="AB723" t="s">
        <v>916</v>
      </c>
      <c r="AC723" s="8" t="s">
        <v>1328</v>
      </c>
      <c r="AD723" s="8" t="s">
        <v>1327</v>
      </c>
      <c r="AE723" t="s">
        <v>561</v>
      </c>
      <c r="AF723" t="s">
        <v>462</v>
      </c>
      <c r="AG723" t="s">
        <v>426</v>
      </c>
      <c r="AH723" s="8">
        <v>9</v>
      </c>
      <c r="AI723">
        <v>1</v>
      </c>
      <c r="AJ723" s="7" t="s">
        <v>93</v>
      </c>
      <c r="AK723" s="7" t="s">
        <v>105</v>
      </c>
      <c r="AL723" s="7" t="s">
        <v>72</v>
      </c>
      <c r="AM723" s="7" t="s">
        <v>95</v>
      </c>
      <c r="AN723" s="7" t="s">
        <v>74</v>
      </c>
      <c r="AO723" s="7" t="s">
        <v>96</v>
      </c>
      <c r="AP723" s="7" t="s">
        <v>106</v>
      </c>
      <c r="AQ723" s="7" t="s">
        <v>73</v>
      </c>
      <c r="AR723" s="7" t="s">
        <v>73</v>
      </c>
      <c r="AS723" s="7" t="s">
        <v>98</v>
      </c>
      <c r="AT723" s="7" t="s">
        <v>107</v>
      </c>
      <c r="AU723" s="7" t="s">
        <v>73</v>
      </c>
      <c r="AV723" s="7" t="s">
        <v>99</v>
      </c>
      <c r="AW723" s="7" t="s">
        <v>100</v>
      </c>
      <c r="AX723" s="7" t="s">
        <v>101</v>
      </c>
      <c r="AY723" s="7" t="s">
        <v>108</v>
      </c>
      <c r="AZ723" s="7" t="s">
        <v>109</v>
      </c>
      <c r="BA723" s="7" t="s">
        <v>1</v>
      </c>
      <c r="BB723" s="7" t="s">
        <v>1</v>
      </c>
      <c r="BC723" s="7" t="s">
        <v>1265</v>
      </c>
      <c r="BD723" s="15" t="s">
        <v>1309</v>
      </c>
    </row>
    <row r="724" spans="1:56">
      <c r="A724" s="27" t="s">
        <v>259</v>
      </c>
      <c r="D724" s="18" t="s">
        <v>1338</v>
      </c>
      <c r="F724" s="17"/>
      <c r="G724" t="s">
        <v>873</v>
      </c>
      <c r="H724" t="s">
        <v>1121</v>
      </c>
      <c r="I724" t="s">
        <v>1323</v>
      </c>
      <c r="J724">
        <v>1</v>
      </c>
      <c r="K724" t="s">
        <v>538</v>
      </c>
      <c r="L724" s="8" t="s">
        <v>1322</v>
      </c>
      <c r="P724" t="s">
        <v>473</v>
      </c>
      <c r="Q724" t="s">
        <v>649</v>
      </c>
      <c r="Y724" t="s">
        <v>1203</v>
      </c>
      <c r="Z724" t="s">
        <v>1261</v>
      </c>
      <c r="AA724">
        <v>25</v>
      </c>
      <c r="AB724" t="s">
        <v>607</v>
      </c>
      <c r="AJ724" s="7"/>
      <c r="AK724" s="7"/>
      <c r="AL724" s="7"/>
      <c r="AM724" s="7"/>
      <c r="AN724" s="7"/>
      <c r="AO724" s="7"/>
      <c r="AP724" s="7"/>
      <c r="AQ724" s="7"/>
      <c r="AR724" s="7"/>
      <c r="AS724" s="7"/>
      <c r="AT724" s="7"/>
      <c r="AU724" s="7"/>
      <c r="AV724" s="7"/>
      <c r="AW724" s="7"/>
      <c r="AX724" s="7"/>
      <c r="AY724" s="7"/>
      <c r="AZ724" s="7"/>
      <c r="BA724" s="7"/>
      <c r="BB724" s="7"/>
      <c r="BC724" s="7"/>
    </row>
    <row r="725" spans="1:56">
      <c r="A725" s="27" t="s">
        <v>259</v>
      </c>
      <c r="G725" s="12" t="s">
        <v>912</v>
      </c>
      <c r="H725" t="s">
        <v>1121</v>
      </c>
      <c r="I725" t="s">
        <v>1326</v>
      </c>
      <c r="J725">
        <v>100</v>
      </c>
      <c r="K725" t="s">
        <v>554</v>
      </c>
      <c r="L725" s="8" t="s">
        <v>1325</v>
      </c>
      <c r="AJ725" s="7"/>
      <c r="AK725" s="7"/>
      <c r="AL725" s="7"/>
      <c r="AM725" s="7"/>
      <c r="AN725" s="7"/>
      <c r="AO725" s="7"/>
      <c r="AP725" s="7"/>
      <c r="AQ725" s="7"/>
      <c r="AR725" s="7"/>
      <c r="AS725" s="7"/>
      <c r="AT725" s="7"/>
      <c r="AU725" s="7"/>
      <c r="AV725" s="7"/>
      <c r="AW725" s="7"/>
      <c r="AX725" s="7"/>
      <c r="AY725" s="7"/>
      <c r="AZ725" s="7"/>
      <c r="BA725" s="7"/>
      <c r="BB725" s="7"/>
      <c r="BC725" s="7"/>
    </row>
    <row r="726" spans="1:56">
      <c r="A726" s="27" t="s">
        <v>259</v>
      </c>
      <c r="G726" t="s">
        <v>535</v>
      </c>
      <c r="H726" t="s">
        <v>1121</v>
      </c>
      <c r="I726" t="s">
        <v>1326</v>
      </c>
      <c r="J726">
        <v>0.5</v>
      </c>
      <c r="K726" t="s">
        <v>538</v>
      </c>
      <c r="L726" s="8" t="s">
        <v>1329</v>
      </c>
      <c r="AJ726" s="7"/>
      <c r="AK726" s="7"/>
      <c r="AL726" s="7"/>
      <c r="AM726" s="7"/>
      <c r="AN726" s="7"/>
      <c r="AO726" s="7"/>
      <c r="AP726" s="7"/>
      <c r="AQ726" s="7"/>
      <c r="AR726" s="7"/>
      <c r="AS726" s="7"/>
      <c r="AT726" s="7"/>
      <c r="AU726" s="7"/>
      <c r="AV726" s="7"/>
      <c r="AW726" s="7"/>
      <c r="AX726" s="7"/>
      <c r="AY726" s="7"/>
      <c r="AZ726" s="7"/>
      <c r="BA726" s="7"/>
      <c r="BB726" s="7"/>
      <c r="BC726" s="7"/>
    </row>
    <row r="727" spans="1:56">
      <c r="A727" s="27" t="s">
        <v>259</v>
      </c>
      <c r="G727" s="6" t="s">
        <v>880</v>
      </c>
      <c r="H727" t="s">
        <v>1452</v>
      </c>
      <c r="I727" s="8"/>
      <c r="L727" t="s">
        <v>1331</v>
      </c>
      <c r="V727">
        <v>635</v>
      </c>
      <c r="W727">
        <v>665</v>
      </c>
      <c r="AJ727" s="7"/>
      <c r="AK727" s="7"/>
      <c r="AL727" s="7"/>
      <c r="AM727" s="7"/>
      <c r="AN727" s="7"/>
      <c r="AO727" s="7"/>
      <c r="AP727" s="7"/>
      <c r="AQ727" s="7"/>
      <c r="AR727" s="7"/>
      <c r="AS727" s="7"/>
      <c r="AT727" s="7"/>
      <c r="AU727" s="7"/>
      <c r="AV727" s="7"/>
      <c r="AW727" s="7"/>
      <c r="AX727" s="7"/>
      <c r="AY727" s="7"/>
      <c r="AZ727" s="7"/>
      <c r="BA727" s="7"/>
      <c r="BB727" s="7"/>
      <c r="BC727" s="7"/>
    </row>
    <row r="728" spans="1:56">
      <c r="A728" s="27" t="s">
        <v>347</v>
      </c>
      <c r="B728" t="e">
        <f>IF(OR(#REF!=$A728,ISBLANK($A728)),"",IF(ISERR(SEARCH("cell-based",E728)),IF(AND(ISERR(SEARCH("biochem",E728)),ISERR(SEARCH("protein",E728)),ISERR(SEARCH("nucleic",E728))),"",IF(ISERR(SEARCH("target",G728)),"Define a Target component","")),IF(ISERR(SEARCH("cell",G728)),"Define a Cell component",""))&amp;IF(ISERR(SEARCH("small-molecule",E728)),IF(ISBLANK(K728), "Need a Detector Role",""),"")&amp;IF(ISERR(SEARCH("fluorescence",L728)),"",IF(ISBLANK(S728), "Need Emission",IF(ISBLANK(R728), "Need Excitation","")))&amp;IF(ISERR(SEARCH("absorbance",L728)),"",IF(ISBLANK(T728), "Need Absorbance","")))</f>
        <v>#REF!</v>
      </c>
      <c r="C728" s="7" t="s">
        <v>408</v>
      </c>
      <c r="D728" s="11" t="s">
        <v>1290</v>
      </c>
      <c r="E728" s="7" t="s">
        <v>499</v>
      </c>
      <c r="F728" s="12" t="s">
        <v>963</v>
      </c>
      <c r="G728" s="7" t="s">
        <v>968</v>
      </c>
      <c r="H728" s="7" t="s">
        <v>934</v>
      </c>
      <c r="I728" s="15" t="s">
        <v>1367</v>
      </c>
      <c r="J728" s="7"/>
      <c r="K728" s="7"/>
      <c r="L728" s="15" t="s">
        <v>1367</v>
      </c>
      <c r="M728" t="s">
        <v>647</v>
      </c>
      <c r="N728" s="12" t="s">
        <v>1368</v>
      </c>
      <c r="O728" s="7" t="s">
        <v>523</v>
      </c>
      <c r="P728" s="7" t="s">
        <v>903</v>
      </c>
      <c r="Q728" s="15" t="s">
        <v>1370</v>
      </c>
      <c r="R728" s="7" t="s">
        <v>438</v>
      </c>
      <c r="S728" s="7" t="s">
        <v>543</v>
      </c>
      <c r="T728" s="7" t="s">
        <v>458</v>
      </c>
      <c r="U728" s="14" t="s">
        <v>1371</v>
      </c>
      <c r="V728" s="7"/>
      <c r="W728" s="7"/>
      <c r="X728" s="7"/>
      <c r="Y728" s="7" t="s">
        <v>1215</v>
      </c>
      <c r="Z728" s="7" t="s">
        <v>1263</v>
      </c>
      <c r="AA728" s="7">
        <v>88</v>
      </c>
      <c r="AB728" t="s">
        <v>607</v>
      </c>
      <c r="AC728" s="8" t="s">
        <v>1328</v>
      </c>
      <c r="AD728" s="8" t="s">
        <v>1327</v>
      </c>
      <c r="AE728" t="s">
        <v>561</v>
      </c>
      <c r="AF728" t="s">
        <v>462</v>
      </c>
      <c r="AG728" s="7" t="s">
        <v>619</v>
      </c>
      <c r="AH728" s="7">
        <v>1</v>
      </c>
      <c r="AI728" s="7">
        <v>1</v>
      </c>
      <c r="AJ728" s="7" t="s">
        <v>93</v>
      </c>
      <c r="AK728" s="7" t="s">
        <v>361</v>
      </c>
      <c r="AL728" s="7" t="s">
        <v>88</v>
      </c>
      <c r="AM728" s="7" t="s">
        <v>95</v>
      </c>
      <c r="AN728" s="7" t="s">
        <v>74</v>
      </c>
      <c r="AO728" s="7" t="s">
        <v>96</v>
      </c>
      <c r="AP728" s="7" t="s">
        <v>194</v>
      </c>
      <c r="AQ728" s="7" t="s">
        <v>176</v>
      </c>
      <c r="AR728" s="7" t="s">
        <v>216</v>
      </c>
      <c r="AS728" s="7" t="s">
        <v>98</v>
      </c>
      <c r="AT728" s="7" t="s">
        <v>107</v>
      </c>
      <c r="AU728" s="7" t="s">
        <v>218</v>
      </c>
      <c r="AV728" s="7" t="s">
        <v>99</v>
      </c>
      <c r="AW728" s="7" t="s">
        <v>100</v>
      </c>
      <c r="AX728" s="7" t="s">
        <v>101</v>
      </c>
      <c r="AY728" s="7" t="s">
        <v>362</v>
      </c>
      <c r="AZ728" s="7" t="s">
        <v>109</v>
      </c>
      <c r="BA728" s="7" t="s">
        <v>1</v>
      </c>
      <c r="BB728" s="7" t="s">
        <v>1</v>
      </c>
      <c r="BC728" s="7" t="s">
        <v>1265</v>
      </c>
      <c r="BD728" s="15" t="s">
        <v>1309</v>
      </c>
    </row>
    <row r="729" spans="1:56">
      <c r="A729" s="27" t="s">
        <v>347</v>
      </c>
      <c r="C729" s="7"/>
      <c r="D729" s="12"/>
      <c r="E729" s="7"/>
      <c r="F729" s="7"/>
      <c r="G729" s="7" t="s">
        <v>706</v>
      </c>
      <c r="H729" t="s">
        <v>1121</v>
      </c>
      <c r="I729" s="12" t="s">
        <v>1368</v>
      </c>
      <c r="J729" s="7"/>
      <c r="K729" s="7"/>
      <c r="L729" t="s">
        <v>1369</v>
      </c>
      <c r="M729" s="7"/>
      <c r="N729" s="7"/>
      <c r="O729" s="7"/>
      <c r="P729" s="7"/>
      <c r="Q729" s="7"/>
      <c r="R729" s="7"/>
      <c r="S729" s="7"/>
      <c r="T729" s="7"/>
      <c r="U729" s="7"/>
      <c r="V729" s="7"/>
      <c r="W729" s="7"/>
      <c r="X729" s="7"/>
      <c r="Y729" s="7"/>
      <c r="Z729" s="7"/>
      <c r="AA729" s="7"/>
      <c r="AB729" s="7"/>
      <c r="AC729" s="7"/>
      <c r="AD729" s="7"/>
      <c r="AE729" s="7"/>
      <c r="AF729" s="7"/>
      <c r="AG729" s="7"/>
      <c r="AH729" s="7"/>
      <c r="AI729" s="7"/>
      <c r="AJ729" s="7"/>
      <c r="AK729" s="7"/>
      <c r="AL729" s="7"/>
      <c r="AM729" s="7"/>
      <c r="AN729" s="7"/>
      <c r="AO729" s="7"/>
      <c r="AP729" s="7"/>
      <c r="AQ729" s="7"/>
      <c r="AR729" s="7"/>
      <c r="AS729" s="7"/>
      <c r="AT729" s="7"/>
      <c r="AU729" s="7"/>
      <c r="AV729" s="7"/>
      <c r="AW729" s="7"/>
      <c r="AX729" s="7"/>
      <c r="AY729" s="7"/>
      <c r="AZ729" s="7"/>
      <c r="BA729" s="7"/>
      <c r="BB729" s="7"/>
      <c r="BC729" s="7"/>
      <c r="BD729" s="7"/>
    </row>
    <row r="730" spans="1:56">
      <c r="A730" t="s">
        <v>1</v>
      </c>
    </row>
    <row r="731" spans="1:56">
      <c r="A731" t="s">
        <v>1</v>
      </c>
    </row>
    <row r="732" spans="1:56">
      <c r="A732" t="s">
        <v>1</v>
      </c>
    </row>
    <row r="733" spans="1:56">
      <c r="A733" t="s">
        <v>1</v>
      </c>
    </row>
    <row r="734" spans="1:56">
      <c r="A734" t="s">
        <v>1</v>
      </c>
    </row>
    <row r="735" spans="1:56">
      <c r="A735" t="s">
        <v>1</v>
      </c>
    </row>
    <row r="736" spans="1:56">
      <c r="A736" t="s">
        <v>1</v>
      </c>
    </row>
    <row r="737" spans="1:1">
      <c r="A737" t="s">
        <v>1</v>
      </c>
    </row>
    <row r="738" spans="1:1">
      <c r="A738" t="s">
        <v>1</v>
      </c>
    </row>
    <row r="739" spans="1:1">
      <c r="A739" t="s">
        <v>1</v>
      </c>
    </row>
    <row r="740" spans="1:1">
      <c r="A740" t="s">
        <v>1</v>
      </c>
    </row>
    <row r="741" spans="1:1">
      <c r="A741" t="s">
        <v>1</v>
      </c>
    </row>
    <row r="742" spans="1:1">
      <c r="A742" t="s">
        <v>1</v>
      </c>
    </row>
    <row r="743" spans="1:1">
      <c r="A743" t="s">
        <v>1</v>
      </c>
    </row>
    <row r="744" spans="1:1">
      <c r="A744" t="s">
        <v>1</v>
      </c>
    </row>
    <row r="745" spans="1:1">
      <c r="A745" t="s">
        <v>1</v>
      </c>
    </row>
    <row r="746" spans="1:1">
      <c r="A746" t="s">
        <v>1</v>
      </c>
    </row>
    <row r="747" spans="1:1">
      <c r="A747" t="s">
        <v>1</v>
      </c>
    </row>
    <row r="748" spans="1:1">
      <c r="A748" t="s">
        <v>1</v>
      </c>
    </row>
    <row r="749" spans="1:1">
      <c r="A749" t="s">
        <v>1</v>
      </c>
    </row>
    <row r="750" spans="1:1">
      <c r="A750" t="s">
        <v>1</v>
      </c>
    </row>
    <row r="751" spans="1:1">
      <c r="A751" t="s">
        <v>1</v>
      </c>
    </row>
    <row r="752" spans="1:1">
      <c r="A752" t="s">
        <v>1</v>
      </c>
    </row>
    <row r="753" spans="1:1">
      <c r="A753" t="s">
        <v>1</v>
      </c>
    </row>
    <row r="754" spans="1:1">
      <c r="A754" t="s">
        <v>1</v>
      </c>
    </row>
    <row r="755" spans="1:1">
      <c r="A755" t="s">
        <v>1</v>
      </c>
    </row>
    <row r="756" spans="1:1">
      <c r="A756" t="s">
        <v>1</v>
      </c>
    </row>
    <row r="757" spans="1:1">
      <c r="A757" t="s">
        <v>1</v>
      </c>
    </row>
    <row r="758" spans="1:1">
      <c r="A758" t="s">
        <v>1</v>
      </c>
    </row>
    <row r="759" spans="1:1">
      <c r="A759" t="s">
        <v>1</v>
      </c>
    </row>
    <row r="760" spans="1:1">
      <c r="A760" t="s">
        <v>1</v>
      </c>
    </row>
    <row r="761" spans="1:1">
      <c r="A761" t="s">
        <v>1</v>
      </c>
    </row>
    <row r="762" spans="1:1">
      <c r="A762" t="s">
        <v>1</v>
      </c>
    </row>
    <row r="763" spans="1:1">
      <c r="A763" t="s">
        <v>1</v>
      </c>
    </row>
    <row r="764" spans="1:1">
      <c r="A764" t="s">
        <v>1</v>
      </c>
    </row>
    <row r="765" spans="1:1">
      <c r="A765" t="s">
        <v>1</v>
      </c>
    </row>
    <row r="766" spans="1:1">
      <c r="A766" t="s">
        <v>1</v>
      </c>
    </row>
    <row r="767" spans="1:1">
      <c r="A767" t="s">
        <v>1</v>
      </c>
    </row>
    <row r="768" spans="1:1">
      <c r="A768" t="s">
        <v>1</v>
      </c>
    </row>
    <row r="769" spans="1:1">
      <c r="A769" t="s">
        <v>1</v>
      </c>
    </row>
    <row r="770" spans="1:1">
      <c r="A770" t="s">
        <v>1</v>
      </c>
    </row>
    <row r="771" spans="1:1">
      <c r="A771" t="s">
        <v>1</v>
      </c>
    </row>
    <row r="772" spans="1:1">
      <c r="A772" t="s">
        <v>1</v>
      </c>
    </row>
    <row r="773" spans="1:1">
      <c r="A773" t="s">
        <v>1</v>
      </c>
    </row>
    <row r="774" spans="1:1">
      <c r="A774" t="s">
        <v>1</v>
      </c>
    </row>
    <row r="775" spans="1:1">
      <c r="A775" t="s">
        <v>1</v>
      </c>
    </row>
    <row r="776" spans="1:1">
      <c r="A776" t="s">
        <v>1</v>
      </c>
    </row>
    <row r="777" spans="1:1">
      <c r="A777" t="s">
        <v>1</v>
      </c>
    </row>
    <row r="778" spans="1:1">
      <c r="A778" t="s">
        <v>1</v>
      </c>
    </row>
    <row r="779" spans="1:1">
      <c r="A779" t="s">
        <v>1</v>
      </c>
    </row>
    <row r="780" spans="1:1">
      <c r="A780" t="s">
        <v>1</v>
      </c>
    </row>
    <row r="781" spans="1:1">
      <c r="A781" t="s">
        <v>1</v>
      </c>
    </row>
    <row r="782" spans="1:1">
      <c r="A782" t="s">
        <v>1</v>
      </c>
    </row>
    <row r="783" spans="1:1">
      <c r="A783" t="s">
        <v>1</v>
      </c>
    </row>
    <row r="784" spans="1:1">
      <c r="A784" t="s">
        <v>1</v>
      </c>
    </row>
    <row r="785" spans="1:1">
      <c r="A785" t="s">
        <v>1</v>
      </c>
    </row>
    <row r="786" spans="1:1">
      <c r="A786" t="s">
        <v>1</v>
      </c>
    </row>
    <row r="787" spans="1:1">
      <c r="A787" t="s">
        <v>1</v>
      </c>
    </row>
    <row r="788" spans="1:1">
      <c r="A788" t="s">
        <v>1</v>
      </c>
    </row>
    <row r="789" spans="1:1">
      <c r="A789" t="s">
        <v>1</v>
      </c>
    </row>
    <row r="790" spans="1:1">
      <c r="A790" t="s">
        <v>1</v>
      </c>
    </row>
    <row r="791" spans="1:1">
      <c r="A791" t="s">
        <v>1</v>
      </c>
    </row>
    <row r="792" spans="1:1">
      <c r="A792" t="s">
        <v>1</v>
      </c>
    </row>
    <row r="793" spans="1:1">
      <c r="A793" t="s">
        <v>1</v>
      </c>
    </row>
    <row r="794" spans="1:1">
      <c r="A794" t="s">
        <v>1</v>
      </c>
    </row>
    <row r="795" spans="1:1">
      <c r="A795" t="s">
        <v>1</v>
      </c>
    </row>
    <row r="796" spans="1:1">
      <c r="A796" t="s">
        <v>1</v>
      </c>
    </row>
    <row r="797" spans="1:1">
      <c r="A797" t="s">
        <v>1</v>
      </c>
    </row>
    <row r="798" spans="1:1">
      <c r="A798" t="s">
        <v>1</v>
      </c>
    </row>
    <row r="799" spans="1:1">
      <c r="A799" t="s">
        <v>1</v>
      </c>
    </row>
    <row r="800" spans="1:1">
      <c r="A800" t="s">
        <v>1</v>
      </c>
    </row>
    <row r="801" spans="1:1">
      <c r="A801" t="s">
        <v>1</v>
      </c>
    </row>
    <row r="802" spans="1:1">
      <c r="A802" t="s">
        <v>1</v>
      </c>
    </row>
    <row r="803" spans="1:1">
      <c r="A803" t="s">
        <v>1</v>
      </c>
    </row>
    <row r="804" spans="1:1">
      <c r="A804" t="s">
        <v>1</v>
      </c>
    </row>
    <row r="805" spans="1:1">
      <c r="A805" t="s">
        <v>1</v>
      </c>
    </row>
    <row r="806" spans="1:1">
      <c r="A806" t="s">
        <v>1</v>
      </c>
    </row>
    <row r="807" spans="1:1">
      <c r="A807" t="s">
        <v>1</v>
      </c>
    </row>
    <row r="808" spans="1:1">
      <c r="A808" t="s">
        <v>1</v>
      </c>
    </row>
    <row r="809" spans="1:1">
      <c r="A809" t="s">
        <v>1</v>
      </c>
    </row>
    <row r="810" spans="1:1">
      <c r="A810" t="s">
        <v>1</v>
      </c>
    </row>
    <row r="811" spans="1:1">
      <c r="A811" t="s">
        <v>1</v>
      </c>
    </row>
    <row r="812" spans="1:1">
      <c r="A812" t="s">
        <v>1</v>
      </c>
    </row>
    <row r="813" spans="1:1">
      <c r="A813" t="s">
        <v>1</v>
      </c>
    </row>
    <row r="814" spans="1:1">
      <c r="A814" t="s">
        <v>1</v>
      </c>
    </row>
    <row r="815" spans="1:1">
      <c r="A815" t="s">
        <v>1</v>
      </c>
    </row>
    <row r="816" spans="1:1">
      <c r="A816" t="s">
        <v>1</v>
      </c>
    </row>
    <row r="817" spans="1:1">
      <c r="A817" t="s">
        <v>1</v>
      </c>
    </row>
    <row r="818" spans="1:1">
      <c r="A818" t="s">
        <v>1</v>
      </c>
    </row>
    <row r="819" spans="1:1">
      <c r="A819" t="s">
        <v>1</v>
      </c>
    </row>
    <row r="820" spans="1:1">
      <c r="A820" t="s">
        <v>1</v>
      </c>
    </row>
    <row r="821" spans="1:1">
      <c r="A821" t="s">
        <v>1</v>
      </c>
    </row>
    <row r="822" spans="1:1">
      <c r="A822" t="s">
        <v>1</v>
      </c>
    </row>
    <row r="823" spans="1:1">
      <c r="A823" t="s">
        <v>1</v>
      </c>
    </row>
    <row r="824" spans="1:1">
      <c r="A824" t="s">
        <v>1</v>
      </c>
    </row>
    <row r="825" spans="1:1">
      <c r="A825" t="s">
        <v>1</v>
      </c>
    </row>
    <row r="826" spans="1:1">
      <c r="A826" t="s">
        <v>1</v>
      </c>
    </row>
    <row r="827" spans="1:1">
      <c r="A827" t="s">
        <v>1</v>
      </c>
    </row>
    <row r="828" spans="1:1">
      <c r="A828" t="s">
        <v>1</v>
      </c>
    </row>
    <row r="829" spans="1:1">
      <c r="A829" t="s">
        <v>1</v>
      </c>
    </row>
    <row r="830" spans="1:1">
      <c r="A830" t="s">
        <v>1</v>
      </c>
    </row>
    <row r="831" spans="1:1">
      <c r="A831" t="s">
        <v>1</v>
      </c>
    </row>
    <row r="832" spans="1:1">
      <c r="A832" t="s">
        <v>1</v>
      </c>
    </row>
    <row r="833" spans="1:1">
      <c r="A833" t="s">
        <v>1</v>
      </c>
    </row>
    <row r="834" spans="1:1">
      <c r="A834" t="s">
        <v>1</v>
      </c>
    </row>
    <row r="835" spans="1:1">
      <c r="A835" t="s">
        <v>1</v>
      </c>
    </row>
    <row r="836" spans="1:1">
      <c r="A836" t="s">
        <v>1</v>
      </c>
    </row>
    <row r="837" spans="1:1">
      <c r="A837" t="s">
        <v>1</v>
      </c>
    </row>
    <row r="838" spans="1:1">
      <c r="A838" t="s">
        <v>1</v>
      </c>
    </row>
    <row r="839" spans="1:1">
      <c r="A839" t="s">
        <v>1</v>
      </c>
    </row>
    <row r="840" spans="1:1">
      <c r="A840" t="s">
        <v>1</v>
      </c>
    </row>
    <row r="841" spans="1:1">
      <c r="A841" t="s">
        <v>1</v>
      </c>
    </row>
    <row r="842" spans="1:1">
      <c r="A842" t="s">
        <v>1</v>
      </c>
    </row>
    <row r="843" spans="1:1">
      <c r="A843" t="s">
        <v>1</v>
      </c>
    </row>
    <row r="844" spans="1:1">
      <c r="A844" t="s">
        <v>1</v>
      </c>
    </row>
    <row r="845" spans="1:1">
      <c r="A845" t="s">
        <v>1</v>
      </c>
    </row>
    <row r="846" spans="1:1">
      <c r="A846" t="s">
        <v>1</v>
      </c>
    </row>
    <row r="847" spans="1:1">
      <c r="A847" t="s">
        <v>1</v>
      </c>
    </row>
    <row r="848" spans="1:1">
      <c r="A848" t="s">
        <v>1</v>
      </c>
    </row>
    <row r="849" spans="1:1">
      <c r="A849" t="s">
        <v>1</v>
      </c>
    </row>
    <row r="850" spans="1:1">
      <c r="A850" t="s">
        <v>1</v>
      </c>
    </row>
    <row r="851" spans="1:1">
      <c r="A851" t="s">
        <v>1</v>
      </c>
    </row>
    <row r="852" spans="1:1">
      <c r="A852" t="s">
        <v>1</v>
      </c>
    </row>
    <row r="853" spans="1:1">
      <c r="A853" t="s">
        <v>1</v>
      </c>
    </row>
    <row r="854" spans="1:1">
      <c r="A854" t="s">
        <v>1</v>
      </c>
    </row>
    <row r="855" spans="1:1">
      <c r="A855" t="s">
        <v>1</v>
      </c>
    </row>
    <row r="856" spans="1:1">
      <c r="A856" t="s">
        <v>1</v>
      </c>
    </row>
    <row r="857" spans="1:1">
      <c r="A857" t="s">
        <v>1</v>
      </c>
    </row>
    <row r="858" spans="1:1">
      <c r="A858" t="s">
        <v>1</v>
      </c>
    </row>
    <row r="859" spans="1:1">
      <c r="A859" t="s">
        <v>1</v>
      </c>
    </row>
    <row r="860" spans="1:1">
      <c r="A860" t="s">
        <v>1</v>
      </c>
    </row>
    <row r="861" spans="1:1">
      <c r="A861" t="s">
        <v>1</v>
      </c>
    </row>
    <row r="862" spans="1:1">
      <c r="A862" t="s">
        <v>1</v>
      </c>
    </row>
    <row r="863" spans="1:1">
      <c r="A863" t="s">
        <v>1</v>
      </c>
    </row>
    <row r="864" spans="1:1">
      <c r="A864" t="s">
        <v>1</v>
      </c>
    </row>
    <row r="865" spans="1:1">
      <c r="A865" t="s">
        <v>1</v>
      </c>
    </row>
    <row r="866" spans="1:1">
      <c r="A866" t="s">
        <v>1</v>
      </c>
    </row>
    <row r="867" spans="1:1">
      <c r="A867" t="s">
        <v>1</v>
      </c>
    </row>
    <row r="868" spans="1:1">
      <c r="A868" t="s">
        <v>1</v>
      </c>
    </row>
    <row r="869" spans="1:1">
      <c r="A869" t="s">
        <v>1</v>
      </c>
    </row>
    <row r="870" spans="1:1">
      <c r="A870" t="s">
        <v>1</v>
      </c>
    </row>
    <row r="871" spans="1:1">
      <c r="A871" t="s">
        <v>1</v>
      </c>
    </row>
    <row r="872" spans="1:1">
      <c r="A872" t="s">
        <v>1</v>
      </c>
    </row>
    <row r="873" spans="1:1">
      <c r="A873" t="s">
        <v>1</v>
      </c>
    </row>
    <row r="874" spans="1:1">
      <c r="A874" t="s">
        <v>1</v>
      </c>
    </row>
    <row r="875" spans="1:1">
      <c r="A875" t="s">
        <v>1</v>
      </c>
    </row>
    <row r="876" spans="1:1">
      <c r="A876" t="s">
        <v>1</v>
      </c>
    </row>
    <row r="877" spans="1:1">
      <c r="A877" t="s">
        <v>1</v>
      </c>
    </row>
    <row r="878" spans="1:1">
      <c r="A878" t="s">
        <v>1</v>
      </c>
    </row>
    <row r="879" spans="1:1">
      <c r="A879" t="s">
        <v>1</v>
      </c>
    </row>
    <row r="880" spans="1:1">
      <c r="A880" t="s">
        <v>1</v>
      </c>
    </row>
    <row r="881" spans="1:1">
      <c r="A881" t="s">
        <v>1</v>
      </c>
    </row>
    <row r="882" spans="1:1">
      <c r="A882" t="s">
        <v>1</v>
      </c>
    </row>
    <row r="883" spans="1:1">
      <c r="A883" t="s">
        <v>1</v>
      </c>
    </row>
    <row r="884" spans="1:1">
      <c r="A884" t="s">
        <v>1</v>
      </c>
    </row>
    <row r="885" spans="1:1">
      <c r="A885" t="s">
        <v>1</v>
      </c>
    </row>
    <row r="886" spans="1:1">
      <c r="A886" t="s">
        <v>1</v>
      </c>
    </row>
    <row r="887" spans="1:1">
      <c r="A887" t="s">
        <v>1</v>
      </c>
    </row>
    <row r="888" spans="1:1">
      <c r="A888" t="s">
        <v>1</v>
      </c>
    </row>
    <row r="889" spans="1:1">
      <c r="A889" t="s">
        <v>1</v>
      </c>
    </row>
    <row r="890" spans="1:1">
      <c r="A890" t="s">
        <v>1</v>
      </c>
    </row>
    <row r="891" spans="1:1">
      <c r="A891" t="s">
        <v>1</v>
      </c>
    </row>
    <row r="892" spans="1:1">
      <c r="A892" t="s">
        <v>1</v>
      </c>
    </row>
    <row r="893" spans="1:1">
      <c r="A893" t="s">
        <v>1</v>
      </c>
    </row>
    <row r="894" spans="1:1">
      <c r="A894" t="s">
        <v>1</v>
      </c>
    </row>
    <row r="895" spans="1:1">
      <c r="A895" t="s">
        <v>1</v>
      </c>
    </row>
    <row r="896" spans="1:1">
      <c r="A896" t="s">
        <v>1</v>
      </c>
    </row>
    <row r="897" spans="1:1">
      <c r="A897" t="s">
        <v>1</v>
      </c>
    </row>
    <row r="898" spans="1:1">
      <c r="A898" t="s">
        <v>1</v>
      </c>
    </row>
    <row r="899" spans="1:1">
      <c r="A899" t="s">
        <v>1</v>
      </c>
    </row>
    <row r="900" spans="1:1">
      <c r="A900" t="s">
        <v>1</v>
      </c>
    </row>
    <row r="901" spans="1:1">
      <c r="A901" t="s">
        <v>1</v>
      </c>
    </row>
    <row r="902" spans="1:1">
      <c r="A902" t="s">
        <v>1</v>
      </c>
    </row>
    <row r="903" spans="1:1">
      <c r="A903" t="s">
        <v>1</v>
      </c>
    </row>
    <row r="904" spans="1:1">
      <c r="A904" t="s">
        <v>1</v>
      </c>
    </row>
    <row r="905" spans="1:1">
      <c r="A905" t="s">
        <v>1</v>
      </c>
    </row>
    <row r="906" spans="1:1">
      <c r="A906" t="s">
        <v>1</v>
      </c>
    </row>
    <row r="907" spans="1:1">
      <c r="A907" t="s">
        <v>1</v>
      </c>
    </row>
    <row r="908" spans="1:1">
      <c r="A908" t="s">
        <v>1</v>
      </c>
    </row>
    <row r="909" spans="1:1">
      <c r="A909" t="s">
        <v>1</v>
      </c>
    </row>
    <row r="910" spans="1:1">
      <c r="A910" t="s">
        <v>1</v>
      </c>
    </row>
    <row r="911" spans="1:1">
      <c r="A911" t="s">
        <v>1</v>
      </c>
    </row>
    <row r="912" spans="1:1">
      <c r="A912" t="s">
        <v>1</v>
      </c>
    </row>
    <row r="913" spans="1:1">
      <c r="A913" t="s">
        <v>1</v>
      </c>
    </row>
    <row r="914" spans="1:1">
      <c r="A914" t="s">
        <v>1</v>
      </c>
    </row>
    <row r="915" spans="1:1">
      <c r="A915" t="s">
        <v>1</v>
      </c>
    </row>
    <row r="916" spans="1:1">
      <c r="A916" t="s">
        <v>1</v>
      </c>
    </row>
    <row r="917" spans="1:1">
      <c r="A917" t="s">
        <v>1</v>
      </c>
    </row>
    <row r="918" spans="1:1">
      <c r="A918" t="s">
        <v>1</v>
      </c>
    </row>
    <row r="919" spans="1:1">
      <c r="A919" t="s">
        <v>1</v>
      </c>
    </row>
    <row r="920" spans="1:1">
      <c r="A920" t="s">
        <v>1</v>
      </c>
    </row>
    <row r="921" spans="1:1">
      <c r="A921" t="s">
        <v>1</v>
      </c>
    </row>
    <row r="922" spans="1:1">
      <c r="A922" t="s">
        <v>1</v>
      </c>
    </row>
    <row r="923" spans="1:1">
      <c r="A923" t="s">
        <v>1</v>
      </c>
    </row>
    <row r="924" spans="1:1">
      <c r="A924" t="s">
        <v>1</v>
      </c>
    </row>
    <row r="925" spans="1:1">
      <c r="A925" t="s">
        <v>1</v>
      </c>
    </row>
    <row r="926" spans="1:1">
      <c r="A926" t="s">
        <v>1</v>
      </c>
    </row>
    <row r="927" spans="1:1">
      <c r="A927" t="s">
        <v>1</v>
      </c>
    </row>
    <row r="928" spans="1:1">
      <c r="A928" t="s">
        <v>1</v>
      </c>
    </row>
    <row r="929" spans="1:1">
      <c r="A929" t="s">
        <v>1</v>
      </c>
    </row>
    <row r="930" spans="1:1">
      <c r="A930" t="s">
        <v>1</v>
      </c>
    </row>
    <row r="931" spans="1:1">
      <c r="A931" t="s">
        <v>1</v>
      </c>
    </row>
    <row r="932" spans="1:1">
      <c r="A932" t="s">
        <v>1</v>
      </c>
    </row>
    <row r="933" spans="1:1">
      <c r="A933" t="s">
        <v>1</v>
      </c>
    </row>
    <row r="934" spans="1:1">
      <c r="A934" t="s">
        <v>1</v>
      </c>
    </row>
    <row r="935" spans="1:1">
      <c r="A935" t="s">
        <v>1</v>
      </c>
    </row>
    <row r="936" spans="1:1">
      <c r="A936" t="s">
        <v>1</v>
      </c>
    </row>
    <row r="937" spans="1:1">
      <c r="A937" t="s">
        <v>1</v>
      </c>
    </row>
    <row r="938" spans="1:1">
      <c r="A938" t="s">
        <v>1</v>
      </c>
    </row>
    <row r="939" spans="1:1">
      <c r="A939" t="s">
        <v>1</v>
      </c>
    </row>
    <row r="940" spans="1:1">
      <c r="A940" t="s">
        <v>1</v>
      </c>
    </row>
    <row r="941" spans="1:1">
      <c r="A941" t="s">
        <v>1</v>
      </c>
    </row>
    <row r="942" spans="1:1">
      <c r="A942" t="s">
        <v>1</v>
      </c>
    </row>
    <row r="943" spans="1:1">
      <c r="A943" t="s">
        <v>1</v>
      </c>
    </row>
    <row r="944" spans="1:1">
      <c r="A944" t="s">
        <v>1</v>
      </c>
    </row>
    <row r="945" spans="1:1">
      <c r="A945" t="s">
        <v>1</v>
      </c>
    </row>
    <row r="946" spans="1:1">
      <c r="A946" t="s">
        <v>1</v>
      </c>
    </row>
    <row r="947" spans="1:1">
      <c r="A947" t="s">
        <v>1</v>
      </c>
    </row>
    <row r="948" spans="1:1">
      <c r="A948" t="s">
        <v>1</v>
      </c>
    </row>
    <row r="949" spans="1:1">
      <c r="A949" t="s">
        <v>1</v>
      </c>
    </row>
    <row r="950" spans="1:1">
      <c r="A950" t="s">
        <v>1</v>
      </c>
    </row>
    <row r="951" spans="1:1">
      <c r="A951" t="s">
        <v>1</v>
      </c>
    </row>
    <row r="952" spans="1:1">
      <c r="A952" t="s">
        <v>1</v>
      </c>
    </row>
    <row r="953" spans="1:1">
      <c r="A953" t="s">
        <v>1</v>
      </c>
    </row>
    <row r="954" spans="1:1">
      <c r="A954" t="s">
        <v>1</v>
      </c>
    </row>
    <row r="955" spans="1:1">
      <c r="A955" t="s">
        <v>1</v>
      </c>
    </row>
    <row r="956" spans="1:1">
      <c r="A956" t="s">
        <v>1</v>
      </c>
    </row>
    <row r="957" spans="1:1">
      <c r="A957" t="s">
        <v>1</v>
      </c>
    </row>
    <row r="958" spans="1:1">
      <c r="A958" t="s">
        <v>1</v>
      </c>
    </row>
    <row r="959" spans="1:1">
      <c r="A959" t="s">
        <v>1</v>
      </c>
    </row>
    <row r="960" spans="1:1">
      <c r="A960" t="s">
        <v>1</v>
      </c>
    </row>
    <row r="961" spans="1:1">
      <c r="A961" t="s">
        <v>1</v>
      </c>
    </row>
    <row r="962" spans="1:1">
      <c r="A962" t="s">
        <v>1</v>
      </c>
    </row>
    <row r="963" spans="1:1">
      <c r="A963" t="s">
        <v>1</v>
      </c>
    </row>
    <row r="964" spans="1:1">
      <c r="A964" t="s">
        <v>1</v>
      </c>
    </row>
    <row r="965" spans="1:1">
      <c r="A965" t="s">
        <v>1</v>
      </c>
    </row>
    <row r="966" spans="1:1">
      <c r="A966" t="s">
        <v>1</v>
      </c>
    </row>
    <row r="967" spans="1:1">
      <c r="A967" t="s">
        <v>1</v>
      </c>
    </row>
    <row r="968" spans="1:1">
      <c r="A968" t="s">
        <v>1</v>
      </c>
    </row>
    <row r="969" spans="1:1">
      <c r="A969" t="s">
        <v>1</v>
      </c>
    </row>
    <row r="970" spans="1:1">
      <c r="A970" t="s">
        <v>1</v>
      </c>
    </row>
    <row r="971" spans="1:1">
      <c r="A971" t="s">
        <v>1</v>
      </c>
    </row>
    <row r="972" spans="1:1">
      <c r="A972" t="s">
        <v>1</v>
      </c>
    </row>
    <row r="973" spans="1:1">
      <c r="A973" t="s">
        <v>1</v>
      </c>
    </row>
    <row r="974" spans="1:1">
      <c r="A974" t="s">
        <v>1</v>
      </c>
    </row>
    <row r="975" spans="1:1">
      <c r="A975" t="s">
        <v>1</v>
      </c>
    </row>
    <row r="976" spans="1:1">
      <c r="A976" t="s">
        <v>1</v>
      </c>
    </row>
    <row r="977" spans="1:1">
      <c r="A977" t="s">
        <v>1</v>
      </c>
    </row>
    <row r="978" spans="1:1">
      <c r="A978" t="s">
        <v>1</v>
      </c>
    </row>
    <row r="979" spans="1:1">
      <c r="A979" t="s">
        <v>1</v>
      </c>
    </row>
    <row r="980" spans="1:1">
      <c r="A980" t="s">
        <v>1</v>
      </c>
    </row>
    <row r="981" spans="1:1">
      <c r="A981" t="s">
        <v>1</v>
      </c>
    </row>
    <row r="982" spans="1:1">
      <c r="A982" t="s">
        <v>1</v>
      </c>
    </row>
    <row r="983" spans="1:1">
      <c r="A983" t="s">
        <v>1</v>
      </c>
    </row>
    <row r="984" spans="1:1">
      <c r="A984" t="s">
        <v>1</v>
      </c>
    </row>
    <row r="985" spans="1:1">
      <c r="A985" t="s">
        <v>1</v>
      </c>
    </row>
    <row r="986" spans="1:1">
      <c r="A986" t="s">
        <v>1</v>
      </c>
    </row>
    <row r="987" spans="1:1">
      <c r="A987" t="s">
        <v>1</v>
      </c>
    </row>
    <row r="988" spans="1:1">
      <c r="A988" t="s">
        <v>1</v>
      </c>
    </row>
    <row r="989" spans="1:1">
      <c r="A989" t="s">
        <v>1</v>
      </c>
    </row>
    <row r="990" spans="1:1">
      <c r="A990" t="s">
        <v>1</v>
      </c>
    </row>
    <row r="991" spans="1:1">
      <c r="A991" t="s">
        <v>1</v>
      </c>
    </row>
    <row r="992" spans="1:1">
      <c r="A992" t="s">
        <v>1</v>
      </c>
    </row>
    <row r="993" spans="1:1">
      <c r="A993" t="s">
        <v>1</v>
      </c>
    </row>
    <row r="994" spans="1:1">
      <c r="A994" t="s">
        <v>1</v>
      </c>
    </row>
    <row r="995" spans="1:1">
      <c r="A995" t="s">
        <v>1</v>
      </c>
    </row>
    <row r="996" spans="1:1">
      <c r="A996" t="s">
        <v>1</v>
      </c>
    </row>
    <row r="997" spans="1:1">
      <c r="A997" t="s">
        <v>1</v>
      </c>
    </row>
    <row r="998" spans="1:1">
      <c r="A998" t="s">
        <v>1</v>
      </c>
    </row>
    <row r="999" spans="1:1">
      <c r="A999" t="s">
        <v>1</v>
      </c>
    </row>
    <row r="1000" spans="1:1">
      <c r="A1000" t="s">
        <v>1</v>
      </c>
    </row>
    <row r="1001" spans="1:1">
      <c r="A1001" t="s">
        <v>1</v>
      </c>
    </row>
    <row r="1002" spans="1:1">
      <c r="A1002" t="s">
        <v>1</v>
      </c>
    </row>
    <row r="1003" spans="1:1">
      <c r="A1003" t="s">
        <v>1</v>
      </c>
    </row>
    <row r="1004" spans="1:1">
      <c r="A1004" t="s">
        <v>1</v>
      </c>
    </row>
    <row r="1005" spans="1:1">
      <c r="A1005" t="s">
        <v>1</v>
      </c>
    </row>
    <row r="1006" spans="1:1">
      <c r="A1006" t="s">
        <v>1</v>
      </c>
    </row>
    <row r="1007" spans="1:1">
      <c r="A1007" t="s">
        <v>1</v>
      </c>
    </row>
    <row r="1008" spans="1:1">
      <c r="A1008" t="s">
        <v>1</v>
      </c>
    </row>
    <row r="1009" spans="1:1">
      <c r="A1009" t="s">
        <v>1</v>
      </c>
    </row>
    <row r="1010" spans="1:1">
      <c r="A1010" t="s">
        <v>1</v>
      </c>
    </row>
    <row r="1011" spans="1:1">
      <c r="A1011" t="s">
        <v>1</v>
      </c>
    </row>
    <row r="1012" spans="1:1">
      <c r="A1012" t="s">
        <v>1</v>
      </c>
    </row>
    <row r="1013" spans="1:1">
      <c r="A1013" t="s">
        <v>1</v>
      </c>
    </row>
    <row r="1014" spans="1:1">
      <c r="A1014" t="s">
        <v>1</v>
      </c>
    </row>
    <row r="1015" spans="1:1">
      <c r="A1015" t="s">
        <v>1</v>
      </c>
    </row>
    <row r="1016" spans="1:1">
      <c r="A1016" t="s">
        <v>1</v>
      </c>
    </row>
    <row r="1017" spans="1:1">
      <c r="A1017" t="s">
        <v>1</v>
      </c>
    </row>
    <row r="1018" spans="1:1">
      <c r="A1018" t="s">
        <v>1</v>
      </c>
    </row>
    <row r="1019" spans="1:1">
      <c r="A1019" t="s">
        <v>1</v>
      </c>
    </row>
    <row r="1020" spans="1:1">
      <c r="A1020" t="s">
        <v>1</v>
      </c>
    </row>
    <row r="1021" spans="1:1">
      <c r="A1021" t="s">
        <v>1</v>
      </c>
    </row>
    <row r="1022" spans="1:1">
      <c r="A1022" t="s">
        <v>1</v>
      </c>
    </row>
    <row r="1023" spans="1:1">
      <c r="A1023" t="s">
        <v>1</v>
      </c>
    </row>
    <row r="1024" spans="1:1">
      <c r="A1024" t="s">
        <v>1</v>
      </c>
    </row>
    <row r="1025" spans="1:1">
      <c r="A1025" t="s">
        <v>1</v>
      </c>
    </row>
    <row r="1026" spans="1:1">
      <c r="A1026" t="s">
        <v>1</v>
      </c>
    </row>
    <row r="1027" spans="1:1">
      <c r="A1027" t="s">
        <v>1</v>
      </c>
    </row>
    <row r="1028" spans="1:1">
      <c r="A1028" t="s">
        <v>1</v>
      </c>
    </row>
    <row r="1029" spans="1:1">
      <c r="A1029" t="s">
        <v>1</v>
      </c>
    </row>
    <row r="1030" spans="1:1">
      <c r="A1030" t="s">
        <v>1</v>
      </c>
    </row>
    <row r="1031" spans="1:1">
      <c r="A1031" t="s">
        <v>1</v>
      </c>
    </row>
    <row r="1032" spans="1:1">
      <c r="A1032" t="s">
        <v>1</v>
      </c>
    </row>
    <row r="1033" spans="1:1">
      <c r="A1033" t="s">
        <v>1</v>
      </c>
    </row>
    <row r="1034" spans="1:1">
      <c r="A1034" t="s">
        <v>1</v>
      </c>
    </row>
    <row r="1035" spans="1:1">
      <c r="A1035" t="s">
        <v>1</v>
      </c>
    </row>
    <row r="1036" spans="1:1">
      <c r="A1036" t="s">
        <v>1</v>
      </c>
    </row>
    <row r="1037" spans="1:1">
      <c r="A1037" t="s">
        <v>1</v>
      </c>
    </row>
    <row r="1038" spans="1:1">
      <c r="A1038" t="s">
        <v>1</v>
      </c>
    </row>
    <row r="1039" spans="1:1">
      <c r="A1039" t="s">
        <v>1</v>
      </c>
    </row>
    <row r="1040" spans="1:1">
      <c r="A1040" t="s">
        <v>1</v>
      </c>
    </row>
    <row r="1041" spans="1:1">
      <c r="A1041" t="s">
        <v>1</v>
      </c>
    </row>
    <row r="1042" spans="1:1">
      <c r="A1042" t="s">
        <v>1</v>
      </c>
    </row>
    <row r="1043" spans="1:1">
      <c r="A1043" t="s">
        <v>1</v>
      </c>
    </row>
    <row r="1044" spans="1:1">
      <c r="A1044" t="s">
        <v>1</v>
      </c>
    </row>
    <row r="1045" spans="1:1">
      <c r="A1045" t="s">
        <v>1</v>
      </c>
    </row>
    <row r="1046" spans="1:1">
      <c r="A1046" t="s">
        <v>1</v>
      </c>
    </row>
    <row r="1047" spans="1:1">
      <c r="A1047" t="s">
        <v>1</v>
      </c>
    </row>
    <row r="1048" spans="1:1">
      <c r="A1048" t="s">
        <v>1</v>
      </c>
    </row>
    <row r="1049" spans="1:1">
      <c r="A1049" t="s">
        <v>1</v>
      </c>
    </row>
    <row r="1050" spans="1:1">
      <c r="A1050" t="s">
        <v>1</v>
      </c>
    </row>
    <row r="1051" spans="1:1">
      <c r="A1051" t="s">
        <v>1</v>
      </c>
    </row>
    <row r="1052" spans="1:1">
      <c r="A1052" t="s">
        <v>1</v>
      </c>
    </row>
    <row r="1053" spans="1:1">
      <c r="A1053" t="s">
        <v>1</v>
      </c>
    </row>
    <row r="1054" spans="1:1">
      <c r="A1054" t="s">
        <v>1</v>
      </c>
    </row>
    <row r="1055" spans="1:1">
      <c r="A1055" t="s">
        <v>1</v>
      </c>
    </row>
    <row r="1056" spans="1:1">
      <c r="A1056" t="s">
        <v>1</v>
      </c>
    </row>
    <row r="1057" spans="1:1">
      <c r="A1057" t="s">
        <v>1</v>
      </c>
    </row>
    <row r="1058" spans="1:1">
      <c r="A1058" t="s">
        <v>1</v>
      </c>
    </row>
    <row r="1059" spans="1:1">
      <c r="A1059" t="s">
        <v>1</v>
      </c>
    </row>
    <row r="1060" spans="1:1">
      <c r="A1060" t="s">
        <v>1</v>
      </c>
    </row>
    <row r="1061" spans="1:1">
      <c r="A1061" t="s">
        <v>1</v>
      </c>
    </row>
    <row r="1062" spans="1:1">
      <c r="A1062" t="s">
        <v>1</v>
      </c>
    </row>
    <row r="1063" spans="1:1">
      <c r="A1063" t="s">
        <v>1</v>
      </c>
    </row>
    <row r="1064" spans="1:1">
      <c r="A1064" t="s">
        <v>1</v>
      </c>
    </row>
    <row r="1065" spans="1:1">
      <c r="A1065" t="s">
        <v>1</v>
      </c>
    </row>
    <row r="1066" spans="1:1">
      <c r="A1066" t="s">
        <v>1</v>
      </c>
    </row>
    <row r="1067" spans="1:1">
      <c r="A1067" t="s">
        <v>1</v>
      </c>
    </row>
    <row r="1068" spans="1:1">
      <c r="A1068" t="s">
        <v>1</v>
      </c>
    </row>
    <row r="1069" spans="1:1">
      <c r="A1069" t="s">
        <v>1</v>
      </c>
    </row>
    <row r="1070" spans="1:1">
      <c r="A1070" t="s">
        <v>1</v>
      </c>
    </row>
    <row r="1071" spans="1:1">
      <c r="A1071" t="s">
        <v>1</v>
      </c>
    </row>
    <row r="1072" spans="1:1">
      <c r="A1072" t="s">
        <v>1</v>
      </c>
    </row>
    <row r="1073" spans="1:1">
      <c r="A1073" t="s">
        <v>1</v>
      </c>
    </row>
    <row r="1074" spans="1:1">
      <c r="A1074" t="s">
        <v>1</v>
      </c>
    </row>
    <row r="1075" spans="1:1">
      <c r="A1075" t="s">
        <v>1</v>
      </c>
    </row>
    <row r="1076" spans="1:1">
      <c r="A1076" t="s">
        <v>1</v>
      </c>
    </row>
    <row r="1077" spans="1:1">
      <c r="A1077" t="s">
        <v>1</v>
      </c>
    </row>
    <row r="1078" spans="1:1">
      <c r="A1078" t="s">
        <v>1</v>
      </c>
    </row>
    <row r="1079" spans="1:1">
      <c r="A1079" t="s">
        <v>1</v>
      </c>
    </row>
    <row r="1080" spans="1:1">
      <c r="A1080" t="s">
        <v>1</v>
      </c>
    </row>
    <row r="1081" spans="1:1">
      <c r="A1081" t="s">
        <v>1</v>
      </c>
    </row>
    <row r="1082" spans="1:1">
      <c r="A1082" t="s">
        <v>1</v>
      </c>
    </row>
    <row r="1083" spans="1:1">
      <c r="A1083" t="s">
        <v>1</v>
      </c>
    </row>
    <row r="1084" spans="1:1">
      <c r="A1084" t="s">
        <v>1</v>
      </c>
    </row>
    <row r="1085" spans="1:1">
      <c r="A1085" t="s">
        <v>1</v>
      </c>
    </row>
    <row r="1086" spans="1:1">
      <c r="A1086" t="s">
        <v>1</v>
      </c>
    </row>
    <row r="1087" spans="1:1">
      <c r="A1087" t="s">
        <v>1</v>
      </c>
    </row>
    <row r="1088" spans="1:1">
      <c r="A1088" t="s">
        <v>1</v>
      </c>
    </row>
    <row r="1089" spans="1:1">
      <c r="A1089" t="s">
        <v>1</v>
      </c>
    </row>
    <row r="1090" spans="1:1">
      <c r="A1090" t="s">
        <v>1</v>
      </c>
    </row>
    <row r="1091" spans="1:1">
      <c r="A1091" t="s">
        <v>1</v>
      </c>
    </row>
    <row r="1092" spans="1:1">
      <c r="A1092" t="s">
        <v>1</v>
      </c>
    </row>
    <row r="1093" spans="1:1">
      <c r="A1093" t="s">
        <v>1</v>
      </c>
    </row>
    <row r="1094" spans="1:1">
      <c r="A1094" t="s">
        <v>1</v>
      </c>
    </row>
    <row r="1095" spans="1:1">
      <c r="A1095" t="s">
        <v>1</v>
      </c>
    </row>
    <row r="1096" spans="1:1">
      <c r="A1096" t="s">
        <v>1</v>
      </c>
    </row>
    <row r="1097" spans="1:1">
      <c r="A1097" t="s">
        <v>1</v>
      </c>
    </row>
    <row r="1098" spans="1:1">
      <c r="A1098" t="s">
        <v>1</v>
      </c>
    </row>
    <row r="1099" spans="1:1">
      <c r="A1099" t="s">
        <v>1</v>
      </c>
    </row>
    <row r="1100" spans="1:1">
      <c r="A1100" t="s">
        <v>1</v>
      </c>
    </row>
    <row r="1101" spans="1:1">
      <c r="A1101" t="s">
        <v>1</v>
      </c>
    </row>
    <row r="1102" spans="1:1">
      <c r="A1102" t="s">
        <v>1</v>
      </c>
    </row>
    <row r="1103" spans="1:1">
      <c r="A1103" t="s">
        <v>1</v>
      </c>
    </row>
    <row r="1104" spans="1:1">
      <c r="A1104" t="s">
        <v>1</v>
      </c>
    </row>
    <row r="1105" spans="1:1">
      <c r="A1105" t="s">
        <v>1</v>
      </c>
    </row>
    <row r="1106" spans="1:1">
      <c r="A1106" t="s">
        <v>1</v>
      </c>
    </row>
    <row r="1107" spans="1:1">
      <c r="A1107" t="s">
        <v>1</v>
      </c>
    </row>
    <row r="1108" spans="1:1">
      <c r="A1108" t="s">
        <v>1</v>
      </c>
    </row>
    <row r="1109" spans="1:1">
      <c r="A1109" t="s">
        <v>1</v>
      </c>
    </row>
    <row r="1110" spans="1:1">
      <c r="A1110" t="s">
        <v>1</v>
      </c>
    </row>
    <row r="1111" spans="1:1">
      <c r="A1111" t="s">
        <v>1</v>
      </c>
    </row>
    <row r="1112" spans="1:1">
      <c r="A1112" t="s">
        <v>1</v>
      </c>
    </row>
    <row r="1113" spans="1:1">
      <c r="A1113" t="s">
        <v>1</v>
      </c>
    </row>
    <row r="1114" spans="1:1">
      <c r="A1114" t="s">
        <v>1</v>
      </c>
    </row>
    <row r="1115" spans="1:1">
      <c r="A1115" t="s">
        <v>1</v>
      </c>
    </row>
    <row r="1116" spans="1:1">
      <c r="A1116" t="s">
        <v>1</v>
      </c>
    </row>
    <row r="1117" spans="1:1">
      <c r="A1117" t="s">
        <v>1</v>
      </c>
    </row>
    <row r="1118" spans="1:1">
      <c r="A1118" t="s">
        <v>1</v>
      </c>
    </row>
    <row r="1119" spans="1:1">
      <c r="A1119" t="s">
        <v>1</v>
      </c>
    </row>
    <row r="1120" spans="1:1">
      <c r="A1120" t="s">
        <v>1</v>
      </c>
    </row>
    <row r="1121" spans="1:1">
      <c r="A1121" t="s">
        <v>1</v>
      </c>
    </row>
    <row r="1122" spans="1:1">
      <c r="A1122" t="s">
        <v>1</v>
      </c>
    </row>
    <row r="1123" spans="1:1">
      <c r="A1123" t="s">
        <v>1</v>
      </c>
    </row>
    <row r="1124" spans="1:1">
      <c r="A1124" t="s">
        <v>1</v>
      </c>
    </row>
    <row r="1125" spans="1:1">
      <c r="A1125" t="s">
        <v>1</v>
      </c>
    </row>
    <row r="1126" spans="1:1">
      <c r="A1126" t="s">
        <v>1</v>
      </c>
    </row>
    <row r="1127" spans="1:1">
      <c r="A1127" t="s">
        <v>1</v>
      </c>
    </row>
    <row r="1128" spans="1:1">
      <c r="A1128" t="s">
        <v>1</v>
      </c>
    </row>
    <row r="1129" spans="1:1">
      <c r="A1129" t="s">
        <v>1</v>
      </c>
    </row>
    <row r="1130" spans="1:1">
      <c r="A1130" t="s">
        <v>1</v>
      </c>
    </row>
    <row r="1131" spans="1:1">
      <c r="A1131" t="s">
        <v>1</v>
      </c>
    </row>
    <row r="1132" spans="1:1">
      <c r="A1132" t="s">
        <v>1</v>
      </c>
    </row>
    <row r="1133" spans="1:1">
      <c r="A1133" t="s">
        <v>1</v>
      </c>
    </row>
    <row r="1134" spans="1:1">
      <c r="A1134" t="s">
        <v>1</v>
      </c>
    </row>
    <row r="1135" spans="1:1">
      <c r="A1135" t="s">
        <v>1</v>
      </c>
    </row>
    <row r="1136" spans="1:1">
      <c r="A1136" t="s">
        <v>1</v>
      </c>
    </row>
    <row r="1137" spans="1:1">
      <c r="A1137" t="s">
        <v>1</v>
      </c>
    </row>
    <row r="1138" spans="1:1">
      <c r="A1138" t="s">
        <v>1</v>
      </c>
    </row>
    <row r="1139" spans="1:1">
      <c r="A1139" t="s">
        <v>1</v>
      </c>
    </row>
    <row r="1140" spans="1:1">
      <c r="A1140" t="s">
        <v>1</v>
      </c>
    </row>
    <row r="1141" spans="1:1">
      <c r="A1141" t="s">
        <v>1</v>
      </c>
    </row>
    <row r="1142" spans="1:1">
      <c r="A1142" t="s">
        <v>1</v>
      </c>
    </row>
    <row r="1143" spans="1:1">
      <c r="A1143" t="s">
        <v>1</v>
      </c>
    </row>
    <row r="1144" spans="1:1">
      <c r="A1144" t="s">
        <v>1</v>
      </c>
    </row>
    <row r="1145" spans="1:1">
      <c r="A1145" t="s">
        <v>1</v>
      </c>
    </row>
    <row r="1146" spans="1:1">
      <c r="A1146" t="s">
        <v>1</v>
      </c>
    </row>
    <row r="1147" spans="1:1">
      <c r="A1147" t="s">
        <v>1</v>
      </c>
    </row>
    <row r="1148" spans="1:1">
      <c r="A1148" t="s">
        <v>1</v>
      </c>
    </row>
    <row r="1149" spans="1:1">
      <c r="A1149" t="s">
        <v>1</v>
      </c>
    </row>
    <row r="1150" spans="1:1">
      <c r="A1150" t="s">
        <v>1</v>
      </c>
    </row>
    <row r="1151" spans="1:1">
      <c r="A1151" t="s">
        <v>1</v>
      </c>
    </row>
    <row r="1152" spans="1:1">
      <c r="A1152" t="s">
        <v>1</v>
      </c>
    </row>
    <row r="1153" spans="1:1">
      <c r="A1153" t="s">
        <v>1</v>
      </c>
    </row>
    <row r="1154" spans="1:1">
      <c r="A1154" t="s">
        <v>1</v>
      </c>
    </row>
    <row r="1155" spans="1:1">
      <c r="A1155" t="s">
        <v>1</v>
      </c>
    </row>
    <row r="1156" spans="1:1">
      <c r="A1156" t="s">
        <v>1</v>
      </c>
    </row>
    <row r="1157" spans="1:1">
      <c r="A1157" t="s">
        <v>1</v>
      </c>
    </row>
    <row r="1158" spans="1:1">
      <c r="A1158" t="s">
        <v>1</v>
      </c>
    </row>
    <row r="1159" spans="1:1">
      <c r="A1159" t="s">
        <v>1</v>
      </c>
    </row>
    <row r="1160" spans="1:1">
      <c r="A1160" t="s">
        <v>1</v>
      </c>
    </row>
    <row r="1161" spans="1:1">
      <c r="A1161" t="s">
        <v>1</v>
      </c>
    </row>
    <row r="1162" spans="1:1">
      <c r="A1162" t="s">
        <v>1</v>
      </c>
    </row>
    <row r="1163" spans="1:1">
      <c r="A1163" t="s">
        <v>1</v>
      </c>
    </row>
    <row r="1164" spans="1:1">
      <c r="A1164" t="s">
        <v>1</v>
      </c>
    </row>
    <row r="1165" spans="1:1">
      <c r="A1165" t="s">
        <v>1</v>
      </c>
    </row>
    <row r="1166" spans="1:1">
      <c r="A1166" t="s">
        <v>1</v>
      </c>
    </row>
    <row r="1167" spans="1:1">
      <c r="A1167" t="s">
        <v>1</v>
      </c>
    </row>
    <row r="1168" spans="1:1">
      <c r="A1168" t="s">
        <v>1</v>
      </c>
    </row>
    <row r="1169" spans="1:1">
      <c r="A1169" t="s">
        <v>1</v>
      </c>
    </row>
    <row r="1170" spans="1:1">
      <c r="A1170" t="s">
        <v>1</v>
      </c>
    </row>
    <row r="1171" spans="1:1">
      <c r="A1171" t="s">
        <v>1</v>
      </c>
    </row>
    <row r="1172" spans="1:1">
      <c r="A1172" t="s">
        <v>1</v>
      </c>
    </row>
    <row r="1173" spans="1:1">
      <c r="A1173" t="s">
        <v>1</v>
      </c>
    </row>
    <row r="1174" spans="1:1">
      <c r="A1174" t="s">
        <v>1</v>
      </c>
    </row>
    <row r="1175" spans="1:1">
      <c r="A1175" t="s">
        <v>1</v>
      </c>
    </row>
    <row r="1176" spans="1:1">
      <c r="A1176" t="s">
        <v>1</v>
      </c>
    </row>
    <row r="1177" spans="1:1">
      <c r="A1177" t="s">
        <v>1</v>
      </c>
    </row>
    <row r="1178" spans="1:1">
      <c r="A1178" t="s">
        <v>1</v>
      </c>
    </row>
    <row r="1179" spans="1:1">
      <c r="A1179" t="s">
        <v>1</v>
      </c>
    </row>
    <row r="1180" spans="1:1">
      <c r="A1180" t="s">
        <v>1</v>
      </c>
    </row>
    <row r="1181" spans="1:1">
      <c r="A1181" t="s">
        <v>1</v>
      </c>
    </row>
    <row r="1182" spans="1:1">
      <c r="A1182" t="s">
        <v>1</v>
      </c>
    </row>
    <row r="1183" spans="1:1">
      <c r="A1183" t="s">
        <v>1</v>
      </c>
    </row>
    <row r="1184" spans="1:1">
      <c r="A1184" t="s">
        <v>1</v>
      </c>
    </row>
    <row r="1185" spans="1:1">
      <c r="A1185" t="s">
        <v>1</v>
      </c>
    </row>
    <row r="1186" spans="1:1">
      <c r="A1186" t="s">
        <v>1</v>
      </c>
    </row>
    <row r="1187" spans="1:1">
      <c r="A1187" t="s">
        <v>1</v>
      </c>
    </row>
    <row r="1188" spans="1:1">
      <c r="A1188" t="s">
        <v>1</v>
      </c>
    </row>
    <row r="1189" spans="1:1">
      <c r="A1189" t="s">
        <v>1</v>
      </c>
    </row>
    <row r="1190" spans="1:1">
      <c r="A1190" t="s">
        <v>1</v>
      </c>
    </row>
    <row r="1191" spans="1:1">
      <c r="A1191" t="s">
        <v>1</v>
      </c>
    </row>
    <row r="1192" spans="1:1">
      <c r="A1192" t="s">
        <v>1</v>
      </c>
    </row>
    <row r="1193" spans="1:1">
      <c r="A1193" t="s">
        <v>1</v>
      </c>
    </row>
    <row r="1194" spans="1:1">
      <c r="A1194" t="s">
        <v>1</v>
      </c>
    </row>
    <row r="1195" spans="1:1">
      <c r="A1195" t="s">
        <v>1</v>
      </c>
    </row>
    <row r="1196" spans="1:1">
      <c r="A1196" t="s">
        <v>1</v>
      </c>
    </row>
    <row r="1197" spans="1:1">
      <c r="A1197" t="s">
        <v>1</v>
      </c>
    </row>
    <row r="1198" spans="1:1">
      <c r="A1198" t="s">
        <v>1</v>
      </c>
    </row>
    <row r="1199" spans="1:1">
      <c r="A1199" t="s">
        <v>1</v>
      </c>
    </row>
    <row r="1200" spans="1:1">
      <c r="A1200" t="s">
        <v>1</v>
      </c>
    </row>
    <row r="1201" spans="1:1">
      <c r="A1201" t="s">
        <v>1</v>
      </c>
    </row>
    <row r="1202" spans="1:1">
      <c r="A1202" t="s">
        <v>1</v>
      </c>
    </row>
    <row r="1203" spans="1:1">
      <c r="A1203" t="s">
        <v>1</v>
      </c>
    </row>
    <row r="1204" spans="1:1">
      <c r="A1204" t="s">
        <v>1</v>
      </c>
    </row>
    <row r="1205" spans="1:1">
      <c r="A1205" t="s">
        <v>1</v>
      </c>
    </row>
    <row r="1206" spans="1:1">
      <c r="A1206" t="s">
        <v>1</v>
      </c>
    </row>
    <row r="1207" spans="1:1">
      <c r="A1207" t="s">
        <v>1</v>
      </c>
    </row>
    <row r="1208" spans="1:1">
      <c r="A1208" t="s">
        <v>1</v>
      </c>
    </row>
    <row r="1209" spans="1:1">
      <c r="A1209" t="s">
        <v>1</v>
      </c>
    </row>
    <row r="1210" spans="1:1">
      <c r="A1210" t="s">
        <v>1</v>
      </c>
    </row>
    <row r="1211" spans="1:1">
      <c r="A1211" t="s">
        <v>1</v>
      </c>
    </row>
    <row r="1212" spans="1:1">
      <c r="A1212" t="s">
        <v>1</v>
      </c>
    </row>
    <row r="1213" spans="1:1">
      <c r="A1213" t="s">
        <v>1</v>
      </c>
    </row>
    <row r="1214" spans="1:1">
      <c r="A1214" t="s">
        <v>1</v>
      </c>
    </row>
    <row r="1215" spans="1:1">
      <c r="A1215" t="s">
        <v>1</v>
      </c>
    </row>
    <row r="1216" spans="1:1">
      <c r="A1216" t="s">
        <v>1</v>
      </c>
    </row>
    <row r="1217" spans="1:1">
      <c r="A1217" t="s">
        <v>1</v>
      </c>
    </row>
    <row r="1218" spans="1:1">
      <c r="A1218" t="s">
        <v>1</v>
      </c>
    </row>
    <row r="1219" spans="1:1">
      <c r="A1219" t="s">
        <v>1</v>
      </c>
    </row>
    <row r="1220" spans="1:1">
      <c r="A1220" t="s">
        <v>1</v>
      </c>
    </row>
    <row r="1221" spans="1:1">
      <c r="A1221" t="s">
        <v>1</v>
      </c>
    </row>
    <row r="1222" spans="1:1">
      <c r="A1222" t="s">
        <v>1</v>
      </c>
    </row>
    <row r="1223" spans="1:1">
      <c r="A1223" t="s">
        <v>1</v>
      </c>
    </row>
    <row r="1224" spans="1:1">
      <c r="A1224" t="s">
        <v>1</v>
      </c>
    </row>
    <row r="1225" spans="1:1">
      <c r="A1225" t="s">
        <v>1</v>
      </c>
    </row>
    <row r="1226" spans="1:1">
      <c r="A1226" t="s">
        <v>1</v>
      </c>
    </row>
    <row r="1227" spans="1:1">
      <c r="A1227" t="s">
        <v>1</v>
      </c>
    </row>
    <row r="1228" spans="1:1">
      <c r="A1228" t="s">
        <v>1</v>
      </c>
    </row>
    <row r="1229" spans="1:1">
      <c r="A1229" t="s">
        <v>1</v>
      </c>
    </row>
    <row r="1230" spans="1:1">
      <c r="A1230" t="s">
        <v>1</v>
      </c>
    </row>
    <row r="1231" spans="1:1">
      <c r="A1231" t="s">
        <v>1</v>
      </c>
    </row>
    <row r="1232" spans="1:1">
      <c r="A1232" t="s">
        <v>1</v>
      </c>
    </row>
    <row r="1233" spans="1:1">
      <c r="A1233" t="s">
        <v>1</v>
      </c>
    </row>
    <row r="1234" spans="1:1">
      <c r="A1234" t="s">
        <v>1</v>
      </c>
    </row>
    <row r="1235" spans="1:1">
      <c r="A1235" t="s">
        <v>1</v>
      </c>
    </row>
    <row r="1236" spans="1:1">
      <c r="A1236" t="s">
        <v>1</v>
      </c>
    </row>
    <row r="1237" spans="1:1">
      <c r="A1237" t="s">
        <v>1</v>
      </c>
    </row>
    <row r="1238" spans="1:1">
      <c r="A1238" t="s">
        <v>1</v>
      </c>
    </row>
    <row r="1239" spans="1:1">
      <c r="A1239" t="s">
        <v>1</v>
      </c>
    </row>
    <row r="1240" spans="1:1">
      <c r="A1240" t="s">
        <v>1</v>
      </c>
    </row>
    <row r="1241" spans="1:1">
      <c r="A1241" t="s">
        <v>1</v>
      </c>
    </row>
    <row r="1242" spans="1:1">
      <c r="A1242" t="s">
        <v>1</v>
      </c>
    </row>
    <row r="1243" spans="1:1">
      <c r="A1243" t="s">
        <v>1</v>
      </c>
    </row>
    <row r="1244" spans="1:1">
      <c r="A1244" t="s">
        <v>1</v>
      </c>
    </row>
    <row r="1245" spans="1:1">
      <c r="A1245" t="s">
        <v>1</v>
      </c>
    </row>
    <row r="1246" spans="1:1">
      <c r="A1246" t="s">
        <v>1</v>
      </c>
    </row>
    <row r="1247" spans="1:1">
      <c r="A1247" t="s">
        <v>1</v>
      </c>
    </row>
    <row r="1248" spans="1:1">
      <c r="A1248" t="s">
        <v>1</v>
      </c>
    </row>
    <row r="1249" spans="1:1">
      <c r="A1249" t="s">
        <v>1</v>
      </c>
    </row>
    <row r="1250" spans="1:1">
      <c r="A1250" t="s">
        <v>1</v>
      </c>
    </row>
    <row r="1251" spans="1:1">
      <c r="A1251" t="s">
        <v>1</v>
      </c>
    </row>
    <row r="1252" spans="1:1">
      <c r="A1252" t="s">
        <v>1</v>
      </c>
    </row>
    <row r="1253" spans="1:1">
      <c r="A1253" t="s">
        <v>1</v>
      </c>
    </row>
    <row r="1254" spans="1:1">
      <c r="A1254" t="s">
        <v>1</v>
      </c>
    </row>
    <row r="1255" spans="1:1">
      <c r="A1255" t="s">
        <v>1</v>
      </c>
    </row>
    <row r="1256" spans="1:1">
      <c r="A1256" t="s">
        <v>1</v>
      </c>
    </row>
    <row r="1257" spans="1:1">
      <c r="A1257" t="s">
        <v>1</v>
      </c>
    </row>
    <row r="1258" spans="1:1">
      <c r="A1258" t="s">
        <v>1</v>
      </c>
    </row>
    <row r="1259" spans="1:1">
      <c r="A1259" t="s">
        <v>1</v>
      </c>
    </row>
    <row r="1260" spans="1:1">
      <c r="A1260" t="s">
        <v>1</v>
      </c>
    </row>
    <row r="1261" spans="1:1">
      <c r="A1261" t="s">
        <v>1</v>
      </c>
    </row>
    <row r="1262" spans="1:1">
      <c r="A1262" t="s">
        <v>1</v>
      </c>
    </row>
    <row r="1263" spans="1:1">
      <c r="A1263" t="s">
        <v>1</v>
      </c>
    </row>
    <row r="1264" spans="1:1">
      <c r="A1264" t="s">
        <v>1</v>
      </c>
    </row>
    <row r="1265" spans="1:1">
      <c r="A1265" t="s">
        <v>1</v>
      </c>
    </row>
    <row r="1266" spans="1:1">
      <c r="A1266" t="s">
        <v>1</v>
      </c>
    </row>
    <row r="1267" spans="1:1">
      <c r="A1267" t="s">
        <v>1</v>
      </c>
    </row>
    <row r="1268" spans="1:1">
      <c r="A1268" t="s">
        <v>1</v>
      </c>
    </row>
    <row r="1269" spans="1:1">
      <c r="A1269" t="s">
        <v>1</v>
      </c>
    </row>
    <row r="1270" spans="1:1">
      <c r="A1270" t="s">
        <v>1</v>
      </c>
    </row>
    <row r="1271" spans="1:1">
      <c r="A1271" t="s">
        <v>1</v>
      </c>
    </row>
    <row r="1272" spans="1:1">
      <c r="A1272" t="s">
        <v>1</v>
      </c>
    </row>
    <row r="1273" spans="1:1">
      <c r="A1273" t="s">
        <v>1</v>
      </c>
    </row>
    <row r="1274" spans="1:1">
      <c r="A1274" t="s">
        <v>1</v>
      </c>
    </row>
    <row r="1275" spans="1:1">
      <c r="A1275" t="s">
        <v>1</v>
      </c>
    </row>
    <row r="1276" spans="1:1">
      <c r="A1276" t="s">
        <v>1</v>
      </c>
    </row>
    <row r="1277" spans="1:1">
      <c r="A1277" t="s">
        <v>1</v>
      </c>
    </row>
    <row r="1278" spans="1:1">
      <c r="A1278" t="s">
        <v>1</v>
      </c>
    </row>
    <row r="1279" spans="1:1">
      <c r="A1279" t="s">
        <v>1</v>
      </c>
    </row>
    <row r="1280" spans="1:1">
      <c r="A1280" t="s">
        <v>1</v>
      </c>
    </row>
    <row r="1281" spans="1:1">
      <c r="A1281" t="s">
        <v>1</v>
      </c>
    </row>
    <row r="1282" spans="1:1">
      <c r="A1282" t="s">
        <v>1</v>
      </c>
    </row>
    <row r="1283" spans="1:1">
      <c r="A1283" t="s">
        <v>1</v>
      </c>
    </row>
    <row r="1284" spans="1:1">
      <c r="A1284" t="s">
        <v>1</v>
      </c>
    </row>
    <row r="1285" spans="1:1">
      <c r="A1285" t="s">
        <v>1</v>
      </c>
    </row>
    <row r="1286" spans="1:1">
      <c r="A1286" t="s">
        <v>1</v>
      </c>
    </row>
    <row r="1287" spans="1:1">
      <c r="A1287" t="s">
        <v>1</v>
      </c>
    </row>
    <row r="1288" spans="1:1">
      <c r="A1288" t="s">
        <v>1</v>
      </c>
    </row>
    <row r="1289" spans="1:1">
      <c r="A1289" t="s">
        <v>1</v>
      </c>
    </row>
    <row r="1290" spans="1:1">
      <c r="A1290" t="s">
        <v>1</v>
      </c>
    </row>
    <row r="1291" spans="1:1">
      <c r="A1291" t="s">
        <v>1</v>
      </c>
    </row>
    <row r="1292" spans="1:1">
      <c r="A1292" t="s">
        <v>1</v>
      </c>
    </row>
    <row r="1293" spans="1:1">
      <c r="A1293" t="s">
        <v>1</v>
      </c>
    </row>
    <row r="1294" spans="1:1">
      <c r="A1294" t="s">
        <v>1</v>
      </c>
    </row>
    <row r="1295" spans="1:1">
      <c r="A1295" t="s">
        <v>1</v>
      </c>
    </row>
    <row r="1296" spans="1:1">
      <c r="A1296" t="s">
        <v>1</v>
      </c>
    </row>
    <row r="1297" spans="1:1">
      <c r="A1297" t="s">
        <v>1</v>
      </c>
    </row>
    <row r="1298" spans="1:1">
      <c r="A1298" t="s">
        <v>1</v>
      </c>
    </row>
    <row r="1299" spans="1:1">
      <c r="A1299" t="s">
        <v>1</v>
      </c>
    </row>
    <row r="1300" spans="1:1">
      <c r="A1300" t="s">
        <v>1</v>
      </c>
    </row>
    <row r="1301" spans="1:1">
      <c r="A1301" t="s">
        <v>1</v>
      </c>
    </row>
    <row r="1302" spans="1:1">
      <c r="A1302" t="s">
        <v>1</v>
      </c>
    </row>
    <row r="1303" spans="1:1">
      <c r="A1303" t="s">
        <v>1</v>
      </c>
    </row>
    <row r="1304" spans="1:1">
      <c r="A1304" t="s">
        <v>1</v>
      </c>
    </row>
    <row r="1305" spans="1:1">
      <c r="A1305" t="s">
        <v>1</v>
      </c>
    </row>
    <row r="1306" spans="1:1">
      <c r="A1306" t="s">
        <v>1</v>
      </c>
    </row>
    <row r="1307" spans="1:1">
      <c r="A1307" t="s">
        <v>1</v>
      </c>
    </row>
    <row r="1308" spans="1:1">
      <c r="A1308" t="s">
        <v>1</v>
      </c>
    </row>
    <row r="1309" spans="1:1">
      <c r="A1309" t="s">
        <v>1</v>
      </c>
    </row>
    <row r="1310" spans="1:1">
      <c r="A1310" t="s">
        <v>1</v>
      </c>
    </row>
    <row r="1311" spans="1:1">
      <c r="A1311" t="s">
        <v>1</v>
      </c>
    </row>
    <row r="1312" spans="1:1">
      <c r="A1312" t="s">
        <v>1</v>
      </c>
    </row>
    <row r="1313" spans="1:1">
      <c r="A1313" t="s">
        <v>1</v>
      </c>
    </row>
    <row r="1314" spans="1:1">
      <c r="A1314" t="s">
        <v>1</v>
      </c>
    </row>
    <row r="1315" spans="1:1">
      <c r="A1315" t="s">
        <v>1</v>
      </c>
    </row>
    <row r="1316" spans="1:1">
      <c r="A1316" t="s">
        <v>1</v>
      </c>
    </row>
    <row r="1317" spans="1:1">
      <c r="A1317" t="s">
        <v>1</v>
      </c>
    </row>
    <row r="1318" spans="1:1">
      <c r="A1318" t="s">
        <v>1</v>
      </c>
    </row>
    <row r="1319" spans="1:1">
      <c r="A1319" t="s">
        <v>1</v>
      </c>
    </row>
    <row r="1320" spans="1:1">
      <c r="A1320" t="s">
        <v>1</v>
      </c>
    </row>
    <row r="1321" spans="1:1">
      <c r="A1321" t="s">
        <v>1</v>
      </c>
    </row>
    <row r="1322" spans="1:1">
      <c r="A1322" t="s">
        <v>1</v>
      </c>
    </row>
    <row r="1323" spans="1:1">
      <c r="A1323" t="s">
        <v>1</v>
      </c>
    </row>
    <row r="1324" spans="1:1">
      <c r="A1324" t="s">
        <v>1</v>
      </c>
    </row>
    <row r="1325" spans="1:1">
      <c r="A1325" t="s">
        <v>1</v>
      </c>
    </row>
    <row r="1326" spans="1:1">
      <c r="A1326" t="s">
        <v>1</v>
      </c>
    </row>
    <row r="1327" spans="1:1">
      <c r="A1327" t="s">
        <v>1</v>
      </c>
    </row>
    <row r="1328" spans="1:1">
      <c r="A1328" t="s">
        <v>1</v>
      </c>
    </row>
    <row r="1329" spans="1:1">
      <c r="A1329" t="s">
        <v>1</v>
      </c>
    </row>
    <row r="1330" spans="1:1">
      <c r="A1330" t="s">
        <v>1</v>
      </c>
    </row>
    <row r="1331" spans="1:1">
      <c r="A1331" t="s">
        <v>1</v>
      </c>
    </row>
    <row r="1332" spans="1:1">
      <c r="A1332" t="s">
        <v>1</v>
      </c>
    </row>
    <row r="1333" spans="1:1">
      <c r="A1333" t="s">
        <v>1</v>
      </c>
    </row>
    <row r="1334" spans="1:1">
      <c r="A1334" t="s">
        <v>1</v>
      </c>
    </row>
    <row r="1335" spans="1:1">
      <c r="A1335" t="s">
        <v>1</v>
      </c>
    </row>
    <row r="1336" spans="1:1">
      <c r="A1336" t="s">
        <v>1</v>
      </c>
    </row>
    <row r="1337" spans="1:1">
      <c r="A1337" t="s">
        <v>1</v>
      </c>
    </row>
    <row r="1338" spans="1:1">
      <c r="A1338" t="s">
        <v>1</v>
      </c>
    </row>
    <row r="1339" spans="1:1">
      <c r="A1339" t="s">
        <v>1</v>
      </c>
    </row>
    <row r="1340" spans="1:1">
      <c r="A1340" t="s">
        <v>1</v>
      </c>
    </row>
    <row r="1341" spans="1:1">
      <c r="A1341" t="s">
        <v>1</v>
      </c>
    </row>
    <row r="1342" spans="1:1">
      <c r="A1342" t="s">
        <v>1</v>
      </c>
    </row>
    <row r="1343" spans="1:1">
      <c r="A1343" t="s">
        <v>1</v>
      </c>
    </row>
    <row r="1344" spans="1:1">
      <c r="A1344" t="s">
        <v>1</v>
      </c>
    </row>
    <row r="1345" spans="1:1">
      <c r="A1345" t="s">
        <v>1</v>
      </c>
    </row>
    <row r="1346" spans="1:1">
      <c r="A1346" t="s">
        <v>1</v>
      </c>
    </row>
    <row r="1347" spans="1:1">
      <c r="A1347" t="s">
        <v>1</v>
      </c>
    </row>
    <row r="1348" spans="1:1">
      <c r="A1348" t="s">
        <v>1</v>
      </c>
    </row>
    <row r="1349" spans="1:1">
      <c r="A1349" t="s">
        <v>1</v>
      </c>
    </row>
    <row r="1350" spans="1:1">
      <c r="A1350" t="s">
        <v>1</v>
      </c>
    </row>
    <row r="1351" spans="1:1">
      <c r="A1351" t="s">
        <v>1</v>
      </c>
    </row>
    <row r="1352" spans="1:1">
      <c r="A1352" t="s">
        <v>1</v>
      </c>
    </row>
    <row r="1353" spans="1:1">
      <c r="A1353" t="s">
        <v>1</v>
      </c>
    </row>
    <row r="1354" spans="1:1">
      <c r="A1354" t="s">
        <v>1</v>
      </c>
    </row>
    <row r="1355" spans="1:1">
      <c r="A1355" t="s">
        <v>1</v>
      </c>
    </row>
    <row r="1356" spans="1:1">
      <c r="A1356" t="s">
        <v>1</v>
      </c>
    </row>
    <row r="1357" spans="1:1">
      <c r="A1357" t="s">
        <v>1</v>
      </c>
    </row>
    <row r="1358" spans="1:1">
      <c r="A1358" t="s">
        <v>1</v>
      </c>
    </row>
    <row r="1359" spans="1:1">
      <c r="A1359" t="s">
        <v>1</v>
      </c>
    </row>
    <row r="1360" spans="1:1">
      <c r="A1360" t="s">
        <v>1</v>
      </c>
    </row>
    <row r="1361" spans="1:1">
      <c r="A1361" t="s">
        <v>1</v>
      </c>
    </row>
    <row r="1362" spans="1:1">
      <c r="A1362" t="s">
        <v>1</v>
      </c>
    </row>
    <row r="1363" spans="1:1">
      <c r="A1363" t="s">
        <v>1</v>
      </c>
    </row>
    <row r="1364" spans="1:1">
      <c r="A1364" t="s">
        <v>1</v>
      </c>
    </row>
    <row r="1365" spans="1:1">
      <c r="A1365" t="s">
        <v>1</v>
      </c>
    </row>
    <row r="1366" spans="1:1">
      <c r="A1366" t="s">
        <v>1</v>
      </c>
    </row>
    <row r="1367" spans="1:1">
      <c r="A1367" t="s">
        <v>1</v>
      </c>
    </row>
    <row r="1368" spans="1:1">
      <c r="A1368" t="s">
        <v>1</v>
      </c>
    </row>
    <row r="1369" spans="1:1">
      <c r="A1369" t="s">
        <v>1</v>
      </c>
    </row>
    <row r="1370" spans="1:1">
      <c r="A1370" t="s">
        <v>1</v>
      </c>
    </row>
    <row r="1371" spans="1:1">
      <c r="A1371" t="s">
        <v>1</v>
      </c>
    </row>
    <row r="1372" spans="1:1">
      <c r="A1372" t="s">
        <v>1</v>
      </c>
    </row>
    <row r="1373" spans="1:1">
      <c r="A1373" t="s">
        <v>1</v>
      </c>
    </row>
    <row r="1374" spans="1:1">
      <c r="A1374" t="s">
        <v>1</v>
      </c>
    </row>
    <row r="1375" spans="1:1">
      <c r="A1375" t="s">
        <v>1</v>
      </c>
    </row>
    <row r="1376" spans="1:1">
      <c r="A1376" t="s">
        <v>1</v>
      </c>
    </row>
    <row r="1377" spans="1:1">
      <c r="A1377" t="s">
        <v>1</v>
      </c>
    </row>
    <row r="1378" spans="1:1">
      <c r="A1378" t="s">
        <v>1</v>
      </c>
    </row>
    <row r="1379" spans="1:1">
      <c r="A1379" t="s">
        <v>1</v>
      </c>
    </row>
    <row r="1380" spans="1:1">
      <c r="A1380" t="s">
        <v>1</v>
      </c>
    </row>
    <row r="1381" spans="1:1">
      <c r="A1381" t="s">
        <v>1</v>
      </c>
    </row>
    <row r="1382" spans="1:1">
      <c r="A1382" t="s">
        <v>1</v>
      </c>
    </row>
    <row r="1383" spans="1:1">
      <c r="A1383" t="s">
        <v>1</v>
      </c>
    </row>
    <row r="1384" spans="1:1">
      <c r="A1384" t="s">
        <v>1</v>
      </c>
    </row>
    <row r="1385" spans="1:1">
      <c r="A1385" t="s">
        <v>1</v>
      </c>
    </row>
    <row r="1386" spans="1:1">
      <c r="A1386" t="s">
        <v>1</v>
      </c>
    </row>
    <row r="1387" spans="1:1">
      <c r="A1387" t="s">
        <v>1</v>
      </c>
    </row>
    <row r="1388" spans="1:1">
      <c r="A1388" t="s">
        <v>1</v>
      </c>
    </row>
    <row r="1389" spans="1:1">
      <c r="A1389" t="s">
        <v>1</v>
      </c>
    </row>
    <row r="1390" spans="1:1">
      <c r="A1390" t="s">
        <v>1</v>
      </c>
    </row>
    <row r="1391" spans="1:1">
      <c r="A1391" t="s">
        <v>1</v>
      </c>
    </row>
    <row r="1392" spans="1:1">
      <c r="A1392" t="s">
        <v>1</v>
      </c>
    </row>
    <row r="1393" spans="1:1">
      <c r="A1393" t="s">
        <v>1</v>
      </c>
    </row>
    <row r="1394" spans="1:1">
      <c r="A1394" t="s">
        <v>1</v>
      </c>
    </row>
    <row r="1395" spans="1:1">
      <c r="A1395" t="s">
        <v>1</v>
      </c>
    </row>
    <row r="1396" spans="1:1">
      <c r="A1396" t="s">
        <v>1</v>
      </c>
    </row>
    <row r="1397" spans="1:1">
      <c r="A1397" t="s">
        <v>1</v>
      </c>
    </row>
    <row r="1398" spans="1:1">
      <c r="A1398" t="s">
        <v>1</v>
      </c>
    </row>
    <row r="1399" spans="1:1">
      <c r="A1399" t="s">
        <v>1</v>
      </c>
    </row>
    <row r="1400" spans="1:1">
      <c r="A1400" t="s">
        <v>1</v>
      </c>
    </row>
    <row r="1401" spans="1:1">
      <c r="A1401" t="s">
        <v>1</v>
      </c>
    </row>
    <row r="1402" spans="1:1">
      <c r="A1402" t="s">
        <v>1</v>
      </c>
    </row>
    <row r="1403" spans="1:1">
      <c r="A1403" t="s">
        <v>1</v>
      </c>
    </row>
    <row r="1404" spans="1:1">
      <c r="A1404" t="s">
        <v>1</v>
      </c>
    </row>
    <row r="1405" spans="1:1">
      <c r="A1405" t="s">
        <v>1</v>
      </c>
    </row>
    <row r="1406" spans="1:1">
      <c r="A1406" t="s">
        <v>1</v>
      </c>
    </row>
    <row r="1407" spans="1:1">
      <c r="A1407" t="s">
        <v>1</v>
      </c>
    </row>
    <row r="1408" spans="1:1">
      <c r="A1408" t="s">
        <v>1</v>
      </c>
    </row>
    <row r="1409" spans="1:1">
      <c r="A1409" t="s">
        <v>1</v>
      </c>
    </row>
    <row r="1410" spans="1:1">
      <c r="A1410" t="s">
        <v>1</v>
      </c>
    </row>
    <row r="1411" spans="1:1">
      <c r="A1411" t="s">
        <v>1</v>
      </c>
    </row>
    <row r="1412" spans="1:1">
      <c r="A1412" t="s">
        <v>1</v>
      </c>
    </row>
    <row r="1413" spans="1:1">
      <c r="A1413" t="s">
        <v>1</v>
      </c>
    </row>
    <row r="1414" spans="1:1">
      <c r="A1414" t="s">
        <v>1</v>
      </c>
    </row>
    <row r="1415" spans="1:1">
      <c r="A1415" t="s">
        <v>1</v>
      </c>
    </row>
    <row r="1416" spans="1:1">
      <c r="A1416" t="s">
        <v>1</v>
      </c>
    </row>
    <row r="1417" spans="1:1">
      <c r="A1417" t="s">
        <v>1</v>
      </c>
    </row>
    <row r="1418" spans="1:1">
      <c r="A1418" t="s">
        <v>1</v>
      </c>
    </row>
    <row r="1419" spans="1:1">
      <c r="A1419" t="s">
        <v>1</v>
      </c>
    </row>
    <row r="1420" spans="1:1">
      <c r="A1420" t="s">
        <v>1</v>
      </c>
    </row>
    <row r="1421" spans="1:1">
      <c r="A1421" t="s">
        <v>1</v>
      </c>
    </row>
    <row r="1422" spans="1:1">
      <c r="A1422" t="s">
        <v>1</v>
      </c>
    </row>
    <row r="1423" spans="1:1">
      <c r="A1423" t="s">
        <v>1</v>
      </c>
    </row>
    <row r="1424" spans="1:1">
      <c r="A1424" t="s">
        <v>1</v>
      </c>
    </row>
    <row r="1425" spans="1:1">
      <c r="A1425" t="s">
        <v>1</v>
      </c>
    </row>
    <row r="1426" spans="1:1">
      <c r="A1426" t="s">
        <v>1</v>
      </c>
    </row>
    <row r="1427" spans="1:1">
      <c r="A1427" t="s">
        <v>1</v>
      </c>
    </row>
    <row r="1428" spans="1:1">
      <c r="A1428" t="s">
        <v>1</v>
      </c>
    </row>
    <row r="1429" spans="1:1">
      <c r="A1429" t="s">
        <v>1</v>
      </c>
    </row>
    <row r="1430" spans="1:1">
      <c r="A1430" t="s">
        <v>1</v>
      </c>
    </row>
    <row r="1431" spans="1:1">
      <c r="A1431" t="s">
        <v>1</v>
      </c>
    </row>
    <row r="1432" spans="1:1">
      <c r="A1432" t="s">
        <v>1</v>
      </c>
    </row>
    <row r="1433" spans="1:1">
      <c r="A1433" t="s">
        <v>1</v>
      </c>
    </row>
    <row r="1434" spans="1:1">
      <c r="A1434" t="s">
        <v>1</v>
      </c>
    </row>
    <row r="1435" spans="1:1">
      <c r="A1435" t="s">
        <v>1</v>
      </c>
    </row>
    <row r="1436" spans="1:1">
      <c r="A1436" t="s">
        <v>1</v>
      </c>
    </row>
    <row r="1437" spans="1:1">
      <c r="A1437" t="s">
        <v>1</v>
      </c>
    </row>
    <row r="1438" spans="1:1">
      <c r="A1438" t="s">
        <v>1</v>
      </c>
    </row>
    <row r="1439" spans="1:1">
      <c r="A1439" t="s">
        <v>1</v>
      </c>
    </row>
    <row r="1440" spans="1:1">
      <c r="A1440" t="s">
        <v>1</v>
      </c>
    </row>
    <row r="1441" spans="1:1">
      <c r="A1441" t="s">
        <v>1</v>
      </c>
    </row>
    <row r="1442" spans="1:1">
      <c r="A1442" t="s">
        <v>1</v>
      </c>
    </row>
    <row r="1443" spans="1:1">
      <c r="A1443" t="s">
        <v>1</v>
      </c>
    </row>
    <row r="1444" spans="1:1">
      <c r="A1444" t="s">
        <v>1</v>
      </c>
    </row>
    <row r="1445" spans="1:1">
      <c r="A1445" t="s">
        <v>1</v>
      </c>
    </row>
    <row r="1446" spans="1:1">
      <c r="A1446" t="s">
        <v>1</v>
      </c>
    </row>
    <row r="1447" spans="1:1">
      <c r="A1447" t="s">
        <v>1</v>
      </c>
    </row>
    <row r="1448" spans="1:1">
      <c r="A1448" t="s">
        <v>1</v>
      </c>
    </row>
    <row r="1449" spans="1:1">
      <c r="A1449" t="s">
        <v>1</v>
      </c>
    </row>
    <row r="1450" spans="1:1">
      <c r="A1450" t="s">
        <v>1</v>
      </c>
    </row>
    <row r="1451" spans="1:1">
      <c r="A1451" t="s">
        <v>1</v>
      </c>
    </row>
    <row r="1452" spans="1:1">
      <c r="A1452" t="s">
        <v>1</v>
      </c>
    </row>
    <row r="1453" spans="1:1">
      <c r="A1453" t="s">
        <v>1</v>
      </c>
    </row>
    <row r="1454" spans="1:1">
      <c r="A1454" t="s">
        <v>1</v>
      </c>
    </row>
    <row r="1455" spans="1:1">
      <c r="A1455" t="s">
        <v>1</v>
      </c>
    </row>
    <row r="1456" spans="1:1">
      <c r="A1456" t="s">
        <v>1</v>
      </c>
    </row>
    <row r="1457" spans="1:1">
      <c r="A1457" t="s">
        <v>1</v>
      </c>
    </row>
    <row r="1458" spans="1:1">
      <c r="A1458" t="s">
        <v>1</v>
      </c>
    </row>
    <row r="1459" spans="1:1">
      <c r="A1459" t="s">
        <v>1</v>
      </c>
    </row>
    <row r="1460" spans="1:1">
      <c r="A1460" t="s">
        <v>1</v>
      </c>
    </row>
    <row r="1461" spans="1:1">
      <c r="A1461" t="s">
        <v>1</v>
      </c>
    </row>
    <row r="1462" spans="1:1">
      <c r="A1462" t="s">
        <v>1</v>
      </c>
    </row>
    <row r="1463" spans="1:1">
      <c r="A1463" t="s">
        <v>1</v>
      </c>
    </row>
    <row r="1464" spans="1:1">
      <c r="A1464" t="s">
        <v>1</v>
      </c>
    </row>
    <row r="1465" spans="1:1">
      <c r="A1465" t="s">
        <v>1</v>
      </c>
    </row>
    <row r="1466" spans="1:1">
      <c r="A1466" t="s">
        <v>1</v>
      </c>
    </row>
    <row r="1467" spans="1:1">
      <c r="A1467" t="s">
        <v>1</v>
      </c>
    </row>
    <row r="1468" spans="1:1">
      <c r="A1468" t="s">
        <v>1</v>
      </c>
    </row>
    <row r="1469" spans="1:1">
      <c r="A1469" t="s">
        <v>1</v>
      </c>
    </row>
    <row r="1470" spans="1:1">
      <c r="A1470" t="s">
        <v>1</v>
      </c>
    </row>
    <row r="1471" spans="1:1">
      <c r="A1471" t="s">
        <v>1</v>
      </c>
    </row>
    <row r="1472" spans="1:1">
      <c r="A1472" t="s">
        <v>1</v>
      </c>
    </row>
    <row r="1473" spans="1:1">
      <c r="A1473" t="s">
        <v>1</v>
      </c>
    </row>
    <row r="1474" spans="1:1">
      <c r="A1474" t="s">
        <v>1</v>
      </c>
    </row>
    <row r="1475" spans="1:1">
      <c r="A1475" t="s">
        <v>1</v>
      </c>
    </row>
    <row r="1476" spans="1:1">
      <c r="A1476" t="s">
        <v>1</v>
      </c>
    </row>
    <row r="1477" spans="1:1">
      <c r="A1477" t="s">
        <v>1</v>
      </c>
    </row>
    <row r="1478" spans="1:1">
      <c r="A1478" t="s">
        <v>1</v>
      </c>
    </row>
    <row r="1479" spans="1:1">
      <c r="A1479" t="s">
        <v>1</v>
      </c>
    </row>
    <row r="1480" spans="1:1">
      <c r="A1480" t="s">
        <v>1</v>
      </c>
    </row>
    <row r="1481" spans="1:1">
      <c r="A1481" t="s">
        <v>1</v>
      </c>
    </row>
    <row r="1482" spans="1:1">
      <c r="A1482" t="s">
        <v>1</v>
      </c>
    </row>
    <row r="1483" spans="1:1">
      <c r="A1483" t="s">
        <v>1</v>
      </c>
    </row>
    <row r="1484" spans="1:1">
      <c r="A1484" t="s">
        <v>1</v>
      </c>
    </row>
    <row r="1485" spans="1:1">
      <c r="A1485" t="s">
        <v>1</v>
      </c>
    </row>
    <row r="1486" spans="1:1">
      <c r="A1486" t="s">
        <v>1</v>
      </c>
    </row>
    <row r="1487" spans="1:1">
      <c r="A1487" t="s">
        <v>1</v>
      </c>
    </row>
    <row r="1488" spans="1:1">
      <c r="A1488" t="s">
        <v>1</v>
      </c>
    </row>
    <row r="1489" spans="1:1">
      <c r="A1489" t="s">
        <v>1</v>
      </c>
    </row>
    <row r="1490" spans="1:1">
      <c r="A1490" t="s">
        <v>1</v>
      </c>
    </row>
    <row r="1491" spans="1:1">
      <c r="A1491" t="s">
        <v>1</v>
      </c>
    </row>
    <row r="1492" spans="1:1">
      <c r="A1492" t="s">
        <v>1</v>
      </c>
    </row>
    <row r="1493" spans="1:1">
      <c r="A1493" t="s">
        <v>1</v>
      </c>
    </row>
    <row r="1494" spans="1:1">
      <c r="A1494" t="s">
        <v>1</v>
      </c>
    </row>
    <row r="1495" spans="1:1">
      <c r="A1495" t="s">
        <v>1</v>
      </c>
    </row>
    <row r="1496" spans="1:1">
      <c r="A1496" t="s">
        <v>1</v>
      </c>
    </row>
    <row r="1497" spans="1:1">
      <c r="A1497" t="s">
        <v>1</v>
      </c>
    </row>
    <row r="1498" spans="1:1">
      <c r="A1498" t="s">
        <v>1</v>
      </c>
    </row>
    <row r="1499" spans="1:1">
      <c r="A1499" t="s">
        <v>1</v>
      </c>
    </row>
    <row r="1500" spans="1:1">
      <c r="A1500" t="s">
        <v>1</v>
      </c>
    </row>
    <row r="1501" spans="1:1">
      <c r="A1501" t="s">
        <v>1</v>
      </c>
    </row>
    <row r="1502" spans="1:1">
      <c r="A1502" t="s">
        <v>1</v>
      </c>
    </row>
    <row r="1503" spans="1:1">
      <c r="A1503" t="s">
        <v>1</v>
      </c>
    </row>
    <row r="1504" spans="1:1">
      <c r="A1504" t="s">
        <v>1</v>
      </c>
    </row>
    <row r="1505" spans="1:1">
      <c r="A1505" t="s">
        <v>1</v>
      </c>
    </row>
    <row r="1506" spans="1:1">
      <c r="A1506" t="s">
        <v>1</v>
      </c>
    </row>
    <row r="1507" spans="1:1">
      <c r="A1507" t="s">
        <v>1</v>
      </c>
    </row>
    <row r="1508" spans="1:1">
      <c r="A1508" t="s">
        <v>1</v>
      </c>
    </row>
    <row r="1509" spans="1:1">
      <c r="A1509" t="s">
        <v>1</v>
      </c>
    </row>
    <row r="1510" spans="1:1">
      <c r="A1510" t="s">
        <v>1</v>
      </c>
    </row>
    <row r="1511" spans="1:1">
      <c r="A1511" t="s">
        <v>1</v>
      </c>
    </row>
    <row r="1512" spans="1:1">
      <c r="A1512" t="s">
        <v>1</v>
      </c>
    </row>
    <row r="1513" spans="1:1">
      <c r="A1513" t="s">
        <v>1</v>
      </c>
    </row>
    <row r="1514" spans="1:1">
      <c r="A1514" t="s">
        <v>1</v>
      </c>
    </row>
    <row r="1515" spans="1:1">
      <c r="A1515" t="s">
        <v>1</v>
      </c>
    </row>
    <row r="1516" spans="1:1">
      <c r="A1516" t="s">
        <v>1</v>
      </c>
    </row>
    <row r="1517" spans="1:1">
      <c r="A1517" t="s">
        <v>1</v>
      </c>
    </row>
    <row r="1518" spans="1:1">
      <c r="A1518" t="s">
        <v>1</v>
      </c>
    </row>
    <row r="1519" spans="1:1">
      <c r="A1519" t="s">
        <v>1</v>
      </c>
    </row>
    <row r="1520" spans="1:1">
      <c r="A1520" t="s">
        <v>1</v>
      </c>
    </row>
    <row r="1521" spans="1:1">
      <c r="A1521" t="s">
        <v>1</v>
      </c>
    </row>
    <row r="1522" spans="1:1">
      <c r="A1522" t="s">
        <v>1</v>
      </c>
    </row>
    <row r="1523" spans="1:1">
      <c r="A1523" t="s">
        <v>1</v>
      </c>
    </row>
    <row r="1524" spans="1:1">
      <c r="A1524" t="s">
        <v>1</v>
      </c>
    </row>
    <row r="1525" spans="1:1">
      <c r="A1525" t="s">
        <v>1</v>
      </c>
    </row>
    <row r="1526" spans="1:1">
      <c r="A1526" t="s">
        <v>1</v>
      </c>
    </row>
    <row r="1527" spans="1:1">
      <c r="A1527" t="s">
        <v>1</v>
      </c>
    </row>
    <row r="1528" spans="1:1">
      <c r="A1528" t="s">
        <v>1</v>
      </c>
    </row>
    <row r="1529" spans="1:1">
      <c r="A1529" t="s">
        <v>1</v>
      </c>
    </row>
    <row r="1530" spans="1:1">
      <c r="A1530" t="s">
        <v>1</v>
      </c>
    </row>
    <row r="1531" spans="1:1">
      <c r="A1531" t="s">
        <v>1</v>
      </c>
    </row>
    <row r="1532" spans="1:1">
      <c r="A1532" t="s">
        <v>1</v>
      </c>
    </row>
    <row r="1533" spans="1:1">
      <c r="A1533" t="s">
        <v>1</v>
      </c>
    </row>
    <row r="1534" spans="1:1">
      <c r="A1534" t="s">
        <v>1</v>
      </c>
    </row>
    <row r="1535" spans="1:1">
      <c r="A1535" t="s">
        <v>1</v>
      </c>
    </row>
    <row r="1536" spans="1:1">
      <c r="A1536" t="s">
        <v>1</v>
      </c>
    </row>
    <row r="1537" spans="1:1">
      <c r="A1537" t="s">
        <v>1</v>
      </c>
    </row>
    <row r="1538" spans="1:1">
      <c r="A1538" t="s">
        <v>1</v>
      </c>
    </row>
    <row r="1539" spans="1:1">
      <c r="A1539" t="s">
        <v>1</v>
      </c>
    </row>
    <row r="1540" spans="1:1">
      <c r="A1540" t="s">
        <v>1</v>
      </c>
    </row>
    <row r="1541" spans="1:1">
      <c r="A1541" t="s">
        <v>1</v>
      </c>
    </row>
    <row r="1542" spans="1:1">
      <c r="A1542" t="s">
        <v>1</v>
      </c>
    </row>
    <row r="1543" spans="1:1">
      <c r="A1543" t="s">
        <v>1</v>
      </c>
    </row>
    <row r="1544" spans="1:1">
      <c r="A1544" t="s">
        <v>1</v>
      </c>
    </row>
    <row r="1545" spans="1:1">
      <c r="A1545" t="s">
        <v>1</v>
      </c>
    </row>
    <row r="1546" spans="1:1">
      <c r="A1546" t="s">
        <v>1</v>
      </c>
    </row>
    <row r="1547" spans="1:1">
      <c r="A1547" t="s">
        <v>1</v>
      </c>
    </row>
    <row r="1548" spans="1:1">
      <c r="A1548" t="s">
        <v>1</v>
      </c>
    </row>
    <row r="1549" spans="1:1">
      <c r="A1549" t="s">
        <v>1</v>
      </c>
    </row>
    <row r="1550" spans="1:1">
      <c r="A1550" t="s">
        <v>1</v>
      </c>
    </row>
    <row r="1551" spans="1:1">
      <c r="A1551" t="s">
        <v>1</v>
      </c>
    </row>
    <row r="1552" spans="1:1">
      <c r="A1552" t="s">
        <v>1</v>
      </c>
    </row>
    <row r="1553" spans="1:1">
      <c r="A1553" t="s">
        <v>1</v>
      </c>
    </row>
    <row r="1554" spans="1:1">
      <c r="A1554" t="s">
        <v>1</v>
      </c>
    </row>
    <row r="1555" spans="1:1">
      <c r="A1555" t="s">
        <v>1</v>
      </c>
    </row>
    <row r="1556" spans="1:1">
      <c r="A1556" t="s">
        <v>1</v>
      </c>
    </row>
    <row r="1557" spans="1:1">
      <c r="A1557" t="s">
        <v>1</v>
      </c>
    </row>
    <row r="1558" spans="1:1">
      <c r="A1558" t="s">
        <v>1</v>
      </c>
    </row>
    <row r="1559" spans="1:1">
      <c r="A1559" t="s">
        <v>1</v>
      </c>
    </row>
    <row r="1560" spans="1:1">
      <c r="A1560" t="s">
        <v>1</v>
      </c>
    </row>
    <row r="1561" spans="1:1">
      <c r="A1561" t="s">
        <v>1</v>
      </c>
    </row>
    <row r="1562" spans="1:1">
      <c r="A1562" t="s">
        <v>1</v>
      </c>
    </row>
    <row r="1563" spans="1:1">
      <c r="A1563" t="s">
        <v>1</v>
      </c>
    </row>
    <row r="1564" spans="1:1">
      <c r="A1564" t="s">
        <v>1</v>
      </c>
    </row>
    <row r="1565" spans="1:1">
      <c r="A1565" t="s">
        <v>1</v>
      </c>
    </row>
    <row r="1566" spans="1:1">
      <c r="A1566" t="s">
        <v>1</v>
      </c>
    </row>
    <row r="1567" spans="1:1">
      <c r="A1567" t="s">
        <v>1</v>
      </c>
    </row>
    <row r="1568" spans="1:1">
      <c r="A1568" t="s">
        <v>1</v>
      </c>
    </row>
    <row r="1569" spans="1:1">
      <c r="A1569" t="s">
        <v>1</v>
      </c>
    </row>
    <row r="1570" spans="1:1">
      <c r="A1570" t="s">
        <v>1</v>
      </c>
    </row>
    <row r="1571" spans="1:1">
      <c r="A1571" t="s">
        <v>1</v>
      </c>
    </row>
    <row r="1572" spans="1:1">
      <c r="A1572" t="s">
        <v>1</v>
      </c>
    </row>
    <row r="1573" spans="1:1">
      <c r="A1573" t="s">
        <v>1</v>
      </c>
    </row>
    <row r="1574" spans="1:1">
      <c r="A1574" t="s">
        <v>1</v>
      </c>
    </row>
    <row r="1575" spans="1:1">
      <c r="A1575" t="s">
        <v>1</v>
      </c>
    </row>
    <row r="1576" spans="1:1">
      <c r="A1576" t="s">
        <v>1</v>
      </c>
    </row>
    <row r="1577" spans="1:1">
      <c r="A1577" t="s">
        <v>1</v>
      </c>
    </row>
    <row r="1578" spans="1:1">
      <c r="A1578" t="s">
        <v>1</v>
      </c>
    </row>
    <row r="1579" spans="1:1">
      <c r="A1579" t="s">
        <v>1</v>
      </c>
    </row>
    <row r="1580" spans="1:1">
      <c r="A1580" t="s">
        <v>1</v>
      </c>
    </row>
    <row r="1581" spans="1:1">
      <c r="A1581" t="s">
        <v>1</v>
      </c>
    </row>
    <row r="1582" spans="1:1">
      <c r="A1582" t="s">
        <v>1</v>
      </c>
    </row>
    <row r="1583" spans="1:1">
      <c r="A1583" t="s">
        <v>1</v>
      </c>
    </row>
    <row r="1584" spans="1:1">
      <c r="A1584" t="s">
        <v>1</v>
      </c>
    </row>
    <row r="1585" spans="1:1">
      <c r="A1585" t="s">
        <v>1</v>
      </c>
    </row>
    <row r="1586" spans="1:1">
      <c r="A1586" t="s">
        <v>1</v>
      </c>
    </row>
    <row r="1587" spans="1:1">
      <c r="A1587" t="s">
        <v>1</v>
      </c>
    </row>
    <row r="1588" spans="1:1">
      <c r="A1588" t="s">
        <v>1</v>
      </c>
    </row>
    <row r="1589" spans="1:1">
      <c r="A1589" t="s">
        <v>1</v>
      </c>
    </row>
    <row r="1590" spans="1:1">
      <c r="A1590" t="s">
        <v>1</v>
      </c>
    </row>
    <row r="1591" spans="1:1">
      <c r="A1591" t="s">
        <v>1</v>
      </c>
    </row>
    <row r="1592" spans="1:1">
      <c r="A1592" t="s">
        <v>1</v>
      </c>
    </row>
    <row r="1593" spans="1:1">
      <c r="A1593" t="s">
        <v>1</v>
      </c>
    </row>
    <row r="1594" spans="1:1">
      <c r="A1594" t="s">
        <v>1</v>
      </c>
    </row>
    <row r="1595" spans="1:1">
      <c r="A1595" t="s">
        <v>1</v>
      </c>
    </row>
    <row r="1596" spans="1:1">
      <c r="A1596" t="s">
        <v>1</v>
      </c>
    </row>
    <row r="1597" spans="1:1">
      <c r="A1597" t="s">
        <v>1</v>
      </c>
    </row>
    <row r="1598" spans="1:1">
      <c r="A1598" t="s">
        <v>1</v>
      </c>
    </row>
    <row r="1599" spans="1:1">
      <c r="A1599" t="s">
        <v>1</v>
      </c>
    </row>
    <row r="1600" spans="1:1">
      <c r="A1600" t="s">
        <v>1</v>
      </c>
    </row>
    <row r="1601" spans="1:1">
      <c r="A1601" t="s">
        <v>1</v>
      </c>
    </row>
    <row r="1602" spans="1:1">
      <c r="A1602" t="s">
        <v>1</v>
      </c>
    </row>
    <row r="1603" spans="1:1">
      <c r="A1603" t="s">
        <v>1</v>
      </c>
    </row>
    <row r="1604" spans="1:1">
      <c r="A1604" t="s">
        <v>1</v>
      </c>
    </row>
    <row r="1605" spans="1:1">
      <c r="A1605" t="s">
        <v>1</v>
      </c>
    </row>
    <row r="1606" spans="1:1">
      <c r="A1606" t="s">
        <v>1</v>
      </c>
    </row>
    <row r="1607" spans="1:1">
      <c r="A1607" t="s">
        <v>1</v>
      </c>
    </row>
    <row r="1608" spans="1:1">
      <c r="A1608" t="s">
        <v>1</v>
      </c>
    </row>
    <row r="1609" spans="1:1">
      <c r="A1609" t="s">
        <v>1</v>
      </c>
    </row>
    <row r="1610" spans="1:1">
      <c r="A1610" t="s">
        <v>1</v>
      </c>
    </row>
    <row r="1611" spans="1:1">
      <c r="A1611" t="s">
        <v>1</v>
      </c>
    </row>
    <row r="1612" spans="1:1">
      <c r="A1612" t="s">
        <v>1</v>
      </c>
    </row>
    <row r="1613" spans="1:1">
      <c r="A1613" t="s">
        <v>1</v>
      </c>
    </row>
    <row r="1614" spans="1:1">
      <c r="A1614" t="s">
        <v>1</v>
      </c>
    </row>
    <row r="1615" spans="1:1">
      <c r="A1615" t="s">
        <v>1</v>
      </c>
    </row>
    <row r="1616" spans="1:1">
      <c r="A1616" t="s">
        <v>1</v>
      </c>
    </row>
    <row r="1617" spans="1:1">
      <c r="A1617" t="s">
        <v>1</v>
      </c>
    </row>
    <row r="1618" spans="1:1">
      <c r="A1618" t="s">
        <v>1</v>
      </c>
    </row>
    <row r="1619" spans="1:1">
      <c r="A1619" t="s">
        <v>1</v>
      </c>
    </row>
    <row r="1620" spans="1:1">
      <c r="A1620" t="s">
        <v>1</v>
      </c>
    </row>
    <row r="1621" spans="1:1">
      <c r="A1621" t="s">
        <v>1</v>
      </c>
    </row>
    <row r="1622" spans="1:1">
      <c r="A1622" t="s">
        <v>1</v>
      </c>
    </row>
    <row r="1623" spans="1:1">
      <c r="A1623" t="s">
        <v>1</v>
      </c>
    </row>
    <row r="1624" spans="1:1">
      <c r="A1624" t="s">
        <v>1</v>
      </c>
    </row>
    <row r="1625" spans="1:1">
      <c r="A1625" t="s">
        <v>1</v>
      </c>
    </row>
    <row r="1626" spans="1:1">
      <c r="A1626" t="s">
        <v>1</v>
      </c>
    </row>
    <row r="1627" spans="1:1">
      <c r="A1627" t="s">
        <v>1</v>
      </c>
    </row>
    <row r="1628" spans="1:1">
      <c r="A1628" t="s">
        <v>1</v>
      </c>
    </row>
    <row r="1629" spans="1:1">
      <c r="A1629" t="s">
        <v>1</v>
      </c>
    </row>
    <row r="1630" spans="1:1">
      <c r="A1630" t="s">
        <v>1</v>
      </c>
    </row>
    <row r="1631" spans="1:1">
      <c r="A1631" t="s">
        <v>1</v>
      </c>
    </row>
    <row r="1632" spans="1:1">
      <c r="A1632" t="s">
        <v>1</v>
      </c>
    </row>
    <row r="1633" spans="1:1">
      <c r="A1633" t="s">
        <v>1</v>
      </c>
    </row>
    <row r="1634" spans="1:1">
      <c r="A1634" t="s">
        <v>1</v>
      </c>
    </row>
    <row r="1635" spans="1:1">
      <c r="A1635" t="s">
        <v>1</v>
      </c>
    </row>
    <row r="1636" spans="1:1">
      <c r="A1636" t="s">
        <v>1</v>
      </c>
    </row>
    <row r="1637" spans="1:1">
      <c r="A1637" t="s">
        <v>1</v>
      </c>
    </row>
    <row r="1638" spans="1:1">
      <c r="A1638" t="s">
        <v>1</v>
      </c>
    </row>
    <row r="1639" spans="1:1">
      <c r="A1639" t="s">
        <v>1</v>
      </c>
    </row>
    <row r="1640" spans="1:1">
      <c r="A1640" t="s">
        <v>1</v>
      </c>
    </row>
    <row r="1641" spans="1:1">
      <c r="A1641" t="s">
        <v>1</v>
      </c>
    </row>
    <row r="1642" spans="1:1">
      <c r="A1642" t="s">
        <v>1</v>
      </c>
    </row>
    <row r="1643" spans="1:1">
      <c r="A1643" t="s">
        <v>1</v>
      </c>
    </row>
    <row r="1644" spans="1:1">
      <c r="A1644" t="s">
        <v>1</v>
      </c>
    </row>
    <row r="1645" spans="1:1">
      <c r="A1645" t="s">
        <v>1</v>
      </c>
    </row>
    <row r="1646" spans="1:1">
      <c r="A1646" t="s">
        <v>1</v>
      </c>
    </row>
    <row r="1647" spans="1:1">
      <c r="A1647" t="s">
        <v>1</v>
      </c>
    </row>
    <row r="1648" spans="1:1">
      <c r="A1648" t="s">
        <v>1</v>
      </c>
    </row>
    <row r="1649" spans="1:1">
      <c r="A1649" t="s">
        <v>1</v>
      </c>
    </row>
    <row r="1650" spans="1:1">
      <c r="A1650" t="s">
        <v>1</v>
      </c>
    </row>
    <row r="1651" spans="1:1">
      <c r="A1651" t="s">
        <v>1</v>
      </c>
    </row>
    <row r="1652" spans="1:1">
      <c r="A1652" t="s">
        <v>1</v>
      </c>
    </row>
    <row r="1653" spans="1:1">
      <c r="A1653" t="s">
        <v>1</v>
      </c>
    </row>
    <row r="1654" spans="1:1">
      <c r="A1654" t="s">
        <v>1</v>
      </c>
    </row>
    <row r="1655" spans="1:1">
      <c r="A1655" t="s">
        <v>1</v>
      </c>
    </row>
    <row r="1656" spans="1:1">
      <c r="A1656" t="s">
        <v>1</v>
      </c>
    </row>
    <row r="1657" spans="1:1">
      <c r="A1657" t="s">
        <v>1</v>
      </c>
    </row>
    <row r="1658" spans="1:1">
      <c r="A1658" t="s">
        <v>1</v>
      </c>
    </row>
    <row r="1659" spans="1:1">
      <c r="A1659" t="s">
        <v>1</v>
      </c>
    </row>
    <row r="1660" spans="1:1">
      <c r="A1660" t="s">
        <v>1</v>
      </c>
    </row>
    <row r="1661" spans="1:1">
      <c r="A1661" t="s">
        <v>1</v>
      </c>
    </row>
    <row r="1662" spans="1:1">
      <c r="A1662" t="s">
        <v>1</v>
      </c>
    </row>
    <row r="1663" spans="1:1">
      <c r="A1663" t="s">
        <v>1</v>
      </c>
    </row>
    <row r="1664" spans="1:1">
      <c r="A1664" t="s">
        <v>1</v>
      </c>
    </row>
    <row r="1665" spans="1:1">
      <c r="A1665" t="s">
        <v>1</v>
      </c>
    </row>
    <row r="1666" spans="1:1">
      <c r="A1666" t="s">
        <v>1</v>
      </c>
    </row>
    <row r="1667" spans="1:1">
      <c r="A1667" t="s">
        <v>1</v>
      </c>
    </row>
    <row r="1668" spans="1:1">
      <c r="A1668" t="s">
        <v>1</v>
      </c>
    </row>
    <row r="1669" spans="1:1">
      <c r="A1669" t="s">
        <v>1</v>
      </c>
    </row>
    <row r="1670" spans="1:1">
      <c r="A1670" t="s">
        <v>1</v>
      </c>
    </row>
    <row r="1671" spans="1:1">
      <c r="A1671" t="s">
        <v>1</v>
      </c>
    </row>
    <row r="1672" spans="1:1">
      <c r="A1672" t="s">
        <v>1</v>
      </c>
    </row>
    <row r="1673" spans="1:1">
      <c r="A1673" t="s">
        <v>1</v>
      </c>
    </row>
    <row r="1674" spans="1:1">
      <c r="A1674" t="s">
        <v>1</v>
      </c>
    </row>
    <row r="1675" spans="1:1">
      <c r="A1675" t="s">
        <v>1</v>
      </c>
    </row>
    <row r="1676" spans="1:1">
      <c r="A1676" t="s">
        <v>1</v>
      </c>
    </row>
    <row r="1677" spans="1:1">
      <c r="A1677" t="s">
        <v>1</v>
      </c>
    </row>
    <row r="1678" spans="1:1">
      <c r="A1678" t="s">
        <v>1</v>
      </c>
    </row>
    <row r="1679" spans="1:1">
      <c r="A1679" t="s">
        <v>1</v>
      </c>
    </row>
    <row r="1680" spans="1:1">
      <c r="A1680" t="s">
        <v>1</v>
      </c>
    </row>
    <row r="1681" spans="1:1">
      <c r="A1681" t="s">
        <v>1</v>
      </c>
    </row>
    <row r="1682" spans="1:1">
      <c r="A1682" t="s">
        <v>1</v>
      </c>
    </row>
    <row r="1683" spans="1:1">
      <c r="A1683" t="s">
        <v>1</v>
      </c>
    </row>
    <row r="1684" spans="1:1">
      <c r="A1684" t="s">
        <v>1</v>
      </c>
    </row>
    <row r="1685" spans="1:1">
      <c r="A1685" t="s">
        <v>1</v>
      </c>
    </row>
    <row r="1686" spans="1:1">
      <c r="A1686" t="s">
        <v>1</v>
      </c>
    </row>
    <row r="1687" spans="1:1">
      <c r="A1687" t="s">
        <v>1</v>
      </c>
    </row>
    <row r="1688" spans="1:1">
      <c r="A1688" t="s">
        <v>1</v>
      </c>
    </row>
    <row r="1689" spans="1:1">
      <c r="A1689" t="s">
        <v>1</v>
      </c>
    </row>
    <row r="1690" spans="1:1">
      <c r="A1690" t="s">
        <v>1</v>
      </c>
    </row>
    <row r="1691" spans="1:1">
      <c r="A1691" t="s">
        <v>1</v>
      </c>
    </row>
    <row r="1692" spans="1:1">
      <c r="A1692" t="s">
        <v>1</v>
      </c>
    </row>
    <row r="1693" spans="1:1">
      <c r="A1693" t="s">
        <v>1</v>
      </c>
    </row>
    <row r="1694" spans="1:1">
      <c r="A1694" t="s">
        <v>1</v>
      </c>
    </row>
    <row r="1695" spans="1:1">
      <c r="A1695" t="s">
        <v>1</v>
      </c>
    </row>
    <row r="1696" spans="1:1">
      <c r="A1696" t="s">
        <v>1</v>
      </c>
    </row>
    <row r="1697" spans="1:1">
      <c r="A1697" t="s">
        <v>1</v>
      </c>
    </row>
    <row r="1698" spans="1:1">
      <c r="A1698" t="s">
        <v>1</v>
      </c>
    </row>
    <row r="1699" spans="1:1">
      <c r="A1699" t="s">
        <v>1</v>
      </c>
    </row>
    <row r="1700" spans="1:1">
      <c r="A1700" t="s">
        <v>1</v>
      </c>
    </row>
    <row r="1701" spans="1:1">
      <c r="A1701" t="s">
        <v>1</v>
      </c>
    </row>
    <row r="1702" spans="1:1">
      <c r="A1702" t="s">
        <v>1</v>
      </c>
    </row>
    <row r="1703" spans="1:1">
      <c r="A1703" t="s">
        <v>1</v>
      </c>
    </row>
    <row r="1704" spans="1:1">
      <c r="A1704" t="s">
        <v>1</v>
      </c>
    </row>
    <row r="1705" spans="1:1">
      <c r="A1705" t="s">
        <v>1</v>
      </c>
    </row>
    <row r="1706" spans="1:1">
      <c r="A1706" t="s">
        <v>1</v>
      </c>
    </row>
    <row r="1707" spans="1:1">
      <c r="A1707" t="s">
        <v>1</v>
      </c>
    </row>
    <row r="1708" spans="1:1">
      <c r="A1708" t="s">
        <v>1</v>
      </c>
    </row>
    <row r="1709" spans="1:1">
      <c r="A1709" t="s">
        <v>1</v>
      </c>
    </row>
    <row r="1710" spans="1:1">
      <c r="A1710" t="s">
        <v>1</v>
      </c>
    </row>
    <row r="1711" spans="1:1">
      <c r="A1711" t="s">
        <v>1</v>
      </c>
    </row>
    <row r="1712" spans="1:1">
      <c r="A1712" t="s">
        <v>1</v>
      </c>
    </row>
    <row r="1713" spans="1:1">
      <c r="A1713" t="s">
        <v>1</v>
      </c>
    </row>
    <row r="1714" spans="1:1">
      <c r="A1714" t="s">
        <v>1</v>
      </c>
    </row>
    <row r="1715" spans="1:1">
      <c r="A1715" t="s">
        <v>1</v>
      </c>
    </row>
    <row r="1716" spans="1:1">
      <c r="A1716" t="s">
        <v>1</v>
      </c>
    </row>
    <row r="1717" spans="1:1">
      <c r="A1717" t="s">
        <v>1</v>
      </c>
    </row>
    <row r="1718" spans="1:1">
      <c r="A1718" t="s">
        <v>1</v>
      </c>
    </row>
    <row r="1719" spans="1:1">
      <c r="A1719" t="s">
        <v>1</v>
      </c>
    </row>
    <row r="1720" spans="1:1">
      <c r="A1720" t="s">
        <v>1</v>
      </c>
    </row>
    <row r="1721" spans="1:1">
      <c r="A1721" t="s">
        <v>1</v>
      </c>
    </row>
    <row r="1722" spans="1:1">
      <c r="A1722" t="s">
        <v>1</v>
      </c>
    </row>
    <row r="1723" spans="1:1">
      <c r="A1723" t="s">
        <v>1</v>
      </c>
    </row>
    <row r="1724" spans="1:1">
      <c r="A1724" t="s">
        <v>1</v>
      </c>
    </row>
    <row r="1725" spans="1:1">
      <c r="A1725" t="s">
        <v>1</v>
      </c>
    </row>
    <row r="1726" spans="1:1">
      <c r="A1726" t="s">
        <v>1</v>
      </c>
    </row>
    <row r="1727" spans="1:1">
      <c r="A1727" t="s">
        <v>1</v>
      </c>
    </row>
    <row r="1728" spans="1:1">
      <c r="A1728" t="s">
        <v>1</v>
      </c>
    </row>
    <row r="1729" spans="1:1">
      <c r="A1729" t="s">
        <v>1</v>
      </c>
    </row>
    <row r="1730" spans="1:1">
      <c r="A1730" t="s">
        <v>1</v>
      </c>
    </row>
    <row r="1731" spans="1:1">
      <c r="A1731" t="s">
        <v>1</v>
      </c>
    </row>
    <row r="1732" spans="1:1">
      <c r="A1732" t="s">
        <v>1</v>
      </c>
    </row>
    <row r="1733" spans="1:1">
      <c r="A1733" t="s">
        <v>1</v>
      </c>
    </row>
    <row r="1734" spans="1:1">
      <c r="A1734" t="s">
        <v>1</v>
      </c>
    </row>
    <row r="1735" spans="1:1">
      <c r="A1735" t="s">
        <v>1</v>
      </c>
    </row>
    <row r="1736" spans="1:1">
      <c r="A1736" t="s">
        <v>1</v>
      </c>
    </row>
    <row r="1737" spans="1:1">
      <c r="A1737" t="s">
        <v>1</v>
      </c>
    </row>
    <row r="1738" spans="1:1">
      <c r="A1738" t="s">
        <v>1</v>
      </c>
    </row>
    <row r="1739" spans="1:1">
      <c r="A1739" t="s">
        <v>1</v>
      </c>
    </row>
    <row r="1740" spans="1:1">
      <c r="A1740" t="s">
        <v>1</v>
      </c>
    </row>
    <row r="1741" spans="1:1">
      <c r="A1741" t="s">
        <v>1</v>
      </c>
    </row>
    <row r="1742" spans="1:1">
      <c r="A1742" t="s">
        <v>1</v>
      </c>
    </row>
    <row r="1743" spans="1:1">
      <c r="A1743" t="s">
        <v>1</v>
      </c>
    </row>
    <row r="1744" spans="1:1">
      <c r="A1744" t="s">
        <v>1</v>
      </c>
    </row>
    <row r="1745" spans="1:1">
      <c r="A1745" t="s">
        <v>1</v>
      </c>
    </row>
    <row r="1746" spans="1:1">
      <c r="A1746" t="s">
        <v>1</v>
      </c>
    </row>
    <row r="1747" spans="1:1">
      <c r="A1747" t="s">
        <v>1</v>
      </c>
    </row>
    <row r="1748" spans="1:1">
      <c r="A1748" t="s">
        <v>1</v>
      </c>
    </row>
    <row r="1749" spans="1:1">
      <c r="A1749" t="s">
        <v>1</v>
      </c>
    </row>
    <row r="1750" spans="1:1">
      <c r="A1750" t="s">
        <v>1</v>
      </c>
    </row>
    <row r="1751" spans="1:1">
      <c r="A1751" t="s">
        <v>1</v>
      </c>
    </row>
    <row r="1752" spans="1:1">
      <c r="A1752" t="s">
        <v>1</v>
      </c>
    </row>
    <row r="1753" spans="1:1">
      <c r="A1753" t="s">
        <v>1</v>
      </c>
    </row>
    <row r="1754" spans="1:1">
      <c r="A1754" t="s">
        <v>1</v>
      </c>
    </row>
    <row r="1755" spans="1:1">
      <c r="A1755" t="s">
        <v>1</v>
      </c>
    </row>
    <row r="1756" spans="1:1">
      <c r="A1756" t="s">
        <v>1</v>
      </c>
    </row>
    <row r="1757" spans="1:1">
      <c r="A1757" t="s">
        <v>1</v>
      </c>
    </row>
    <row r="1758" spans="1:1">
      <c r="A1758" t="s">
        <v>1</v>
      </c>
    </row>
    <row r="1759" spans="1:1">
      <c r="A1759" t="s">
        <v>1</v>
      </c>
    </row>
    <row r="1760" spans="1:1">
      <c r="A1760" t="s">
        <v>1</v>
      </c>
    </row>
    <row r="1761" spans="1:1">
      <c r="A1761" t="s">
        <v>1</v>
      </c>
    </row>
    <row r="1762" spans="1:1">
      <c r="A1762" t="s">
        <v>1</v>
      </c>
    </row>
    <row r="1763" spans="1:1">
      <c r="A1763" t="s">
        <v>1</v>
      </c>
    </row>
    <row r="1764" spans="1:1">
      <c r="A1764" t="s">
        <v>1</v>
      </c>
    </row>
    <row r="1765" spans="1:1">
      <c r="A1765" t="s">
        <v>1</v>
      </c>
    </row>
    <row r="1766" spans="1:1">
      <c r="A1766" t="s">
        <v>1</v>
      </c>
    </row>
    <row r="1767" spans="1:1">
      <c r="A1767" t="s">
        <v>1</v>
      </c>
    </row>
    <row r="1768" spans="1:1">
      <c r="A1768" t="s">
        <v>1</v>
      </c>
    </row>
    <row r="1769" spans="1:1">
      <c r="A1769" t="s">
        <v>1</v>
      </c>
    </row>
    <row r="1770" spans="1:1">
      <c r="A1770" t="s">
        <v>1</v>
      </c>
    </row>
    <row r="1771" spans="1:1">
      <c r="A1771" t="s">
        <v>1</v>
      </c>
    </row>
    <row r="1772" spans="1:1">
      <c r="A1772" t="s">
        <v>1</v>
      </c>
    </row>
    <row r="1773" spans="1:1">
      <c r="A1773" t="s">
        <v>1</v>
      </c>
    </row>
    <row r="1774" spans="1:1">
      <c r="A1774" t="s">
        <v>1</v>
      </c>
    </row>
    <row r="1775" spans="1:1">
      <c r="A1775" t="s">
        <v>1</v>
      </c>
    </row>
    <row r="1776" spans="1:1">
      <c r="A1776" t="s">
        <v>1</v>
      </c>
    </row>
    <row r="1777" spans="1:1">
      <c r="A1777" t="s">
        <v>1</v>
      </c>
    </row>
    <row r="1778" spans="1:1">
      <c r="A1778" t="s">
        <v>1</v>
      </c>
    </row>
    <row r="1779" spans="1:1">
      <c r="A1779" t="s">
        <v>1</v>
      </c>
    </row>
    <row r="1780" spans="1:1">
      <c r="A1780" t="s">
        <v>1</v>
      </c>
    </row>
    <row r="1781" spans="1:1">
      <c r="A1781" t="s">
        <v>1</v>
      </c>
    </row>
    <row r="1782" spans="1:1">
      <c r="A1782" t="s">
        <v>1</v>
      </c>
    </row>
    <row r="1783" spans="1:1">
      <c r="A1783" t="s">
        <v>1</v>
      </c>
    </row>
    <row r="1784" spans="1:1">
      <c r="A1784" t="s">
        <v>1</v>
      </c>
    </row>
    <row r="1785" spans="1:1">
      <c r="A1785" t="s">
        <v>1</v>
      </c>
    </row>
    <row r="1786" spans="1:1">
      <c r="A1786" t="s">
        <v>1</v>
      </c>
    </row>
    <row r="1787" spans="1:1">
      <c r="A1787" t="s">
        <v>1</v>
      </c>
    </row>
    <row r="1788" spans="1:1">
      <c r="A1788" t="s">
        <v>1</v>
      </c>
    </row>
    <row r="1789" spans="1:1">
      <c r="A1789" t="s">
        <v>1</v>
      </c>
    </row>
    <row r="1790" spans="1:1">
      <c r="A1790" t="s">
        <v>1</v>
      </c>
    </row>
    <row r="1791" spans="1:1">
      <c r="A1791" t="s">
        <v>1</v>
      </c>
    </row>
    <row r="1792" spans="1:1">
      <c r="A1792" t="s">
        <v>1</v>
      </c>
    </row>
    <row r="1793" spans="1:1">
      <c r="A1793" t="s">
        <v>1</v>
      </c>
    </row>
    <row r="1794" spans="1:1">
      <c r="A1794" t="s">
        <v>1</v>
      </c>
    </row>
    <row r="1795" spans="1:1">
      <c r="A1795" t="s">
        <v>1</v>
      </c>
    </row>
    <row r="1796" spans="1:1">
      <c r="A1796" t="s">
        <v>1</v>
      </c>
    </row>
    <row r="1797" spans="1:1">
      <c r="A1797" t="s">
        <v>1</v>
      </c>
    </row>
    <row r="1798" spans="1:1">
      <c r="A1798" t="s">
        <v>1</v>
      </c>
    </row>
    <row r="1799" spans="1:1">
      <c r="A1799" t="s">
        <v>1</v>
      </c>
    </row>
    <row r="1800" spans="1:1">
      <c r="A1800" t="s">
        <v>1</v>
      </c>
    </row>
    <row r="1801" spans="1:1">
      <c r="A1801" t="s">
        <v>1</v>
      </c>
    </row>
    <row r="1802" spans="1:1">
      <c r="A1802" t="s">
        <v>1</v>
      </c>
    </row>
    <row r="1803" spans="1:1">
      <c r="A1803" t="s">
        <v>1</v>
      </c>
    </row>
    <row r="1804" spans="1:1">
      <c r="A1804" t="s">
        <v>1</v>
      </c>
    </row>
    <row r="1805" spans="1:1">
      <c r="A1805" t="s">
        <v>1</v>
      </c>
    </row>
    <row r="1806" spans="1:1">
      <c r="A1806" t="s">
        <v>1</v>
      </c>
    </row>
    <row r="1807" spans="1:1">
      <c r="A1807" t="s">
        <v>1</v>
      </c>
    </row>
    <row r="1808" spans="1:1">
      <c r="A1808" t="s">
        <v>1</v>
      </c>
    </row>
    <row r="1809" spans="1:1">
      <c r="A1809" t="s">
        <v>1</v>
      </c>
    </row>
    <row r="1810" spans="1:1">
      <c r="A1810" t="s">
        <v>1</v>
      </c>
    </row>
    <row r="1811" spans="1:1">
      <c r="A1811" t="s">
        <v>1</v>
      </c>
    </row>
    <row r="1812" spans="1:1">
      <c r="A1812" t="s">
        <v>1</v>
      </c>
    </row>
    <row r="1813" spans="1:1">
      <c r="A1813" t="s">
        <v>1</v>
      </c>
    </row>
    <row r="1814" spans="1:1">
      <c r="A1814" t="s">
        <v>1</v>
      </c>
    </row>
    <row r="1815" spans="1:1">
      <c r="A1815" t="s">
        <v>1</v>
      </c>
    </row>
    <row r="1816" spans="1:1">
      <c r="A1816" t="s">
        <v>1</v>
      </c>
    </row>
    <row r="1817" spans="1:1">
      <c r="A1817" t="s">
        <v>1</v>
      </c>
    </row>
    <row r="1818" spans="1:1">
      <c r="A1818" t="s">
        <v>1</v>
      </c>
    </row>
    <row r="1819" spans="1:1">
      <c r="A1819" t="s">
        <v>1</v>
      </c>
    </row>
    <row r="1820" spans="1:1">
      <c r="A1820" t="s">
        <v>1</v>
      </c>
    </row>
    <row r="1821" spans="1:1">
      <c r="A1821" t="s">
        <v>1</v>
      </c>
    </row>
    <row r="1822" spans="1:1">
      <c r="A1822" t="s">
        <v>1</v>
      </c>
    </row>
    <row r="1823" spans="1:1">
      <c r="A1823" t="s">
        <v>1</v>
      </c>
    </row>
    <row r="1824" spans="1:1">
      <c r="A1824" t="s">
        <v>1</v>
      </c>
    </row>
    <row r="1825" spans="1:1">
      <c r="A1825" t="s">
        <v>1</v>
      </c>
    </row>
    <row r="1826" spans="1:1">
      <c r="A1826" t="s">
        <v>1</v>
      </c>
    </row>
    <row r="1827" spans="1:1">
      <c r="A1827" t="s">
        <v>1</v>
      </c>
    </row>
    <row r="1828" spans="1:1">
      <c r="A1828" t="s">
        <v>1</v>
      </c>
    </row>
    <row r="1829" spans="1:1">
      <c r="A1829" t="s">
        <v>1</v>
      </c>
    </row>
    <row r="1830" spans="1:1">
      <c r="A1830" t="s">
        <v>1</v>
      </c>
    </row>
    <row r="1831" spans="1:1">
      <c r="A1831" t="s">
        <v>1</v>
      </c>
    </row>
    <row r="1832" spans="1:1">
      <c r="A1832" t="s">
        <v>1</v>
      </c>
    </row>
    <row r="1833" spans="1:1">
      <c r="A1833" t="s">
        <v>1</v>
      </c>
    </row>
    <row r="1834" spans="1:1">
      <c r="A1834" t="s">
        <v>1</v>
      </c>
    </row>
    <row r="1835" spans="1:1">
      <c r="A1835" t="s">
        <v>1</v>
      </c>
    </row>
    <row r="1836" spans="1:1">
      <c r="A1836" t="s">
        <v>1</v>
      </c>
    </row>
    <row r="1837" spans="1:1">
      <c r="A1837" t="s">
        <v>1</v>
      </c>
    </row>
    <row r="1838" spans="1:1">
      <c r="A1838" t="s">
        <v>1</v>
      </c>
    </row>
    <row r="1839" spans="1:1">
      <c r="A1839" t="s">
        <v>1</v>
      </c>
    </row>
    <row r="1840" spans="1:1">
      <c r="A1840" t="s">
        <v>1</v>
      </c>
    </row>
    <row r="1841" spans="1:1">
      <c r="A1841" t="s">
        <v>1</v>
      </c>
    </row>
    <row r="1842" spans="1:1">
      <c r="A1842" t="s">
        <v>1</v>
      </c>
    </row>
    <row r="1843" spans="1:1">
      <c r="A1843" t="s">
        <v>1</v>
      </c>
    </row>
    <row r="1844" spans="1:1">
      <c r="A1844" t="s">
        <v>1</v>
      </c>
    </row>
    <row r="1845" spans="1:1">
      <c r="A1845" t="s">
        <v>1</v>
      </c>
    </row>
    <row r="1846" spans="1:1">
      <c r="A1846" t="s">
        <v>1</v>
      </c>
    </row>
    <row r="1847" spans="1:1">
      <c r="A1847" t="s">
        <v>1</v>
      </c>
    </row>
    <row r="1848" spans="1:1">
      <c r="A1848" t="s">
        <v>1</v>
      </c>
    </row>
    <row r="1849" spans="1:1">
      <c r="A1849" t="s">
        <v>1</v>
      </c>
    </row>
    <row r="1850" spans="1:1">
      <c r="A1850" t="s">
        <v>1</v>
      </c>
    </row>
    <row r="1851" spans="1:1">
      <c r="A1851" t="s">
        <v>1</v>
      </c>
    </row>
    <row r="1852" spans="1:1">
      <c r="A1852" t="s">
        <v>1</v>
      </c>
    </row>
    <row r="1853" spans="1:1">
      <c r="A1853" t="s">
        <v>1</v>
      </c>
    </row>
    <row r="1854" spans="1:1">
      <c r="A1854" t="s">
        <v>1</v>
      </c>
    </row>
    <row r="1855" spans="1:1">
      <c r="A1855" t="s">
        <v>1</v>
      </c>
    </row>
    <row r="1856" spans="1:1">
      <c r="A1856" t="s">
        <v>1</v>
      </c>
    </row>
    <row r="1857" spans="1:1">
      <c r="A1857" t="s">
        <v>1</v>
      </c>
    </row>
    <row r="1858" spans="1:1">
      <c r="A1858" t="s">
        <v>1</v>
      </c>
    </row>
    <row r="1859" spans="1:1">
      <c r="A1859" t="s">
        <v>1</v>
      </c>
    </row>
    <row r="1860" spans="1:1">
      <c r="A1860" t="s">
        <v>1</v>
      </c>
    </row>
    <row r="1861" spans="1:1">
      <c r="A1861" t="s">
        <v>1</v>
      </c>
    </row>
    <row r="1862" spans="1:1">
      <c r="A1862" t="s">
        <v>1</v>
      </c>
    </row>
    <row r="1863" spans="1:1">
      <c r="A1863" t="s">
        <v>1</v>
      </c>
    </row>
    <row r="1864" spans="1:1">
      <c r="A1864" t="s">
        <v>1</v>
      </c>
    </row>
    <row r="1865" spans="1:1">
      <c r="A1865" t="s">
        <v>1</v>
      </c>
    </row>
    <row r="1866" spans="1:1">
      <c r="A1866" t="s">
        <v>1</v>
      </c>
    </row>
    <row r="1867" spans="1:1">
      <c r="A1867" t="s">
        <v>1</v>
      </c>
    </row>
    <row r="1868" spans="1:1">
      <c r="A1868" t="s">
        <v>1</v>
      </c>
    </row>
    <row r="1869" spans="1:1">
      <c r="A1869" t="s">
        <v>1</v>
      </c>
    </row>
    <row r="1870" spans="1:1">
      <c r="A1870" t="s">
        <v>1</v>
      </c>
    </row>
    <row r="1871" spans="1:1">
      <c r="A1871" t="s">
        <v>1</v>
      </c>
    </row>
    <row r="1872" spans="1:1">
      <c r="A1872" t="s">
        <v>1</v>
      </c>
    </row>
    <row r="1873" spans="1:1">
      <c r="A1873" t="s">
        <v>1</v>
      </c>
    </row>
    <row r="1874" spans="1:1">
      <c r="A1874" t="s">
        <v>1</v>
      </c>
    </row>
    <row r="1875" spans="1:1">
      <c r="A1875" t="s">
        <v>1</v>
      </c>
    </row>
    <row r="1876" spans="1:1">
      <c r="A1876" t="s">
        <v>1</v>
      </c>
    </row>
    <row r="1877" spans="1:1">
      <c r="A1877" t="s">
        <v>1</v>
      </c>
    </row>
    <row r="1878" spans="1:1">
      <c r="A1878" t="s">
        <v>1</v>
      </c>
    </row>
    <row r="1879" spans="1:1">
      <c r="A1879" t="s">
        <v>1</v>
      </c>
    </row>
    <row r="1880" spans="1:1">
      <c r="A1880" t="s">
        <v>1</v>
      </c>
    </row>
    <row r="1881" spans="1:1">
      <c r="A1881" t="s">
        <v>1</v>
      </c>
    </row>
    <row r="1882" spans="1:1">
      <c r="A1882" t="s">
        <v>1</v>
      </c>
    </row>
    <row r="1883" spans="1:1">
      <c r="A1883" t="s">
        <v>1</v>
      </c>
    </row>
    <row r="1884" spans="1:1">
      <c r="A1884" t="s">
        <v>1</v>
      </c>
    </row>
    <row r="1885" spans="1:1">
      <c r="A1885" t="s">
        <v>1</v>
      </c>
    </row>
    <row r="1886" spans="1:1">
      <c r="A1886" t="s">
        <v>1</v>
      </c>
    </row>
    <row r="1887" spans="1:1">
      <c r="A1887" t="s">
        <v>1</v>
      </c>
    </row>
    <row r="1888" spans="1:1">
      <c r="A1888" t="s">
        <v>1</v>
      </c>
    </row>
    <row r="1889" spans="1:1">
      <c r="A1889" t="s">
        <v>1</v>
      </c>
    </row>
    <row r="1890" spans="1:1">
      <c r="A1890" t="s">
        <v>1</v>
      </c>
    </row>
    <row r="1891" spans="1:1">
      <c r="A1891" t="s">
        <v>1</v>
      </c>
    </row>
    <row r="1892" spans="1:1">
      <c r="A1892" t="s">
        <v>1</v>
      </c>
    </row>
    <row r="1893" spans="1:1">
      <c r="A1893" t="s">
        <v>1</v>
      </c>
    </row>
    <row r="1894" spans="1:1">
      <c r="A1894" t="s">
        <v>1</v>
      </c>
    </row>
    <row r="1895" spans="1:1">
      <c r="A1895" t="s">
        <v>1</v>
      </c>
    </row>
    <row r="1896" spans="1:1">
      <c r="A1896" t="s">
        <v>1</v>
      </c>
    </row>
    <row r="1897" spans="1:1">
      <c r="A1897" t="s">
        <v>1</v>
      </c>
    </row>
    <row r="1898" spans="1:1">
      <c r="A1898" t="s">
        <v>1</v>
      </c>
    </row>
    <row r="1899" spans="1:1">
      <c r="A1899" t="s">
        <v>1</v>
      </c>
    </row>
    <row r="1900" spans="1:1">
      <c r="A1900" t="s">
        <v>1</v>
      </c>
    </row>
    <row r="1901" spans="1:1">
      <c r="A1901" t="s">
        <v>1</v>
      </c>
    </row>
    <row r="1902" spans="1:1">
      <c r="A1902" t="s">
        <v>1</v>
      </c>
    </row>
    <row r="1903" spans="1:1">
      <c r="A1903" t="s">
        <v>1</v>
      </c>
    </row>
    <row r="1904" spans="1:1">
      <c r="A1904" t="s">
        <v>1</v>
      </c>
    </row>
    <row r="1905" spans="1:1">
      <c r="A1905" t="s">
        <v>1</v>
      </c>
    </row>
    <row r="1906" spans="1:1">
      <c r="A1906" t="s">
        <v>1</v>
      </c>
    </row>
    <row r="1907" spans="1:1">
      <c r="A1907" t="s">
        <v>1</v>
      </c>
    </row>
    <row r="1908" spans="1:1">
      <c r="A1908" t="s">
        <v>1</v>
      </c>
    </row>
    <row r="1909" spans="1:1">
      <c r="A1909" t="s">
        <v>1</v>
      </c>
    </row>
    <row r="1910" spans="1:1">
      <c r="A1910" t="s">
        <v>1</v>
      </c>
    </row>
    <row r="1911" spans="1:1">
      <c r="A1911" t="s">
        <v>1</v>
      </c>
    </row>
    <row r="1912" spans="1:1">
      <c r="A1912" t="s">
        <v>1</v>
      </c>
    </row>
    <row r="1913" spans="1:1">
      <c r="A1913" t="s">
        <v>1</v>
      </c>
    </row>
    <row r="1914" spans="1:1">
      <c r="A1914" t="s">
        <v>1</v>
      </c>
    </row>
    <row r="1915" spans="1:1">
      <c r="A1915" t="s">
        <v>1</v>
      </c>
    </row>
    <row r="1916" spans="1:1">
      <c r="A1916" t="s">
        <v>1</v>
      </c>
    </row>
    <row r="1917" spans="1:1">
      <c r="A1917" t="s">
        <v>1</v>
      </c>
    </row>
    <row r="1918" spans="1:1">
      <c r="A1918" t="s">
        <v>1</v>
      </c>
    </row>
    <row r="1919" spans="1:1">
      <c r="A1919" t="s">
        <v>1</v>
      </c>
    </row>
    <row r="1920" spans="1:1">
      <c r="A1920" t="s">
        <v>1</v>
      </c>
    </row>
    <row r="1921" spans="1:1">
      <c r="A1921" t="s">
        <v>1</v>
      </c>
    </row>
    <row r="1922" spans="1:1">
      <c r="A1922" t="s">
        <v>1</v>
      </c>
    </row>
    <row r="1923" spans="1:1">
      <c r="A1923" t="s">
        <v>1</v>
      </c>
    </row>
    <row r="1924" spans="1:1">
      <c r="A1924" t="s">
        <v>1</v>
      </c>
    </row>
    <row r="1925" spans="1:1">
      <c r="A1925" t="s">
        <v>1</v>
      </c>
    </row>
    <row r="1926" spans="1:1">
      <c r="A1926" t="s">
        <v>1</v>
      </c>
    </row>
    <row r="1927" spans="1:1">
      <c r="A1927" t="s">
        <v>1</v>
      </c>
    </row>
    <row r="1928" spans="1:1">
      <c r="A1928" t="s">
        <v>1</v>
      </c>
    </row>
    <row r="1929" spans="1:1">
      <c r="A1929" t="s">
        <v>1</v>
      </c>
    </row>
    <row r="1930" spans="1:1">
      <c r="A1930" t="s">
        <v>1</v>
      </c>
    </row>
    <row r="1931" spans="1:1">
      <c r="A1931" t="s">
        <v>1</v>
      </c>
    </row>
    <row r="1932" spans="1:1">
      <c r="A1932" t="s">
        <v>1</v>
      </c>
    </row>
    <row r="1933" spans="1:1">
      <c r="A1933" t="s">
        <v>1</v>
      </c>
    </row>
    <row r="1934" spans="1:1">
      <c r="A1934" t="s">
        <v>1</v>
      </c>
    </row>
    <row r="1935" spans="1:1">
      <c r="A1935" t="s">
        <v>1</v>
      </c>
    </row>
    <row r="1936" spans="1:1">
      <c r="A1936" t="s">
        <v>1</v>
      </c>
    </row>
    <row r="1937" spans="1:1">
      <c r="A1937" t="s">
        <v>1</v>
      </c>
    </row>
    <row r="1938" spans="1:1">
      <c r="A1938" t="s">
        <v>1</v>
      </c>
    </row>
    <row r="1939" spans="1:1">
      <c r="A1939" t="s">
        <v>1</v>
      </c>
    </row>
    <row r="1940" spans="1:1">
      <c r="A1940" t="s">
        <v>1</v>
      </c>
    </row>
    <row r="1941" spans="1:1">
      <c r="A1941" t="s">
        <v>1</v>
      </c>
    </row>
    <row r="1942" spans="1:1">
      <c r="A1942" t="s">
        <v>1</v>
      </c>
    </row>
    <row r="1943" spans="1:1">
      <c r="A1943" t="s">
        <v>1</v>
      </c>
    </row>
    <row r="1944" spans="1:1">
      <c r="A1944" t="s">
        <v>1</v>
      </c>
    </row>
    <row r="1945" spans="1:1">
      <c r="A1945" t="s">
        <v>1</v>
      </c>
    </row>
    <row r="1946" spans="1:1">
      <c r="A1946" t="s">
        <v>1</v>
      </c>
    </row>
    <row r="1947" spans="1:1">
      <c r="A1947" t="s">
        <v>1</v>
      </c>
    </row>
    <row r="1948" spans="1:1">
      <c r="A1948" t="s">
        <v>1</v>
      </c>
    </row>
    <row r="1949" spans="1:1">
      <c r="A1949" t="s">
        <v>1</v>
      </c>
    </row>
    <row r="1950" spans="1:1">
      <c r="A1950" t="s">
        <v>1</v>
      </c>
    </row>
    <row r="1951" spans="1:1">
      <c r="A1951" t="s">
        <v>1</v>
      </c>
    </row>
    <row r="1952" spans="1:1">
      <c r="A1952" t="s">
        <v>1</v>
      </c>
    </row>
    <row r="1953" spans="1:1">
      <c r="A1953" t="s">
        <v>1</v>
      </c>
    </row>
    <row r="1954" spans="1:1">
      <c r="A1954" t="s">
        <v>1</v>
      </c>
    </row>
    <row r="1955" spans="1:1">
      <c r="A1955" t="s">
        <v>1</v>
      </c>
    </row>
    <row r="1956" spans="1:1">
      <c r="A1956" t="s">
        <v>1</v>
      </c>
    </row>
    <row r="1957" spans="1:1">
      <c r="A1957" t="s">
        <v>1</v>
      </c>
    </row>
    <row r="1958" spans="1:1">
      <c r="A1958" t="s">
        <v>1</v>
      </c>
    </row>
    <row r="1959" spans="1:1">
      <c r="A1959" t="s">
        <v>1</v>
      </c>
    </row>
    <row r="1960" spans="1:1">
      <c r="A1960" t="s">
        <v>1</v>
      </c>
    </row>
    <row r="1961" spans="1:1">
      <c r="A1961" t="s">
        <v>1</v>
      </c>
    </row>
    <row r="1962" spans="1:1">
      <c r="A1962" t="s">
        <v>1</v>
      </c>
    </row>
    <row r="1963" spans="1:1">
      <c r="A1963" t="s">
        <v>1</v>
      </c>
    </row>
    <row r="1964" spans="1:1">
      <c r="A1964" t="s">
        <v>1</v>
      </c>
    </row>
    <row r="1965" spans="1:1">
      <c r="A1965" t="s">
        <v>1</v>
      </c>
    </row>
    <row r="1966" spans="1:1">
      <c r="A1966" t="s">
        <v>1</v>
      </c>
    </row>
    <row r="1967" spans="1:1">
      <c r="A1967" t="s">
        <v>1</v>
      </c>
    </row>
    <row r="1968" spans="1:1">
      <c r="A1968" t="s">
        <v>1</v>
      </c>
    </row>
    <row r="1969" spans="1:1">
      <c r="A1969" t="s">
        <v>1</v>
      </c>
    </row>
    <row r="1970" spans="1:1">
      <c r="A1970" t="s">
        <v>1</v>
      </c>
    </row>
    <row r="1971" spans="1:1">
      <c r="A1971" t="s">
        <v>1</v>
      </c>
    </row>
    <row r="1972" spans="1:1">
      <c r="A1972" t="s">
        <v>1</v>
      </c>
    </row>
    <row r="1973" spans="1:1">
      <c r="A1973" t="s">
        <v>1</v>
      </c>
    </row>
    <row r="1974" spans="1:1">
      <c r="A1974" t="s">
        <v>1</v>
      </c>
    </row>
    <row r="1975" spans="1:1">
      <c r="A1975" t="s">
        <v>1</v>
      </c>
    </row>
    <row r="1976" spans="1:1">
      <c r="A1976" t="s">
        <v>1</v>
      </c>
    </row>
    <row r="1977" spans="1:1">
      <c r="A1977" t="s">
        <v>1</v>
      </c>
    </row>
    <row r="1978" spans="1:1">
      <c r="A1978" t="s">
        <v>1</v>
      </c>
    </row>
    <row r="1979" spans="1:1">
      <c r="A1979" t="s">
        <v>1</v>
      </c>
    </row>
    <row r="1980" spans="1:1">
      <c r="A1980" t="s">
        <v>1</v>
      </c>
    </row>
    <row r="1981" spans="1:1">
      <c r="A1981" t="s">
        <v>1</v>
      </c>
    </row>
    <row r="1982" spans="1:1">
      <c r="A1982" t="s">
        <v>1</v>
      </c>
    </row>
    <row r="1983" spans="1:1">
      <c r="A1983" t="s">
        <v>1</v>
      </c>
    </row>
    <row r="1984" spans="1:1">
      <c r="A1984" t="s">
        <v>1</v>
      </c>
    </row>
    <row r="1985" spans="1:1">
      <c r="A1985" t="s">
        <v>1</v>
      </c>
    </row>
    <row r="1986" spans="1:1">
      <c r="A1986" t="s">
        <v>1</v>
      </c>
    </row>
    <row r="1987" spans="1:1">
      <c r="A1987" t="s">
        <v>1</v>
      </c>
    </row>
    <row r="1988" spans="1:1">
      <c r="A1988" t="s">
        <v>1</v>
      </c>
    </row>
    <row r="1989" spans="1:1">
      <c r="A1989" t="s">
        <v>1</v>
      </c>
    </row>
    <row r="1990" spans="1:1">
      <c r="A1990" t="s">
        <v>1</v>
      </c>
    </row>
    <row r="1991" spans="1:1">
      <c r="A1991" t="s">
        <v>1</v>
      </c>
    </row>
    <row r="1992" spans="1:1">
      <c r="A1992" t="s">
        <v>1</v>
      </c>
    </row>
    <row r="1993" spans="1:1">
      <c r="A1993" t="s">
        <v>1</v>
      </c>
    </row>
    <row r="1994" spans="1:1">
      <c r="A1994" t="s">
        <v>1</v>
      </c>
    </row>
    <row r="1995" spans="1:1">
      <c r="A1995" t="s">
        <v>1</v>
      </c>
    </row>
    <row r="1996" spans="1:1">
      <c r="A1996" t="s">
        <v>1</v>
      </c>
    </row>
    <row r="1997" spans="1:1">
      <c r="A1997" t="s">
        <v>1</v>
      </c>
    </row>
    <row r="1998" spans="1:1">
      <c r="A1998" t="s">
        <v>1</v>
      </c>
    </row>
    <row r="1999" spans="1:1">
      <c r="A1999" t="s">
        <v>1</v>
      </c>
    </row>
    <row r="2000" spans="1:1">
      <c r="A2000" t="s">
        <v>1</v>
      </c>
    </row>
    <row r="2001" spans="1:1">
      <c r="A2001" t="s">
        <v>1</v>
      </c>
    </row>
    <row r="2002" spans="1:1">
      <c r="A2002" t="s">
        <v>1</v>
      </c>
    </row>
    <row r="2003" spans="1:1">
      <c r="A2003" t="s">
        <v>1</v>
      </c>
    </row>
    <row r="2004" spans="1:1">
      <c r="A2004" t="s">
        <v>1</v>
      </c>
    </row>
    <row r="2005" spans="1:1">
      <c r="A2005" t="s">
        <v>1</v>
      </c>
    </row>
    <row r="2006" spans="1:1">
      <c r="A2006" t="s">
        <v>1</v>
      </c>
    </row>
    <row r="2007" spans="1:1">
      <c r="A2007" t="s">
        <v>1</v>
      </c>
    </row>
    <row r="2008" spans="1:1">
      <c r="A2008" t="s">
        <v>1</v>
      </c>
    </row>
    <row r="2009" spans="1:1">
      <c r="A2009" t="s">
        <v>1</v>
      </c>
    </row>
    <row r="2010" spans="1:1">
      <c r="A2010" t="s">
        <v>1</v>
      </c>
    </row>
    <row r="2011" spans="1:1">
      <c r="A2011" t="s">
        <v>1</v>
      </c>
    </row>
    <row r="2012" spans="1:1">
      <c r="A2012" t="s">
        <v>1</v>
      </c>
    </row>
    <row r="2013" spans="1:1">
      <c r="A2013" t="s">
        <v>1</v>
      </c>
    </row>
    <row r="2014" spans="1:1">
      <c r="A2014" t="s">
        <v>1</v>
      </c>
    </row>
    <row r="2015" spans="1:1">
      <c r="A2015" t="s">
        <v>1</v>
      </c>
    </row>
    <row r="2016" spans="1:1">
      <c r="A2016" t="s">
        <v>1</v>
      </c>
    </row>
    <row r="2017" spans="1:1">
      <c r="A2017" t="s">
        <v>1</v>
      </c>
    </row>
    <row r="2018" spans="1:1">
      <c r="A2018" t="s">
        <v>1</v>
      </c>
    </row>
    <row r="2019" spans="1:1">
      <c r="A2019" t="s">
        <v>1</v>
      </c>
    </row>
    <row r="2020" spans="1:1">
      <c r="A2020" t="s">
        <v>1</v>
      </c>
    </row>
    <row r="2021" spans="1:1">
      <c r="A2021" t="s">
        <v>1</v>
      </c>
    </row>
    <row r="2022" spans="1:1">
      <c r="A2022" t="s">
        <v>1</v>
      </c>
    </row>
    <row r="2023" spans="1:1">
      <c r="A2023" t="s">
        <v>1</v>
      </c>
    </row>
    <row r="2024" spans="1:1">
      <c r="A2024" t="s">
        <v>1</v>
      </c>
    </row>
    <row r="2025" spans="1:1">
      <c r="A2025" t="s">
        <v>1</v>
      </c>
    </row>
    <row r="2026" spans="1:1">
      <c r="A2026" t="s">
        <v>1</v>
      </c>
    </row>
    <row r="2027" spans="1:1">
      <c r="A2027" t="s">
        <v>1</v>
      </c>
    </row>
    <row r="2028" spans="1:1">
      <c r="A2028" t="s">
        <v>1</v>
      </c>
    </row>
    <row r="2029" spans="1:1">
      <c r="A2029" t="s">
        <v>1</v>
      </c>
    </row>
    <row r="2030" spans="1:1">
      <c r="A2030" t="s">
        <v>1</v>
      </c>
    </row>
    <row r="2031" spans="1:1">
      <c r="A2031" t="s">
        <v>1</v>
      </c>
    </row>
    <row r="2032" spans="1:1">
      <c r="A2032" t="s">
        <v>1</v>
      </c>
    </row>
    <row r="2033" spans="1:1">
      <c r="A2033" t="s">
        <v>1</v>
      </c>
    </row>
    <row r="2034" spans="1:1">
      <c r="A2034" t="s">
        <v>1</v>
      </c>
    </row>
    <row r="2035" spans="1:1">
      <c r="A2035" t="s">
        <v>1</v>
      </c>
    </row>
    <row r="2036" spans="1:1">
      <c r="A2036" t="s">
        <v>1</v>
      </c>
    </row>
    <row r="2037" spans="1:1">
      <c r="A2037" t="s">
        <v>1</v>
      </c>
    </row>
    <row r="2038" spans="1:1">
      <c r="A2038" t="s">
        <v>1</v>
      </c>
    </row>
    <row r="2039" spans="1:1">
      <c r="A2039" t="s">
        <v>1</v>
      </c>
    </row>
    <row r="2040" spans="1:1">
      <c r="A2040" t="s">
        <v>1</v>
      </c>
    </row>
    <row r="2041" spans="1:1">
      <c r="A2041" t="s">
        <v>1</v>
      </c>
    </row>
    <row r="2042" spans="1:1">
      <c r="A2042" t="s">
        <v>1</v>
      </c>
    </row>
    <row r="2043" spans="1:1">
      <c r="A2043" t="s">
        <v>1</v>
      </c>
    </row>
    <row r="2044" spans="1:1">
      <c r="A2044" t="s">
        <v>1</v>
      </c>
    </row>
    <row r="2045" spans="1:1">
      <c r="A2045" t="s">
        <v>1</v>
      </c>
    </row>
    <row r="2046" spans="1:1">
      <c r="A2046" t="s">
        <v>1</v>
      </c>
    </row>
    <row r="2047" spans="1:1">
      <c r="A2047" t="s">
        <v>1</v>
      </c>
    </row>
    <row r="2048" spans="1:1">
      <c r="A2048" t="s">
        <v>1</v>
      </c>
    </row>
    <row r="2049" spans="1:1">
      <c r="A2049" t="s">
        <v>1</v>
      </c>
    </row>
    <row r="2050" spans="1:1">
      <c r="A2050" t="s">
        <v>1</v>
      </c>
    </row>
    <row r="2051" spans="1:1">
      <c r="A2051" t="s">
        <v>1</v>
      </c>
    </row>
    <row r="2052" spans="1:1">
      <c r="A2052" t="s">
        <v>1</v>
      </c>
    </row>
    <row r="2053" spans="1:1">
      <c r="A2053" t="s">
        <v>1</v>
      </c>
    </row>
    <row r="2054" spans="1:1">
      <c r="A2054" t="s">
        <v>1</v>
      </c>
    </row>
    <row r="2055" spans="1:1">
      <c r="A2055" t="s">
        <v>1</v>
      </c>
    </row>
    <row r="2056" spans="1:1">
      <c r="A2056" t="s">
        <v>1</v>
      </c>
    </row>
    <row r="2057" spans="1:1">
      <c r="A2057" t="s">
        <v>1</v>
      </c>
    </row>
    <row r="2058" spans="1:1">
      <c r="A2058" t="s">
        <v>1</v>
      </c>
    </row>
    <row r="2059" spans="1:1">
      <c r="A2059" t="s">
        <v>1</v>
      </c>
    </row>
    <row r="2060" spans="1:1">
      <c r="A2060" t="s">
        <v>1</v>
      </c>
    </row>
    <row r="2061" spans="1:1">
      <c r="A2061" t="s">
        <v>1</v>
      </c>
    </row>
    <row r="2062" spans="1:1">
      <c r="A2062" t="s">
        <v>1</v>
      </c>
    </row>
    <row r="2063" spans="1:1">
      <c r="A2063" t="s">
        <v>1</v>
      </c>
    </row>
    <row r="2064" spans="1:1">
      <c r="A2064" t="s">
        <v>1</v>
      </c>
    </row>
    <row r="2065" spans="1:1">
      <c r="A2065" t="s">
        <v>1</v>
      </c>
    </row>
    <row r="2066" spans="1:1">
      <c r="A2066" t="s">
        <v>1</v>
      </c>
    </row>
    <row r="2067" spans="1:1">
      <c r="A2067" t="s">
        <v>1</v>
      </c>
    </row>
    <row r="2068" spans="1:1">
      <c r="A2068" t="s">
        <v>1</v>
      </c>
    </row>
    <row r="2069" spans="1:1">
      <c r="A2069" t="s">
        <v>1</v>
      </c>
    </row>
    <row r="2070" spans="1:1">
      <c r="A2070" t="s">
        <v>1</v>
      </c>
    </row>
    <row r="2071" spans="1:1">
      <c r="A2071" t="s">
        <v>1</v>
      </c>
    </row>
    <row r="2072" spans="1:1">
      <c r="A2072" t="s">
        <v>1</v>
      </c>
    </row>
    <row r="2073" spans="1:1">
      <c r="A2073" t="s">
        <v>1</v>
      </c>
    </row>
    <row r="2074" spans="1:1">
      <c r="A2074" t="s">
        <v>1</v>
      </c>
    </row>
    <row r="2075" spans="1:1">
      <c r="A2075" t="s">
        <v>1</v>
      </c>
    </row>
    <row r="2076" spans="1:1">
      <c r="A2076" t="s">
        <v>1</v>
      </c>
    </row>
    <row r="2077" spans="1:1">
      <c r="A2077" t="s">
        <v>1</v>
      </c>
    </row>
    <row r="2078" spans="1:1">
      <c r="A2078" t="s">
        <v>1</v>
      </c>
    </row>
    <row r="2079" spans="1:1">
      <c r="A2079" t="s">
        <v>1</v>
      </c>
    </row>
    <row r="2080" spans="1:1">
      <c r="A2080" t="s">
        <v>1</v>
      </c>
    </row>
    <row r="2081" spans="1:1">
      <c r="A2081" t="s">
        <v>1</v>
      </c>
    </row>
    <row r="2082" spans="1:1">
      <c r="A2082" t="s">
        <v>1</v>
      </c>
    </row>
    <row r="2083" spans="1:1">
      <c r="A2083" t="s">
        <v>1</v>
      </c>
    </row>
    <row r="2084" spans="1:1">
      <c r="A2084" t="s">
        <v>1</v>
      </c>
    </row>
    <row r="2085" spans="1:1">
      <c r="A2085" t="s">
        <v>1</v>
      </c>
    </row>
    <row r="2086" spans="1:1">
      <c r="A2086" t="s">
        <v>1</v>
      </c>
    </row>
    <row r="2087" spans="1:1">
      <c r="A2087" t="s">
        <v>1</v>
      </c>
    </row>
    <row r="2088" spans="1:1">
      <c r="A2088" t="s">
        <v>1</v>
      </c>
    </row>
    <row r="2089" spans="1:1">
      <c r="A2089" t="s">
        <v>1</v>
      </c>
    </row>
    <row r="2090" spans="1:1">
      <c r="A2090" t="s">
        <v>1</v>
      </c>
    </row>
    <row r="2091" spans="1:1">
      <c r="A2091" t="s">
        <v>1</v>
      </c>
    </row>
    <row r="2092" spans="1:1">
      <c r="A2092" t="s">
        <v>1</v>
      </c>
    </row>
    <row r="2093" spans="1:1">
      <c r="A2093" t="s">
        <v>1</v>
      </c>
    </row>
    <row r="2094" spans="1:1">
      <c r="A2094" t="s">
        <v>1</v>
      </c>
    </row>
    <row r="2095" spans="1:1">
      <c r="A2095" t="s">
        <v>1</v>
      </c>
    </row>
    <row r="2096" spans="1:1">
      <c r="A2096" t="s">
        <v>1</v>
      </c>
    </row>
    <row r="2097" spans="1:1">
      <c r="A2097" t="s">
        <v>1</v>
      </c>
    </row>
    <row r="2098" spans="1:1">
      <c r="A2098" t="s">
        <v>1</v>
      </c>
    </row>
    <row r="2099" spans="1:1">
      <c r="A2099" t="s">
        <v>1</v>
      </c>
    </row>
    <row r="2100" spans="1:1">
      <c r="A2100" t="s">
        <v>1</v>
      </c>
    </row>
    <row r="2101" spans="1:1">
      <c r="A2101" t="s">
        <v>1</v>
      </c>
    </row>
    <row r="2102" spans="1:1">
      <c r="A2102" t="s">
        <v>1</v>
      </c>
    </row>
    <row r="2103" spans="1:1">
      <c r="A2103" t="s">
        <v>1</v>
      </c>
    </row>
    <row r="2104" spans="1:1">
      <c r="A2104" t="s">
        <v>1</v>
      </c>
    </row>
    <row r="2105" spans="1:1">
      <c r="A2105" t="s">
        <v>1</v>
      </c>
    </row>
    <row r="2106" spans="1:1">
      <c r="A2106" t="s">
        <v>1</v>
      </c>
    </row>
    <row r="2107" spans="1:1">
      <c r="A2107" t="s">
        <v>1</v>
      </c>
    </row>
    <row r="2108" spans="1:1">
      <c r="A2108" t="s">
        <v>1</v>
      </c>
    </row>
    <row r="2109" spans="1:1">
      <c r="A2109" t="s">
        <v>1</v>
      </c>
    </row>
    <row r="2110" spans="1:1">
      <c r="A2110" t="s">
        <v>1</v>
      </c>
    </row>
    <row r="2111" spans="1:1">
      <c r="A2111" t="s">
        <v>1</v>
      </c>
    </row>
    <row r="2112" spans="1:1">
      <c r="A2112" t="s">
        <v>1</v>
      </c>
    </row>
    <row r="2113" spans="1:1">
      <c r="A2113" t="s">
        <v>1</v>
      </c>
    </row>
    <row r="2114" spans="1:1">
      <c r="A2114" t="s">
        <v>1</v>
      </c>
    </row>
    <row r="2115" spans="1:1">
      <c r="A2115" t="s">
        <v>1</v>
      </c>
    </row>
    <row r="2116" spans="1:1">
      <c r="A2116" t="s">
        <v>1</v>
      </c>
    </row>
    <row r="2117" spans="1:1">
      <c r="A2117" t="s">
        <v>1</v>
      </c>
    </row>
    <row r="2118" spans="1:1">
      <c r="A2118" t="s">
        <v>1</v>
      </c>
    </row>
    <row r="2119" spans="1:1">
      <c r="A2119" t="s">
        <v>1</v>
      </c>
    </row>
    <row r="2120" spans="1:1">
      <c r="A2120" t="s">
        <v>1</v>
      </c>
    </row>
    <row r="2121" spans="1:1">
      <c r="A2121" t="s">
        <v>1</v>
      </c>
    </row>
    <row r="2122" spans="1:1">
      <c r="A2122" t="s">
        <v>1</v>
      </c>
    </row>
    <row r="2123" spans="1:1">
      <c r="A2123" t="s">
        <v>1</v>
      </c>
    </row>
    <row r="2124" spans="1:1">
      <c r="A2124" t="s">
        <v>1</v>
      </c>
    </row>
    <row r="2125" spans="1:1">
      <c r="A2125" t="s">
        <v>1</v>
      </c>
    </row>
    <row r="2126" spans="1:1">
      <c r="A2126" t="s">
        <v>1</v>
      </c>
    </row>
    <row r="2127" spans="1:1">
      <c r="A2127" t="s">
        <v>1</v>
      </c>
    </row>
    <row r="2128" spans="1:1">
      <c r="A2128" t="s">
        <v>1</v>
      </c>
    </row>
    <row r="2129" spans="1:1">
      <c r="A2129" t="s">
        <v>1</v>
      </c>
    </row>
    <row r="2130" spans="1:1">
      <c r="A2130" t="s">
        <v>1</v>
      </c>
    </row>
    <row r="2131" spans="1:1">
      <c r="A2131" t="s">
        <v>1</v>
      </c>
    </row>
    <row r="2132" spans="1:1">
      <c r="A2132" t="s">
        <v>1</v>
      </c>
    </row>
    <row r="2133" spans="1:1">
      <c r="A2133" t="s">
        <v>1</v>
      </c>
    </row>
    <row r="2134" spans="1:1">
      <c r="A2134" t="s">
        <v>1</v>
      </c>
    </row>
    <row r="2135" spans="1:1">
      <c r="A2135" t="s">
        <v>1</v>
      </c>
    </row>
    <row r="2136" spans="1:1">
      <c r="A2136" t="s">
        <v>1</v>
      </c>
    </row>
    <row r="2137" spans="1:1">
      <c r="A2137" t="s">
        <v>1</v>
      </c>
    </row>
    <row r="2138" spans="1:1">
      <c r="A2138" t="s">
        <v>1</v>
      </c>
    </row>
    <row r="2139" spans="1:1">
      <c r="A2139" t="s">
        <v>1</v>
      </c>
    </row>
    <row r="2140" spans="1:1">
      <c r="A2140" t="s">
        <v>1</v>
      </c>
    </row>
    <row r="2141" spans="1:1">
      <c r="A2141" t="s">
        <v>1</v>
      </c>
    </row>
    <row r="2142" spans="1:1">
      <c r="A2142" t="s">
        <v>1</v>
      </c>
    </row>
    <row r="2143" spans="1:1">
      <c r="A2143" t="s">
        <v>1</v>
      </c>
    </row>
    <row r="2144" spans="1:1">
      <c r="A2144" t="s">
        <v>1</v>
      </c>
    </row>
    <row r="2145" spans="1:1">
      <c r="A2145" t="s">
        <v>1</v>
      </c>
    </row>
    <row r="2146" spans="1:1">
      <c r="A2146" t="s">
        <v>1</v>
      </c>
    </row>
    <row r="2147" spans="1:1">
      <c r="A2147" t="s">
        <v>1</v>
      </c>
    </row>
    <row r="2148" spans="1:1">
      <c r="A2148" t="s">
        <v>1</v>
      </c>
    </row>
    <row r="2149" spans="1:1">
      <c r="A2149" t="s">
        <v>1</v>
      </c>
    </row>
    <row r="2150" spans="1:1">
      <c r="A2150" t="s">
        <v>1</v>
      </c>
    </row>
    <row r="2151" spans="1:1">
      <c r="A2151" t="s">
        <v>1</v>
      </c>
    </row>
    <row r="2152" spans="1:1">
      <c r="A2152" t="s">
        <v>1</v>
      </c>
    </row>
    <row r="2153" spans="1:1">
      <c r="A2153" t="s">
        <v>1</v>
      </c>
    </row>
    <row r="2154" spans="1:1">
      <c r="A2154" t="s">
        <v>1</v>
      </c>
    </row>
    <row r="2155" spans="1:1">
      <c r="A2155" t="s">
        <v>1</v>
      </c>
    </row>
    <row r="2156" spans="1:1">
      <c r="A2156" t="s">
        <v>1</v>
      </c>
    </row>
    <row r="2157" spans="1:1">
      <c r="A2157" t="s">
        <v>1</v>
      </c>
    </row>
    <row r="2158" spans="1:1">
      <c r="A2158" t="s">
        <v>1</v>
      </c>
    </row>
    <row r="2159" spans="1:1">
      <c r="A2159" t="s">
        <v>1</v>
      </c>
    </row>
    <row r="2160" spans="1:1">
      <c r="A2160" t="s">
        <v>1</v>
      </c>
    </row>
    <row r="2161" spans="1:1">
      <c r="A2161" t="s">
        <v>1</v>
      </c>
    </row>
    <row r="2162" spans="1:1">
      <c r="A2162" t="s">
        <v>1</v>
      </c>
    </row>
    <row r="2163" spans="1:1">
      <c r="A2163" t="s">
        <v>1</v>
      </c>
    </row>
    <row r="2164" spans="1:1">
      <c r="A2164" t="s">
        <v>1</v>
      </c>
    </row>
    <row r="2165" spans="1:1">
      <c r="A2165" t="s">
        <v>1</v>
      </c>
    </row>
    <row r="2166" spans="1:1">
      <c r="A2166" t="s">
        <v>1</v>
      </c>
    </row>
    <row r="2167" spans="1:1">
      <c r="A2167" t="s">
        <v>1</v>
      </c>
    </row>
    <row r="2168" spans="1:1">
      <c r="A2168" t="s">
        <v>1</v>
      </c>
    </row>
    <row r="2169" spans="1:1">
      <c r="A2169" t="s">
        <v>1</v>
      </c>
    </row>
    <row r="2170" spans="1:1">
      <c r="A2170" t="s">
        <v>1</v>
      </c>
    </row>
    <row r="2171" spans="1:1">
      <c r="A2171" t="s">
        <v>1</v>
      </c>
    </row>
    <row r="2172" spans="1:1">
      <c r="A2172" t="s">
        <v>1</v>
      </c>
    </row>
    <row r="2173" spans="1:1">
      <c r="A2173" t="s">
        <v>1</v>
      </c>
    </row>
    <row r="2174" spans="1:1">
      <c r="A2174" t="s">
        <v>1</v>
      </c>
    </row>
    <row r="2175" spans="1:1">
      <c r="A2175" t="s">
        <v>1</v>
      </c>
    </row>
    <row r="2176" spans="1:1">
      <c r="A2176" t="s">
        <v>1</v>
      </c>
    </row>
    <row r="2177" spans="1:1">
      <c r="A2177" t="s">
        <v>1</v>
      </c>
    </row>
    <row r="2178" spans="1:1">
      <c r="A2178" t="s">
        <v>1</v>
      </c>
    </row>
    <row r="2179" spans="1:1">
      <c r="A2179" t="s">
        <v>1</v>
      </c>
    </row>
    <row r="2180" spans="1:1">
      <c r="A2180" t="s">
        <v>1</v>
      </c>
    </row>
    <row r="2181" spans="1:1">
      <c r="A2181" t="s">
        <v>1</v>
      </c>
    </row>
    <row r="2182" spans="1:1">
      <c r="A2182" t="s">
        <v>1</v>
      </c>
    </row>
    <row r="2183" spans="1:1">
      <c r="A2183" t="s">
        <v>1</v>
      </c>
    </row>
    <row r="2184" spans="1:1">
      <c r="A2184" t="s">
        <v>1</v>
      </c>
    </row>
    <row r="2185" spans="1:1">
      <c r="A2185" t="s">
        <v>1</v>
      </c>
    </row>
    <row r="2186" spans="1:1">
      <c r="A2186" t="s">
        <v>1</v>
      </c>
    </row>
    <row r="2187" spans="1:1">
      <c r="A2187" t="s">
        <v>1</v>
      </c>
    </row>
    <row r="2188" spans="1:1">
      <c r="A2188" t="s">
        <v>1</v>
      </c>
    </row>
    <row r="2189" spans="1:1">
      <c r="A2189" t="s">
        <v>1</v>
      </c>
    </row>
    <row r="2190" spans="1:1">
      <c r="A2190" t="s">
        <v>1</v>
      </c>
    </row>
    <row r="2191" spans="1:1">
      <c r="A2191" t="s">
        <v>1</v>
      </c>
    </row>
    <row r="2192" spans="1:1">
      <c r="A2192" t="s">
        <v>1</v>
      </c>
    </row>
    <row r="2193" spans="1:1">
      <c r="A2193" t="s">
        <v>1</v>
      </c>
    </row>
    <row r="2194" spans="1:1">
      <c r="A2194" t="s">
        <v>1</v>
      </c>
    </row>
    <row r="2195" spans="1:1">
      <c r="A2195" t="s">
        <v>1</v>
      </c>
    </row>
    <row r="2196" spans="1:1">
      <c r="A2196" t="s">
        <v>1</v>
      </c>
    </row>
    <row r="2197" spans="1:1">
      <c r="A2197" t="s">
        <v>1</v>
      </c>
    </row>
    <row r="2198" spans="1:1">
      <c r="A2198" t="s">
        <v>1</v>
      </c>
    </row>
    <row r="2199" spans="1:1">
      <c r="A2199" t="s">
        <v>1</v>
      </c>
    </row>
    <row r="2200" spans="1:1">
      <c r="A2200" t="s">
        <v>1</v>
      </c>
    </row>
    <row r="2201" spans="1:1">
      <c r="A2201" t="s">
        <v>1</v>
      </c>
    </row>
    <row r="2202" spans="1:1">
      <c r="A2202" t="s">
        <v>1</v>
      </c>
    </row>
    <row r="2203" spans="1:1">
      <c r="A2203" t="s">
        <v>1</v>
      </c>
    </row>
    <row r="2204" spans="1:1">
      <c r="A2204" t="s">
        <v>1</v>
      </c>
    </row>
    <row r="2205" spans="1:1">
      <c r="A2205" t="s">
        <v>1</v>
      </c>
    </row>
    <row r="2206" spans="1:1">
      <c r="A2206" t="s">
        <v>1</v>
      </c>
    </row>
    <row r="2207" spans="1:1">
      <c r="A2207" t="s">
        <v>1</v>
      </c>
    </row>
    <row r="2208" spans="1:1">
      <c r="A2208" t="s">
        <v>1</v>
      </c>
    </row>
    <row r="2209" spans="1:1">
      <c r="A2209" t="s">
        <v>1</v>
      </c>
    </row>
    <row r="2210" spans="1:1">
      <c r="A2210" t="s">
        <v>1</v>
      </c>
    </row>
    <row r="2211" spans="1:1">
      <c r="A2211" t="s">
        <v>1</v>
      </c>
    </row>
    <row r="2212" spans="1:1">
      <c r="A2212" t="s">
        <v>1</v>
      </c>
    </row>
    <row r="2213" spans="1:1">
      <c r="A2213" t="s">
        <v>1</v>
      </c>
    </row>
    <row r="2214" spans="1:1">
      <c r="A2214" t="s">
        <v>1</v>
      </c>
    </row>
    <row r="2215" spans="1:1">
      <c r="A2215" t="s">
        <v>1</v>
      </c>
    </row>
    <row r="2216" spans="1:1">
      <c r="A2216" t="s">
        <v>1</v>
      </c>
    </row>
    <row r="2217" spans="1:1">
      <c r="A2217" t="s">
        <v>1</v>
      </c>
    </row>
    <row r="2218" spans="1:1">
      <c r="A2218" t="s">
        <v>1</v>
      </c>
    </row>
    <row r="2219" spans="1:1">
      <c r="A2219" t="s">
        <v>1</v>
      </c>
    </row>
    <row r="2220" spans="1:1">
      <c r="A2220" t="s">
        <v>1</v>
      </c>
    </row>
    <row r="2221" spans="1:1">
      <c r="A2221" t="s">
        <v>1</v>
      </c>
    </row>
    <row r="2222" spans="1:1">
      <c r="A2222" t="s">
        <v>1</v>
      </c>
    </row>
    <row r="2223" spans="1:1">
      <c r="A2223" t="s">
        <v>1</v>
      </c>
    </row>
    <row r="2224" spans="1:1">
      <c r="A2224" t="s">
        <v>1</v>
      </c>
    </row>
    <row r="2225" spans="1:1">
      <c r="A2225" t="s">
        <v>1</v>
      </c>
    </row>
    <row r="2226" spans="1:1">
      <c r="A2226" t="s">
        <v>1</v>
      </c>
    </row>
    <row r="2227" spans="1:1">
      <c r="A2227" t="s">
        <v>1</v>
      </c>
    </row>
    <row r="2228" spans="1:1">
      <c r="A2228" t="s">
        <v>1</v>
      </c>
    </row>
    <row r="2229" spans="1:1">
      <c r="A2229" t="s">
        <v>1</v>
      </c>
    </row>
    <row r="2230" spans="1:1">
      <c r="A2230" t="s">
        <v>1</v>
      </c>
    </row>
    <row r="2231" spans="1:1">
      <c r="A2231" t="s">
        <v>1</v>
      </c>
    </row>
    <row r="2232" spans="1:1">
      <c r="A2232" t="s">
        <v>1</v>
      </c>
    </row>
    <row r="2233" spans="1:1">
      <c r="A2233" t="s">
        <v>1</v>
      </c>
    </row>
    <row r="2234" spans="1:1">
      <c r="A2234" t="s">
        <v>1</v>
      </c>
    </row>
    <row r="2235" spans="1:1">
      <c r="A2235" t="s">
        <v>1</v>
      </c>
    </row>
    <row r="2236" spans="1:1">
      <c r="A2236" t="s">
        <v>1</v>
      </c>
    </row>
    <row r="2237" spans="1:1">
      <c r="A2237" t="s">
        <v>1</v>
      </c>
    </row>
    <row r="2238" spans="1:1">
      <c r="A2238" t="s">
        <v>1</v>
      </c>
    </row>
    <row r="2239" spans="1:1">
      <c r="A2239" t="s">
        <v>1</v>
      </c>
    </row>
    <row r="2240" spans="1:1">
      <c r="A2240" t="s">
        <v>1</v>
      </c>
    </row>
    <row r="2241" spans="1:1">
      <c r="A2241" t="s">
        <v>1</v>
      </c>
    </row>
    <row r="2242" spans="1:1">
      <c r="A2242" t="s">
        <v>1</v>
      </c>
    </row>
    <row r="2243" spans="1:1">
      <c r="A2243" t="s">
        <v>1</v>
      </c>
    </row>
    <row r="2244" spans="1:1">
      <c r="A2244" t="s">
        <v>1</v>
      </c>
    </row>
    <row r="2245" spans="1:1">
      <c r="A2245" t="s">
        <v>1</v>
      </c>
    </row>
    <row r="2246" spans="1:1">
      <c r="A2246" t="s">
        <v>1</v>
      </c>
    </row>
    <row r="2247" spans="1:1">
      <c r="A2247" t="s">
        <v>1</v>
      </c>
    </row>
    <row r="2248" spans="1:1">
      <c r="A2248" t="s">
        <v>1</v>
      </c>
    </row>
    <row r="2249" spans="1:1">
      <c r="A2249" t="s">
        <v>1</v>
      </c>
    </row>
    <row r="2250" spans="1:1">
      <c r="A2250" t="s">
        <v>1</v>
      </c>
    </row>
    <row r="2251" spans="1:1">
      <c r="A2251" t="s">
        <v>1</v>
      </c>
    </row>
    <row r="2252" spans="1:1">
      <c r="A2252" t="s">
        <v>1</v>
      </c>
    </row>
    <row r="2253" spans="1:1">
      <c r="A2253" t="s">
        <v>1</v>
      </c>
    </row>
    <row r="2254" spans="1:1">
      <c r="A2254" t="s">
        <v>1</v>
      </c>
    </row>
    <row r="2255" spans="1:1">
      <c r="A2255" t="s">
        <v>1</v>
      </c>
    </row>
    <row r="2256" spans="1:1">
      <c r="A2256" t="s">
        <v>1</v>
      </c>
    </row>
    <row r="2257" spans="1:1">
      <c r="A2257" t="s">
        <v>1</v>
      </c>
    </row>
    <row r="2258" spans="1:1">
      <c r="A2258" t="s">
        <v>1</v>
      </c>
    </row>
    <row r="2259" spans="1:1">
      <c r="A2259" t="s">
        <v>1</v>
      </c>
    </row>
    <row r="2260" spans="1:1">
      <c r="A2260" t="s">
        <v>1</v>
      </c>
    </row>
    <row r="2261" spans="1:1">
      <c r="A2261" t="s">
        <v>1</v>
      </c>
    </row>
    <row r="2262" spans="1:1">
      <c r="A2262" t="s">
        <v>1</v>
      </c>
    </row>
    <row r="2263" spans="1:1">
      <c r="A2263" t="s">
        <v>1</v>
      </c>
    </row>
    <row r="2264" spans="1:1">
      <c r="A2264" t="s">
        <v>1</v>
      </c>
    </row>
    <row r="2265" spans="1:1">
      <c r="A2265" t="s">
        <v>1</v>
      </c>
    </row>
    <row r="2266" spans="1:1">
      <c r="A2266" t="s">
        <v>1</v>
      </c>
    </row>
    <row r="2267" spans="1:1">
      <c r="A2267" t="s">
        <v>1</v>
      </c>
    </row>
    <row r="2268" spans="1:1">
      <c r="A2268" t="s">
        <v>1</v>
      </c>
    </row>
    <row r="2269" spans="1:1">
      <c r="A2269" t="s">
        <v>1</v>
      </c>
    </row>
    <row r="2270" spans="1:1">
      <c r="A2270" t="s">
        <v>1</v>
      </c>
    </row>
    <row r="2271" spans="1:1">
      <c r="A2271" t="s">
        <v>1</v>
      </c>
    </row>
    <row r="2272" spans="1:1">
      <c r="A2272" t="s">
        <v>1</v>
      </c>
    </row>
    <row r="2273" spans="1:1">
      <c r="A2273" t="s">
        <v>1</v>
      </c>
    </row>
    <row r="2274" spans="1:1">
      <c r="A2274" t="s">
        <v>1</v>
      </c>
    </row>
    <row r="2275" spans="1:1">
      <c r="A2275" t="s">
        <v>1</v>
      </c>
    </row>
    <row r="2276" spans="1:1">
      <c r="A2276" t="s">
        <v>1</v>
      </c>
    </row>
    <row r="2277" spans="1:1">
      <c r="A2277" t="s">
        <v>1</v>
      </c>
    </row>
    <row r="2278" spans="1:1">
      <c r="A2278" t="s">
        <v>1</v>
      </c>
    </row>
    <row r="2279" spans="1:1">
      <c r="A2279" t="s">
        <v>1</v>
      </c>
    </row>
    <row r="2280" spans="1:1">
      <c r="A2280" t="s">
        <v>1</v>
      </c>
    </row>
    <row r="2281" spans="1:1">
      <c r="A2281" t="s">
        <v>1</v>
      </c>
    </row>
    <row r="2282" spans="1:1">
      <c r="A2282" t="s">
        <v>1</v>
      </c>
    </row>
    <row r="2283" spans="1:1">
      <c r="A2283" t="s">
        <v>1</v>
      </c>
    </row>
    <row r="2284" spans="1:1">
      <c r="A2284" t="s">
        <v>1</v>
      </c>
    </row>
    <row r="2285" spans="1:1">
      <c r="A2285" t="s">
        <v>1</v>
      </c>
    </row>
    <row r="2286" spans="1:1">
      <c r="A2286" t="s">
        <v>1</v>
      </c>
    </row>
    <row r="2287" spans="1:1">
      <c r="A2287" t="s">
        <v>1</v>
      </c>
    </row>
    <row r="2288" spans="1:1">
      <c r="A2288" t="s">
        <v>1</v>
      </c>
    </row>
    <row r="2289" spans="1:1">
      <c r="A2289" t="s">
        <v>1</v>
      </c>
    </row>
    <row r="2290" spans="1:1">
      <c r="A2290" t="s">
        <v>1</v>
      </c>
    </row>
    <row r="2291" spans="1:1">
      <c r="A2291" t="s">
        <v>1</v>
      </c>
    </row>
    <row r="2292" spans="1:1">
      <c r="A2292" t="s">
        <v>1</v>
      </c>
    </row>
    <row r="2293" spans="1:1">
      <c r="A2293" t="s">
        <v>1</v>
      </c>
    </row>
    <row r="2294" spans="1:1">
      <c r="A2294" t="s">
        <v>1</v>
      </c>
    </row>
    <row r="2295" spans="1:1">
      <c r="A2295" t="s">
        <v>1</v>
      </c>
    </row>
    <row r="2296" spans="1:1">
      <c r="A2296" t="s">
        <v>1</v>
      </c>
    </row>
    <row r="2297" spans="1:1">
      <c r="A2297" t="s">
        <v>1</v>
      </c>
    </row>
    <row r="2298" spans="1:1">
      <c r="A2298" t="s">
        <v>1</v>
      </c>
    </row>
    <row r="2299" spans="1:1">
      <c r="A2299" t="s">
        <v>1</v>
      </c>
    </row>
    <row r="2300" spans="1:1">
      <c r="A2300" t="s">
        <v>1</v>
      </c>
    </row>
    <row r="2301" spans="1:1">
      <c r="A2301" t="s">
        <v>1</v>
      </c>
    </row>
    <row r="2302" spans="1:1">
      <c r="A2302" t="s">
        <v>1</v>
      </c>
    </row>
    <row r="2303" spans="1:1">
      <c r="A2303" t="s">
        <v>1</v>
      </c>
    </row>
    <row r="2304" spans="1:1">
      <c r="A2304" t="s">
        <v>1</v>
      </c>
    </row>
    <row r="2305" spans="1:1">
      <c r="A2305" t="s">
        <v>1</v>
      </c>
    </row>
    <row r="2306" spans="1:1">
      <c r="A2306" t="s">
        <v>1</v>
      </c>
    </row>
    <row r="2307" spans="1:1">
      <c r="A2307" t="s">
        <v>1</v>
      </c>
    </row>
    <row r="2308" spans="1:1">
      <c r="A2308" t="s">
        <v>1</v>
      </c>
    </row>
    <row r="2309" spans="1:1">
      <c r="A2309" t="s">
        <v>1</v>
      </c>
    </row>
    <row r="2310" spans="1:1">
      <c r="A2310" t="s">
        <v>1</v>
      </c>
    </row>
    <row r="2311" spans="1:1">
      <c r="A2311" t="s">
        <v>1</v>
      </c>
    </row>
    <row r="2312" spans="1:1">
      <c r="A2312" t="s">
        <v>1</v>
      </c>
    </row>
    <row r="2313" spans="1:1">
      <c r="A2313" t="s">
        <v>1</v>
      </c>
    </row>
    <row r="2314" spans="1:1">
      <c r="A2314" t="s">
        <v>1</v>
      </c>
    </row>
    <row r="2315" spans="1:1">
      <c r="A2315" t="s">
        <v>1</v>
      </c>
    </row>
    <row r="2316" spans="1:1">
      <c r="A2316" t="s">
        <v>1</v>
      </c>
    </row>
    <row r="2317" spans="1:1">
      <c r="A2317" t="s">
        <v>1</v>
      </c>
    </row>
    <row r="2318" spans="1:1">
      <c r="A2318" t="s">
        <v>1</v>
      </c>
    </row>
    <row r="2319" spans="1:1">
      <c r="A2319" t="s">
        <v>1</v>
      </c>
    </row>
    <row r="2320" spans="1:1">
      <c r="A2320" t="s">
        <v>1</v>
      </c>
    </row>
    <row r="2321" spans="1:1">
      <c r="A2321" t="s">
        <v>1</v>
      </c>
    </row>
    <row r="2322" spans="1:1">
      <c r="A2322" t="s">
        <v>1</v>
      </c>
    </row>
    <row r="2323" spans="1:1">
      <c r="A2323" t="s">
        <v>1</v>
      </c>
    </row>
    <row r="2324" spans="1:1">
      <c r="A2324" t="s">
        <v>1</v>
      </c>
    </row>
    <row r="2325" spans="1:1">
      <c r="A2325" t="s">
        <v>1</v>
      </c>
    </row>
    <row r="2326" spans="1:1">
      <c r="A2326" t="s">
        <v>1</v>
      </c>
    </row>
    <row r="2327" spans="1:1">
      <c r="A2327" t="s">
        <v>1</v>
      </c>
    </row>
    <row r="2328" spans="1:1">
      <c r="A2328" t="s">
        <v>1</v>
      </c>
    </row>
    <row r="2329" spans="1:1">
      <c r="A2329" t="s">
        <v>1</v>
      </c>
    </row>
    <row r="2330" spans="1:1">
      <c r="A2330" t="s">
        <v>1</v>
      </c>
    </row>
    <row r="2331" spans="1:1">
      <c r="A2331" t="s">
        <v>1</v>
      </c>
    </row>
    <row r="2332" spans="1:1">
      <c r="A2332" t="s">
        <v>1</v>
      </c>
    </row>
    <row r="2333" spans="1:1">
      <c r="A2333" t="s">
        <v>1</v>
      </c>
    </row>
    <row r="2334" spans="1:1">
      <c r="A2334" t="s">
        <v>1</v>
      </c>
    </row>
    <row r="2335" spans="1:1">
      <c r="A2335" t="s">
        <v>1</v>
      </c>
    </row>
    <row r="2336" spans="1:1">
      <c r="A2336" t="s">
        <v>1</v>
      </c>
    </row>
    <row r="2337" spans="1:1">
      <c r="A2337" t="s">
        <v>1</v>
      </c>
    </row>
    <row r="2338" spans="1:1">
      <c r="A2338" t="s">
        <v>1</v>
      </c>
    </row>
    <row r="2339" spans="1:1">
      <c r="A2339" t="s">
        <v>1</v>
      </c>
    </row>
    <row r="2340" spans="1:1">
      <c r="A2340" t="s">
        <v>1</v>
      </c>
    </row>
    <row r="2341" spans="1:1">
      <c r="A2341" t="s">
        <v>1</v>
      </c>
    </row>
    <row r="2342" spans="1:1">
      <c r="A2342" t="s">
        <v>1</v>
      </c>
    </row>
    <row r="2343" spans="1:1">
      <c r="A2343" t="s">
        <v>1</v>
      </c>
    </row>
    <row r="2344" spans="1:1">
      <c r="A2344" t="s">
        <v>1</v>
      </c>
    </row>
    <row r="2345" spans="1:1">
      <c r="A2345" t="s">
        <v>1</v>
      </c>
    </row>
    <row r="2346" spans="1:1">
      <c r="A2346" t="s">
        <v>1</v>
      </c>
    </row>
    <row r="2347" spans="1:1">
      <c r="A2347" t="s">
        <v>1</v>
      </c>
    </row>
    <row r="2348" spans="1:1">
      <c r="A2348" t="s">
        <v>1</v>
      </c>
    </row>
    <row r="2349" spans="1:1">
      <c r="A2349" t="s">
        <v>1</v>
      </c>
    </row>
    <row r="2350" spans="1:1">
      <c r="A2350" t="s">
        <v>1</v>
      </c>
    </row>
    <row r="2351" spans="1:1">
      <c r="A2351" t="s">
        <v>1</v>
      </c>
    </row>
    <row r="2352" spans="1:1">
      <c r="A2352" t="s">
        <v>1</v>
      </c>
    </row>
    <row r="2353" spans="1:1">
      <c r="A2353" t="s">
        <v>1</v>
      </c>
    </row>
    <row r="2354" spans="1:1">
      <c r="A2354" t="s">
        <v>1</v>
      </c>
    </row>
    <row r="2355" spans="1:1">
      <c r="A2355" t="s">
        <v>1</v>
      </c>
    </row>
    <row r="2356" spans="1:1">
      <c r="A2356" t="s">
        <v>1</v>
      </c>
    </row>
    <row r="2357" spans="1:1">
      <c r="A2357" t="s">
        <v>1</v>
      </c>
    </row>
    <row r="2358" spans="1:1">
      <c r="A2358" t="s">
        <v>1</v>
      </c>
    </row>
    <row r="2359" spans="1:1">
      <c r="A2359" t="s">
        <v>1</v>
      </c>
    </row>
    <row r="2360" spans="1:1">
      <c r="A2360" t="s">
        <v>1</v>
      </c>
    </row>
    <row r="2361" spans="1:1">
      <c r="A2361" t="s">
        <v>1</v>
      </c>
    </row>
    <row r="2362" spans="1:1">
      <c r="A2362" t="s">
        <v>1</v>
      </c>
    </row>
    <row r="2363" spans="1:1">
      <c r="A2363" t="s">
        <v>1</v>
      </c>
    </row>
    <row r="2364" spans="1:1">
      <c r="A2364" t="s">
        <v>1</v>
      </c>
    </row>
    <row r="2365" spans="1:1">
      <c r="A2365" t="s">
        <v>1</v>
      </c>
    </row>
    <row r="2366" spans="1:1">
      <c r="A2366" t="s">
        <v>1</v>
      </c>
    </row>
    <row r="2367" spans="1:1">
      <c r="A2367" t="s">
        <v>1</v>
      </c>
    </row>
    <row r="2368" spans="1:1">
      <c r="A2368" t="s">
        <v>1</v>
      </c>
    </row>
    <row r="2369" spans="1:1">
      <c r="A2369" t="s">
        <v>1</v>
      </c>
    </row>
    <row r="2370" spans="1:1">
      <c r="A2370" t="s">
        <v>1</v>
      </c>
    </row>
    <row r="2371" spans="1:1">
      <c r="A2371" t="s">
        <v>1</v>
      </c>
    </row>
    <row r="2372" spans="1:1">
      <c r="A2372" t="s">
        <v>1</v>
      </c>
    </row>
    <row r="2373" spans="1:1">
      <c r="A2373" t="s">
        <v>1</v>
      </c>
    </row>
    <row r="2374" spans="1:1">
      <c r="A2374" t="s">
        <v>1</v>
      </c>
    </row>
    <row r="2375" spans="1:1">
      <c r="A2375" t="s">
        <v>1</v>
      </c>
    </row>
    <row r="2376" spans="1:1">
      <c r="A2376" t="s">
        <v>1</v>
      </c>
    </row>
    <row r="2377" spans="1:1">
      <c r="A2377" t="s">
        <v>1</v>
      </c>
    </row>
    <row r="2378" spans="1:1">
      <c r="A2378" t="s">
        <v>1</v>
      </c>
    </row>
    <row r="2379" spans="1:1">
      <c r="A2379" t="s">
        <v>1</v>
      </c>
    </row>
    <row r="2380" spans="1:1">
      <c r="A2380" t="s">
        <v>1</v>
      </c>
    </row>
    <row r="2381" spans="1:1">
      <c r="A2381" t="s">
        <v>1</v>
      </c>
    </row>
    <row r="2382" spans="1:1">
      <c r="A2382" t="s">
        <v>1</v>
      </c>
    </row>
    <row r="2383" spans="1:1">
      <c r="A2383" t="s">
        <v>1</v>
      </c>
    </row>
    <row r="2384" spans="1:1">
      <c r="A2384" t="s">
        <v>1</v>
      </c>
    </row>
    <row r="2385" spans="1:1">
      <c r="A2385" t="s">
        <v>1</v>
      </c>
    </row>
    <row r="2386" spans="1:1">
      <c r="A2386" t="s">
        <v>1</v>
      </c>
    </row>
    <row r="2387" spans="1:1">
      <c r="A2387" t="s">
        <v>1</v>
      </c>
    </row>
    <row r="2388" spans="1:1">
      <c r="A2388" t="s">
        <v>1</v>
      </c>
    </row>
    <row r="2389" spans="1:1">
      <c r="A2389" t="s">
        <v>1</v>
      </c>
    </row>
    <row r="2390" spans="1:1">
      <c r="A2390" t="s">
        <v>1</v>
      </c>
    </row>
    <row r="2391" spans="1:1">
      <c r="A2391" t="s">
        <v>1</v>
      </c>
    </row>
    <row r="2392" spans="1:1">
      <c r="A2392" t="s">
        <v>1</v>
      </c>
    </row>
    <row r="2393" spans="1:1">
      <c r="A2393" t="s">
        <v>1</v>
      </c>
    </row>
    <row r="2394" spans="1:1">
      <c r="A2394" t="s">
        <v>1</v>
      </c>
    </row>
    <row r="2395" spans="1:1">
      <c r="A2395" t="s">
        <v>1</v>
      </c>
    </row>
    <row r="2396" spans="1:1">
      <c r="A2396" t="s">
        <v>1</v>
      </c>
    </row>
    <row r="2397" spans="1:1">
      <c r="A2397" t="s">
        <v>1</v>
      </c>
    </row>
    <row r="2398" spans="1:1">
      <c r="A2398" t="s">
        <v>1</v>
      </c>
    </row>
    <row r="2399" spans="1:1">
      <c r="A2399" t="s">
        <v>1</v>
      </c>
    </row>
    <row r="2400" spans="1:1">
      <c r="A2400" t="s">
        <v>1</v>
      </c>
    </row>
    <row r="2401" spans="1:1">
      <c r="A2401" t="s">
        <v>1</v>
      </c>
    </row>
    <row r="2402" spans="1:1">
      <c r="A2402" t="s">
        <v>1</v>
      </c>
    </row>
    <row r="2403" spans="1:1">
      <c r="A2403" t="s">
        <v>1</v>
      </c>
    </row>
    <row r="2404" spans="1:1">
      <c r="A2404" t="s">
        <v>1</v>
      </c>
    </row>
    <row r="2405" spans="1:1">
      <c r="A2405" t="s">
        <v>1</v>
      </c>
    </row>
    <row r="2406" spans="1:1">
      <c r="A2406" t="s">
        <v>1</v>
      </c>
    </row>
    <row r="2407" spans="1:1">
      <c r="A2407" t="s">
        <v>1</v>
      </c>
    </row>
    <row r="2408" spans="1:1">
      <c r="A2408" t="s">
        <v>1</v>
      </c>
    </row>
    <row r="2409" spans="1:1">
      <c r="A2409" t="s">
        <v>1</v>
      </c>
    </row>
    <row r="2410" spans="1:1">
      <c r="A2410" t="s">
        <v>1</v>
      </c>
    </row>
    <row r="2411" spans="1:1">
      <c r="A2411" t="s">
        <v>1</v>
      </c>
    </row>
    <row r="2412" spans="1:1">
      <c r="A2412" t="s">
        <v>1</v>
      </c>
    </row>
    <row r="2413" spans="1:1">
      <c r="A2413" t="s">
        <v>1</v>
      </c>
    </row>
    <row r="2414" spans="1:1">
      <c r="A2414" t="s">
        <v>1</v>
      </c>
    </row>
    <row r="2415" spans="1:1">
      <c r="A2415" t="s">
        <v>1</v>
      </c>
    </row>
    <row r="2416" spans="1:1">
      <c r="A2416" t="s">
        <v>1</v>
      </c>
    </row>
    <row r="2417" spans="1:1">
      <c r="A2417" t="s">
        <v>1</v>
      </c>
    </row>
    <row r="2418" spans="1:1">
      <c r="A2418" t="s">
        <v>1</v>
      </c>
    </row>
    <row r="2419" spans="1:1">
      <c r="A2419" t="s">
        <v>1</v>
      </c>
    </row>
    <row r="2420" spans="1:1">
      <c r="A2420" t="s">
        <v>1</v>
      </c>
    </row>
    <row r="2421" spans="1:1">
      <c r="A2421" t="s">
        <v>1</v>
      </c>
    </row>
    <row r="2422" spans="1:1">
      <c r="A2422" t="s">
        <v>1</v>
      </c>
    </row>
    <row r="2423" spans="1:1">
      <c r="A2423" t="s">
        <v>1</v>
      </c>
    </row>
    <row r="2424" spans="1:1">
      <c r="A2424" t="s">
        <v>1</v>
      </c>
    </row>
    <row r="2425" spans="1:1">
      <c r="A2425" t="s">
        <v>1</v>
      </c>
    </row>
    <row r="2426" spans="1:1">
      <c r="A2426" t="s">
        <v>1</v>
      </c>
    </row>
    <row r="2427" spans="1:1">
      <c r="A2427" t="s">
        <v>1</v>
      </c>
    </row>
    <row r="2428" spans="1:1">
      <c r="A2428" t="s">
        <v>1</v>
      </c>
    </row>
    <row r="2429" spans="1:1">
      <c r="A2429" t="s">
        <v>1</v>
      </c>
    </row>
    <row r="2430" spans="1:1">
      <c r="A2430" t="s">
        <v>1</v>
      </c>
    </row>
    <row r="2431" spans="1:1">
      <c r="A2431" t="s">
        <v>1</v>
      </c>
    </row>
    <row r="2432" spans="1:1">
      <c r="A2432" t="s">
        <v>1</v>
      </c>
    </row>
    <row r="2433" spans="1:1">
      <c r="A2433" t="s">
        <v>1</v>
      </c>
    </row>
    <row r="2434" spans="1:1">
      <c r="A2434" t="s">
        <v>1</v>
      </c>
    </row>
    <row r="2435" spans="1:1">
      <c r="A2435" t="s">
        <v>1</v>
      </c>
    </row>
    <row r="2436" spans="1:1">
      <c r="A2436" t="s">
        <v>1</v>
      </c>
    </row>
    <row r="2437" spans="1:1">
      <c r="A2437" t="s">
        <v>1</v>
      </c>
    </row>
    <row r="2438" spans="1:1">
      <c r="A2438" t="s">
        <v>1</v>
      </c>
    </row>
    <row r="2439" spans="1:1">
      <c r="A2439" t="s">
        <v>1</v>
      </c>
    </row>
    <row r="2440" spans="1:1">
      <c r="A2440" t="s">
        <v>1</v>
      </c>
    </row>
    <row r="2441" spans="1:1">
      <c r="A2441" t="s">
        <v>1</v>
      </c>
    </row>
    <row r="2442" spans="1:1">
      <c r="A2442" t="s">
        <v>1</v>
      </c>
    </row>
    <row r="2443" spans="1:1">
      <c r="A2443" t="s">
        <v>1</v>
      </c>
    </row>
    <row r="2444" spans="1:1">
      <c r="A2444" t="s">
        <v>1</v>
      </c>
    </row>
    <row r="2445" spans="1:1">
      <c r="A2445" t="s">
        <v>1</v>
      </c>
    </row>
    <row r="2446" spans="1:1">
      <c r="A2446" t="s">
        <v>1</v>
      </c>
    </row>
    <row r="2447" spans="1:1">
      <c r="A2447" t="s">
        <v>1</v>
      </c>
    </row>
    <row r="2448" spans="1:1">
      <c r="A2448" t="s">
        <v>1</v>
      </c>
    </row>
    <row r="2449" spans="1:1">
      <c r="A2449" t="s">
        <v>1</v>
      </c>
    </row>
    <row r="2450" spans="1:1">
      <c r="A2450" t="s">
        <v>1</v>
      </c>
    </row>
    <row r="2451" spans="1:1">
      <c r="A2451" t="s">
        <v>1</v>
      </c>
    </row>
    <row r="2452" spans="1:1">
      <c r="A2452" t="s">
        <v>1</v>
      </c>
    </row>
    <row r="2453" spans="1:1">
      <c r="A2453" t="s">
        <v>1</v>
      </c>
    </row>
    <row r="2454" spans="1:1">
      <c r="A2454" t="s">
        <v>1</v>
      </c>
    </row>
    <row r="2455" spans="1:1">
      <c r="A2455" t="s">
        <v>1</v>
      </c>
    </row>
    <row r="2456" spans="1:1">
      <c r="A2456" t="s">
        <v>1</v>
      </c>
    </row>
    <row r="2457" spans="1:1">
      <c r="A2457" t="s">
        <v>1</v>
      </c>
    </row>
    <row r="2458" spans="1:1">
      <c r="A2458" t="s">
        <v>1</v>
      </c>
    </row>
    <row r="2459" spans="1:1">
      <c r="A2459" t="s">
        <v>1</v>
      </c>
    </row>
    <row r="2460" spans="1:1">
      <c r="A2460" t="s">
        <v>1</v>
      </c>
    </row>
    <row r="2461" spans="1:1">
      <c r="A2461" t="s">
        <v>1</v>
      </c>
    </row>
    <row r="2462" spans="1:1">
      <c r="A2462" t="s">
        <v>1</v>
      </c>
    </row>
    <row r="2463" spans="1:1">
      <c r="A2463" t="s">
        <v>1</v>
      </c>
    </row>
    <row r="2464" spans="1:1">
      <c r="A2464" t="s">
        <v>1</v>
      </c>
    </row>
    <row r="2465" spans="1:1">
      <c r="A2465" t="s">
        <v>1</v>
      </c>
    </row>
    <row r="2466" spans="1:1">
      <c r="A2466" t="s">
        <v>1</v>
      </c>
    </row>
    <row r="2467" spans="1:1">
      <c r="A2467" t="s">
        <v>1</v>
      </c>
    </row>
    <row r="2468" spans="1:1">
      <c r="A2468" t="s">
        <v>1</v>
      </c>
    </row>
    <row r="2469" spans="1:1">
      <c r="A2469" t="s">
        <v>1</v>
      </c>
    </row>
    <row r="2470" spans="1:1">
      <c r="A2470" t="s">
        <v>1</v>
      </c>
    </row>
    <row r="2471" spans="1:1">
      <c r="A2471" t="s">
        <v>1</v>
      </c>
    </row>
    <row r="2472" spans="1:1">
      <c r="A2472" t="s">
        <v>1</v>
      </c>
    </row>
    <row r="2473" spans="1:1">
      <c r="A2473" t="s">
        <v>1</v>
      </c>
    </row>
    <row r="2474" spans="1:1">
      <c r="A2474" t="s">
        <v>1</v>
      </c>
    </row>
    <row r="2475" spans="1:1">
      <c r="A2475" t="s">
        <v>1</v>
      </c>
    </row>
    <row r="2476" spans="1:1">
      <c r="A2476" t="s">
        <v>1</v>
      </c>
    </row>
    <row r="2477" spans="1:1">
      <c r="A2477" t="s">
        <v>1</v>
      </c>
    </row>
    <row r="2478" spans="1:1">
      <c r="A2478" t="s">
        <v>1</v>
      </c>
    </row>
    <row r="2479" spans="1:1">
      <c r="A2479" t="s">
        <v>1</v>
      </c>
    </row>
    <row r="2480" spans="1:1">
      <c r="A2480" t="s">
        <v>1</v>
      </c>
    </row>
    <row r="2481" spans="1:1">
      <c r="A2481" t="s">
        <v>1</v>
      </c>
    </row>
    <row r="2482" spans="1:1">
      <c r="A2482" t="s">
        <v>1</v>
      </c>
    </row>
    <row r="2483" spans="1:1">
      <c r="A2483" t="s">
        <v>1</v>
      </c>
    </row>
    <row r="2484" spans="1:1">
      <c r="A2484" t="s">
        <v>1</v>
      </c>
    </row>
    <row r="2485" spans="1:1">
      <c r="A2485" t="s">
        <v>1</v>
      </c>
    </row>
    <row r="2486" spans="1:1">
      <c r="A2486" t="s">
        <v>1</v>
      </c>
    </row>
    <row r="2487" spans="1:1">
      <c r="A2487" t="s">
        <v>1</v>
      </c>
    </row>
    <row r="2488" spans="1:1">
      <c r="A2488" t="s">
        <v>1</v>
      </c>
    </row>
    <row r="2489" spans="1:1">
      <c r="A2489" t="s">
        <v>1</v>
      </c>
    </row>
    <row r="2490" spans="1:1">
      <c r="A2490" t="s">
        <v>1</v>
      </c>
    </row>
    <row r="2491" spans="1:1">
      <c r="A2491" t="s">
        <v>1</v>
      </c>
    </row>
    <row r="2492" spans="1:1">
      <c r="A2492" t="s">
        <v>1</v>
      </c>
    </row>
    <row r="2493" spans="1:1">
      <c r="A2493" t="s">
        <v>1</v>
      </c>
    </row>
    <row r="2494" spans="1:1">
      <c r="A2494" t="s">
        <v>1</v>
      </c>
    </row>
    <row r="2495" spans="1:1">
      <c r="A2495" t="s">
        <v>1</v>
      </c>
    </row>
    <row r="2496" spans="1:1">
      <c r="A2496" t="s">
        <v>1</v>
      </c>
    </row>
    <row r="2497" spans="1:1">
      <c r="A2497" t="s">
        <v>1</v>
      </c>
    </row>
    <row r="2498" spans="1:1">
      <c r="A2498" t="s">
        <v>1</v>
      </c>
    </row>
    <row r="2499" spans="1:1">
      <c r="A2499" t="s">
        <v>1</v>
      </c>
    </row>
    <row r="2500" spans="1:1">
      <c r="A2500" t="s">
        <v>1</v>
      </c>
    </row>
    <row r="2501" spans="1:1">
      <c r="A2501" t="s">
        <v>1</v>
      </c>
    </row>
    <row r="2502" spans="1:1">
      <c r="A2502" t="s">
        <v>1</v>
      </c>
    </row>
    <row r="2503" spans="1:1">
      <c r="A2503" t="s">
        <v>1</v>
      </c>
    </row>
    <row r="2504" spans="1:1">
      <c r="A2504" t="s">
        <v>1</v>
      </c>
    </row>
    <row r="2505" spans="1:1">
      <c r="A2505" t="s">
        <v>1</v>
      </c>
    </row>
    <row r="2506" spans="1:1">
      <c r="A2506" t="s">
        <v>1</v>
      </c>
    </row>
    <row r="2507" spans="1:1">
      <c r="A2507" t="s">
        <v>1</v>
      </c>
    </row>
    <row r="2508" spans="1:1">
      <c r="A2508" t="s">
        <v>1</v>
      </c>
    </row>
    <row r="2509" spans="1:1">
      <c r="A2509" t="s">
        <v>1</v>
      </c>
    </row>
    <row r="2510" spans="1:1">
      <c r="A2510" t="s">
        <v>1</v>
      </c>
    </row>
    <row r="2511" spans="1:1">
      <c r="A2511" t="s">
        <v>1</v>
      </c>
    </row>
    <row r="2512" spans="1:1">
      <c r="A2512" t="s">
        <v>1</v>
      </c>
    </row>
    <row r="2513" spans="1:1">
      <c r="A2513" t="s">
        <v>1</v>
      </c>
    </row>
    <row r="2514" spans="1:1">
      <c r="A2514" t="s">
        <v>1</v>
      </c>
    </row>
    <row r="2515" spans="1:1">
      <c r="A2515" t="s">
        <v>1</v>
      </c>
    </row>
    <row r="2516" spans="1:1">
      <c r="A2516" t="s">
        <v>1</v>
      </c>
    </row>
    <row r="2517" spans="1:1">
      <c r="A2517" t="s">
        <v>1</v>
      </c>
    </row>
    <row r="2518" spans="1:1">
      <c r="A2518" t="s">
        <v>1</v>
      </c>
    </row>
    <row r="2519" spans="1:1">
      <c r="A2519" t="s">
        <v>1</v>
      </c>
    </row>
    <row r="2520" spans="1:1">
      <c r="A2520" t="s">
        <v>1</v>
      </c>
    </row>
    <row r="2521" spans="1:1">
      <c r="A2521" t="s">
        <v>1</v>
      </c>
    </row>
    <row r="2522" spans="1:1">
      <c r="A2522" t="s">
        <v>1</v>
      </c>
    </row>
    <row r="2523" spans="1:1">
      <c r="A2523" t="s">
        <v>1</v>
      </c>
    </row>
    <row r="2524" spans="1:1">
      <c r="A2524" t="s">
        <v>1</v>
      </c>
    </row>
    <row r="2525" spans="1:1">
      <c r="A2525" t="s">
        <v>1</v>
      </c>
    </row>
    <row r="2526" spans="1:1">
      <c r="A2526" t="s">
        <v>1</v>
      </c>
    </row>
    <row r="2527" spans="1:1">
      <c r="A2527" t="s">
        <v>1</v>
      </c>
    </row>
    <row r="2528" spans="1:1">
      <c r="A2528" t="s">
        <v>1</v>
      </c>
    </row>
    <row r="2529" spans="1:1">
      <c r="A2529" t="s">
        <v>1</v>
      </c>
    </row>
    <row r="2530" spans="1:1">
      <c r="A2530" t="s">
        <v>1</v>
      </c>
    </row>
    <row r="2531" spans="1:1">
      <c r="A2531" t="s">
        <v>1</v>
      </c>
    </row>
    <row r="2532" spans="1:1">
      <c r="A2532" t="s">
        <v>1</v>
      </c>
    </row>
    <row r="2533" spans="1:1">
      <c r="A2533" t="s">
        <v>1</v>
      </c>
    </row>
    <row r="2534" spans="1:1">
      <c r="A2534" t="s">
        <v>1</v>
      </c>
    </row>
    <row r="2535" spans="1:1">
      <c r="A2535" t="s">
        <v>1</v>
      </c>
    </row>
    <row r="2536" spans="1:1">
      <c r="A2536" t="s">
        <v>1</v>
      </c>
    </row>
    <row r="2537" spans="1:1">
      <c r="A2537" t="s">
        <v>1</v>
      </c>
    </row>
    <row r="2538" spans="1:1">
      <c r="A2538" t="s">
        <v>1</v>
      </c>
    </row>
    <row r="2539" spans="1:1">
      <c r="A2539" t="s">
        <v>1</v>
      </c>
    </row>
    <row r="2540" spans="1:1">
      <c r="A2540" t="s">
        <v>1</v>
      </c>
    </row>
    <row r="2541" spans="1:1">
      <c r="A2541" t="s">
        <v>1</v>
      </c>
    </row>
    <row r="2542" spans="1:1">
      <c r="A2542" t="s">
        <v>1</v>
      </c>
    </row>
    <row r="2543" spans="1:1">
      <c r="A2543" t="s">
        <v>1</v>
      </c>
    </row>
    <row r="2544" spans="1:1">
      <c r="A2544" t="s">
        <v>1</v>
      </c>
    </row>
    <row r="2545" spans="1:1">
      <c r="A2545" t="s">
        <v>1</v>
      </c>
    </row>
    <row r="2546" spans="1:1">
      <c r="A2546" t="s">
        <v>1</v>
      </c>
    </row>
    <row r="2547" spans="1:1">
      <c r="A2547" t="s">
        <v>1</v>
      </c>
    </row>
    <row r="2548" spans="1:1">
      <c r="A2548" t="s">
        <v>1</v>
      </c>
    </row>
    <row r="2549" spans="1:1">
      <c r="A2549" t="s">
        <v>1</v>
      </c>
    </row>
    <row r="2550" spans="1:1">
      <c r="A2550" t="s">
        <v>1</v>
      </c>
    </row>
    <row r="2551" spans="1:1">
      <c r="A2551" t="s">
        <v>1</v>
      </c>
    </row>
    <row r="2552" spans="1:1">
      <c r="A2552" t="s">
        <v>1</v>
      </c>
    </row>
    <row r="2553" spans="1:1">
      <c r="A2553" t="s">
        <v>1</v>
      </c>
    </row>
    <row r="2554" spans="1:1">
      <c r="A2554" t="s">
        <v>1</v>
      </c>
    </row>
    <row r="2555" spans="1:1">
      <c r="A2555" t="s">
        <v>1</v>
      </c>
    </row>
    <row r="2556" spans="1:1">
      <c r="A2556" t="s">
        <v>1</v>
      </c>
    </row>
    <row r="2557" spans="1:1">
      <c r="A2557" t="s">
        <v>1</v>
      </c>
    </row>
    <row r="2558" spans="1:1">
      <c r="A2558" t="s">
        <v>1</v>
      </c>
    </row>
    <row r="2559" spans="1:1">
      <c r="A2559" t="s">
        <v>1</v>
      </c>
    </row>
    <row r="2560" spans="1:1">
      <c r="A2560" t="s">
        <v>1</v>
      </c>
    </row>
    <row r="2561" spans="1:1">
      <c r="A2561" t="s">
        <v>1</v>
      </c>
    </row>
    <row r="2562" spans="1:1">
      <c r="A2562" t="s">
        <v>1</v>
      </c>
    </row>
    <row r="2563" spans="1:1">
      <c r="A2563" t="s">
        <v>1</v>
      </c>
    </row>
    <row r="2564" spans="1:1">
      <c r="A2564" t="s">
        <v>1</v>
      </c>
    </row>
    <row r="2565" spans="1:1">
      <c r="A2565" t="s">
        <v>1</v>
      </c>
    </row>
    <row r="2566" spans="1:1">
      <c r="A2566" t="s">
        <v>1</v>
      </c>
    </row>
    <row r="2567" spans="1:1">
      <c r="A2567" t="s">
        <v>1</v>
      </c>
    </row>
    <row r="2568" spans="1:1">
      <c r="A2568" t="s">
        <v>1</v>
      </c>
    </row>
    <row r="2569" spans="1:1">
      <c r="A2569" t="s">
        <v>1</v>
      </c>
    </row>
    <row r="2570" spans="1:1">
      <c r="A2570" t="s">
        <v>1</v>
      </c>
    </row>
    <row r="2571" spans="1:1">
      <c r="A2571" t="s">
        <v>1</v>
      </c>
    </row>
    <row r="2572" spans="1:1">
      <c r="A2572" t="s">
        <v>1</v>
      </c>
    </row>
    <row r="2573" spans="1:1">
      <c r="A2573" t="s">
        <v>1</v>
      </c>
    </row>
    <row r="2574" spans="1:1">
      <c r="A2574" t="s">
        <v>1</v>
      </c>
    </row>
    <row r="2575" spans="1:1">
      <c r="A2575" t="s">
        <v>1</v>
      </c>
    </row>
    <row r="2576" spans="1:1">
      <c r="A2576" t="s">
        <v>1</v>
      </c>
    </row>
    <row r="2577" spans="1:1">
      <c r="A2577" t="s">
        <v>1</v>
      </c>
    </row>
    <row r="2578" spans="1:1">
      <c r="A2578" t="s">
        <v>1</v>
      </c>
    </row>
    <row r="2579" spans="1:1">
      <c r="A2579" t="s">
        <v>1</v>
      </c>
    </row>
    <row r="2580" spans="1:1">
      <c r="A2580" t="s">
        <v>1</v>
      </c>
    </row>
    <row r="2581" spans="1:1">
      <c r="A2581" t="s">
        <v>1</v>
      </c>
    </row>
    <row r="2582" spans="1:1">
      <c r="A2582" t="s">
        <v>1</v>
      </c>
    </row>
    <row r="2583" spans="1:1">
      <c r="A2583" t="s">
        <v>1</v>
      </c>
    </row>
    <row r="2584" spans="1:1">
      <c r="A2584" t="s">
        <v>1</v>
      </c>
    </row>
    <row r="2585" spans="1:1">
      <c r="A2585" t="s">
        <v>1</v>
      </c>
    </row>
    <row r="2586" spans="1:1">
      <c r="A2586" t="s">
        <v>1</v>
      </c>
    </row>
    <row r="2587" spans="1:1">
      <c r="A2587" t="s">
        <v>1</v>
      </c>
    </row>
    <row r="2588" spans="1:1">
      <c r="A2588" t="s">
        <v>1</v>
      </c>
    </row>
    <row r="2589" spans="1:1">
      <c r="A2589" t="s">
        <v>1</v>
      </c>
    </row>
    <row r="2590" spans="1:1">
      <c r="A2590" t="s">
        <v>1</v>
      </c>
    </row>
    <row r="2591" spans="1:1">
      <c r="A2591" t="s">
        <v>1</v>
      </c>
    </row>
    <row r="2592" spans="1:1">
      <c r="A2592" t="s">
        <v>1</v>
      </c>
    </row>
    <row r="2593" spans="1:1">
      <c r="A2593" t="s">
        <v>1</v>
      </c>
    </row>
    <row r="2594" spans="1:1">
      <c r="A2594" t="s">
        <v>1</v>
      </c>
    </row>
    <row r="2595" spans="1:1">
      <c r="A2595" t="s">
        <v>1</v>
      </c>
    </row>
    <row r="2596" spans="1:1">
      <c r="A2596" t="s">
        <v>1</v>
      </c>
    </row>
    <row r="2597" spans="1:1">
      <c r="A2597" t="s">
        <v>1</v>
      </c>
    </row>
    <row r="2598" spans="1:1">
      <c r="A2598" t="s">
        <v>1</v>
      </c>
    </row>
    <row r="2599" spans="1:1">
      <c r="A2599" t="s">
        <v>1</v>
      </c>
    </row>
    <row r="2600" spans="1:1">
      <c r="A2600" t="s">
        <v>1</v>
      </c>
    </row>
    <row r="2601" spans="1:1">
      <c r="A2601" t="s">
        <v>1</v>
      </c>
    </row>
    <row r="2602" spans="1:1">
      <c r="A2602" t="s">
        <v>1</v>
      </c>
    </row>
    <row r="2603" spans="1:1">
      <c r="A2603" t="s">
        <v>1</v>
      </c>
    </row>
    <row r="2604" spans="1:1">
      <c r="A2604" t="s">
        <v>1</v>
      </c>
    </row>
    <row r="2605" spans="1:1">
      <c r="A2605" t="s">
        <v>1</v>
      </c>
    </row>
    <row r="2606" spans="1:1">
      <c r="A2606" t="s">
        <v>1</v>
      </c>
    </row>
    <row r="2607" spans="1:1">
      <c r="A2607" t="s">
        <v>1</v>
      </c>
    </row>
    <row r="2608" spans="1:1">
      <c r="A2608" t="s">
        <v>1</v>
      </c>
    </row>
    <row r="2609" spans="1:1">
      <c r="A2609" t="s">
        <v>1</v>
      </c>
    </row>
    <row r="2610" spans="1:1">
      <c r="A2610" t="s">
        <v>1</v>
      </c>
    </row>
    <row r="2611" spans="1:1">
      <c r="A2611" t="s">
        <v>1</v>
      </c>
    </row>
    <row r="2612" spans="1:1">
      <c r="A2612" t="s">
        <v>1</v>
      </c>
    </row>
    <row r="2613" spans="1:1">
      <c r="A2613" t="s">
        <v>1</v>
      </c>
    </row>
    <row r="2614" spans="1:1">
      <c r="A2614" t="s">
        <v>1</v>
      </c>
    </row>
    <row r="2615" spans="1:1">
      <c r="A2615" t="s">
        <v>1</v>
      </c>
    </row>
    <row r="2616" spans="1:1">
      <c r="A2616" t="s">
        <v>1</v>
      </c>
    </row>
    <row r="2617" spans="1:1">
      <c r="A2617" t="s">
        <v>1</v>
      </c>
    </row>
    <row r="2618" spans="1:1">
      <c r="A2618" t="s">
        <v>1</v>
      </c>
    </row>
    <row r="2619" spans="1:1">
      <c r="A2619" t="s">
        <v>1</v>
      </c>
    </row>
    <row r="2620" spans="1:1">
      <c r="A2620" t="s">
        <v>1</v>
      </c>
    </row>
    <row r="2621" spans="1:1">
      <c r="A2621" t="s">
        <v>1</v>
      </c>
    </row>
    <row r="2622" spans="1:1">
      <c r="A2622" t="s">
        <v>1</v>
      </c>
    </row>
    <row r="2623" spans="1:1">
      <c r="A2623" t="s">
        <v>1</v>
      </c>
    </row>
    <row r="2624" spans="1:1">
      <c r="A2624" t="s">
        <v>1</v>
      </c>
    </row>
    <row r="2625" spans="1:1">
      <c r="A2625" t="s">
        <v>1</v>
      </c>
    </row>
    <row r="2626" spans="1:1">
      <c r="A2626" t="s">
        <v>1</v>
      </c>
    </row>
    <row r="2627" spans="1:1">
      <c r="A2627" t="s">
        <v>1</v>
      </c>
    </row>
    <row r="2628" spans="1:1">
      <c r="A2628" t="s">
        <v>1</v>
      </c>
    </row>
    <row r="2629" spans="1:1">
      <c r="A2629" t="s">
        <v>1</v>
      </c>
    </row>
    <row r="2630" spans="1:1">
      <c r="A2630" t="s">
        <v>1</v>
      </c>
    </row>
    <row r="2631" spans="1:1">
      <c r="A2631" t="s">
        <v>1</v>
      </c>
    </row>
    <row r="2632" spans="1:1">
      <c r="A2632" t="s">
        <v>1</v>
      </c>
    </row>
    <row r="2633" spans="1:1">
      <c r="A2633" t="s">
        <v>1</v>
      </c>
    </row>
    <row r="2634" spans="1:1">
      <c r="A2634" t="s">
        <v>1</v>
      </c>
    </row>
    <row r="2635" spans="1:1">
      <c r="A2635" t="s">
        <v>1</v>
      </c>
    </row>
    <row r="2636" spans="1:1">
      <c r="A2636" t="s">
        <v>1</v>
      </c>
    </row>
    <row r="2637" spans="1:1">
      <c r="A2637" t="s">
        <v>1</v>
      </c>
    </row>
    <row r="2638" spans="1:1">
      <c r="A2638" t="s">
        <v>1</v>
      </c>
    </row>
    <row r="2639" spans="1:1">
      <c r="A2639" t="s">
        <v>1</v>
      </c>
    </row>
    <row r="2640" spans="1:1">
      <c r="A2640" t="s">
        <v>1</v>
      </c>
    </row>
    <row r="2641" spans="1:1">
      <c r="A2641" t="s">
        <v>1</v>
      </c>
    </row>
    <row r="2642" spans="1:1">
      <c r="A2642" t="s">
        <v>1</v>
      </c>
    </row>
    <row r="2643" spans="1:1">
      <c r="A2643" t="s">
        <v>1</v>
      </c>
    </row>
    <row r="2644" spans="1:1">
      <c r="A2644" t="s">
        <v>1</v>
      </c>
    </row>
    <row r="2645" spans="1:1">
      <c r="A2645" t="s">
        <v>1</v>
      </c>
    </row>
    <row r="2646" spans="1:1">
      <c r="A2646" t="s">
        <v>1</v>
      </c>
    </row>
    <row r="2647" spans="1:1">
      <c r="A2647" t="s">
        <v>1</v>
      </c>
    </row>
    <row r="2648" spans="1:1">
      <c r="A2648" t="s">
        <v>1</v>
      </c>
    </row>
    <row r="2649" spans="1:1">
      <c r="A2649" t="s">
        <v>1</v>
      </c>
    </row>
    <row r="2650" spans="1:1">
      <c r="A2650" t="s">
        <v>1</v>
      </c>
    </row>
    <row r="2651" spans="1:1">
      <c r="A2651" t="s">
        <v>1</v>
      </c>
    </row>
    <row r="2652" spans="1:1">
      <c r="A2652" t="s">
        <v>1</v>
      </c>
    </row>
    <row r="2653" spans="1:1">
      <c r="A2653" t="s">
        <v>1</v>
      </c>
    </row>
    <row r="2654" spans="1:1">
      <c r="A2654" t="s">
        <v>1</v>
      </c>
    </row>
    <row r="2655" spans="1:1">
      <c r="A2655" t="s">
        <v>1</v>
      </c>
    </row>
    <row r="2656" spans="1:1">
      <c r="A2656" t="s">
        <v>1</v>
      </c>
    </row>
    <row r="2657" spans="1:1">
      <c r="A2657" t="s">
        <v>1</v>
      </c>
    </row>
    <row r="2658" spans="1:1">
      <c r="A2658" t="s">
        <v>1</v>
      </c>
    </row>
    <row r="2659" spans="1:1">
      <c r="A2659" t="s">
        <v>1</v>
      </c>
    </row>
    <row r="2660" spans="1:1">
      <c r="A2660" t="s">
        <v>1</v>
      </c>
    </row>
    <row r="2661" spans="1:1">
      <c r="A2661" t="s">
        <v>1</v>
      </c>
    </row>
    <row r="2662" spans="1:1">
      <c r="A2662" t="s">
        <v>1</v>
      </c>
    </row>
    <row r="2663" spans="1:1">
      <c r="A2663" t="s">
        <v>1</v>
      </c>
    </row>
    <row r="2664" spans="1:1">
      <c r="A2664" t="s">
        <v>1</v>
      </c>
    </row>
    <row r="2665" spans="1:1">
      <c r="A2665" t="s">
        <v>1</v>
      </c>
    </row>
    <row r="2666" spans="1:1">
      <c r="A2666" t="s">
        <v>1</v>
      </c>
    </row>
    <row r="2667" spans="1:1">
      <c r="A2667" t="s">
        <v>1</v>
      </c>
    </row>
    <row r="2668" spans="1:1">
      <c r="A2668" t="s">
        <v>1</v>
      </c>
    </row>
    <row r="2669" spans="1:1">
      <c r="A2669" t="s">
        <v>1</v>
      </c>
    </row>
    <row r="2670" spans="1:1">
      <c r="A2670" t="s">
        <v>1</v>
      </c>
    </row>
    <row r="2671" spans="1:1">
      <c r="A2671" t="s">
        <v>1</v>
      </c>
    </row>
    <row r="2672" spans="1:1">
      <c r="A2672" t="s">
        <v>1</v>
      </c>
    </row>
    <row r="2673" spans="1:1">
      <c r="A2673" t="s">
        <v>1</v>
      </c>
    </row>
    <row r="2674" spans="1:1">
      <c r="A2674" t="s">
        <v>1</v>
      </c>
    </row>
    <row r="2675" spans="1:1">
      <c r="A2675" t="s">
        <v>1</v>
      </c>
    </row>
    <row r="2676" spans="1:1">
      <c r="A2676" t="s">
        <v>1</v>
      </c>
    </row>
    <row r="2677" spans="1:1">
      <c r="A2677" t="s">
        <v>1</v>
      </c>
    </row>
    <row r="2678" spans="1:1">
      <c r="A2678" t="s">
        <v>1</v>
      </c>
    </row>
    <row r="2679" spans="1:1">
      <c r="A2679" t="s">
        <v>1</v>
      </c>
    </row>
    <row r="2680" spans="1:1">
      <c r="A2680" t="s">
        <v>1</v>
      </c>
    </row>
    <row r="2681" spans="1:1">
      <c r="A2681" t="s">
        <v>1</v>
      </c>
    </row>
    <row r="2682" spans="1:1">
      <c r="A2682" t="s">
        <v>1</v>
      </c>
    </row>
    <row r="2683" spans="1:1">
      <c r="A2683" t="s">
        <v>1</v>
      </c>
    </row>
    <row r="2684" spans="1:1">
      <c r="A2684" t="s">
        <v>1</v>
      </c>
    </row>
    <row r="2685" spans="1:1">
      <c r="A2685" t="s">
        <v>1</v>
      </c>
    </row>
    <row r="2686" spans="1:1">
      <c r="A2686" t="s">
        <v>1</v>
      </c>
    </row>
    <row r="2687" spans="1:1">
      <c r="A2687" t="s">
        <v>1</v>
      </c>
    </row>
    <row r="2688" spans="1:1">
      <c r="A2688" t="s">
        <v>1</v>
      </c>
    </row>
    <row r="2689" spans="1:1">
      <c r="A2689" t="s">
        <v>1</v>
      </c>
    </row>
    <row r="2690" spans="1:1">
      <c r="A2690" t="s">
        <v>1</v>
      </c>
    </row>
    <row r="2691" spans="1:1">
      <c r="A2691" t="s">
        <v>1</v>
      </c>
    </row>
    <row r="2692" spans="1:1">
      <c r="A2692" t="s">
        <v>1</v>
      </c>
    </row>
    <row r="2693" spans="1:1">
      <c r="A2693" t="s">
        <v>1</v>
      </c>
    </row>
    <row r="2694" spans="1:1">
      <c r="A2694" t="s">
        <v>1</v>
      </c>
    </row>
    <row r="2695" spans="1:1">
      <c r="A2695" t="s">
        <v>1</v>
      </c>
    </row>
    <row r="2696" spans="1:1">
      <c r="A2696" t="s">
        <v>1</v>
      </c>
    </row>
    <row r="2697" spans="1:1">
      <c r="A2697" t="s">
        <v>1</v>
      </c>
    </row>
    <row r="2698" spans="1:1">
      <c r="A2698" t="s">
        <v>1</v>
      </c>
    </row>
    <row r="2699" spans="1:1">
      <c r="A2699" t="s">
        <v>1</v>
      </c>
    </row>
    <row r="2700" spans="1:1">
      <c r="A2700" t="s">
        <v>1</v>
      </c>
    </row>
    <row r="2701" spans="1:1">
      <c r="A2701" t="s">
        <v>1</v>
      </c>
    </row>
    <row r="2702" spans="1:1">
      <c r="A2702" t="s">
        <v>1</v>
      </c>
    </row>
    <row r="2703" spans="1:1">
      <c r="A2703" t="s">
        <v>1</v>
      </c>
    </row>
    <row r="2704" spans="1:1">
      <c r="A2704" t="s">
        <v>1</v>
      </c>
    </row>
    <row r="2705" spans="1:1">
      <c r="A2705" t="s">
        <v>1</v>
      </c>
    </row>
    <row r="2706" spans="1:1">
      <c r="A2706" t="s">
        <v>1</v>
      </c>
    </row>
    <row r="2707" spans="1:1">
      <c r="A2707" t="s">
        <v>1</v>
      </c>
    </row>
    <row r="2708" spans="1:1">
      <c r="A2708" t="s">
        <v>1</v>
      </c>
    </row>
    <row r="2709" spans="1:1">
      <c r="A2709" t="s">
        <v>1</v>
      </c>
    </row>
    <row r="2710" spans="1:1">
      <c r="A2710" t="s">
        <v>1</v>
      </c>
    </row>
    <row r="2711" spans="1:1">
      <c r="A2711" t="s">
        <v>1</v>
      </c>
    </row>
    <row r="2712" spans="1:1">
      <c r="A2712" t="s">
        <v>1</v>
      </c>
    </row>
    <row r="2713" spans="1:1">
      <c r="A2713" t="s">
        <v>1</v>
      </c>
    </row>
    <row r="2714" spans="1:1">
      <c r="A2714" t="s">
        <v>1</v>
      </c>
    </row>
    <row r="2715" spans="1:1">
      <c r="A2715" t="s">
        <v>1</v>
      </c>
    </row>
    <row r="2716" spans="1:1">
      <c r="A2716" t="s">
        <v>1</v>
      </c>
    </row>
    <row r="2717" spans="1:1">
      <c r="A2717" t="s">
        <v>1</v>
      </c>
    </row>
    <row r="2718" spans="1:1">
      <c r="A2718" t="s">
        <v>1</v>
      </c>
    </row>
    <row r="2719" spans="1:1">
      <c r="A2719" t="s">
        <v>1</v>
      </c>
    </row>
    <row r="2720" spans="1:1">
      <c r="A2720" t="s">
        <v>1</v>
      </c>
    </row>
    <row r="2721" spans="1:1">
      <c r="A2721" t="s">
        <v>1</v>
      </c>
    </row>
    <row r="2722" spans="1:1">
      <c r="A2722" t="s">
        <v>1</v>
      </c>
    </row>
    <row r="2723" spans="1:1">
      <c r="A2723" t="s">
        <v>1</v>
      </c>
    </row>
    <row r="2724" spans="1:1">
      <c r="A2724" t="s">
        <v>1</v>
      </c>
    </row>
    <row r="2725" spans="1:1">
      <c r="A2725" t="s">
        <v>1</v>
      </c>
    </row>
    <row r="2726" spans="1:1">
      <c r="A2726" t="s">
        <v>1</v>
      </c>
    </row>
    <row r="2727" spans="1:1">
      <c r="A2727" t="s">
        <v>1</v>
      </c>
    </row>
    <row r="2728" spans="1:1">
      <c r="A2728" t="s">
        <v>1</v>
      </c>
    </row>
    <row r="2729" spans="1:1">
      <c r="A2729" t="s">
        <v>1</v>
      </c>
    </row>
    <row r="2730" spans="1:1">
      <c r="A2730" t="s">
        <v>1</v>
      </c>
    </row>
    <row r="2731" spans="1:1">
      <c r="A2731" t="s">
        <v>1</v>
      </c>
    </row>
    <row r="2732" spans="1:1">
      <c r="A2732" t="s">
        <v>1</v>
      </c>
    </row>
    <row r="2733" spans="1:1">
      <c r="A2733" t="s">
        <v>1</v>
      </c>
    </row>
    <row r="2734" spans="1:1">
      <c r="A2734" t="s">
        <v>1</v>
      </c>
    </row>
    <row r="2735" spans="1:1">
      <c r="A2735" t="s">
        <v>1</v>
      </c>
    </row>
    <row r="2736" spans="1:1">
      <c r="A2736" t="s">
        <v>1</v>
      </c>
    </row>
    <row r="2737" spans="1:1">
      <c r="A2737" t="s">
        <v>1</v>
      </c>
    </row>
    <row r="2738" spans="1:1">
      <c r="A2738" t="s">
        <v>1</v>
      </c>
    </row>
    <row r="2739" spans="1:1">
      <c r="A2739" t="s">
        <v>1</v>
      </c>
    </row>
    <row r="2740" spans="1:1">
      <c r="A2740" t="s">
        <v>1</v>
      </c>
    </row>
    <row r="2741" spans="1:1">
      <c r="A2741" t="s">
        <v>1</v>
      </c>
    </row>
    <row r="2742" spans="1:1">
      <c r="A2742" t="s">
        <v>1</v>
      </c>
    </row>
    <row r="2743" spans="1:1">
      <c r="A2743" t="s">
        <v>1</v>
      </c>
    </row>
    <row r="2744" spans="1:1">
      <c r="A2744" t="s">
        <v>1</v>
      </c>
    </row>
    <row r="2745" spans="1:1">
      <c r="A2745" t="s">
        <v>1</v>
      </c>
    </row>
    <row r="2746" spans="1:1">
      <c r="A2746" t="s">
        <v>1</v>
      </c>
    </row>
    <row r="2747" spans="1:1">
      <c r="A2747" t="s">
        <v>1</v>
      </c>
    </row>
    <row r="2748" spans="1:1">
      <c r="A2748" t="s">
        <v>1</v>
      </c>
    </row>
    <row r="2749" spans="1:1">
      <c r="A2749" t="s">
        <v>1</v>
      </c>
    </row>
    <row r="2750" spans="1:1">
      <c r="A2750" t="s">
        <v>1</v>
      </c>
    </row>
    <row r="2751" spans="1:1">
      <c r="A2751" t="s">
        <v>1</v>
      </c>
    </row>
    <row r="2752" spans="1:1">
      <c r="A2752" t="s">
        <v>1</v>
      </c>
    </row>
    <row r="2753" spans="1:1">
      <c r="A2753" t="s">
        <v>1</v>
      </c>
    </row>
    <row r="2754" spans="1:1">
      <c r="A2754" t="s">
        <v>1</v>
      </c>
    </row>
    <row r="2755" spans="1:1">
      <c r="A2755" t="s">
        <v>1</v>
      </c>
    </row>
    <row r="2756" spans="1:1">
      <c r="A2756" t="s">
        <v>1</v>
      </c>
    </row>
    <row r="2757" spans="1:1">
      <c r="A2757" t="s">
        <v>1</v>
      </c>
    </row>
    <row r="2758" spans="1:1">
      <c r="A2758" t="s">
        <v>1</v>
      </c>
    </row>
    <row r="2759" spans="1:1">
      <c r="A2759" t="s">
        <v>1</v>
      </c>
    </row>
    <row r="2760" spans="1:1">
      <c r="A2760" t="s">
        <v>1</v>
      </c>
    </row>
    <row r="2761" spans="1:1">
      <c r="A2761" t="s">
        <v>1</v>
      </c>
    </row>
    <row r="2762" spans="1:1">
      <c r="A2762" t="s">
        <v>1</v>
      </c>
    </row>
    <row r="2763" spans="1:1">
      <c r="A2763" t="s">
        <v>1</v>
      </c>
    </row>
    <row r="2764" spans="1:1">
      <c r="A2764" t="s">
        <v>1</v>
      </c>
    </row>
    <row r="2765" spans="1:1">
      <c r="A2765" t="s">
        <v>1</v>
      </c>
    </row>
    <row r="2766" spans="1:1">
      <c r="A2766" t="s">
        <v>1</v>
      </c>
    </row>
    <row r="2767" spans="1:1">
      <c r="A2767" t="s">
        <v>1</v>
      </c>
    </row>
    <row r="2768" spans="1:1">
      <c r="A2768" t="s">
        <v>1</v>
      </c>
    </row>
    <row r="2769" spans="1:1">
      <c r="A2769" t="s">
        <v>1</v>
      </c>
    </row>
    <row r="2770" spans="1:1">
      <c r="A2770" t="s">
        <v>1</v>
      </c>
    </row>
    <row r="2771" spans="1:1">
      <c r="A2771" t="s">
        <v>1</v>
      </c>
    </row>
    <row r="2772" spans="1:1">
      <c r="A2772" t="s">
        <v>1</v>
      </c>
    </row>
    <row r="2773" spans="1:1">
      <c r="A2773" t="s">
        <v>1</v>
      </c>
    </row>
    <row r="2774" spans="1:1">
      <c r="A2774" t="s">
        <v>1</v>
      </c>
    </row>
    <row r="2775" spans="1:1">
      <c r="A2775" t="s">
        <v>1</v>
      </c>
    </row>
    <row r="2776" spans="1:1">
      <c r="A2776" t="s">
        <v>1</v>
      </c>
    </row>
    <row r="2777" spans="1:1">
      <c r="A2777" t="s">
        <v>1</v>
      </c>
    </row>
    <row r="2778" spans="1:1">
      <c r="A2778" t="s">
        <v>1</v>
      </c>
    </row>
    <row r="2779" spans="1:1">
      <c r="A2779" t="s">
        <v>1</v>
      </c>
    </row>
    <row r="2780" spans="1:1">
      <c r="A2780" t="s">
        <v>1</v>
      </c>
    </row>
    <row r="2781" spans="1:1">
      <c r="A2781" t="s">
        <v>1</v>
      </c>
    </row>
    <row r="2782" spans="1:1">
      <c r="A2782" t="s">
        <v>1</v>
      </c>
    </row>
    <row r="2783" spans="1:1">
      <c r="A2783" t="s">
        <v>1</v>
      </c>
    </row>
    <row r="2784" spans="1:1">
      <c r="A2784" t="s">
        <v>1</v>
      </c>
    </row>
    <row r="2785" spans="1:1">
      <c r="A2785" t="s">
        <v>1</v>
      </c>
    </row>
    <row r="2786" spans="1:1">
      <c r="A2786" t="s">
        <v>1</v>
      </c>
    </row>
    <row r="2787" spans="1:1">
      <c r="A2787" t="s">
        <v>1</v>
      </c>
    </row>
    <row r="2788" spans="1:1">
      <c r="A2788" t="s">
        <v>1</v>
      </c>
    </row>
    <row r="2789" spans="1:1">
      <c r="A2789" t="s">
        <v>1</v>
      </c>
    </row>
    <row r="2790" spans="1:1">
      <c r="A2790" t="s">
        <v>1</v>
      </c>
    </row>
    <row r="2791" spans="1:1">
      <c r="A2791" t="s">
        <v>1</v>
      </c>
    </row>
    <row r="2792" spans="1:1">
      <c r="A2792" t="s">
        <v>1</v>
      </c>
    </row>
    <row r="2793" spans="1:1">
      <c r="A2793" t="s">
        <v>1</v>
      </c>
    </row>
    <row r="2794" spans="1:1">
      <c r="A2794" t="s">
        <v>1</v>
      </c>
    </row>
    <row r="2795" spans="1:1">
      <c r="A2795" t="s">
        <v>1</v>
      </c>
    </row>
    <row r="2796" spans="1:1">
      <c r="A2796" t="s">
        <v>1</v>
      </c>
    </row>
    <row r="2797" spans="1:1">
      <c r="A2797" t="s">
        <v>1</v>
      </c>
    </row>
    <row r="2798" spans="1:1">
      <c r="A2798" t="s">
        <v>1</v>
      </c>
    </row>
    <row r="2799" spans="1:1">
      <c r="A2799" t="s">
        <v>1</v>
      </c>
    </row>
    <row r="2800" spans="1:1">
      <c r="A2800" t="s">
        <v>1</v>
      </c>
    </row>
    <row r="2801" spans="1:1">
      <c r="A2801" t="s">
        <v>1</v>
      </c>
    </row>
    <row r="2802" spans="1:1">
      <c r="A2802" t="s">
        <v>1</v>
      </c>
    </row>
    <row r="2803" spans="1:1">
      <c r="A2803" t="s">
        <v>1</v>
      </c>
    </row>
    <row r="2804" spans="1:1">
      <c r="A2804" t="s">
        <v>1</v>
      </c>
    </row>
    <row r="2805" spans="1:1">
      <c r="A2805" t="s">
        <v>1</v>
      </c>
    </row>
    <row r="2806" spans="1:1">
      <c r="A2806" t="s">
        <v>1</v>
      </c>
    </row>
    <row r="2807" spans="1:1">
      <c r="A2807" t="s">
        <v>1</v>
      </c>
    </row>
    <row r="2808" spans="1:1">
      <c r="A2808" t="s">
        <v>1</v>
      </c>
    </row>
    <row r="2809" spans="1:1">
      <c r="A2809" t="s">
        <v>1</v>
      </c>
    </row>
    <row r="2810" spans="1:1">
      <c r="A2810" t="s">
        <v>1</v>
      </c>
    </row>
    <row r="2811" spans="1:1">
      <c r="A2811" t="s">
        <v>1</v>
      </c>
    </row>
    <row r="2812" spans="1:1">
      <c r="A2812" t="s">
        <v>1</v>
      </c>
    </row>
    <row r="2813" spans="1:1">
      <c r="A2813" t="s">
        <v>1</v>
      </c>
    </row>
    <row r="2814" spans="1:1">
      <c r="A2814" t="s">
        <v>1</v>
      </c>
    </row>
    <row r="2815" spans="1:1">
      <c r="A2815" t="s">
        <v>1</v>
      </c>
    </row>
    <row r="2816" spans="1:1">
      <c r="A2816" t="s">
        <v>1</v>
      </c>
    </row>
    <row r="2817" spans="1:1">
      <c r="A2817" t="s">
        <v>1</v>
      </c>
    </row>
    <row r="2818" spans="1:1">
      <c r="A2818" t="s">
        <v>1</v>
      </c>
    </row>
    <row r="2819" spans="1:1">
      <c r="A2819" t="s">
        <v>1</v>
      </c>
    </row>
    <row r="2820" spans="1:1">
      <c r="A2820" t="s">
        <v>1</v>
      </c>
    </row>
    <row r="2821" spans="1:1">
      <c r="A2821" t="s">
        <v>1</v>
      </c>
    </row>
    <row r="2822" spans="1:1">
      <c r="A2822" t="s">
        <v>1</v>
      </c>
    </row>
    <row r="2823" spans="1:1">
      <c r="A2823" t="s">
        <v>1</v>
      </c>
    </row>
    <row r="2824" spans="1:1">
      <c r="A2824" t="s">
        <v>1</v>
      </c>
    </row>
    <row r="2825" spans="1:1">
      <c r="A2825" t="s">
        <v>1</v>
      </c>
    </row>
    <row r="2826" spans="1:1">
      <c r="A2826" t="s">
        <v>1</v>
      </c>
    </row>
    <row r="2827" spans="1:1">
      <c r="A2827" t="s">
        <v>1</v>
      </c>
    </row>
    <row r="2828" spans="1:1">
      <c r="A2828" t="s">
        <v>1</v>
      </c>
    </row>
    <row r="2829" spans="1:1">
      <c r="A2829" t="s">
        <v>1</v>
      </c>
    </row>
    <row r="2830" spans="1:1">
      <c r="A2830" t="s">
        <v>1</v>
      </c>
    </row>
    <row r="2831" spans="1:1">
      <c r="A2831" t="s">
        <v>1</v>
      </c>
    </row>
    <row r="2832" spans="1:1">
      <c r="A2832" t="s">
        <v>1</v>
      </c>
    </row>
    <row r="2833" spans="1:1">
      <c r="A2833" t="s">
        <v>1</v>
      </c>
    </row>
    <row r="2834" spans="1:1">
      <c r="A2834" t="s">
        <v>1</v>
      </c>
    </row>
    <row r="2835" spans="1:1">
      <c r="A2835" t="s">
        <v>1</v>
      </c>
    </row>
    <row r="2836" spans="1:1">
      <c r="A2836" t="s">
        <v>1</v>
      </c>
    </row>
    <row r="2837" spans="1:1">
      <c r="A2837" t="s">
        <v>1</v>
      </c>
    </row>
    <row r="2838" spans="1:1">
      <c r="A2838" t="s">
        <v>1</v>
      </c>
    </row>
    <row r="2839" spans="1:1">
      <c r="A2839" t="s">
        <v>1</v>
      </c>
    </row>
    <row r="2840" spans="1:1">
      <c r="A2840" t="s">
        <v>1</v>
      </c>
    </row>
    <row r="2841" spans="1:1">
      <c r="A2841" t="s">
        <v>1</v>
      </c>
    </row>
    <row r="2842" spans="1:1">
      <c r="A2842" t="s">
        <v>1</v>
      </c>
    </row>
    <row r="2843" spans="1:1">
      <c r="A2843" t="s">
        <v>1</v>
      </c>
    </row>
    <row r="2844" spans="1:1">
      <c r="A2844" t="s">
        <v>1</v>
      </c>
    </row>
    <row r="2845" spans="1:1">
      <c r="A2845" t="s">
        <v>1</v>
      </c>
    </row>
    <row r="2846" spans="1:1">
      <c r="A2846" t="s">
        <v>1</v>
      </c>
    </row>
    <row r="2847" spans="1:1">
      <c r="A2847" t="s">
        <v>1</v>
      </c>
    </row>
    <row r="2848" spans="1:1">
      <c r="A2848" t="s">
        <v>1</v>
      </c>
    </row>
    <row r="2849" spans="1:1">
      <c r="A2849" t="s">
        <v>1</v>
      </c>
    </row>
    <row r="2850" spans="1:1">
      <c r="A2850" t="s">
        <v>1</v>
      </c>
    </row>
    <row r="2851" spans="1:1">
      <c r="A2851" t="s">
        <v>1</v>
      </c>
    </row>
    <row r="2852" spans="1:1">
      <c r="A2852" t="s">
        <v>1</v>
      </c>
    </row>
    <row r="2853" spans="1:1">
      <c r="A2853" t="s">
        <v>1</v>
      </c>
    </row>
    <row r="2854" spans="1:1">
      <c r="A2854" t="s">
        <v>1</v>
      </c>
    </row>
    <row r="2855" spans="1:1">
      <c r="A2855" t="s">
        <v>1</v>
      </c>
    </row>
    <row r="2856" spans="1:1">
      <c r="A2856" t="s">
        <v>1</v>
      </c>
    </row>
    <row r="2857" spans="1:1">
      <c r="A2857" t="s">
        <v>1</v>
      </c>
    </row>
    <row r="2858" spans="1:1">
      <c r="A2858" t="s">
        <v>1</v>
      </c>
    </row>
    <row r="2859" spans="1:1">
      <c r="A2859" t="s">
        <v>1</v>
      </c>
    </row>
    <row r="2860" spans="1:1">
      <c r="A2860" t="s">
        <v>1</v>
      </c>
    </row>
    <row r="2861" spans="1:1">
      <c r="A2861" t="s">
        <v>1</v>
      </c>
    </row>
    <row r="2862" spans="1:1">
      <c r="A2862" t="s">
        <v>1</v>
      </c>
    </row>
    <row r="2863" spans="1:1">
      <c r="A2863" t="s">
        <v>1</v>
      </c>
    </row>
    <row r="2864" spans="1:1">
      <c r="A2864" t="s">
        <v>1</v>
      </c>
    </row>
    <row r="2865" spans="1:1">
      <c r="A2865" t="s">
        <v>1</v>
      </c>
    </row>
    <row r="2866" spans="1:1">
      <c r="A2866" t="s">
        <v>1</v>
      </c>
    </row>
    <row r="2867" spans="1:1">
      <c r="A2867" t="s">
        <v>1</v>
      </c>
    </row>
    <row r="2868" spans="1:1">
      <c r="A2868" t="s">
        <v>1</v>
      </c>
    </row>
    <row r="2869" spans="1:1">
      <c r="A2869" t="s">
        <v>1</v>
      </c>
    </row>
    <row r="2870" spans="1:1">
      <c r="A2870" t="s">
        <v>1</v>
      </c>
    </row>
    <row r="2871" spans="1:1">
      <c r="A2871" t="s">
        <v>1</v>
      </c>
    </row>
    <row r="2872" spans="1:1">
      <c r="A2872" t="s">
        <v>1</v>
      </c>
    </row>
    <row r="2873" spans="1:1">
      <c r="A2873" t="s">
        <v>1</v>
      </c>
    </row>
    <row r="2874" spans="1:1">
      <c r="A2874" t="s">
        <v>1</v>
      </c>
    </row>
    <row r="2875" spans="1:1">
      <c r="A2875" t="s">
        <v>1</v>
      </c>
    </row>
    <row r="2876" spans="1:1">
      <c r="A2876" t="s">
        <v>1</v>
      </c>
    </row>
    <row r="2877" spans="1:1">
      <c r="A2877" t="s">
        <v>1</v>
      </c>
    </row>
    <row r="2878" spans="1:1">
      <c r="A2878" t="s">
        <v>1</v>
      </c>
    </row>
    <row r="2879" spans="1:1">
      <c r="A2879" t="s">
        <v>1</v>
      </c>
    </row>
    <row r="2880" spans="1:1">
      <c r="A2880" t="s">
        <v>1</v>
      </c>
    </row>
    <row r="2881" spans="1:1">
      <c r="A2881" t="s">
        <v>1</v>
      </c>
    </row>
    <row r="2882" spans="1:1">
      <c r="A2882" t="s">
        <v>1</v>
      </c>
    </row>
    <row r="2883" spans="1:1">
      <c r="A2883" t="s">
        <v>1</v>
      </c>
    </row>
    <row r="2884" spans="1:1">
      <c r="A2884" t="s">
        <v>1</v>
      </c>
    </row>
    <row r="2885" spans="1:1">
      <c r="A2885" t="s">
        <v>1</v>
      </c>
    </row>
    <row r="2886" spans="1:1">
      <c r="A2886" t="s">
        <v>1</v>
      </c>
    </row>
    <row r="2887" spans="1:1">
      <c r="A2887" t="s">
        <v>1</v>
      </c>
    </row>
    <row r="2888" spans="1:1">
      <c r="A2888" t="s">
        <v>1</v>
      </c>
    </row>
    <row r="2889" spans="1:1">
      <c r="A2889" t="s">
        <v>1</v>
      </c>
    </row>
    <row r="2890" spans="1:1">
      <c r="A2890" t="s">
        <v>1</v>
      </c>
    </row>
    <row r="2891" spans="1:1">
      <c r="A2891" t="s">
        <v>1</v>
      </c>
    </row>
    <row r="2892" spans="1:1">
      <c r="A2892" t="s">
        <v>1</v>
      </c>
    </row>
    <row r="2893" spans="1:1">
      <c r="A2893" t="s">
        <v>1</v>
      </c>
    </row>
    <row r="2894" spans="1:1">
      <c r="A2894" t="s">
        <v>1</v>
      </c>
    </row>
    <row r="2895" spans="1:1">
      <c r="A2895" t="s">
        <v>1</v>
      </c>
    </row>
    <row r="2896" spans="1:1">
      <c r="A2896" t="s">
        <v>1</v>
      </c>
    </row>
    <row r="2897" spans="1:1">
      <c r="A2897" t="s">
        <v>1</v>
      </c>
    </row>
    <row r="2898" spans="1:1">
      <c r="A2898" t="s">
        <v>1</v>
      </c>
    </row>
    <row r="2899" spans="1:1">
      <c r="A2899" t="s">
        <v>1</v>
      </c>
    </row>
    <row r="2900" spans="1:1">
      <c r="A2900" t="s">
        <v>1</v>
      </c>
    </row>
    <row r="2901" spans="1:1">
      <c r="A2901" t="s">
        <v>1</v>
      </c>
    </row>
    <row r="2902" spans="1:1">
      <c r="A2902" t="s">
        <v>1</v>
      </c>
    </row>
    <row r="2903" spans="1:1">
      <c r="A2903" t="s">
        <v>1</v>
      </c>
    </row>
    <row r="2904" spans="1:1">
      <c r="A2904" t="s">
        <v>1</v>
      </c>
    </row>
    <row r="2905" spans="1:1">
      <c r="A2905" t="s">
        <v>1</v>
      </c>
    </row>
    <row r="2906" spans="1:1">
      <c r="A2906" t="s">
        <v>1</v>
      </c>
    </row>
    <row r="2907" spans="1:1">
      <c r="A2907" t="s">
        <v>1</v>
      </c>
    </row>
    <row r="2908" spans="1:1">
      <c r="A2908" t="s">
        <v>1</v>
      </c>
    </row>
    <row r="2909" spans="1:1">
      <c r="A2909" t="s">
        <v>1</v>
      </c>
    </row>
    <row r="2910" spans="1:1">
      <c r="A2910" t="s">
        <v>1</v>
      </c>
    </row>
    <row r="2911" spans="1:1">
      <c r="A2911" t="s">
        <v>1</v>
      </c>
    </row>
    <row r="2912" spans="1:1">
      <c r="A2912" t="s">
        <v>1</v>
      </c>
    </row>
    <row r="2913" spans="1:1">
      <c r="A2913" t="s">
        <v>1</v>
      </c>
    </row>
    <row r="2914" spans="1:1">
      <c r="A2914" t="s">
        <v>1</v>
      </c>
    </row>
    <row r="2915" spans="1:1">
      <c r="A2915" t="s">
        <v>1</v>
      </c>
    </row>
    <row r="2916" spans="1:1">
      <c r="A2916" t="s">
        <v>1</v>
      </c>
    </row>
    <row r="2917" spans="1:1">
      <c r="A2917" t="s">
        <v>1</v>
      </c>
    </row>
    <row r="2918" spans="1:1">
      <c r="A2918" t="s">
        <v>1</v>
      </c>
    </row>
    <row r="2919" spans="1:1">
      <c r="A2919" t="s">
        <v>1</v>
      </c>
    </row>
    <row r="2920" spans="1:1">
      <c r="A2920" t="s">
        <v>1</v>
      </c>
    </row>
    <row r="2921" spans="1:1">
      <c r="A2921" t="s">
        <v>1</v>
      </c>
    </row>
    <row r="2922" spans="1:1">
      <c r="A2922" t="s">
        <v>1</v>
      </c>
    </row>
    <row r="2923" spans="1:1">
      <c r="A2923" t="s">
        <v>1</v>
      </c>
    </row>
    <row r="2924" spans="1:1">
      <c r="A2924" t="s">
        <v>1</v>
      </c>
    </row>
    <row r="2925" spans="1:1">
      <c r="A2925" t="s">
        <v>1</v>
      </c>
    </row>
    <row r="2926" spans="1:1">
      <c r="A2926" t="s">
        <v>1</v>
      </c>
    </row>
    <row r="2927" spans="1:1">
      <c r="A2927" t="s">
        <v>1</v>
      </c>
    </row>
    <row r="2928" spans="1:1">
      <c r="A2928" t="s">
        <v>1</v>
      </c>
    </row>
    <row r="2929" spans="1:1">
      <c r="A2929" t="s">
        <v>1</v>
      </c>
    </row>
    <row r="2930" spans="1:1">
      <c r="A2930" t="s">
        <v>1</v>
      </c>
    </row>
    <row r="2931" spans="1:1">
      <c r="A2931" t="s">
        <v>1</v>
      </c>
    </row>
    <row r="2932" spans="1:1">
      <c r="A2932" t="s">
        <v>1</v>
      </c>
    </row>
    <row r="2933" spans="1:1">
      <c r="A2933" t="s">
        <v>1</v>
      </c>
    </row>
    <row r="2934" spans="1:1">
      <c r="A2934" t="s">
        <v>1</v>
      </c>
    </row>
    <row r="2935" spans="1:1">
      <c r="A2935" t="s">
        <v>1</v>
      </c>
    </row>
    <row r="2936" spans="1:1">
      <c r="A2936" t="s">
        <v>1</v>
      </c>
    </row>
    <row r="2937" spans="1:1">
      <c r="A2937" t="s">
        <v>1</v>
      </c>
    </row>
    <row r="2938" spans="1:1">
      <c r="A2938" t="s">
        <v>1</v>
      </c>
    </row>
    <row r="2939" spans="1:1">
      <c r="A2939" t="s">
        <v>1</v>
      </c>
    </row>
    <row r="2940" spans="1:1">
      <c r="A2940" t="s">
        <v>1</v>
      </c>
    </row>
    <row r="2941" spans="1:1">
      <c r="A2941" t="s">
        <v>1</v>
      </c>
    </row>
    <row r="2942" spans="1:1">
      <c r="A2942" t="s">
        <v>1</v>
      </c>
    </row>
    <row r="2943" spans="1:1">
      <c r="A2943" t="s">
        <v>1</v>
      </c>
    </row>
    <row r="2944" spans="1:1">
      <c r="A2944" t="s">
        <v>1</v>
      </c>
    </row>
    <row r="2945" spans="1:1">
      <c r="A2945" t="s">
        <v>1</v>
      </c>
    </row>
    <row r="2946" spans="1:1">
      <c r="A2946" t="s">
        <v>1</v>
      </c>
    </row>
    <row r="2947" spans="1:1">
      <c r="A2947" t="s">
        <v>1</v>
      </c>
    </row>
    <row r="2948" spans="1:1">
      <c r="A2948" t="s">
        <v>1</v>
      </c>
    </row>
    <row r="2949" spans="1:1">
      <c r="A2949" t="s">
        <v>1</v>
      </c>
    </row>
    <row r="2950" spans="1:1">
      <c r="A2950" t="s">
        <v>1</v>
      </c>
    </row>
    <row r="2951" spans="1:1">
      <c r="A2951" t="s">
        <v>1</v>
      </c>
    </row>
    <row r="2952" spans="1:1">
      <c r="A2952" t="s">
        <v>1</v>
      </c>
    </row>
    <row r="2953" spans="1:1">
      <c r="A2953" t="s">
        <v>1</v>
      </c>
    </row>
    <row r="2954" spans="1:1">
      <c r="A2954" t="s">
        <v>1</v>
      </c>
    </row>
    <row r="2955" spans="1:1">
      <c r="A2955" t="s">
        <v>1</v>
      </c>
    </row>
    <row r="2956" spans="1:1">
      <c r="A2956" t="s">
        <v>1</v>
      </c>
    </row>
    <row r="2957" spans="1:1">
      <c r="A2957" t="s">
        <v>1</v>
      </c>
    </row>
    <row r="2958" spans="1:1">
      <c r="A2958" t="s">
        <v>1</v>
      </c>
    </row>
    <row r="2959" spans="1:1">
      <c r="A2959" t="s">
        <v>1</v>
      </c>
    </row>
    <row r="2960" spans="1:1">
      <c r="A2960" t="s">
        <v>1</v>
      </c>
    </row>
    <row r="2961" spans="1:1">
      <c r="A2961" t="s">
        <v>1</v>
      </c>
    </row>
    <row r="2962" spans="1:1">
      <c r="A2962" t="s">
        <v>1</v>
      </c>
    </row>
    <row r="2963" spans="1:1">
      <c r="A2963" t="s">
        <v>1</v>
      </c>
    </row>
    <row r="2964" spans="1:1">
      <c r="A2964" t="s">
        <v>1</v>
      </c>
    </row>
    <row r="2965" spans="1:1">
      <c r="A2965" t="s">
        <v>1</v>
      </c>
    </row>
    <row r="2966" spans="1:1">
      <c r="A2966" t="s">
        <v>1</v>
      </c>
    </row>
    <row r="2967" spans="1:1">
      <c r="A2967" t="s">
        <v>1</v>
      </c>
    </row>
    <row r="2968" spans="1:1">
      <c r="A2968" t="s">
        <v>1</v>
      </c>
    </row>
    <row r="2969" spans="1:1">
      <c r="A2969" t="s">
        <v>1</v>
      </c>
    </row>
    <row r="2970" spans="1:1">
      <c r="A2970" t="s">
        <v>1</v>
      </c>
    </row>
    <row r="2971" spans="1:1">
      <c r="A2971" t="s">
        <v>1</v>
      </c>
    </row>
    <row r="2972" spans="1:1">
      <c r="A2972" t="s">
        <v>1</v>
      </c>
    </row>
    <row r="2973" spans="1:1">
      <c r="A2973" t="s">
        <v>1</v>
      </c>
    </row>
    <row r="2974" spans="1:1">
      <c r="A2974" t="s">
        <v>1</v>
      </c>
    </row>
    <row r="2975" spans="1:1">
      <c r="A2975" t="s">
        <v>1</v>
      </c>
    </row>
    <row r="2976" spans="1:1">
      <c r="A2976" t="s">
        <v>1</v>
      </c>
    </row>
    <row r="2977" spans="1:1">
      <c r="A2977" t="s">
        <v>1</v>
      </c>
    </row>
    <row r="2978" spans="1:1">
      <c r="A2978" t="s">
        <v>1</v>
      </c>
    </row>
    <row r="2979" spans="1:1">
      <c r="A2979" t="s">
        <v>1</v>
      </c>
    </row>
    <row r="2980" spans="1:1">
      <c r="A2980" t="s">
        <v>1</v>
      </c>
    </row>
    <row r="2981" spans="1:1">
      <c r="A2981" t="s">
        <v>1</v>
      </c>
    </row>
    <row r="2982" spans="1:1">
      <c r="A2982" t="s">
        <v>1</v>
      </c>
    </row>
    <row r="2983" spans="1:1">
      <c r="A2983" t="s">
        <v>1</v>
      </c>
    </row>
    <row r="2984" spans="1:1">
      <c r="A2984" t="s">
        <v>1</v>
      </c>
    </row>
    <row r="2985" spans="1:1">
      <c r="A2985" t="s">
        <v>1</v>
      </c>
    </row>
    <row r="2986" spans="1:1">
      <c r="A2986" t="s">
        <v>1</v>
      </c>
    </row>
    <row r="2987" spans="1:1">
      <c r="A2987" t="s">
        <v>1</v>
      </c>
    </row>
    <row r="2988" spans="1:1">
      <c r="A2988" t="s">
        <v>1</v>
      </c>
    </row>
    <row r="2989" spans="1:1">
      <c r="A2989" t="s">
        <v>1</v>
      </c>
    </row>
    <row r="2990" spans="1:1">
      <c r="A2990" t="s">
        <v>1</v>
      </c>
    </row>
    <row r="2991" spans="1:1">
      <c r="A2991" t="s">
        <v>1</v>
      </c>
    </row>
    <row r="2992" spans="1:1">
      <c r="A2992" t="s">
        <v>1</v>
      </c>
    </row>
    <row r="2993" spans="1:1">
      <c r="A2993" t="s">
        <v>1</v>
      </c>
    </row>
    <row r="2994" spans="1:1">
      <c r="A2994" t="s">
        <v>1</v>
      </c>
    </row>
    <row r="2995" spans="1:1">
      <c r="A2995" t="s">
        <v>1</v>
      </c>
    </row>
    <row r="2996" spans="1:1">
      <c r="A2996" t="s">
        <v>1</v>
      </c>
    </row>
    <row r="2997" spans="1:1">
      <c r="A2997" t="s">
        <v>1</v>
      </c>
    </row>
    <row r="2998" spans="1:1">
      <c r="A2998" t="s">
        <v>1</v>
      </c>
    </row>
    <row r="2999" spans="1:1">
      <c r="A2999" t="s">
        <v>1</v>
      </c>
    </row>
    <row r="3000" spans="1:1">
      <c r="A3000" t="s">
        <v>1</v>
      </c>
    </row>
    <row r="3001" spans="1:1">
      <c r="A3001" t="s">
        <v>1</v>
      </c>
    </row>
    <row r="3002" spans="1:1">
      <c r="A3002" t="s">
        <v>1</v>
      </c>
    </row>
    <row r="3003" spans="1:1">
      <c r="A3003" t="s">
        <v>1</v>
      </c>
    </row>
    <row r="3004" spans="1:1">
      <c r="A3004" t="s">
        <v>1</v>
      </c>
    </row>
    <row r="3005" spans="1:1">
      <c r="A3005" t="s">
        <v>1</v>
      </c>
    </row>
    <row r="3006" spans="1:1">
      <c r="A3006" t="s">
        <v>1</v>
      </c>
    </row>
    <row r="3007" spans="1:1">
      <c r="A3007" t="s">
        <v>1</v>
      </c>
    </row>
    <row r="3008" spans="1:1">
      <c r="A3008" t="s">
        <v>1</v>
      </c>
    </row>
    <row r="3009" spans="1:1">
      <c r="A3009" t="s">
        <v>1</v>
      </c>
    </row>
    <row r="3010" spans="1:1">
      <c r="A3010" t="s">
        <v>1</v>
      </c>
    </row>
    <row r="3011" spans="1:1">
      <c r="A3011" t="s">
        <v>1</v>
      </c>
    </row>
    <row r="3012" spans="1:1">
      <c r="A3012" t="s">
        <v>1</v>
      </c>
    </row>
    <row r="3013" spans="1:1">
      <c r="A3013" t="s">
        <v>1</v>
      </c>
    </row>
    <row r="3014" spans="1:1">
      <c r="A3014" t="s">
        <v>1</v>
      </c>
    </row>
    <row r="3015" spans="1:1">
      <c r="A3015" t="s">
        <v>1</v>
      </c>
    </row>
    <row r="3016" spans="1:1">
      <c r="A3016" t="s">
        <v>1</v>
      </c>
    </row>
    <row r="3017" spans="1:1">
      <c r="A3017" t="s">
        <v>1</v>
      </c>
    </row>
    <row r="3018" spans="1:1">
      <c r="A3018" t="s">
        <v>1</v>
      </c>
    </row>
    <row r="3019" spans="1:1">
      <c r="A3019" t="s">
        <v>1</v>
      </c>
    </row>
    <row r="3020" spans="1:1">
      <c r="A3020" t="s">
        <v>1</v>
      </c>
    </row>
    <row r="3021" spans="1:1">
      <c r="A3021" t="s">
        <v>1</v>
      </c>
    </row>
    <row r="3022" spans="1:1">
      <c r="A3022" t="s">
        <v>1</v>
      </c>
    </row>
    <row r="3023" spans="1:1">
      <c r="A3023" t="s">
        <v>1</v>
      </c>
    </row>
    <row r="3024" spans="1:1">
      <c r="A3024" t="s">
        <v>1</v>
      </c>
    </row>
    <row r="3025" spans="1:1">
      <c r="A3025" t="s">
        <v>1</v>
      </c>
    </row>
    <row r="3026" spans="1:1">
      <c r="A3026" t="s">
        <v>1</v>
      </c>
    </row>
    <row r="3027" spans="1:1">
      <c r="A3027" t="s">
        <v>1</v>
      </c>
    </row>
    <row r="3028" spans="1:1">
      <c r="A3028" t="s">
        <v>1</v>
      </c>
    </row>
    <row r="3029" spans="1:1">
      <c r="A3029" t="s">
        <v>1</v>
      </c>
    </row>
    <row r="3030" spans="1:1">
      <c r="A3030" t="s">
        <v>1</v>
      </c>
    </row>
    <row r="3031" spans="1:1">
      <c r="A3031" t="s">
        <v>1</v>
      </c>
    </row>
    <row r="3032" spans="1:1">
      <c r="A3032" t="s">
        <v>1</v>
      </c>
    </row>
    <row r="3033" spans="1:1">
      <c r="A3033" t="s">
        <v>1</v>
      </c>
    </row>
    <row r="3034" spans="1:1">
      <c r="A3034" t="s">
        <v>1</v>
      </c>
    </row>
    <row r="3035" spans="1:1">
      <c r="A3035" t="s">
        <v>1</v>
      </c>
    </row>
    <row r="3036" spans="1:1">
      <c r="A3036" t="s">
        <v>1</v>
      </c>
    </row>
    <row r="3037" spans="1:1">
      <c r="A3037" t="s">
        <v>1</v>
      </c>
    </row>
    <row r="3038" spans="1:1">
      <c r="A3038" t="s">
        <v>1</v>
      </c>
    </row>
    <row r="3039" spans="1:1">
      <c r="A3039" t="s">
        <v>1</v>
      </c>
    </row>
    <row r="3040" spans="1:1">
      <c r="A3040" t="s">
        <v>1</v>
      </c>
    </row>
    <row r="3041" spans="1:1">
      <c r="A3041" t="s">
        <v>1</v>
      </c>
    </row>
    <row r="3042" spans="1:1">
      <c r="A3042" t="s">
        <v>1</v>
      </c>
    </row>
    <row r="3043" spans="1:1">
      <c r="A3043" t="s">
        <v>1</v>
      </c>
    </row>
    <row r="3044" spans="1:1">
      <c r="A3044" t="s">
        <v>1</v>
      </c>
    </row>
    <row r="3045" spans="1:1">
      <c r="A3045" t="s">
        <v>1</v>
      </c>
    </row>
    <row r="3046" spans="1:1">
      <c r="A3046" t="s">
        <v>1</v>
      </c>
    </row>
    <row r="3047" spans="1:1">
      <c r="A3047" t="s">
        <v>1</v>
      </c>
    </row>
    <row r="3048" spans="1:1">
      <c r="A3048" t="s">
        <v>1</v>
      </c>
    </row>
    <row r="3049" spans="1:1">
      <c r="A3049" t="s">
        <v>1</v>
      </c>
    </row>
    <row r="3050" spans="1:1">
      <c r="A3050" t="s">
        <v>1</v>
      </c>
    </row>
    <row r="3051" spans="1:1">
      <c r="A3051" t="s">
        <v>1</v>
      </c>
    </row>
    <row r="3052" spans="1:1">
      <c r="A3052" t="s">
        <v>1</v>
      </c>
    </row>
    <row r="3053" spans="1:1">
      <c r="A3053" t="s">
        <v>1</v>
      </c>
    </row>
    <row r="3054" spans="1:1">
      <c r="A3054" t="s">
        <v>1</v>
      </c>
    </row>
    <row r="3055" spans="1:1">
      <c r="A3055" t="s">
        <v>1</v>
      </c>
    </row>
    <row r="3056" spans="1:1">
      <c r="A3056" t="s">
        <v>1</v>
      </c>
    </row>
    <row r="3057" spans="1:1">
      <c r="A3057" t="s">
        <v>1</v>
      </c>
    </row>
    <row r="3058" spans="1:1">
      <c r="A3058" t="s">
        <v>1</v>
      </c>
    </row>
    <row r="3059" spans="1:1">
      <c r="A3059" t="s">
        <v>1</v>
      </c>
    </row>
    <row r="3060" spans="1:1">
      <c r="A3060" t="s">
        <v>1</v>
      </c>
    </row>
    <row r="3061" spans="1:1">
      <c r="A3061" t="s">
        <v>1</v>
      </c>
    </row>
    <row r="3062" spans="1:1">
      <c r="A3062" t="s">
        <v>1</v>
      </c>
    </row>
    <row r="3063" spans="1:1">
      <c r="A3063" t="s">
        <v>1</v>
      </c>
    </row>
    <row r="3064" spans="1:1">
      <c r="A3064" t="s">
        <v>1</v>
      </c>
    </row>
    <row r="3065" spans="1:1">
      <c r="A3065" t="s">
        <v>1</v>
      </c>
    </row>
    <row r="3066" spans="1:1">
      <c r="A3066" t="s">
        <v>1</v>
      </c>
    </row>
    <row r="3067" spans="1:1">
      <c r="A3067" t="s">
        <v>1</v>
      </c>
    </row>
    <row r="3068" spans="1:1">
      <c r="A3068" t="s">
        <v>1</v>
      </c>
    </row>
    <row r="3069" spans="1:1">
      <c r="A3069" t="s">
        <v>1</v>
      </c>
    </row>
    <row r="3070" spans="1:1">
      <c r="A3070" t="s">
        <v>1</v>
      </c>
    </row>
    <row r="3071" spans="1:1">
      <c r="A3071" t="s">
        <v>1</v>
      </c>
    </row>
    <row r="3072" spans="1:1">
      <c r="A3072" t="s">
        <v>1</v>
      </c>
    </row>
    <row r="3073" spans="1:1">
      <c r="A3073" t="s">
        <v>1</v>
      </c>
    </row>
    <row r="3074" spans="1:1">
      <c r="A3074" t="s">
        <v>1</v>
      </c>
    </row>
    <row r="3075" spans="1:1">
      <c r="A3075" t="s">
        <v>1</v>
      </c>
    </row>
    <row r="3076" spans="1:1">
      <c r="A3076" t="s">
        <v>1</v>
      </c>
    </row>
    <row r="3077" spans="1:1">
      <c r="A3077" t="s">
        <v>1</v>
      </c>
    </row>
    <row r="3078" spans="1:1">
      <c r="A3078" t="s">
        <v>1</v>
      </c>
    </row>
    <row r="3079" spans="1:1">
      <c r="A3079" t="s">
        <v>1</v>
      </c>
    </row>
    <row r="3080" spans="1:1">
      <c r="A3080" t="s">
        <v>1</v>
      </c>
    </row>
    <row r="3081" spans="1:1">
      <c r="A3081" t="s">
        <v>1</v>
      </c>
    </row>
    <row r="3082" spans="1:1">
      <c r="A3082" t="s">
        <v>1</v>
      </c>
    </row>
    <row r="3083" spans="1:1">
      <c r="A3083" t="s">
        <v>1</v>
      </c>
    </row>
    <row r="3084" spans="1:1">
      <c r="A3084" t="s">
        <v>1</v>
      </c>
    </row>
    <row r="3085" spans="1:1">
      <c r="A3085" t="s">
        <v>1</v>
      </c>
    </row>
    <row r="3086" spans="1:1">
      <c r="A3086" t="s">
        <v>1</v>
      </c>
    </row>
    <row r="3087" spans="1:1">
      <c r="A3087" t="s">
        <v>1</v>
      </c>
    </row>
    <row r="3088" spans="1:1">
      <c r="A3088" t="s">
        <v>1</v>
      </c>
    </row>
    <row r="3089" spans="1:1">
      <c r="A3089" t="s">
        <v>1</v>
      </c>
    </row>
    <row r="3090" spans="1:1">
      <c r="A3090" t="s">
        <v>1</v>
      </c>
    </row>
    <row r="3091" spans="1:1">
      <c r="A3091" t="s">
        <v>1</v>
      </c>
    </row>
    <row r="3092" spans="1:1">
      <c r="A3092" t="s">
        <v>1</v>
      </c>
    </row>
    <row r="3093" spans="1:1">
      <c r="A3093" t="s">
        <v>1</v>
      </c>
    </row>
    <row r="3094" spans="1:1">
      <c r="A3094" t="s">
        <v>1</v>
      </c>
    </row>
    <row r="3095" spans="1:1">
      <c r="A3095" t="s">
        <v>1</v>
      </c>
    </row>
    <row r="3096" spans="1:1">
      <c r="A3096" t="s">
        <v>1</v>
      </c>
    </row>
    <row r="3097" spans="1:1">
      <c r="A3097" t="s">
        <v>1</v>
      </c>
    </row>
    <row r="3098" spans="1:1">
      <c r="A3098" t="s">
        <v>1</v>
      </c>
    </row>
    <row r="3099" spans="1:1">
      <c r="A3099" t="s">
        <v>1</v>
      </c>
    </row>
    <row r="3100" spans="1:1">
      <c r="A3100" t="s">
        <v>1</v>
      </c>
    </row>
    <row r="3101" spans="1:1">
      <c r="A3101" t="s">
        <v>1</v>
      </c>
    </row>
    <row r="3102" spans="1:1">
      <c r="A3102" t="s">
        <v>1</v>
      </c>
    </row>
    <row r="3103" spans="1:1">
      <c r="A3103" t="s">
        <v>1</v>
      </c>
    </row>
    <row r="3104" spans="1:1">
      <c r="A3104" t="s">
        <v>1</v>
      </c>
    </row>
    <row r="3105" spans="1:1">
      <c r="A3105" t="s">
        <v>1</v>
      </c>
    </row>
    <row r="3106" spans="1:1">
      <c r="A3106" t="s">
        <v>1</v>
      </c>
    </row>
    <row r="3107" spans="1:1">
      <c r="A3107" t="s">
        <v>1</v>
      </c>
    </row>
    <row r="3108" spans="1:1">
      <c r="A3108" t="s">
        <v>1</v>
      </c>
    </row>
    <row r="3109" spans="1:1">
      <c r="A3109" t="s">
        <v>1</v>
      </c>
    </row>
    <row r="3110" spans="1:1">
      <c r="A3110" t="s">
        <v>1</v>
      </c>
    </row>
    <row r="3111" spans="1:1">
      <c r="A3111" t="s">
        <v>1</v>
      </c>
    </row>
    <row r="3112" spans="1:1">
      <c r="A3112" t="s">
        <v>1</v>
      </c>
    </row>
    <row r="3113" spans="1:1">
      <c r="A3113" t="s">
        <v>1</v>
      </c>
    </row>
    <row r="3114" spans="1:1">
      <c r="A3114" t="s">
        <v>1</v>
      </c>
    </row>
    <row r="3115" spans="1:1">
      <c r="A3115" t="s">
        <v>1</v>
      </c>
    </row>
    <row r="3116" spans="1:1">
      <c r="A3116" t="s">
        <v>1</v>
      </c>
    </row>
    <row r="3117" spans="1:1">
      <c r="A3117" t="s">
        <v>1</v>
      </c>
    </row>
    <row r="3118" spans="1:1">
      <c r="A3118" t="s">
        <v>1</v>
      </c>
    </row>
    <row r="3119" spans="1:1">
      <c r="A3119" t="s">
        <v>1</v>
      </c>
    </row>
    <row r="3120" spans="1:1">
      <c r="A3120" t="s">
        <v>1</v>
      </c>
    </row>
    <row r="3121" spans="1:1">
      <c r="A3121" t="s">
        <v>1</v>
      </c>
    </row>
    <row r="3122" spans="1:1">
      <c r="A3122" t="s">
        <v>1</v>
      </c>
    </row>
    <row r="3123" spans="1:1">
      <c r="A3123" t="s">
        <v>1</v>
      </c>
    </row>
    <row r="3124" spans="1:1">
      <c r="A3124" t="s">
        <v>1</v>
      </c>
    </row>
    <row r="3125" spans="1:1">
      <c r="A3125" t="s">
        <v>1</v>
      </c>
    </row>
    <row r="3126" spans="1:1">
      <c r="A3126" t="s">
        <v>1</v>
      </c>
    </row>
    <row r="3127" spans="1:1">
      <c r="A3127" t="s">
        <v>1</v>
      </c>
    </row>
    <row r="3128" spans="1:1">
      <c r="A3128" t="s">
        <v>1</v>
      </c>
    </row>
    <row r="3129" spans="1:1">
      <c r="A3129" t="s">
        <v>1</v>
      </c>
    </row>
    <row r="3130" spans="1:1">
      <c r="A3130" t="s">
        <v>1</v>
      </c>
    </row>
    <row r="3131" spans="1:1">
      <c r="A3131" t="s">
        <v>1</v>
      </c>
    </row>
    <row r="3132" spans="1:1">
      <c r="A3132" t="s">
        <v>1</v>
      </c>
    </row>
    <row r="3133" spans="1:1">
      <c r="A3133" t="s">
        <v>1</v>
      </c>
    </row>
    <row r="3134" spans="1:1">
      <c r="A3134" t="s">
        <v>1</v>
      </c>
    </row>
    <row r="3135" spans="1:1">
      <c r="A3135" t="s">
        <v>1</v>
      </c>
    </row>
    <row r="3136" spans="1:1">
      <c r="A3136" t="s">
        <v>1</v>
      </c>
    </row>
    <row r="3137" spans="1:1">
      <c r="A3137" t="s">
        <v>1</v>
      </c>
    </row>
    <row r="3138" spans="1:1">
      <c r="A3138" t="s">
        <v>1</v>
      </c>
    </row>
    <row r="3139" spans="1:1">
      <c r="A3139" t="s">
        <v>1</v>
      </c>
    </row>
    <row r="3140" spans="1:1">
      <c r="A3140" t="s">
        <v>1</v>
      </c>
    </row>
    <row r="3141" spans="1:1">
      <c r="A3141" t="s">
        <v>1</v>
      </c>
    </row>
    <row r="3142" spans="1:1">
      <c r="A3142" t="s">
        <v>1</v>
      </c>
    </row>
    <row r="3143" spans="1:1">
      <c r="A3143" t="s">
        <v>1</v>
      </c>
    </row>
    <row r="3144" spans="1:1">
      <c r="A3144" t="s">
        <v>1</v>
      </c>
    </row>
    <row r="3145" spans="1:1">
      <c r="A3145" t="s">
        <v>1</v>
      </c>
    </row>
    <row r="3146" spans="1:1">
      <c r="A3146" t="s">
        <v>1</v>
      </c>
    </row>
    <row r="3147" spans="1:1">
      <c r="A3147" t="s">
        <v>1</v>
      </c>
    </row>
    <row r="3148" spans="1:1">
      <c r="A3148" t="s">
        <v>1</v>
      </c>
    </row>
    <row r="3149" spans="1:1">
      <c r="A3149" t="s">
        <v>1</v>
      </c>
    </row>
    <row r="3150" spans="1:1">
      <c r="A3150" t="s">
        <v>1</v>
      </c>
    </row>
    <row r="3151" spans="1:1">
      <c r="A3151" t="s">
        <v>1</v>
      </c>
    </row>
    <row r="3152" spans="1:1">
      <c r="A3152" t="s">
        <v>1</v>
      </c>
    </row>
    <row r="3153" spans="1:1">
      <c r="A3153" t="s">
        <v>1</v>
      </c>
    </row>
    <row r="3154" spans="1:1">
      <c r="A3154" t="s">
        <v>1</v>
      </c>
    </row>
    <row r="3155" spans="1:1">
      <c r="A3155" t="s">
        <v>1</v>
      </c>
    </row>
    <row r="3156" spans="1:1">
      <c r="A3156" t="s">
        <v>1</v>
      </c>
    </row>
    <row r="3157" spans="1:1">
      <c r="A3157" t="s">
        <v>1</v>
      </c>
    </row>
    <row r="3158" spans="1:1">
      <c r="A3158" t="s">
        <v>1</v>
      </c>
    </row>
    <row r="3159" spans="1:1">
      <c r="A3159" t="s">
        <v>1</v>
      </c>
    </row>
    <row r="3160" spans="1:1">
      <c r="A3160" t="s">
        <v>1</v>
      </c>
    </row>
    <row r="3161" spans="1:1">
      <c r="A3161" t="s">
        <v>1</v>
      </c>
    </row>
    <row r="3162" spans="1:1">
      <c r="A3162" t="s">
        <v>1</v>
      </c>
    </row>
    <row r="3163" spans="1:1">
      <c r="A3163" t="s">
        <v>1</v>
      </c>
    </row>
    <row r="3164" spans="1:1">
      <c r="A3164" t="s">
        <v>1</v>
      </c>
    </row>
    <row r="3165" spans="1:1">
      <c r="A3165" t="s">
        <v>1</v>
      </c>
    </row>
    <row r="3166" spans="1:1">
      <c r="A3166" t="s">
        <v>1</v>
      </c>
    </row>
    <row r="3167" spans="1:1">
      <c r="A3167" t="s">
        <v>1</v>
      </c>
    </row>
    <row r="3168" spans="1:1">
      <c r="A3168" t="s">
        <v>1</v>
      </c>
    </row>
    <row r="3169" spans="1:1">
      <c r="A3169" t="s">
        <v>1</v>
      </c>
    </row>
    <row r="3170" spans="1:1">
      <c r="A3170" t="s">
        <v>1</v>
      </c>
    </row>
    <row r="3171" spans="1:1">
      <c r="A3171" t="s">
        <v>1</v>
      </c>
    </row>
    <row r="3172" spans="1:1">
      <c r="A3172" t="s">
        <v>1</v>
      </c>
    </row>
    <row r="3173" spans="1:1">
      <c r="A3173" t="s">
        <v>1</v>
      </c>
    </row>
    <row r="3174" spans="1:1">
      <c r="A3174" t="s">
        <v>1</v>
      </c>
    </row>
    <row r="3175" spans="1:1">
      <c r="A3175" t="s">
        <v>1</v>
      </c>
    </row>
    <row r="3176" spans="1:1">
      <c r="A3176" t="s">
        <v>1</v>
      </c>
    </row>
    <row r="3177" spans="1:1">
      <c r="A3177" t="s">
        <v>1</v>
      </c>
    </row>
    <row r="3178" spans="1:1">
      <c r="A3178" t="s">
        <v>1</v>
      </c>
    </row>
    <row r="3179" spans="1:1">
      <c r="A3179" t="s">
        <v>1</v>
      </c>
    </row>
    <row r="3180" spans="1:1">
      <c r="A3180" t="s">
        <v>1</v>
      </c>
    </row>
    <row r="3181" spans="1:1">
      <c r="A3181" t="s">
        <v>1</v>
      </c>
    </row>
    <row r="3182" spans="1:1">
      <c r="A3182" t="s">
        <v>1</v>
      </c>
    </row>
    <row r="3183" spans="1:1">
      <c r="A3183" t="s">
        <v>1</v>
      </c>
    </row>
    <row r="3184" spans="1:1">
      <c r="A3184" t="s">
        <v>1</v>
      </c>
    </row>
    <row r="3185" spans="1:1">
      <c r="A3185" t="s">
        <v>1</v>
      </c>
    </row>
    <row r="3186" spans="1:1">
      <c r="A3186" t="s">
        <v>1</v>
      </c>
    </row>
    <row r="3187" spans="1:1">
      <c r="A3187" t="s">
        <v>1</v>
      </c>
    </row>
    <row r="3188" spans="1:1">
      <c r="A3188" t="s">
        <v>1</v>
      </c>
    </row>
    <row r="3189" spans="1:1">
      <c r="A3189" t="s">
        <v>1</v>
      </c>
    </row>
    <row r="3190" spans="1:1">
      <c r="A3190" t="s">
        <v>1</v>
      </c>
    </row>
    <row r="3191" spans="1:1">
      <c r="A3191" t="s">
        <v>1</v>
      </c>
    </row>
    <row r="3192" spans="1:1">
      <c r="A3192" t="s">
        <v>1</v>
      </c>
    </row>
    <row r="3193" spans="1:1">
      <c r="A3193" t="s">
        <v>1</v>
      </c>
    </row>
    <row r="3194" spans="1:1">
      <c r="A3194" t="s">
        <v>1</v>
      </c>
    </row>
    <row r="3195" spans="1:1">
      <c r="A3195" t="s">
        <v>1</v>
      </c>
    </row>
    <row r="3196" spans="1:1">
      <c r="A3196" t="s">
        <v>1</v>
      </c>
    </row>
    <row r="3197" spans="1:1">
      <c r="A3197" t="s">
        <v>1</v>
      </c>
    </row>
    <row r="3198" spans="1:1">
      <c r="A3198" t="s">
        <v>1</v>
      </c>
    </row>
    <row r="3199" spans="1:1">
      <c r="A3199" t="s">
        <v>1</v>
      </c>
    </row>
    <row r="3200" spans="1:1">
      <c r="A3200" t="s">
        <v>1</v>
      </c>
    </row>
    <row r="3201" spans="1:1">
      <c r="A3201" t="s">
        <v>1</v>
      </c>
    </row>
    <row r="3202" spans="1:1">
      <c r="A3202" t="s">
        <v>1</v>
      </c>
    </row>
    <row r="3203" spans="1:1">
      <c r="A3203" t="s">
        <v>1</v>
      </c>
    </row>
    <row r="3204" spans="1:1">
      <c r="A3204" t="s">
        <v>1</v>
      </c>
    </row>
    <row r="3205" spans="1:1">
      <c r="A3205" t="s">
        <v>1</v>
      </c>
    </row>
    <row r="3206" spans="1:1">
      <c r="A3206" t="s">
        <v>1</v>
      </c>
    </row>
    <row r="3207" spans="1:1">
      <c r="A3207" t="s">
        <v>1</v>
      </c>
    </row>
    <row r="3208" spans="1:1">
      <c r="A3208" t="s">
        <v>1</v>
      </c>
    </row>
    <row r="3209" spans="1:1">
      <c r="A3209" t="s">
        <v>1</v>
      </c>
    </row>
    <row r="3210" spans="1:1">
      <c r="A3210" t="s">
        <v>1</v>
      </c>
    </row>
    <row r="3211" spans="1:1">
      <c r="A3211" t="s">
        <v>1</v>
      </c>
    </row>
    <row r="3212" spans="1:1">
      <c r="A3212" t="s">
        <v>1</v>
      </c>
    </row>
    <row r="3213" spans="1:1">
      <c r="A3213" t="s">
        <v>1</v>
      </c>
    </row>
    <row r="3214" spans="1:1">
      <c r="A3214" t="s">
        <v>1</v>
      </c>
    </row>
    <row r="3215" spans="1:1">
      <c r="A3215" t="s">
        <v>1</v>
      </c>
    </row>
    <row r="3216" spans="1:1">
      <c r="A3216" t="s">
        <v>1</v>
      </c>
    </row>
    <row r="3217" spans="1:1">
      <c r="A3217" t="s">
        <v>1</v>
      </c>
    </row>
    <row r="3218" spans="1:1">
      <c r="A3218" t="s">
        <v>1</v>
      </c>
    </row>
    <row r="3219" spans="1:1">
      <c r="A3219" t="s">
        <v>1</v>
      </c>
    </row>
    <row r="3220" spans="1:1">
      <c r="A3220" t="s">
        <v>1</v>
      </c>
    </row>
    <row r="3221" spans="1:1">
      <c r="A3221" t="s">
        <v>1</v>
      </c>
    </row>
    <row r="3222" spans="1:1">
      <c r="A3222" t="s">
        <v>1</v>
      </c>
    </row>
    <row r="3223" spans="1:1">
      <c r="A3223" t="s">
        <v>1</v>
      </c>
    </row>
    <row r="3224" spans="1:1">
      <c r="A3224" t="s">
        <v>1</v>
      </c>
    </row>
    <row r="3225" spans="1:1">
      <c r="A3225" t="s">
        <v>1</v>
      </c>
    </row>
    <row r="3226" spans="1:1">
      <c r="A3226" t="s">
        <v>1</v>
      </c>
    </row>
    <row r="3227" spans="1:1">
      <c r="A3227" t="s">
        <v>1</v>
      </c>
    </row>
    <row r="3228" spans="1:1">
      <c r="A3228" t="s">
        <v>1</v>
      </c>
    </row>
    <row r="3229" spans="1:1">
      <c r="A3229" t="s">
        <v>1</v>
      </c>
    </row>
    <row r="3230" spans="1:1">
      <c r="A3230" t="s">
        <v>1</v>
      </c>
    </row>
    <row r="3231" spans="1:1">
      <c r="A3231" t="s">
        <v>1</v>
      </c>
    </row>
    <row r="3232" spans="1:1">
      <c r="A3232" t="s">
        <v>1</v>
      </c>
    </row>
    <row r="3233" spans="1:1">
      <c r="A3233" t="s">
        <v>1</v>
      </c>
    </row>
    <row r="3234" spans="1:1">
      <c r="A3234" t="s">
        <v>1</v>
      </c>
    </row>
    <row r="3235" spans="1:1">
      <c r="A3235" t="s">
        <v>1</v>
      </c>
    </row>
    <row r="3236" spans="1:1">
      <c r="A3236" t="s">
        <v>1</v>
      </c>
    </row>
    <row r="3237" spans="1:1">
      <c r="A3237" t="s">
        <v>1</v>
      </c>
    </row>
    <row r="3238" spans="1:1">
      <c r="A3238" t="s">
        <v>1</v>
      </c>
    </row>
    <row r="3239" spans="1:1">
      <c r="A3239" t="s">
        <v>1</v>
      </c>
    </row>
    <row r="3240" spans="1:1">
      <c r="A3240" t="s">
        <v>1</v>
      </c>
    </row>
    <row r="3241" spans="1:1">
      <c r="A3241" t="s">
        <v>1</v>
      </c>
    </row>
    <row r="3242" spans="1:1">
      <c r="A3242" t="s">
        <v>1</v>
      </c>
    </row>
    <row r="3243" spans="1:1">
      <c r="A3243" t="s">
        <v>1</v>
      </c>
    </row>
    <row r="3244" spans="1:1">
      <c r="A3244" t="s">
        <v>1</v>
      </c>
    </row>
    <row r="3245" spans="1:1">
      <c r="A3245" t="s">
        <v>1</v>
      </c>
    </row>
    <row r="3246" spans="1:1">
      <c r="A3246" t="s">
        <v>1</v>
      </c>
    </row>
    <row r="3247" spans="1:1">
      <c r="A3247" t="s">
        <v>1</v>
      </c>
    </row>
    <row r="3248" spans="1:1">
      <c r="A3248" t="s">
        <v>1</v>
      </c>
    </row>
    <row r="3249" spans="1:1">
      <c r="A3249" t="s">
        <v>1</v>
      </c>
    </row>
    <row r="3250" spans="1:1">
      <c r="A3250" t="s">
        <v>1</v>
      </c>
    </row>
    <row r="3251" spans="1:1">
      <c r="A3251" t="s">
        <v>1</v>
      </c>
    </row>
    <row r="3252" spans="1:1">
      <c r="A3252" t="s">
        <v>1</v>
      </c>
    </row>
    <row r="3253" spans="1:1">
      <c r="A3253" t="s">
        <v>1</v>
      </c>
    </row>
    <row r="3254" spans="1:1">
      <c r="A3254" t="s">
        <v>1</v>
      </c>
    </row>
    <row r="3255" spans="1:1">
      <c r="A3255" t="s">
        <v>1</v>
      </c>
    </row>
    <row r="3256" spans="1:1">
      <c r="A3256" t="s">
        <v>1</v>
      </c>
    </row>
    <row r="3257" spans="1:1">
      <c r="A3257" t="s">
        <v>1</v>
      </c>
    </row>
    <row r="3258" spans="1:1">
      <c r="A3258" t="s">
        <v>1</v>
      </c>
    </row>
    <row r="3259" spans="1:1">
      <c r="A3259" t="s">
        <v>1</v>
      </c>
    </row>
    <row r="3260" spans="1:1">
      <c r="A3260" t="s">
        <v>1</v>
      </c>
    </row>
    <row r="3261" spans="1:1">
      <c r="A3261" t="s">
        <v>1</v>
      </c>
    </row>
    <row r="3262" spans="1:1">
      <c r="A3262" t="s">
        <v>1</v>
      </c>
    </row>
    <row r="3263" spans="1:1">
      <c r="A3263" t="s">
        <v>1</v>
      </c>
    </row>
    <row r="3264" spans="1:1">
      <c r="A3264" t="s">
        <v>1</v>
      </c>
    </row>
    <row r="3265" spans="1:1">
      <c r="A3265" t="s">
        <v>1</v>
      </c>
    </row>
    <row r="3266" spans="1:1">
      <c r="A3266" t="s">
        <v>1</v>
      </c>
    </row>
    <row r="3267" spans="1:1">
      <c r="A3267" t="s">
        <v>1</v>
      </c>
    </row>
    <row r="3268" spans="1:1">
      <c r="A3268" t="s">
        <v>1</v>
      </c>
    </row>
    <row r="3269" spans="1:1">
      <c r="A3269" t="s">
        <v>1</v>
      </c>
    </row>
    <row r="3270" spans="1:1">
      <c r="A3270" t="s">
        <v>1</v>
      </c>
    </row>
    <row r="3271" spans="1:1">
      <c r="A3271" t="s">
        <v>1</v>
      </c>
    </row>
    <row r="3272" spans="1:1">
      <c r="A3272" t="s">
        <v>1</v>
      </c>
    </row>
    <row r="3273" spans="1:1">
      <c r="A3273" t="s">
        <v>1</v>
      </c>
    </row>
    <row r="3274" spans="1:1">
      <c r="A3274" t="s">
        <v>1</v>
      </c>
    </row>
    <row r="3275" spans="1:1">
      <c r="A3275" t="s">
        <v>1</v>
      </c>
    </row>
    <row r="3276" spans="1:1">
      <c r="A3276" t="s">
        <v>1</v>
      </c>
    </row>
    <row r="3277" spans="1:1">
      <c r="A3277" t="s">
        <v>1</v>
      </c>
    </row>
    <row r="3278" spans="1:1">
      <c r="A3278" t="s">
        <v>1</v>
      </c>
    </row>
    <row r="3279" spans="1:1">
      <c r="A3279" t="s">
        <v>1</v>
      </c>
    </row>
    <row r="3280" spans="1:1">
      <c r="A3280" t="s">
        <v>1</v>
      </c>
    </row>
    <row r="3281" spans="1:1">
      <c r="A3281" t="s">
        <v>1</v>
      </c>
    </row>
    <row r="3282" spans="1:1">
      <c r="A3282" t="s">
        <v>1</v>
      </c>
    </row>
    <row r="3283" spans="1:1">
      <c r="A3283" t="s">
        <v>1</v>
      </c>
    </row>
    <row r="3284" spans="1:1">
      <c r="A3284" t="s">
        <v>1</v>
      </c>
    </row>
    <row r="3285" spans="1:1">
      <c r="A3285" t="s">
        <v>1</v>
      </c>
    </row>
    <row r="3286" spans="1:1">
      <c r="A3286" t="s">
        <v>1</v>
      </c>
    </row>
    <row r="3287" spans="1:1">
      <c r="A3287" t="s">
        <v>1</v>
      </c>
    </row>
    <row r="3288" spans="1:1">
      <c r="A3288" t="s">
        <v>1</v>
      </c>
    </row>
    <row r="3289" spans="1:1">
      <c r="A3289" t="s">
        <v>1</v>
      </c>
    </row>
    <row r="3290" spans="1:1">
      <c r="A3290" t="s">
        <v>1</v>
      </c>
    </row>
    <row r="3291" spans="1:1">
      <c r="A3291" t="s">
        <v>1</v>
      </c>
    </row>
    <row r="3292" spans="1:1">
      <c r="A3292" t="s">
        <v>1</v>
      </c>
    </row>
    <row r="3293" spans="1:1">
      <c r="A3293" t="s">
        <v>1</v>
      </c>
    </row>
    <row r="3294" spans="1:1">
      <c r="A3294" t="s">
        <v>1</v>
      </c>
    </row>
    <row r="3295" spans="1:1">
      <c r="A3295" t="s">
        <v>1</v>
      </c>
    </row>
    <row r="3296" spans="1:1">
      <c r="A3296" t="s">
        <v>1</v>
      </c>
    </row>
    <row r="3297" spans="1:1">
      <c r="A3297" t="s">
        <v>1</v>
      </c>
    </row>
    <row r="3298" spans="1:1">
      <c r="A3298" t="s">
        <v>1</v>
      </c>
    </row>
    <row r="3299" spans="1:1">
      <c r="A3299" t="s">
        <v>1</v>
      </c>
    </row>
    <row r="3300" spans="1:1">
      <c r="A3300" t="s">
        <v>1</v>
      </c>
    </row>
    <row r="3301" spans="1:1">
      <c r="A3301" t="s">
        <v>1</v>
      </c>
    </row>
    <row r="3302" spans="1:1">
      <c r="A3302" t="s">
        <v>1</v>
      </c>
    </row>
    <row r="3303" spans="1:1">
      <c r="A3303" t="s">
        <v>1</v>
      </c>
    </row>
    <row r="3304" spans="1:1">
      <c r="A3304" t="s">
        <v>1</v>
      </c>
    </row>
    <row r="3305" spans="1:1">
      <c r="A3305" t="s">
        <v>1</v>
      </c>
    </row>
    <row r="3306" spans="1:1">
      <c r="A3306" t="s">
        <v>1</v>
      </c>
    </row>
    <row r="3307" spans="1:1">
      <c r="A3307" t="s">
        <v>1</v>
      </c>
    </row>
    <row r="3308" spans="1:1">
      <c r="A3308" t="s">
        <v>1</v>
      </c>
    </row>
    <row r="3309" spans="1:1">
      <c r="A3309" t="s">
        <v>1</v>
      </c>
    </row>
    <row r="3310" spans="1:1">
      <c r="A3310" t="s">
        <v>1</v>
      </c>
    </row>
    <row r="3311" spans="1:1">
      <c r="A3311" t="s">
        <v>1</v>
      </c>
    </row>
    <row r="3312" spans="1:1">
      <c r="A3312" t="s">
        <v>1</v>
      </c>
    </row>
    <row r="3313" spans="1:1">
      <c r="A3313" t="s">
        <v>1</v>
      </c>
    </row>
    <row r="3314" spans="1:1">
      <c r="A3314" t="s">
        <v>1</v>
      </c>
    </row>
    <row r="3315" spans="1:1">
      <c r="A3315" t="s">
        <v>1</v>
      </c>
    </row>
    <row r="3316" spans="1:1">
      <c r="A3316" t="s">
        <v>1</v>
      </c>
    </row>
    <row r="3317" spans="1:1">
      <c r="A3317" t="s">
        <v>1</v>
      </c>
    </row>
    <row r="3318" spans="1:1">
      <c r="A3318" t="s">
        <v>1</v>
      </c>
    </row>
    <row r="3319" spans="1:1">
      <c r="A3319" t="s">
        <v>1</v>
      </c>
    </row>
    <row r="3320" spans="1:1">
      <c r="A3320" t="s">
        <v>1</v>
      </c>
    </row>
    <row r="3321" spans="1:1">
      <c r="A3321" t="s">
        <v>1</v>
      </c>
    </row>
    <row r="3322" spans="1:1">
      <c r="A3322" t="s">
        <v>1</v>
      </c>
    </row>
    <row r="3323" spans="1:1">
      <c r="A3323" t="s">
        <v>1</v>
      </c>
    </row>
    <row r="3324" spans="1:1">
      <c r="A3324" t="s">
        <v>1</v>
      </c>
    </row>
    <row r="3325" spans="1:1">
      <c r="A3325" t="s">
        <v>1</v>
      </c>
    </row>
    <row r="3326" spans="1:1">
      <c r="A3326" t="s">
        <v>1</v>
      </c>
    </row>
    <row r="3327" spans="1:1">
      <c r="A3327" t="s">
        <v>1</v>
      </c>
    </row>
    <row r="3328" spans="1:1">
      <c r="A3328" t="s">
        <v>1</v>
      </c>
    </row>
    <row r="3329" spans="1:1">
      <c r="A3329" t="s">
        <v>1</v>
      </c>
    </row>
    <row r="3330" spans="1:1">
      <c r="A3330" t="s">
        <v>1</v>
      </c>
    </row>
    <row r="3331" spans="1:1">
      <c r="A3331" t="s">
        <v>1</v>
      </c>
    </row>
    <row r="3332" spans="1:1">
      <c r="A3332" t="s">
        <v>1</v>
      </c>
    </row>
    <row r="3333" spans="1:1">
      <c r="A3333" t="s">
        <v>1</v>
      </c>
    </row>
    <row r="3334" spans="1:1">
      <c r="A3334" t="s">
        <v>1</v>
      </c>
    </row>
    <row r="3335" spans="1:1">
      <c r="A3335" t="s">
        <v>1</v>
      </c>
    </row>
    <row r="3336" spans="1:1">
      <c r="A3336" t="s">
        <v>1</v>
      </c>
    </row>
    <row r="3337" spans="1:1">
      <c r="A3337" t="s">
        <v>1</v>
      </c>
    </row>
    <row r="3338" spans="1:1">
      <c r="A3338" t="s">
        <v>1</v>
      </c>
    </row>
    <row r="3339" spans="1:1">
      <c r="A3339" t="s">
        <v>1</v>
      </c>
    </row>
    <row r="3340" spans="1:1">
      <c r="A3340" t="s">
        <v>1</v>
      </c>
    </row>
    <row r="3341" spans="1:1">
      <c r="A3341" t="s">
        <v>1</v>
      </c>
    </row>
    <row r="3342" spans="1:1">
      <c r="A3342" t="s">
        <v>1</v>
      </c>
    </row>
    <row r="3343" spans="1:1">
      <c r="A3343" t="s">
        <v>1</v>
      </c>
    </row>
    <row r="3344" spans="1:1">
      <c r="A3344" t="s">
        <v>1</v>
      </c>
    </row>
    <row r="3345" spans="1:1">
      <c r="A3345" t="s">
        <v>1</v>
      </c>
    </row>
    <row r="3346" spans="1:1">
      <c r="A3346" t="s">
        <v>1</v>
      </c>
    </row>
    <row r="3347" spans="1:1">
      <c r="A3347" t="s">
        <v>1</v>
      </c>
    </row>
    <row r="3348" spans="1:1">
      <c r="A3348" t="s">
        <v>1</v>
      </c>
    </row>
    <row r="3349" spans="1:1">
      <c r="A3349" t="s">
        <v>1</v>
      </c>
    </row>
    <row r="3350" spans="1:1">
      <c r="A3350" t="s">
        <v>1</v>
      </c>
    </row>
    <row r="3351" spans="1:1">
      <c r="A3351" t="s">
        <v>1</v>
      </c>
    </row>
    <row r="3352" spans="1:1">
      <c r="A3352" t="s">
        <v>1</v>
      </c>
    </row>
    <row r="3353" spans="1:1">
      <c r="A3353" t="s">
        <v>1</v>
      </c>
    </row>
    <row r="3354" spans="1:1">
      <c r="A3354" t="s">
        <v>1</v>
      </c>
    </row>
    <row r="3355" spans="1:1">
      <c r="A3355" t="s">
        <v>1</v>
      </c>
    </row>
    <row r="3356" spans="1:1">
      <c r="A3356" t="s">
        <v>1</v>
      </c>
    </row>
    <row r="3357" spans="1:1">
      <c r="A3357" t="s">
        <v>1</v>
      </c>
    </row>
    <row r="3358" spans="1:1">
      <c r="A3358" t="s">
        <v>1</v>
      </c>
    </row>
    <row r="3359" spans="1:1">
      <c r="A3359" t="s">
        <v>1</v>
      </c>
    </row>
    <row r="3360" spans="1:1">
      <c r="A3360" t="s">
        <v>1</v>
      </c>
    </row>
    <row r="3361" spans="1:1">
      <c r="A3361" t="s">
        <v>1</v>
      </c>
    </row>
    <row r="3362" spans="1:1">
      <c r="A3362" t="s">
        <v>1</v>
      </c>
    </row>
    <row r="3363" spans="1:1">
      <c r="A3363" t="s">
        <v>1</v>
      </c>
    </row>
    <row r="3364" spans="1:1">
      <c r="A3364" t="s">
        <v>1</v>
      </c>
    </row>
    <row r="3365" spans="1:1">
      <c r="A3365" t="s">
        <v>1</v>
      </c>
    </row>
    <row r="3366" spans="1:1">
      <c r="A3366" t="s">
        <v>1</v>
      </c>
    </row>
    <row r="3367" spans="1:1">
      <c r="A3367" t="s">
        <v>1</v>
      </c>
    </row>
    <row r="3368" spans="1:1">
      <c r="A3368" t="s">
        <v>1</v>
      </c>
    </row>
    <row r="3369" spans="1:1">
      <c r="A3369" t="s">
        <v>1</v>
      </c>
    </row>
    <row r="3370" spans="1:1">
      <c r="A3370" t="s">
        <v>1</v>
      </c>
    </row>
    <row r="3371" spans="1:1">
      <c r="A3371" t="s">
        <v>1</v>
      </c>
    </row>
    <row r="3372" spans="1:1">
      <c r="A3372" t="s">
        <v>1</v>
      </c>
    </row>
    <row r="3373" spans="1:1">
      <c r="A3373" t="s">
        <v>1</v>
      </c>
    </row>
    <row r="3374" spans="1:1">
      <c r="A3374" t="s">
        <v>1</v>
      </c>
    </row>
    <row r="3375" spans="1:1">
      <c r="A3375" t="s">
        <v>1</v>
      </c>
    </row>
    <row r="3376" spans="1:1">
      <c r="A3376" t="s">
        <v>1</v>
      </c>
    </row>
    <row r="3377" spans="1:1">
      <c r="A3377" t="s">
        <v>1</v>
      </c>
    </row>
    <row r="3378" spans="1:1">
      <c r="A3378" t="s">
        <v>1</v>
      </c>
    </row>
    <row r="3379" spans="1:1">
      <c r="A3379" t="s">
        <v>1</v>
      </c>
    </row>
    <row r="3380" spans="1:1">
      <c r="A3380" t="s">
        <v>1</v>
      </c>
    </row>
    <row r="3381" spans="1:1">
      <c r="A3381" t="s">
        <v>1</v>
      </c>
    </row>
    <row r="3382" spans="1:1">
      <c r="A3382" t="s">
        <v>1</v>
      </c>
    </row>
    <row r="3383" spans="1:1">
      <c r="A3383" t="s">
        <v>1</v>
      </c>
    </row>
    <row r="3384" spans="1:1">
      <c r="A3384" t="s">
        <v>1</v>
      </c>
    </row>
    <row r="3385" spans="1:1">
      <c r="A3385" t="s">
        <v>1</v>
      </c>
    </row>
    <row r="3386" spans="1:1">
      <c r="A3386" t="s">
        <v>1</v>
      </c>
    </row>
    <row r="3387" spans="1:1">
      <c r="A3387" t="s">
        <v>1</v>
      </c>
    </row>
    <row r="3388" spans="1:1">
      <c r="A3388" t="s">
        <v>1</v>
      </c>
    </row>
    <row r="3389" spans="1:1">
      <c r="A3389" t="s">
        <v>1</v>
      </c>
    </row>
    <row r="3390" spans="1:1">
      <c r="A3390" t="s">
        <v>1</v>
      </c>
    </row>
    <row r="3391" spans="1:1">
      <c r="A3391" t="s">
        <v>1</v>
      </c>
    </row>
    <row r="3392" spans="1:1">
      <c r="A3392" t="s">
        <v>1</v>
      </c>
    </row>
    <row r="3393" spans="1:1">
      <c r="A3393" t="s">
        <v>1</v>
      </c>
    </row>
    <row r="3394" spans="1:1">
      <c r="A3394" t="s">
        <v>1</v>
      </c>
    </row>
    <row r="3395" spans="1:1">
      <c r="A3395" t="s">
        <v>1</v>
      </c>
    </row>
    <row r="3396" spans="1:1">
      <c r="A3396" t="s">
        <v>1</v>
      </c>
    </row>
    <row r="3397" spans="1:1">
      <c r="A3397" t="s">
        <v>1</v>
      </c>
    </row>
    <row r="3398" spans="1:1">
      <c r="A3398" t="s">
        <v>1</v>
      </c>
    </row>
    <row r="3399" spans="1:1">
      <c r="A3399" t="s">
        <v>1</v>
      </c>
    </row>
    <row r="3400" spans="1:1">
      <c r="A3400" t="s">
        <v>1</v>
      </c>
    </row>
    <row r="3401" spans="1:1">
      <c r="A3401" t="s">
        <v>1</v>
      </c>
    </row>
    <row r="3402" spans="1:1">
      <c r="A3402" t="s">
        <v>1</v>
      </c>
    </row>
    <row r="3403" spans="1:1">
      <c r="A3403" t="s">
        <v>1</v>
      </c>
    </row>
    <row r="3404" spans="1:1">
      <c r="A3404" t="s">
        <v>1</v>
      </c>
    </row>
    <row r="3405" spans="1:1">
      <c r="A3405" t="s">
        <v>1</v>
      </c>
    </row>
    <row r="3406" spans="1:1">
      <c r="A3406" t="s">
        <v>1</v>
      </c>
    </row>
    <row r="3407" spans="1:1">
      <c r="A3407" t="s">
        <v>1</v>
      </c>
    </row>
    <row r="3408" spans="1:1">
      <c r="A3408" t="s">
        <v>1</v>
      </c>
    </row>
    <row r="3409" spans="1:1">
      <c r="A3409" t="s">
        <v>1</v>
      </c>
    </row>
    <row r="3410" spans="1:1">
      <c r="A3410" t="s">
        <v>1</v>
      </c>
    </row>
    <row r="3411" spans="1:1">
      <c r="A3411" t="s">
        <v>1</v>
      </c>
    </row>
    <row r="3412" spans="1:1">
      <c r="A3412" t="s">
        <v>1</v>
      </c>
    </row>
    <row r="3413" spans="1:1">
      <c r="A3413" t="s">
        <v>1</v>
      </c>
    </row>
    <row r="3414" spans="1:1">
      <c r="A3414" t="s">
        <v>1</v>
      </c>
    </row>
    <row r="3415" spans="1:1">
      <c r="A3415" t="s">
        <v>1</v>
      </c>
    </row>
    <row r="3416" spans="1:1">
      <c r="A3416" t="s">
        <v>1</v>
      </c>
    </row>
    <row r="3417" spans="1:1">
      <c r="A3417" t="s">
        <v>1</v>
      </c>
    </row>
    <row r="3418" spans="1:1">
      <c r="A3418" t="s">
        <v>1</v>
      </c>
    </row>
    <row r="3419" spans="1:1">
      <c r="A3419" t="s">
        <v>1</v>
      </c>
    </row>
    <row r="3420" spans="1:1">
      <c r="A3420" t="s">
        <v>1</v>
      </c>
    </row>
    <row r="3421" spans="1:1">
      <c r="A3421" t="s">
        <v>1</v>
      </c>
    </row>
    <row r="3422" spans="1:1">
      <c r="A3422" t="s">
        <v>1</v>
      </c>
    </row>
    <row r="3423" spans="1:1">
      <c r="A3423" t="s">
        <v>1</v>
      </c>
    </row>
    <row r="3424" spans="1:1">
      <c r="A3424" t="s">
        <v>1</v>
      </c>
    </row>
    <row r="3425" spans="1:1">
      <c r="A3425" t="s">
        <v>1</v>
      </c>
    </row>
    <row r="3426" spans="1:1">
      <c r="A3426" t="s">
        <v>1</v>
      </c>
    </row>
    <row r="3427" spans="1:1">
      <c r="A3427" t="s">
        <v>1</v>
      </c>
    </row>
    <row r="3428" spans="1:1">
      <c r="A3428" t="s">
        <v>1</v>
      </c>
    </row>
    <row r="3429" spans="1:1">
      <c r="A3429" t="s">
        <v>1</v>
      </c>
    </row>
    <row r="3430" spans="1:1">
      <c r="A3430" t="s">
        <v>1</v>
      </c>
    </row>
    <row r="3431" spans="1:1">
      <c r="A3431" t="s">
        <v>1</v>
      </c>
    </row>
    <row r="3432" spans="1:1">
      <c r="A3432" t="s">
        <v>1</v>
      </c>
    </row>
    <row r="3433" spans="1:1">
      <c r="A3433" t="s">
        <v>1</v>
      </c>
    </row>
    <row r="3434" spans="1:1">
      <c r="A3434" t="s">
        <v>1</v>
      </c>
    </row>
    <row r="3435" spans="1:1">
      <c r="A3435" t="s">
        <v>1</v>
      </c>
    </row>
    <row r="3436" spans="1:1">
      <c r="A3436" t="s">
        <v>1</v>
      </c>
    </row>
    <row r="3437" spans="1:1">
      <c r="A3437" t="s">
        <v>1</v>
      </c>
    </row>
    <row r="3438" spans="1:1">
      <c r="A3438" t="s">
        <v>1</v>
      </c>
    </row>
    <row r="3439" spans="1:1">
      <c r="A3439" t="s">
        <v>1</v>
      </c>
    </row>
    <row r="3440" spans="1:1">
      <c r="A3440" t="s">
        <v>1</v>
      </c>
    </row>
    <row r="3441" spans="1:1">
      <c r="A3441" t="s">
        <v>1</v>
      </c>
    </row>
    <row r="3442" spans="1:1">
      <c r="A3442" t="s">
        <v>1</v>
      </c>
    </row>
    <row r="3443" spans="1:1">
      <c r="A3443" t="s">
        <v>1</v>
      </c>
    </row>
    <row r="3444" spans="1:1">
      <c r="A3444" t="s">
        <v>1</v>
      </c>
    </row>
    <row r="3445" spans="1:1">
      <c r="A3445" t="s">
        <v>1</v>
      </c>
    </row>
    <row r="3446" spans="1:1">
      <c r="A3446" t="s">
        <v>1</v>
      </c>
    </row>
    <row r="3447" spans="1:1">
      <c r="A3447" t="s">
        <v>1</v>
      </c>
    </row>
    <row r="3448" spans="1:1">
      <c r="A3448" t="s">
        <v>1</v>
      </c>
    </row>
    <row r="3449" spans="1:1">
      <c r="A3449" t="s">
        <v>1</v>
      </c>
    </row>
    <row r="3450" spans="1:1">
      <c r="A3450" t="s">
        <v>1</v>
      </c>
    </row>
    <row r="3451" spans="1:1">
      <c r="A3451" t="s">
        <v>1</v>
      </c>
    </row>
    <row r="3452" spans="1:1">
      <c r="A3452" t="s">
        <v>1</v>
      </c>
    </row>
    <row r="3453" spans="1:1">
      <c r="A3453" t="s">
        <v>1</v>
      </c>
    </row>
    <row r="3454" spans="1:1">
      <c r="A3454" t="s">
        <v>1</v>
      </c>
    </row>
    <row r="3455" spans="1:1">
      <c r="A3455" t="s">
        <v>1</v>
      </c>
    </row>
    <row r="3456" spans="1:1">
      <c r="A3456" t="s">
        <v>1</v>
      </c>
    </row>
    <row r="3457" spans="1:1">
      <c r="A3457" t="s">
        <v>1</v>
      </c>
    </row>
    <row r="3458" spans="1:1">
      <c r="A3458" t="s">
        <v>1</v>
      </c>
    </row>
    <row r="3459" spans="1:1">
      <c r="A3459" t="s">
        <v>1</v>
      </c>
    </row>
    <row r="3460" spans="1:1">
      <c r="A3460" t="s">
        <v>1</v>
      </c>
    </row>
    <row r="3461" spans="1:1">
      <c r="A3461" t="s">
        <v>1</v>
      </c>
    </row>
    <row r="3462" spans="1:1">
      <c r="A3462" t="s">
        <v>1</v>
      </c>
    </row>
    <row r="3463" spans="1:1">
      <c r="A3463" t="s">
        <v>1</v>
      </c>
    </row>
    <row r="3464" spans="1:1">
      <c r="A3464" t="s">
        <v>1</v>
      </c>
    </row>
    <row r="3465" spans="1:1">
      <c r="A3465" t="s">
        <v>1</v>
      </c>
    </row>
    <row r="3466" spans="1:1">
      <c r="A3466" t="s">
        <v>1</v>
      </c>
    </row>
    <row r="3467" spans="1:1">
      <c r="A3467" t="s">
        <v>1</v>
      </c>
    </row>
    <row r="3468" spans="1:1">
      <c r="A3468" t="s">
        <v>1</v>
      </c>
    </row>
    <row r="3469" spans="1:1">
      <c r="A3469" t="s">
        <v>1</v>
      </c>
    </row>
    <row r="3470" spans="1:1">
      <c r="A3470" t="s">
        <v>1</v>
      </c>
    </row>
    <row r="3471" spans="1:1">
      <c r="A3471" t="s">
        <v>1</v>
      </c>
    </row>
    <row r="3472" spans="1:1">
      <c r="A3472" t="s">
        <v>1</v>
      </c>
    </row>
    <row r="3473" spans="1:1">
      <c r="A3473" t="s">
        <v>1</v>
      </c>
    </row>
    <row r="3474" spans="1:1">
      <c r="A3474" t="s">
        <v>1</v>
      </c>
    </row>
    <row r="3475" spans="1:1">
      <c r="A3475" t="s">
        <v>1</v>
      </c>
    </row>
    <row r="3476" spans="1:1">
      <c r="A3476" t="s">
        <v>1</v>
      </c>
    </row>
    <row r="3477" spans="1:1">
      <c r="A3477" t="s">
        <v>1</v>
      </c>
    </row>
    <row r="3478" spans="1:1">
      <c r="A3478" t="s">
        <v>1</v>
      </c>
    </row>
    <row r="3479" spans="1:1">
      <c r="A3479" t="s">
        <v>1</v>
      </c>
    </row>
    <row r="3480" spans="1:1">
      <c r="A3480" t="s">
        <v>1</v>
      </c>
    </row>
    <row r="3481" spans="1:1">
      <c r="A3481" t="s">
        <v>1</v>
      </c>
    </row>
    <row r="3482" spans="1:1">
      <c r="A3482" t="s">
        <v>1</v>
      </c>
    </row>
    <row r="3483" spans="1:1">
      <c r="A3483" t="s">
        <v>1</v>
      </c>
    </row>
    <row r="3484" spans="1:1">
      <c r="A3484" t="s">
        <v>1</v>
      </c>
    </row>
    <row r="3485" spans="1:1">
      <c r="A3485" t="s">
        <v>1</v>
      </c>
    </row>
    <row r="3486" spans="1:1">
      <c r="A3486" t="s">
        <v>1</v>
      </c>
    </row>
    <row r="3487" spans="1:1">
      <c r="A3487" t="s">
        <v>1</v>
      </c>
    </row>
    <row r="3488" spans="1:1">
      <c r="A3488" t="s">
        <v>1</v>
      </c>
    </row>
    <row r="3489" spans="1:1">
      <c r="A3489" t="s">
        <v>1</v>
      </c>
    </row>
    <row r="3490" spans="1:1">
      <c r="A3490" t="s">
        <v>1</v>
      </c>
    </row>
    <row r="3491" spans="1:1">
      <c r="A3491" t="s">
        <v>1</v>
      </c>
    </row>
    <row r="3492" spans="1:1">
      <c r="A3492" t="s">
        <v>1</v>
      </c>
    </row>
    <row r="3493" spans="1:1">
      <c r="A3493" t="s">
        <v>1</v>
      </c>
    </row>
    <row r="3494" spans="1:1">
      <c r="A3494" t="s">
        <v>1</v>
      </c>
    </row>
    <row r="3495" spans="1:1">
      <c r="A3495" t="s">
        <v>1</v>
      </c>
    </row>
    <row r="3496" spans="1:1">
      <c r="A3496" t="s">
        <v>1</v>
      </c>
    </row>
    <row r="3497" spans="1:1">
      <c r="A3497" t="s">
        <v>1</v>
      </c>
    </row>
    <row r="3498" spans="1:1">
      <c r="A3498" t="s">
        <v>1</v>
      </c>
    </row>
    <row r="3499" spans="1:1">
      <c r="A3499" t="s">
        <v>1</v>
      </c>
    </row>
    <row r="3500" spans="1:1">
      <c r="A3500" t="s">
        <v>1</v>
      </c>
    </row>
    <row r="3501" spans="1:1">
      <c r="A3501" t="s">
        <v>1</v>
      </c>
    </row>
    <row r="3502" spans="1:1">
      <c r="A3502" t="s">
        <v>1</v>
      </c>
    </row>
    <row r="3503" spans="1:1">
      <c r="A3503" t="s">
        <v>1</v>
      </c>
    </row>
    <row r="3504" spans="1:1">
      <c r="A3504" t="s">
        <v>1</v>
      </c>
    </row>
    <row r="3505" spans="1:1">
      <c r="A3505" t="s">
        <v>1</v>
      </c>
    </row>
    <row r="3506" spans="1:1">
      <c r="A3506" t="s">
        <v>1</v>
      </c>
    </row>
    <row r="3507" spans="1:1">
      <c r="A3507" t="s">
        <v>1</v>
      </c>
    </row>
    <row r="3508" spans="1:1">
      <c r="A3508" t="s">
        <v>1</v>
      </c>
    </row>
    <row r="3509" spans="1:1">
      <c r="A3509" t="s">
        <v>1</v>
      </c>
    </row>
    <row r="3510" spans="1:1">
      <c r="A3510" t="s">
        <v>1</v>
      </c>
    </row>
    <row r="3511" spans="1:1">
      <c r="A3511" t="s">
        <v>1</v>
      </c>
    </row>
    <row r="3512" spans="1:1">
      <c r="A3512" t="s">
        <v>1</v>
      </c>
    </row>
    <row r="3513" spans="1:1">
      <c r="A3513" t="s">
        <v>1</v>
      </c>
    </row>
    <row r="3514" spans="1:1">
      <c r="A3514" t="s">
        <v>1</v>
      </c>
    </row>
    <row r="3515" spans="1:1">
      <c r="A3515" t="s">
        <v>1</v>
      </c>
    </row>
    <row r="3516" spans="1:1">
      <c r="A3516" t="s">
        <v>1</v>
      </c>
    </row>
    <row r="3517" spans="1:1">
      <c r="A3517" t="s">
        <v>1</v>
      </c>
    </row>
    <row r="3518" spans="1:1">
      <c r="A3518" t="s">
        <v>1</v>
      </c>
    </row>
    <row r="3519" spans="1:1">
      <c r="A3519" t="s">
        <v>1</v>
      </c>
    </row>
    <row r="3520" spans="1:1">
      <c r="A3520" t="s">
        <v>1</v>
      </c>
    </row>
    <row r="3521" spans="1:1">
      <c r="A3521" t="s">
        <v>1</v>
      </c>
    </row>
    <row r="3522" spans="1:1">
      <c r="A3522" t="s">
        <v>1</v>
      </c>
    </row>
    <row r="3523" spans="1:1">
      <c r="A3523" t="s">
        <v>1</v>
      </c>
    </row>
    <row r="3524" spans="1:1">
      <c r="A3524" t="s">
        <v>1</v>
      </c>
    </row>
    <row r="3525" spans="1:1">
      <c r="A3525" t="s">
        <v>1</v>
      </c>
    </row>
    <row r="3526" spans="1:1">
      <c r="A3526" t="s">
        <v>1</v>
      </c>
    </row>
    <row r="3527" spans="1:1">
      <c r="A3527" t="s">
        <v>1</v>
      </c>
    </row>
    <row r="3528" spans="1:1">
      <c r="A3528" t="s">
        <v>1</v>
      </c>
    </row>
    <row r="3529" spans="1:1">
      <c r="A3529" t="s">
        <v>1</v>
      </c>
    </row>
    <row r="3530" spans="1:1">
      <c r="A3530" t="s">
        <v>1</v>
      </c>
    </row>
    <row r="3531" spans="1:1">
      <c r="A3531" t="s">
        <v>1</v>
      </c>
    </row>
    <row r="3532" spans="1:1">
      <c r="A3532" t="s">
        <v>1</v>
      </c>
    </row>
    <row r="3533" spans="1:1">
      <c r="A3533" t="s">
        <v>1</v>
      </c>
    </row>
    <row r="3534" spans="1:1">
      <c r="A3534" t="s">
        <v>1</v>
      </c>
    </row>
    <row r="3535" spans="1:1">
      <c r="A3535" t="s">
        <v>1</v>
      </c>
    </row>
    <row r="3536" spans="1:1">
      <c r="A3536" t="s">
        <v>1</v>
      </c>
    </row>
    <row r="3537" spans="1:1">
      <c r="A3537" t="s">
        <v>1</v>
      </c>
    </row>
    <row r="3538" spans="1:1">
      <c r="A3538" t="s">
        <v>1</v>
      </c>
    </row>
    <row r="3539" spans="1:1">
      <c r="A3539" t="s">
        <v>1</v>
      </c>
    </row>
    <row r="3540" spans="1:1">
      <c r="A3540" t="s">
        <v>1</v>
      </c>
    </row>
    <row r="3541" spans="1:1">
      <c r="A3541" t="s">
        <v>1</v>
      </c>
    </row>
    <row r="3542" spans="1:1">
      <c r="A3542" t="s">
        <v>1</v>
      </c>
    </row>
    <row r="3543" spans="1:1">
      <c r="A3543" t="s">
        <v>1</v>
      </c>
    </row>
    <row r="3544" spans="1:1">
      <c r="A3544" t="s">
        <v>1</v>
      </c>
    </row>
    <row r="3545" spans="1:1">
      <c r="A3545" t="s">
        <v>1</v>
      </c>
    </row>
    <row r="3546" spans="1:1">
      <c r="A3546" t="s">
        <v>1</v>
      </c>
    </row>
    <row r="3547" spans="1:1">
      <c r="A3547" t="s">
        <v>1</v>
      </c>
    </row>
    <row r="3548" spans="1:1">
      <c r="A3548" t="s">
        <v>1</v>
      </c>
    </row>
    <row r="3549" spans="1:1">
      <c r="A3549" t="s">
        <v>1</v>
      </c>
    </row>
    <row r="3550" spans="1:1">
      <c r="A3550" t="s">
        <v>1</v>
      </c>
    </row>
    <row r="3551" spans="1:1">
      <c r="A3551" t="s">
        <v>1</v>
      </c>
    </row>
    <row r="3552" spans="1:1">
      <c r="A3552" t="s">
        <v>1</v>
      </c>
    </row>
    <row r="3553" spans="1:1">
      <c r="A3553" t="s">
        <v>1</v>
      </c>
    </row>
    <row r="3554" spans="1:1">
      <c r="A3554" t="s">
        <v>1</v>
      </c>
    </row>
    <row r="3555" spans="1:1">
      <c r="A3555" t="s">
        <v>1</v>
      </c>
    </row>
    <row r="3556" spans="1:1">
      <c r="A3556" t="s">
        <v>1</v>
      </c>
    </row>
    <row r="3557" spans="1:1">
      <c r="A3557" t="s">
        <v>1</v>
      </c>
    </row>
    <row r="3558" spans="1:1">
      <c r="A3558" t="s">
        <v>1</v>
      </c>
    </row>
    <row r="3559" spans="1:1">
      <c r="A3559" t="s">
        <v>1</v>
      </c>
    </row>
    <row r="3560" spans="1:1">
      <c r="A3560" t="s">
        <v>1</v>
      </c>
    </row>
    <row r="3561" spans="1:1">
      <c r="A3561" t="s">
        <v>1</v>
      </c>
    </row>
    <row r="3562" spans="1:1">
      <c r="A3562" t="s">
        <v>1</v>
      </c>
    </row>
    <row r="3563" spans="1:1">
      <c r="A3563" t="s">
        <v>1</v>
      </c>
    </row>
    <row r="3564" spans="1:1">
      <c r="A3564" t="s">
        <v>1</v>
      </c>
    </row>
    <row r="3565" spans="1:1">
      <c r="A3565" t="s">
        <v>1</v>
      </c>
    </row>
    <row r="3566" spans="1:1">
      <c r="A3566" t="s">
        <v>1</v>
      </c>
    </row>
    <row r="3567" spans="1:1">
      <c r="A3567" t="s">
        <v>1</v>
      </c>
    </row>
    <row r="3568" spans="1:1">
      <c r="A3568" t="s">
        <v>1</v>
      </c>
    </row>
    <row r="3569" spans="1:1">
      <c r="A3569" t="s">
        <v>1</v>
      </c>
    </row>
    <row r="3570" spans="1:1">
      <c r="A3570" t="s">
        <v>1</v>
      </c>
    </row>
    <row r="3571" spans="1:1">
      <c r="A3571" t="s">
        <v>1</v>
      </c>
    </row>
    <row r="3572" spans="1:1">
      <c r="A3572" t="s">
        <v>1</v>
      </c>
    </row>
    <row r="3573" spans="1:1">
      <c r="A3573" t="s">
        <v>1</v>
      </c>
    </row>
    <row r="3574" spans="1:1">
      <c r="A3574" t="s">
        <v>1</v>
      </c>
    </row>
    <row r="3575" spans="1:1">
      <c r="A3575" t="s">
        <v>1</v>
      </c>
    </row>
    <row r="3576" spans="1:1">
      <c r="A3576" t="s">
        <v>1</v>
      </c>
    </row>
    <row r="3577" spans="1:1">
      <c r="A3577" t="s">
        <v>1</v>
      </c>
    </row>
    <row r="3578" spans="1:1">
      <c r="A3578" t="s">
        <v>1</v>
      </c>
    </row>
    <row r="3579" spans="1:1">
      <c r="A3579" t="s">
        <v>1</v>
      </c>
    </row>
    <row r="3580" spans="1:1">
      <c r="A3580" t="s">
        <v>1</v>
      </c>
    </row>
    <row r="3581" spans="1:1">
      <c r="A3581" t="s">
        <v>1</v>
      </c>
    </row>
    <row r="3582" spans="1:1">
      <c r="A3582" t="s">
        <v>1</v>
      </c>
    </row>
    <row r="3583" spans="1:1">
      <c r="A3583" t="s">
        <v>1</v>
      </c>
    </row>
    <row r="3584" spans="1:1">
      <c r="A3584" t="s">
        <v>1</v>
      </c>
    </row>
    <row r="3585" spans="1:1">
      <c r="A3585" t="s">
        <v>1</v>
      </c>
    </row>
    <row r="3586" spans="1:1">
      <c r="A3586" t="s">
        <v>1</v>
      </c>
    </row>
    <row r="3587" spans="1:1">
      <c r="A3587" t="s">
        <v>1</v>
      </c>
    </row>
    <row r="3588" spans="1:1">
      <c r="A3588" t="s">
        <v>1</v>
      </c>
    </row>
    <row r="3589" spans="1:1">
      <c r="A3589" t="s">
        <v>1</v>
      </c>
    </row>
    <row r="3590" spans="1:1">
      <c r="A3590" t="s">
        <v>1</v>
      </c>
    </row>
    <row r="3591" spans="1:1">
      <c r="A3591" t="s">
        <v>1</v>
      </c>
    </row>
    <row r="3592" spans="1:1">
      <c r="A3592" t="s">
        <v>1</v>
      </c>
    </row>
    <row r="3593" spans="1:1">
      <c r="A3593" t="s">
        <v>1</v>
      </c>
    </row>
    <row r="3594" spans="1:1">
      <c r="A3594" t="s">
        <v>1</v>
      </c>
    </row>
    <row r="3595" spans="1:1">
      <c r="A3595" t="s">
        <v>1</v>
      </c>
    </row>
    <row r="3596" spans="1:1">
      <c r="A3596" t="s">
        <v>1</v>
      </c>
    </row>
    <row r="3597" spans="1:1">
      <c r="A3597" t="s">
        <v>1</v>
      </c>
    </row>
    <row r="3598" spans="1:1">
      <c r="A3598" t="s">
        <v>1</v>
      </c>
    </row>
    <row r="3599" spans="1:1">
      <c r="A3599" t="s">
        <v>1</v>
      </c>
    </row>
    <row r="3600" spans="1:1">
      <c r="A3600" t="s">
        <v>1</v>
      </c>
    </row>
    <row r="3601" spans="1:1">
      <c r="A3601" t="s">
        <v>1</v>
      </c>
    </row>
    <row r="3602" spans="1:1">
      <c r="A3602" t="s">
        <v>1</v>
      </c>
    </row>
    <row r="3603" spans="1:1">
      <c r="A3603" t="s">
        <v>1</v>
      </c>
    </row>
    <row r="3604" spans="1:1">
      <c r="A3604" t="s">
        <v>1</v>
      </c>
    </row>
    <row r="3605" spans="1:1">
      <c r="A3605" t="s">
        <v>1</v>
      </c>
    </row>
    <row r="3606" spans="1:1">
      <c r="A3606" t="s">
        <v>1</v>
      </c>
    </row>
    <row r="3607" spans="1:1">
      <c r="A3607" t="s">
        <v>1</v>
      </c>
    </row>
    <row r="3608" spans="1:1">
      <c r="A3608" t="s">
        <v>1</v>
      </c>
    </row>
    <row r="3609" spans="1:1">
      <c r="A3609" t="s">
        <v>1</v>
      </c>
    </row>
    <row r="3610" spans="1:1">
      <c r="A3610" t="s">
        <v>1</v>
      </c>
    </row>
    <row r="3611" spans="1:1">
      <c r="A3611" t="s">
        <v>1</v>
      </c>
    </row>
    <row r="3612" spans="1:1">
      <c r="A3612" t="s">
        <v>1</v>
      </c>
    </row>
    <row r="3613" spans="1:1">
      <c r="A3613" t="s">
        <v>1</v>
      </c>
    </row>
    <row r="3614" spans="1:1">
      <c r="A3614" t="s">
        <v>1</v>
      </c>
    </row>
    <row r="3615" spans="1:1">
      <c r="A3615" t="s">
        <v>1</v>
      </c>
    </row>
    <row r="3616" spans="1:1">
      <c r="A3616" t="s">
        <v>1</v>
      </c>
    </row>
    <row r="3617" spans="1:1">
      <c r="A3617" t="s">
        <v>1</v>
      </c>
    </row>
    <row r="3618" spans="1:1">
      <c r="A3618" t="s">
        <v>1</v>
      </c>
    </row>
    <row r="3619" spans="1:1">
      <c r="A3619" t="s">
        <v>1</v>
      </c>
    </row>
    <row r="3620" spans="1:1">
      <c r="A3620" t="s">
        <v>1</v>
      </c>
    </row>
    <row r="3621" spans="1:1">
      <c r="A3621" t="s">
        <v>1</v>
      </c>
    </row>
    <row r="3622" spans="1:1">
      <c r="A3622" t="s">
        <v>1</v>
      </c>
    </row>
    <row r="3623" spans="1:1">
      <c r="A3623" t="s">
        <v>1</v>
      </c>
    </row>
    <row r="3624" spans="1:1">
      <c r="A3624" t="s">
        <v>1</v>
      </c>
    </row>
    <row r="3625" spans="1:1">
      <c r="A3625" t="s">
        <v>1</v>
      </c>
    </row>
    <row r="3626" spans="1:1">
      <c r="A3626" t="s">
        <v>1</v>
      </c>
    </row>
    <row r="3627" spans="1:1">
      <c r="A3627" t="s">
        <v>1</v>
      </c>
    </row>
    <row r="3628" spans="1:1">
      <c r="A3628" t="s">
        <v>1</v>
      </c>
    </row>
    <row r="3629" spans="1:1">
      <c r="A3629" t="s">
        <v>1</v>
      </c>
    </row>
    <row r="3630" spans="1:1">
      <c r="A3630" t="s">
        <v>1</v>
      </c>
    </row>
    <row r="3631" spans="1:1">
      <c r="A3631" t="s">
        <v>1</v>
      </c>
    </row>
    <row r="3632" spans="1:1">
      <c r="A3632" t="s">
        <v>1</v>
      </c>
    </row>
    <row r="3633" spans="1:1">
      <c r="A3633" t="s">
        <v>1</v>
      </c>
    </row>
    <row r="3634" spans="1:1">
      <c r="A3634" t="s">
        <v>1</v>
      </c>
    </row>
    <row r="3635" spans="1:1">
      <c r="A3635" t="s">
        <v>1</v>
      </c>
    </row>
    <row r="3636" spans="1:1">
      <c r="A3636" t="s">
        <v>1</v>
      </c>
    </row>
    <row r="3637" spans="1:1">
      <c r="A3637" t="s">
        <v>1</v>
      </c>
    </row>
    <row r="3638" spans="1:1">
      <c r="A3638" t="s">
        <v>1</v>
      </c>
    </row>
    <row r="3639" spans="1:1">
      <c r="A3639" t="s">
        <v>1</v>
      </c>
    </row>
    <row r="3640" spans="1:1">
      <c r="A3640" t="s">
        <v>1</v>
      </c>
    </row>
    <row r="3641" spans="1:1">
      <c r="A3641" t="s">
        <v>1</v>
      </c>
    </row>
    <row r="3642" spans="1:1">
      <c r="A3642" t="s">
        <v>1</v>
      </c>
    </row>
    <row r="3643" spans="1:1">
      <c r="A3643" t="s">
        <v>1</v>
      </c>
    </row>
    <row r="3644" spans="1:1">
      <c r="A3644" t="s">
        <v>1</v>
      </c>
    </row>
    <row r="3645" spans="1:1">
      <c r="A3645" t="s">
        <v>1</v>
      </c>
    </row>
    <row r="3646" spans="1:1">
      <c r="A3646" t="s">
        <v>1</v>
      </c>
    </row>
    <row r="3647" spans="1:1">
      <c r="A3647" t="s">
        <v>1</v>
      </c>
    </row>
    <row r="3648" spans="1:1">
      <c r="A3648" t="s">
        <v>1</v>
      </c>
    </row>
    <row r="3649" spans="1:1">
      <c r="A3649" t="s">
        <v>1</v>
      </c>
    </row>
    <row r="3650" spans="1:1">
      <c r="A3650" t="s">
        <v>1</v>
      </c>
    </row>
    <row r="3651" spans="1:1">
      <c r="A3651" t="s">
        <v>1</v>
      </c>
    </row>
    <row r="3652" spans="1:1">
      <c r="A3652" t="s">
        <v>1</v>
      </c>
    </row>
    <row r="3653" spans="1:1">
      <c r="A3653" t="s">
        <v>1</v>
      </c>
    </row>
    <row r="3654" spans="1:1">
      <c r="A3654" t="s">
        <v>1</v>
      </c>
    </row>
    <row r="3655" spans="1:1">
      <c r="A3655" t="s">
        <v>1</v>
      </c>
    </row>
    <row r="3656" spans="1:1">
      <c r="A3656" t="s">
        <v>1</v>
      </c>
    </row>
    <row r="3657" spans="1:1">
      <c r="A3657" t="s">
        <v>1</v>
      </c>
    </row>
    <row r="3658" spans="1:1">
      <c r="A3658" t="s">
        <v>1</v>
      </c>
    </row>
    <row r="3659" spans="1:1">
      <c r="A3659" t="s">
        <v>1</v>
      </c>
    </row>
    <row r="3660" spans="1:1">
      <c r="A3660" t="s">
        <v>1</v>
      </c>
    </row>
    <row r="3661" spans="1:1">
      <c r="A3661" t="s">
        <v>1</v>
      </c>
    </row>
    <row r="3662" spans="1:1">
      <c r="A3662" t="s">
        <v>1</v>
      </c>
    </row>
    <row r="3663" spans="1:1">
      <c r="A3663" t="s">
        <v>1</v>
      </c>
    </row>
    <row r="3664" spans="1:1">
      <c r="A3664" t="s">
        <v>1</v>
      </c>
    </row>
    <row r="3665" spans="1:1">
      <c r="A3665" t="s">
        <v>1</v>
      </c>
    </row>
    <row r="3666" spans="1:1">
      <c r="A3666" t="s">
        <v>1</v>
      </c>
    </row>
    <row r="3667" spans="1:1">
      <c r="A3667" t="s">
        <v>1</v>
      </c>
    </row>
    <row r="3668" spans="1:1">
      <c r="A3668" t="s">
        <v>1</v>
      </c>
    </row>
    <row r="3669" spans="1:1">
      <c r="A3669" t="s">
        <v>1</v>
      </c>
    </row>
    <row r="3670" spans="1:1">
      <c r="A3670" t="s">
        <v>1</v>
      </c>
    </row>
    <row r="3671" spans="1:1">
      <c r="A3671" t="s">
        <v>1</v>
      </c>
    </row>
    <row r="3672" spans="1:1">
      <c r="A3672" t="s">
        <v>1</v>
      </c>
    </row>
    <row r="3673" spans="1:1">
      <c r="A3673" t="s">
        <v>1</v>
      </c>
    </row>
    <row r="3674" spans="1:1">
      <c r="A3674" t="s">
        <v>1</v>
      </c>
    </row>
    <row r="3675" spans="1:1">
      <c r="A3675" t="s">
        <v>1</v>
      </c>
    </row>
    <row r="3676" spans="1:1">
      <c r="A3676" t="s">
        <v>1</v>
      </c>
    </row>
    <row r="3677" spans="1:1">
      <c r="A3677" t="s">
        <v>1</v>
      </c>
    </row>
    <row r="3678" spans="1:1">
      <c r="A3678" t="s">
        <v>1</v>
      </c>
    </row>
    <row r="3679" spans="1:1">
      <c r="A3679" t="s">
        <v>1</v>
      </c>
    </row>
    <row r="3680" spans="1:1">
      <c r="A3680" t="s">
        <v>1</v>
      </c>
    </row>
    <row r="3681" spans="1:1">
      <c r="A3681" t="s">
        <v>1</v>
      </c>
    </row>
    <row r="3682" spans="1:1">
      <c r="A3682" t="s">
        <v>1</v>
      </c>
    </row>
    <row r="3683" spans="1:1">
      <c r="A3683" t="s">
        <v>1</v>
      </c>
    </row>
    <row r="3684" spans="1:1">
      <c r="A3684" t="s">
        <v>1</v>
      </c>
    </row>
    <row r="3685" spans="1:1">
      <c r="A3685" t="s">
        <v>1</v>
      </c>
    </row>
    <row r="3686" spans="1:1">
      <c r="A3686" t="s">
        <v>1</v>
      </c>
    </row>
    <row r="3687" spans="1:1">
      <c r="A3687" t="s">
        <v>1</v>
      </c>
    </row>
    <row r="3688" spans="1:1">
      <c r="A3688" t="s">
        <v>1</v>
      </c>
    </row>
    <row r="3689" spans="1:1">
      <c r="A3689" t="s">
        <v>1</v>
      </c>
    </row>
    <row r="3690" spans="1:1">
      <c r="A3690" t="s">
        <v>1</v>
      </c>
    </row>
    <row r="3691" spans="1:1">
      <c r="A3691" t="s">
        <v>1</v>
      </c>
    </row>
    <row r="3692" spans="1:1">
      <c r="A3692" t="s">
        <v>1</v>
      </c>
    </row>
    <row r="3693" spans="1:1">
      <c r="A3693" t="s">
        <v>1</v>
      </c>
    </row>
    <row r="3694" spans="1:1">
      <c r="A3694" t="s">
        <v>1</v>
      </c>
    </row>
    <row r="3695" spans="1:1">
      <c r="A3695" t="s">
        <v>1</v>
      </c>
    </row>
    <row r="3696" spans="1:1">
      <c r="A3696" t="s">
        <v>1</v>
      </c>
    </row>
    <row r="3697" spans="1:1">
      <c r="A3697" t="s">
        <v>1</v>
      </c>
    </row>
    <row r="3698" spans="1:1">
      <c r="A3698" t="s">
        <v>1</v>
      </c>
    </row>
    <row r="3699" spans="1:1">
      <c r="A3699" t="s">
        <v>1</v>
      </c>
    </row>
    <row r="3700" spans="1:1">
      <c r="A3700" t="s">
        <v>1</v>
      </c>
    </row>
    <row r="3701" spans="1:1">
      <c r="A3701" t="s">
        <v>1</v>
      </c>
    </row>
    <row r="3702" spans="1:1">
      <c r="A3702" t="s">
        <v>1</v>
      </c>
    </row>
    <row r="3703" spans="1:1">
      <c r="A3703" t="s">
        <v>1</v>
      </c>
    </row>
    <row r="3704" spans="1:1">
      <c r="A3704" t="s">
        <v>1</v>
      </c>
    </row>
    <row r="3705" spans="1:1">
      <c r="A3705" t="s">
        <v>1</v>
      </c>
    </row>
    <row r="3706" spans="1:1">
      <c r="A3706" t="s">
        <v>1</v>
      </c>
    </row>
    <row r="3707" spans="1:1">
      <c r="A3707" t="s">
        <v>1</v>
      </c>
    </row>
    <row r="3708" spans="1:1">
      <c r="A3708" t="s">
        <v>1</v>
      </c>
    </row>
    <row r="3709" spans="1:1">
      <c r="A3709" t="s">
        <v>1</v>
      </c>
    </row>
    <row r="3710" spans="1:1">
      <c r="A3710" t="s">
        <v>1</v>
      </c>
    </row>
    <row r="3711" spans="1:1">
      <c r="A3711" t="s">
        <v>1</v>
      </c>
    </row>
    <row r="3712" spans="1:1">
      <c r="A3712" t="s">
        <v>1</v>
      </c>
    </row>
    <row r="3713" spans="1:1">
      <c r="A3713" t="s">
        <v>1</v>
      </c>
    </row>
    <row r="3714" spans="1:1">
      <c r="A3714" t="s">
        <v>1</v>
      </c>
    </row>
    <row r="3715" spans="1:1">
      <c r="A3715" t="s">
        <v>1</v>
      </c>
    </row>
    <row r="3716" spans="1:1">
      <c r="A3716" t="s">
        <v>1</v>
      </c>
    </row>
    <row r="3717" spans="1:1">
      <c r="A3717" t="s">
        <v>1</v>
      </c>
    </row>
    <row r="3718" spans="1:1">
      <c r="A3718" t="s">
        <v>1</v>
      </c>
    </row>
    <row r="3719" spans="1:1">
      <c r="A3719" t="s">
        <v>1</v>
      </c>
    </row>
    <row r="3720" spans="1:1">
      <c r="A3720" t="s">
        <v>1</v>
      </c>
    </row>
    <row r="3721" spans="1:1">
      <c r="A3721" t="s">
        <v>1</v>
      </c>
    </row>
    <row r="3722" spans="1:1">
      <c r="A3722" t="s">
        <v>1</v>
      </c>
    </row>
    <row r="3723" spans="1:1">
      <c r="A3723" t="s">
        <v>1</v>
      </c>
    </row>
    <row r="3724" spans="1:1">
      <c r="A3724" t="s">
        <v>1</v>
      </c>
    </row>
    <row r="3725" spans="1:1">
      <c r="A3725" t="s">
        <v>1</v>
      </c>
    </row>
    <row r="3726" spans="1:1">
      <c r="A3726" t="s">
        <v>1</v>
      </c>
    </row>
    <row r="3727" spans="1:1">
      <c r="A3727" t="s">
        <v>1</v>
      </c>
    </row>
    <row r="3728" spans="1:1">
      <c r="A3728" t="s">
        <v>1</v>
      </c>
    </row>
    <row r="3729" spans="1:1">
      <c r="A3729" t="s">
        <v>1</v>
      </c>
    </row>
    <row r="3730" spans="1:1">
      <c r="A3730" t="s">
        <v>1</v>
      </c>
    </row>
    <row r="3731" spans="1:1">
      <c r="A3731" t="s">
        <v>1</v>
      </c>
    </row>
    <row r="3732" spans="1:1">
      <c r="A3732" t="s">
        <v>1</v>
      </c>
    </row>
    <row r="3733" spans="1:1">
      <c r="A3733" t="s">
        <v>1</v>
      </c>
    </row>
    <row r="3734" spans="1:1">
      <c r="A3734" t="s">
        <v>1</v>
      </c>
    </row>
    <row r="3735" spans="1:1">
      <c r="A3735" t="s">
        <v>1</v>
      </c>
    </row>
    <row r="3736" spans="1:1">
      <c r="A3736" t="s">
        <v>1</v>
      </c>
    </row>
    <row r="3737" spans="1:1">
      <c r="A3737" t="s">
        <v>1</v>
      </c>
    </row>
    <row r="3738" spans="1:1">
      <c r="A3738" t="s">
        <v>1</v>
      </c>
    </row>
    <row r="3739" spans="1:1">
      <c r="A3739" t="s">
        <v>1</v>
      </c>
    </row>
    <row r="3740" spans="1:1">
      <c r="A3740" t="s">
        <v>1</v>
      </c>
    </row>
    <row r="3741" spans="1:1">
      <c r="A3741" t="s">
        <v>1</v>
      </c>
    </row>
    <row r="3742" spans="1:1">
      <c r="A3742" t="s">
        <v>1</v>
      </c>
    </row>
    <row r="3743" spans="1:1">
      <c r="A3743" t="s">
        <v>1</v>
      </c>
    </row>
    <row r="3744" spans="1:1">
      <c r="A3744" t="s">
        <v>1</v>
      </c>
    </row>
    <row r="3745" spans="1:1">
      <c r="A3745" t="s">
        <v>1</v>
      </c>
    </row>
    <row r="3746" spans="1:1">
      <c r="A3746" t="s">
        <v>1</v>
      </c>
    </row>
    <row r="3747" spans="1:1">
      <c r="A3747" t="s">
        <v>1</v>
      </c>
    </row>
    <row r="3748" spans="1:1">
      <c r="A3748" t="s">
        <v>1</v>
      </c>
    </row>
    <row r="3749" spans="1:1">
      <c r="A3749" t="s">
        <v>1</v>
      </c>
    </row>
    <row r="3750" spans="1:1">
      <c r="A3750" t="s">
        <v>1</v>
      </c>
    </row>
    <row r="3751" spans="1:1">
      <c r="A3751" t="s">
        <v>1</v>
      </c>
    </row>
    <row r="3752" spans="1:1">
      <c r="A3752" t="s">
        <v>1</v>
      </c>
    </row>
    <row r="3753" spans="1:1">
      <c r="A3753" t="s">
        <v>1</v>
      </c>
    </row>
    <row r="3754" spans="1:1">
      <c r="A3754" t="s">
        <v>1</v>
      </c>
    </row>
    <row r="3755" spans="1:1">
      <c r="A3755" t="s">
        <v>1</v>
      </c>
    </row>
    <row r="3756" spans="1:1">
      <c r="A3756" t="s">
        <v>1</v>
      </c>
    </row>
    <row r="3757" spans="1:1">
      <c r="A3757" t="s">
        <v>1</v>
      </c>
    </row>
    <row r="3758" spans="1:1">
      <c r="A3758" t="s">
        <v>1</v>
      </c>
    </row>
    <row r="3759" spans="1:1">
      <c r="A3759" t="s">
        <v>1</v>
      </c>
    </row>
    <row r="3760" spans="1:1">
      <c r="A3760" t="s">
        <v>1</v>
      </c>
    </row>
    <row r="3761" spans="1:1">
      <c r="A3761" t="s">
        <v>1</v>
      </c>
    </row>
    <row r="3762" spans="1:1">
      <c r="A3762" t="s">
        <v>1</v>
      </c>
    </row>
    <row r="3763" spans="1:1">
      <c r="A3763" t="s">
        <v>1</v>
      </c>
    </row>
    <row r="3764" spans="1:1">
      <c r="A3764" t="s">
        <v>1</v>
      </c>
    </row>
    <row r="3765" spans="1:1">
      <c r="A3765" t="s">
        <v>1</v>
      </c>
    </row>
    <row r="3766" spans="1:1">
      <c r="A3766" t="s">
        <v>1</v>
      </c>
    </row>
    <row r="3767" spans="1:1">
      <c r="A3767" t="s">
        <v>1</v>
      </c>
    </row>
    <row r="3768" spans="1:1">
      <c r="A3768" t="s">
        <v>1</v>
      </c>
    </row>
    <row r="3769" spans="1:1">
      <c r="A3769" t="s">
        <v>1</v>
      </c>
    </row>
    <row r="3770" spans="1:1">
      <c r="A3770" t="s">
        <v>1</v>
      </c>
    </row>
    <row r="3771" spans="1:1">
      <c r="A3771" t="s">
        <v>1</v>
      </c>
    </row>
    <row r="3772" spans="1:1">
      <c r="A3772" t="s">
        <v>1</v>
      </c>
    </row>
    <row r="3773" spans="1:1">
      <c r="A3773" t="s">
        <v>1</v>
      </c>
    </row>
    <row r="3774" spans="1:1">
      <c r="A3774" t="s">
        <v>1</v>
      </c>
    </row>
    <row r="3775" spans="1:1">
      <c r="A3775" t="s">
        <v>1</v>
      </c>
    </row>
    <row r="3776" spans="1:1">
      <c r="A3776" t="s">
        <v>1</v>
      </c>
    </row>
    <row r="3777" spans="1:1">
      <c r="A3777" t="s">
        <v>1</v>
      </c>
    </row>
    <row r="3778" spans="1:1">
      <c r="A3778" t="s">
        <v>1</v>
      </c>
    </row>
    <row r="3779" spans="1:1">
      <c r="A3779" t="s">
        <v>1</v>
      </c>
    </row>
    <row r="3780" spans="1:1">
      <c r="A3780" t="s">
        <v>1</v>
      </c>
    </row>
    <row r="3781" spans="1:1">
      <c r="A3781" t="s">
        <v>1</v>
      </c>
    </row>
    <row r="3782" spans="1:1">
      <c r="A3782" t="s">
        <v>1</v>
      </c>
    </row>
    <row r="3783" spans="1:1">
      <c r="A3783" t="s">
        <v>1</v>
      </c>
    </row>
    <row r="3784" spans="1:1">
      <c r="A3784" t="s">
        <v>1</v>
      </c>
    </row>
    <row r="3785" spans="1:1">
      <c r="A3785" t="s">
        <v>1</v>
      </c>
    </row>
    <row r="3786" spans="1:1">
      <c r="A3786" t="s">
        <v>1</v>
      </c>
    </row>
    <row r="3787" spans="1:1">
      <c r="A3787" t="s">
        <v>1</v>
      </c>
    </row>
    <row r="3788" spans="1:1">
      <c r="A3788" t="s">
        <v>1</v>
      </c>
    </row>
    <row r="3789" spans="1:1">
      <c r="A3789" t="s">
        <v>1</v>
      </c>
    </row>
    <row r="3790" spans="1:1">
      <c r="A3790" t="s">
        <v>1</v>
      </c>
    </row>
    <row r="3791" spans="1:1">
      <c r="A3791" t="s">
        <v>1</v>
      </c>
    </row>
    <row r="3792" spans="1:1">
      <c r="A3792" t="s">
        <v>1</v>
      </c>
    </row>
    <row r="3793" spans="1:1">
      <c r="A3793" t="s">
        <v>1</v>
      </c>
    </row>
    <row r="3794" spans="1:1">
      <c r="A3794" t="s">
        <v>1</v>
      </c>
    </row>
    <row r="3795" spans="1:1">
      <c r="A3795" t="s">
        <v>1</v>
      </c>
    </row>
    <row r="3796" spans="1:1">
      <c r="A3796" t="s">
        <v>1</v>
      </c>
    </row>
    <row r="3797" spans="1:1">
      <c r="A3797" t="s">
        <v>1</v>
      </c>
    </row>
    <row r="3798" spans="1:1">
      <c r="A3798" t="s">
        <v>1</v>
      </c>
    </row>
    <row r="3799" spans="1:1">
      <c r="A3799" t="s">
        <v>1</v>
      </c>
    </row>
    <row r="3800" spans="1:1">
      <c r="A3800" t="s">
        <v>1</v>
      </c>
    </row>
    <row r="3801" spans="1:1">
      <c r="A3801" t="s">
        <v>1</v>
      </c>
    </row>
    <row r="3802" spans="1:1">
      <c r="A3802" t="s">
        <v>1</v>
      </c>
    </row>
    <row r="3803" spans="1:1">
      <c r="A3803" t="s">
        <v>1</v>
      </c>
    </row>
    <row r="3804" spans="1:1">
      <c r="A3804" t="s">
        <v>1</v>
      </c>
    </row>
    <row r="3805" spans="1:1">
      <c r="A3805" t="s">
        <v>1</v>
      </c>
    </row>
    <row r="3806" spans="1:1">
      <c r="A3806" t="s">
        <v>1</v>
      </c>
    </row>
    <row r="3807" spans="1:1">
      <c r="A3807" t="s">
        <v>1</v>
      </c>
    </row>
    <row r="3808" spans="1:1">
      <c r="A3808" t="s">
        <v>1</v>
      </c>
    </row>
    <row r="3809" spans="1:1">
      <c r="A3809" t="s">
        <v>1</v>
      </c>
    </row>
    <row r="3810" spans="1:1">
      <c r="A3810" t="s">
        <v>1</v>
      </c>
    </row>
    <row r="3811" spans="1:1">
      <c r="A3811" t="s">
        <v>1</v>
      </c>
    </row>
    <row r="3812" spans="1:1">
      <c r="A3812" t="s">
        <v>1</v>
      </c>
    </row>
    <row r="3813" spans="1:1">
      <c r="A3813" t="s">
        <v>1</v>
      </c>
    </row>
    <row r="3814" spans="1:1">
      <c r="A3814" t="s">
        <v>1</v>
      </c>
    </row>
    <row r="3815" spans="1:1">
      <c r="A3815" t="s">
        <v>1</v>
      </c>
    </row>
    <row r="3816" spans="1:1">
      <c r="A3816" t="s">
        <v>1</v>
      </c>
    </row>
    <row r="3817" spans="1:1">
      <c r="A3817" t="s">
        <v>1</v>
      </c>
    </row>
    <row r="3818" spans="1:1">
      <c r="A3818" t="s">
        <v>1</v>
      </c>
    </row>
    <row r="3819" spans="1:1">
      <c r="A3819" t="s">
        <v>1</v>
      </c>
    </row>
    <row r="3820" spans="1:1">
      <c r="A3820" t="s">
        <v>1</v>
      </c>
    </row>
    <row r="3821" spans="1:1">
      <c r="A3821" t="s">
        <v>1</v>
      </c>
    </row>
    <row r="3822" spans="1:1">
      <c r="A3822" t="s">
        <v>1</v>
      </c>
    </row>
    <row r="3823" spans="1:1">
      <c r="A3823" t="s">
        <v>1</v>
      </c>
    </row>
    <row r="3824" spans="1:1">
      <c r="A3824" t="s">
        <v>1</v>
      </c>
    </row>
    <row r="3825" spans="1:1">
      <c r="A3825" t="s">
        <v>1</v>
      </c>
    </row>
    <row r="3826" spans="1:1">
      <c r="A3826" t="s">
        <v>1</v>
      </c>
    </row>
    <row r="3827" spans="1:1">
      <c r="A3827" t="s">
        <v>1</v>
      </c>
    </row>
    <row r="3828" spans="1:1">
      <c r="A3828" t="s">
        <v>1</v>
      </c>
    </row>
    <row r="3829" spans="1:1">
      <c r="A3829" t="s">
        <v>1</v>
      </c>
    </row>
    <row r="3830" spans="1:1">
      <c r="A3830" t="s">
        <v>1</v>
      </c>
    </row>
    <row r="3831" spans="1:1">
      <c r="A3831" t="s">
        <v>1</v>
      </c>
    </row>
    <row r="3832" spans="1:1">
      <c r="A3832" t="s">
        <v>1</v>
      </c>
    </row>
    <row r="3833" spans="1:1">
      <c r="A3833" t="s">
        <v>1</v>
      </c>
    </row>
    <row r="3834" spans="1:1">
      <c r="A3834" t="s">
        <v>1</v>
      </c>
    </row>
    <row r="3835" spans="1:1">
      <c r="A3835" t="s">
        <v>1</v>
      </c>
    </row>
    <row r="3836" spans="1:1">
      <c r="A3836" t="s">
        <v>1</v>
      </c>
    </row>
    <row r="3837" spans="1:1">
      <c r="A3837" t="s">
        <v>1</v>
      </c>
    </row>
    <row r="3838" spans="1:1">
      <c r="A3838" t="s">
        <v>1</v>
      </c>
    </row>
    <row r="3839" spans="1:1">
      <c r="A3839" t="s">
        <v>1</v>
      </c>
    </row>
    <row r="3840" spans="1:1">
      <c r="A3840" t="s">
        <v>1</v>
      </c>
    </row>
    <row r="3841" spans="1:1">
      <c r="A3841" t="s">
        <v>1</v>
      </c>
    </row>
    <row r="3842" spans="1:1">
      <c r="A3842" t="s">
        <v>1</v>
      </c>
    </row>
    <row r="3843" spans="1:1">
      <c r="A3843" t="s">
        <v>1</v>
      </c>
    </row>
    <row r="3844" spans="1:1">
      <c r="A3844" t="s">
        <v>1</v>
      </c>
    </row>
    <row r="3845" spans="1:1">
      <c r="A3845" t="s">
        <v>1</v>
      </c>
    </row>
    <row r="3846" spans="1:1">
      <c r="A3846" t="s">
        <v>1</v>
      </c>
    </row>
    <row r="3847" spans="1:1">
      <c r="A3847" t="s">
        <v>1</v>
      </c>
    </row>
    <row r="3848" spans="1:1">
      <c r="A3848" t="s">
        <v>1</v>
      </c>
    </row>
    <row r="3849" spans="1:1">
      <c r="A3849" t="s">
        <v>1</v>
      </c>
    </row>
    <row r="3850" spans="1:1">
      <c r="A3850" t="s">
        <v>1</v>
      </c>
    </row>
    <row r="3851" spans="1:1">
      <c r="A3851" t="s">
        <v>1</v>
      </c>
    </row>
    <row r="3852" spans="1:1">
      <c r="A3852" t="s">
        <v>1</v>
      </c>
    </row>
    <row r="3853" spans="1:1">
      <c r="A3853" t="s">
        <v>1</v>
      </c>
    </row>
    <row r="3854" spans="1:1">
      <c r="A3854" t="s">
        <v>1</v>
      </c>
    </row>
    <row r="3855" spans="1:1">
      <c r="A3855" t="s">
        <v>1</v>
      </c>
    </row>
    <row r="3856" spans="1:1">
      <c r="A3856" t="s">
        <v>1</v>
      </c>
    </row>
    <row r="3857" spans="1:1">
      <c r="A3857" t="s">
        <v>1</v>
      </c>
    </row>
    <row r="3858" spans="1:1">
      <c r="A3858" t="s">
        <v>1</v>
      </c>
    </row>
    <row r="3859" spans="1:1">
      <c r="A3859" t="s">
        <v>1</v>
      </c>
    </row>
    <row r="3860" spans="1:1">
      <c r="A3860" t="s">
        <v>1</v>
      </c>
    </row>
    <row r="3861" spans="1:1">
      <c r="A3861" t="s">
        <v>1</v>
      </c>
    </row>
    <row r="3862" spans="1:1">
      <c r="A3862" t="s">
        <v>1</v>
      </c>
    </row>
    <row r="3863" spans="1:1">
      <c r="A3863" t="s">
        <v>1</v>
      </c>
    </row>
    <row r="3864" spans="1:1">
      <c r="A3864" t="s">
        <v>1</v>
      </c>
    </row>
    <row r="3865" spans="1:1">
      <c r="A3865" t="s">
        <v>1</v>
      </c>
    </row>
    <row r="3866" spans="1:1">
      <c r="A3866" t="s">
        <v>1</v>
      </c>
    </row>
    <row r="3867" spans="1:1">
      <c r="A3867" t="s">
        <v>1</v>
      </c>
    </row>
    <row r="3868" spans="1:1">
      <c r="A3868" t="s">
        <v>1</v>
      </c>
    </row>
    <row r="3869" spans="1:1">
      <c r="A3869" t="s">
        <v>1</v>
      </c>
    </row>
    <row r="3870" spans="1:1">
      <c r="A3870" t="s">
        <v>1</v>
      </c>
    </row>
    <row r="3871" spans="1:1">
      <c r="A3871" t="s">
        <v>1</v>
      </c>
    </row>
    <row r="3872" spans="1:1">
      <c r="A3872" t="s">
        <v>1</v>
      </c>
    </row>
    <row r="3873" spans="1:1">
      <c r="A3873" t="s">
        <v>1</v>
      </c>
    </row>
    <row r="3874" spans="1:1">
      <c r="A3874" t="s">
        <v>1</v>
      </c>
    </row>
    <row r="3875" spans="1:1">
      <c r="A3875" t="s">
        <v>1</v>
      </c>
    </row>
    <row r="3876" spans="1:1">
      <c r="A3876" t="s">
        <v>1</v>
      </c>
    </row>
    <row r="3877" spans="1:1">
      <c r="A3877" t="s">
        <v>1</v>
      </c>
    </row>
    <row r="3878" spans="1:1">
      <c r="A3878" t="s">
        <v>1</v>
      </c>
    </row>
    <row r="3879" spans="1:1">
      <c r="A3879" t="s">
        <v>1</v>
      </c>
    </row>
    <row r="3880" spans="1:1">
      <c r="A3880" t="s">
        <v>1</v>
      </c>
    </row>
    <row r="3881" spans="1:1">
      <c r="A3881" t="s">
        <v>1</v>
      </c>
    </row>
    <row r="3882" spans="1:1">
      <c r="A3882" t="s">
        <v>1</v>
      </c>
    </row>
    <row r="3883" spans="1:1">
      <c r="A3883" t="s">
        <v>1</v>
      </c>
    </row>
    <row r="3884" spans="1:1">
      <c r="A3884" t="s">
        <v>1</v>
      </c>
    </row>
    <row r="3885" spans="1:1">
      <c r="A3885" t="s">
        <v>1</v>
      </c>
    </row>
    <row r="3886" spans="1:1">
      <c r="A3886" t="s">
        <v>1</v>
      </c>
    </row>
    <row r="3887" spans="1:1">
      <c r="A3887" t="s">
        <v>1</v>
      </c>
    </row>
    <row r="3888" spans="1:1">
      <c r="A3888" t="s">
        <v>1</v>
      </c>
    </row>
    <row r="3889" spans="1:1">
      <c r="A3889" t="s">
        <v>1</v>
      </c>
    </row>
    <row r="3890" spans="1:1">
      <c r="A3890" t="s">
        <v>1</v>
      </c>
    </row>
    <row r="3891" spans="1:1">
      <c r="A3891" t="s">
        <v>1</v>
      </c>
    </row>
    <row r="3892" spans="1:1">
      <c r="A3892" t="s">
        <v>1</v>
      </c>
    </row>
    <row r="3893" spans="1:1">
      <c r="A3893" t="s">
        <v>1</v>
      </c>
    </row>
    <row r="3894" spans="1:1">
      <c r="A3894" t="s">
        <v>1</v>
      </c>
    </row>
    <row r="3895" spans="1:1">
      <c r="A3895" t="s">
        <v>1</v>
      </c>
    </row>
    <row r="3896" spans="1:1">
      <c r="A3896" t="s">
        <v>1</v>
      </c>
    </row>
    <row r="3897" spans="1:1">
      <c r="A3897" t="s">
        <v>1</v>
      </c>
    </row>
    <row r="3898" spans="1:1">
      <c r="A3898" t="s">
        <v>1</v>
      </c>
    </row>
    <row r="3899" spans="1:1">
      <c r="A3899" t="s">
        <v>1</v>
      </c>
    </row>
    <row r="3900" spans="1:1">
      <c r="A3900" t="s">
        <v>1</v>
      </c>
    </row>
    <row r="3901" spans="1:1">
      <c r="A3901" t="s">
        <v>1</v>
      </c>
    </row>
    <row r="3902" spans="1:1">
      <c r="A3902" t="s">
        <v>1</v>
      </c>
    </row>
    <row r="3903" spans="1:1">
      <c r="A3903" t="s">
        <v>1</v>
      </c>
    </row>
    <row r="3904" spans="1:1">
      <c r="A3904" t="s">
        <v>1</v>
      </c>
    </row>
    <row r="3905" spans="1:1">
      <c r="A3905" t="s">
        <v>1</v>
      </c>
    </row>
    <row r="3906" spans="1:1">
      <c r="A3906" t="s">
        <v>1</v>
      </c>
    </row>
    <row r="3907" spans="1:1">
      <c r="A3907" t="s">
        <v>1</v>
      </c>
    </row>
    <row r="3908" spans="1:1">
      <c r="A3908" t="s">
        <v>1</v>
      </c>
    </row>
    <row r="3909" spans="1:1">
      <c r="A3909" t="s">
        <v>1</v>
      </c>
    </row>
    <row r="3910" spans="1:1">
      <c r="A3910" t="s">
        <v>1</v>
      </c>
    </row>
    <row r="3911" spans="1:1">
      <c r="A3911" t="s">
        <v>1</v>
      </c>
    </row>
    <row r="3912" spans="1:1">
      <c r="A3912" t="s">
        <v>1</v>
      </c>
    </row>
    <row r="3913" spans="1:1">
      <c r="A3913" t="s">
        <v>1</v>
      </c>
    </row>
    <row r="3914" spans="1:1">
      <c r="A3914" t="s">
        <v>1</v>
      </c>
    </row>
    <row r="3915" spans="1:1">
      <c r="A3915" t="s">
        <v>1</v>
      </c>
    </row>
    <row r="3916" spans="1:1">
      <c r="A3916" t="s">
        <v>1</v>
      </c>
    </row>
    <row r="3917" spans="1:1">
      <c r="A3917" t="s">
        <v>1</v>
      </c>
    </row>
    <row r="3918" spans="1:1">
      <c r="A3918" t="s">
        <v>1</v>
      </c>
    </row>
    <row r="3919" spans="1:1">
      <c r="A3919" t="s">
        <v>1</v>
      </c>
    </row>
    <row r="3920" spans="1:1">
      <c r="A3920" t="s">
        <v>1</v>
      </c>
    </row>
    <row r="3921" spans="1:1">
      <c r="A3921" t="s">
        <v>1</v>
      </c>
    </row>
    <row r="3922" spans="1:1">
      <c r="A3922" t="s">
        <v>1</v>
      </c>
    </row>
    <row r="3923" spans="1:1">
      <c r="A3923" t="s">
        <v>1</v>
      </c>
    </row>
    <row r="3924" spans="1:1">
      <c r="A3924" t="s">
        <v>1</v>
      </c>
    </row>
    <row r="3925" spans="1:1">
      <c r="A3925" t="s">
        <v>1</v>
      </c>
    </row>
    <row r="3926" spans="1:1">
      <c r="A3926" t="s">
        <v>1</v>
      </c>
    </row>
    <row r="3927" spans="1:1">
      <c r="A3927" t="s">
        <v>1</v>
      </c>
    </row>
    <row r="3928" spans="1:1">
      <c r="A3928" t="s">
        <v>1</v>
      </c>
    </row>
    <row r="3929" spans="1:1">
      <c r="A3929" t="s">
        <v>1</v>
      </c>
    </row>
    <row r="3930" spans="1:1">
      <c r="A3930" t="s">
        <v>1</v>
      </c>
    </row>
    <row r="3931" spans="1:1">
      <c r="A3931" t="s">
        <v>1</v>
      </c>
    </row>
    <row r="3932" spans="1:1">
      <c r="A3932" t="s">
        <v>1</v>
      </c>
    </row>
    <row r="3933" spans="1:1">
      <c r="A3933" t="s">
        <v>1</v>
      </c>
    </row>
    <row r="3934" spans="1:1">
      <c r="A3934" t="s">
        <v>1</v>
      </c>
    </row>
    <row r="3935" spans="1:1">
      <c r="A3935" t="s">
        <v>1</v>
      </c>
    </row>
    <row r="3936" spans="1:1">
      <c r="A3936" t="s">
        <v>1</v>
      </c>
    </row>
    <row r="3937" spans="1:1">
      <c r="A3937" t="s">
        <v>1</v>
      </c>
    </row>
    <row r="3938" spans="1:1">
      <c r="A3938" t="s">
        <v>1</v>
      </c>
    </row>
    <row r="3939" spans="1:1">
      <c r="A3939" t="s">
        <v>1</v>
      </c>
    </row>
    <row r="3940" spans="1:1">
      <c r="A3940" t="s">
        <v>1</v>
      </c>
    </row>
    <row r="3941" spans="1:1">
      <c r="A3941" t="s">
        <v>1</v>
      </c>
    </row>
    <row r="3942" spans="1:1">
      <c r="A3942" t="s">
        <v>1</v>
      </c>
    </row>
    <row r="3943" spans="1:1">
      <c r="A3943" t="s">
        <v>1</v>
      </c>
    </row>
    <row r="3944" spans="1:1">
      <c r="A3944" t="s">
        <v>1</v>
      </c>
    </row>
    <row r="3945" spans="1:1">
      <c r="A3945" t="s">
        <v>1</v>
      </c>
    </row>
    <row r="3946" spans="1:1">
      <c r="A3946" t="s">
        <v>1</v>
      </c>
    </row>
    <row r="3947" spans="1:1">
      <c r="A3947" t="s">
        <v>1</v>
      </c>
    </row>
    <row r="3948" spans="1:1">
      <c r="A3948" t="s">
        <v>1</v>
      </c>
    </row>
    <row r="3949" spans="1:1">
      <c r="A3949" t="s">
        <v>1</v>
      </c>
    </row>
    <row r="3950" spans="1:1">
      <c r="A3950" t="s">
        <v>1</v>
      </c>
    </row>
    <row r="3951" spans="1:1">
      <c r="A3951" t="s">
        <v>1</v>
      </c>
    </row>
    <row r="3952" spans="1:1">
      <c r="A3952" t="s">
        <v>1</v>
      </c>
    </row>
    <row r="3953" spans="1:1">
      <c r="A3953" t="s">
        <v>1</v>
      </c>
    </row>
    <row r="3954" spans="1:1">
      <c r="A3954" t="s">
        <v>1</v>
      </c>
    </row>
    <row r="3955" spans="1:1">
      <c r="A3955" t="s">
        <v>1</v>
      </c>
    </row>
    <row r="3956" spans="1:1">
      <c r="A3956" t="s">
        <v>1</v>
      </c>
    </row>
    <row r="3957" spans="1:1">
      <c r="A3957" t="s">
        <v>1</v>
      </c>
    </row>
    <row r="3958" spans="1:1">
      <c r="A3958" t="s">
        <v>1</v>
      </c>
    </row>
    <row r="3959" spans="1:1">
      <c r="A3959" t="s">
        <v>1</v>
      </c>
    </row>
    <row r="3960" spans="1:1">
      <c r="A3960" t="s">
        <v>1</v>
      </c>
    </row>
    <row r="3961" spans="1:1">
      <c r="A3961" t="s">
        <v>1</v>
      </c>
    </row>
    <row r="3962" spans="1:1">
      <c r="A3962" t="s">
        <v>1</v>
      </c>
    </row>
    <row r="3963" spans="1:1">
      <c r="A3963" t="s">
        <v>1</v>
      </c>
    </row>
    <row r="3964" spans="1:1">
      <c r="A3964" t="s">
        <v>1</v>
      </c>
    </row>
    <row r="3965" spans="1:1">
      <c r="A3965" t="s">
        <v>1</v>
      </c>
    </row>
    <row r="3966" spans="1:1">
      <c r="A3966" t="s">
        <v>1</v>
      </c>
    </row>
    <row r="3967" spans="1:1">
      <c r="A3967" t="s">
        <v>1</v>
      </c>
    </row>
    <row r="3968" spans="1:1">
      <c r="A3968" t="s">
        <v>1</v>
      </c>
    </row>
    <row r="3969" spans="1:1">
      <c r="A3969" t="s">
        <v>1</v>
      </c>
    </row>
    <row r="3970" spans="1:1">
      <c r="A3970" t="s">
        <v>1</v>
      </c>
    </row>
    <row r="3971" spans="1:1">
      <c r="A3971" t="s">
        <v>1</v>
      </c>
    </row>
    <row r="3972" spans="1:1">
      <c r="A3972" t="s">
        <v>1</v>
      </c>
    </row>
    <row r="3973" spans="1:1">
      <c r="A3973" t="s">
        <v>1</v>
      </c>
    </row>
    <row r="3974" spans="1:1">
      <c r="A3974" t="s">
        <v>1</v>
      </c>
    </row>
    <row r="3975" spans="1:1">
      <c r="A3975" t="s">
        <v>1</v>
      </c>
    </row>
    <row r="3976" spans="1:1">
      <c r="A3976" t="s">
        <v>1</v>
      </c>
    </row>
    <row r="3977" spans="1:1">
      <c r="A3977" t="s">
        <v>1</v>
      </c>
    </row>
    <row r="3978" spans="1:1">
      <c r="A3978" t="s">
        <v>1</v>
      </c>
    </row>
    <row r="3979" spans="1:1">
      <c r="A3979" t="s">
        <v>1</v>
      </c>
    </row>
    <row r="3980" spans="1:1">
      <c r="A3980" t="s">
        <v>1</v>
      </c>
    </row>
    <row r="3981" spans="1:1">
      <c r="A3981" t="s">
        <v>1</v>
      </c>
    </row>
    <row r="3982" spans="1:1">
      <c r="A3982" t="s">
        <v>1</v>
      </c>
    </row>
    <row r="3983" spans="1:1">
      <c r="A3983" t="s">
        <v>1</v>
      </c>
    </row>
    <row r="3984" spans="1:1">
      <c r="A3984" t="s">
        <v>1</v>
      </c>
    </row>
    <row r="3985" spans="1:1">
      <c r="A3985" t="s">
        <v>1</v>
      </c>
    </row>
    <row r="3986" spans="1:1">
      <c r="A3986" t="s">
        <v>1</v>
      </c>
    </row>
    <row r="3987" spans="1:1">
      <c r="A3987" t="s">
        <v>1</v>
      </c>
    </row>
    <row r="3988" spans="1:1">
      <c r="A3988" t="s">
        <v>1</v>
      </c>
    </row>
    <row r="3989" spans="1:1">
      <c r="A3989" t="s">
        <v>1</v>
      </c>
    </row>
    <row r="3990" spans="1:1">
      <c r="A3990" t="s">
        <v>1</v>
      </c>
    </row>
    <row r="3991" spans="1:1">
      <c r="A3991" t="s">
        <v>1</v>
      </c>
    </row>
    <row r="3992" spans="1:1">
      <c r="A3992" t="s">
        <v>1</v>
      </c>
    </row>
    <row r="3993" spans="1:1">
      <c r="A3993" t="s">
        <v>1</v>
      </c>
    </row>
    <row r="3994" spans="1:1">
      <c r="A3994" t="s">
        <v>1</v>
      </c>
    </row>
    <row r="3995" spans="1:1">
      <c r="A3995" t="s">
        <v>1</v>
      </c>
    </row>
    <row r="3996" spans="1:1">
      <c r="A3996" t="s">
        <v>1</v>
      </c>
    </row>
    <row r="3997" spans="1:1">
      <c r="A3997" t="s">
        <v>1</v>
      </c>
    </row>
    <row r="3998" spans="1:1">
      <c r="A3998" t="s">
        <v>1</v>
      </c>
    </row>
    <row r="3999" spans="1:1">
      <c r="A3999" t="s">
        <v>1</v>
      </c>
    </row>
    <row r="4000" spans="1:1">
      <c r="A4000" t="s">
        <v>1</v>
      </c>
    </row>
    <row r="4001" spans="1:1">
      <c r="A4001" t="s">
        <v>1</v>
      </c>
    </row>
    <row r="4002" spans="1:1">
      <c r="A4002" t="s">
        <v>1</v>
      </c>
    </row>
    <row r="4003" spans="1:1">
      <c r="A4003" t="s">
        <v>1</v>
      </c>
    </row>
    <row r="4004" spans="1:1">
      <c r="A4004" t="s">
        <v>1</v>
      </c>
    </row>
    <row r="4005" spans="1:1">
      <c r="A4005" t="s">
        <v>1</v>
      </c>
    </row>
    <row r="4006" spans="1:1">
      <c r="A4006" t="s">
        <v>1</v>
      </c>
    </row>
    <row r="4007" spans="1:1">
      <c r="A4007" t="s">
        <v>1</v>
      </c>
    </row>
    <row r="4008" spans="1:1">
      <c r="A4008" t="s">
        <v>1</v>
      </c>
    </row>
    <row r="4009" spans="1:1">
      <c r="A4009" t="s">
        <v>1</v>
      </c>
    </row>
    <row r="4010" spans="1:1">
      <c r="A4010" t="s">
        <v>1</v>
      </c>
    </row>
    <row r="4011" spans="1:1">
      <c r="A4011" t="s">
        <v>1</v>
      </c>
    </row>
    <row r="4012" spans="1:1">
      <c r="A4012" t="s">
        <v>1</v>
      </c>
    </row>
    <row r="4013" spans="1:1">
      <c r="A4013" t="s">
        <v>1</v>
      </c>
    </row>
    <row r="4014" spans="1:1">
      <c r="A4014" t="s">
        <v>1</v>
      </c>
    </row>
    <row r="4015" spans="1:1">
      <c r="A4015" t="s">
        <v>1</v>
      </c>
    </row>
    <row r="4016" spans="1:1">
      <c r="A4016" t="s">
        <v>1</v>
      </c>
    </row>
    <row r="4017" spans="1:1">
      <c r="A4017" t="s">
        <v>1</v>
      </c>
    </row>
    <row r="4018" spans="1:1">
      <c r="A4018" t="s">
        <v>1</v>
      </c>
    </row>
    <row r="4019" spans="1:1">
      <c r="A4019" t="s">
        <v>1</v>
      </c>
    </row>
    <row r="4020" spans="1:1">
      <c r="A4020" t="s">
        <v>1</v>
      </c>
    </row>
    <row r="4021" spans="1:1">
      <c r="A4021" t="s">
        <v>1</v>
      </c>
    </row>
    <row r="4022" spans="1:1">
      <c r="A4022" t="s">
        <v>1</v>
      </c>
    </row>
    <row r="4023" spans="1:1">
      <c r="A4023" t="s">
        <v>1</v>
      </c>
    </row>
    <row r="4024" spans="1:1">
      <c r="A4024" t="s">
        <v>1</v>
      </c>
    </row>
    <row r="4025" spans="1:1">
      <c r="A4025" t="s">
        <v>1</v>
      </c>
    </row>
    <row r="4026" spans="1:1">
      <c r="A4026" t="s">
        <v>1</v>
      </c>
    </row>
    <row r="4027" spans="1:1">
      <c r="A4027" t="s">
        <v>1</v>
      </c>
    </row>
    <row r="4028" spans="1:1">
      <c r="A4028" t="s">
        <v>1</v>
      </c>
    </row>
    <row r="4029" spans="1:1">
      <c r="A4029" t="s">
        <v>1</v>
      </c>
    </row>
    <row r="4030" spans="1:1">
      <c r="A4030" t="s">
        <v>1</v>
      </c>
    </row>
    <row r="4031" spans="1:1">
      <c r="A4031" t="s">
        <v>1</v>
      </c>
    </row>
    <row r="4032" spans="1:1">
      <c r="A4032" t="s">
        <v>1</v>
      </c>
    </row>
    <row r="4033" spans="1:1">
      <c r="A4033" t="s">
        <v>1</v>
      </c>
    </row>
    <row r="4034" spans="1:1">
      <c r="A4034" t="s">
        <v>1</v>
      </c>
    </row>
    <row r="4035" spans="1:1">
      <c r="A4035" t="s">
        <v>1</v>
      </c>
    </row>
    <row r="4036" spans="1:1">
      <c r="A4036" t="s">
        <v>1</v>
      </c>
    </row>
    <row r="4037" spans="1:1">
      <c r="A4037" t="s">
        <v>1</v>
      </c>
    </row>
    <row r="4038" spans="1:1">
      <c r="A4038" t="s">
        <v>1</v>
      </c>
    </row>
    <row r="4039" spans="1:1">
      <c r="A4039" t="s">
        <v>1</v>
      </c>
    </row>
    <row r="4040" spans="1:1">
      <c r="A4040" t="s">
        <v>1</v>
      </c>
    </row>
    <row r="4041" spans="1:1">
      <c r="A4041" t="s">
        <v>1</v>
      </c>
    </row>
    <row r="4042" spans="1:1">
      <c r="A4042" t="s">
        <v>1</v>
      </c>
    </row>
    <row r="4043" spans="1:1">
      <c r="A4043" t="s">
        <v>1</v>
      </c>
    </row>
    <row r="4044" spans="1:1">
      <c r="A4044" t="s">
        <v>1</v>
      </c>
    </row>
    <row r="4045" spans="1:1">
      <c r="A4045" t="s">
        <v>1</v>
      </c>
    </row>
    <row r="4046" spans="1:1">
      <c r="A4046" t="s">
        <v>1</v>
      </c>
    </row>
    <row r="4047" spans="1:1">
      <c r="A4047" t="s">
        <v>1</v>
      </c>
    </row>
    <row r="4048" spans="1:1">
      <c r="A4048" t="s">
        <v>1</v>
      </c>
    </row>
    <row r="4049" spans="1:1">
      <c r="A4049" t="s">
        <v>1</v>
      </c>
    </row>
    <row r="4050" spans="1:1">
      <c r="A4050" t="s">
        <v>1</v>
      </c>
    </row>
    <row r="4051" spans="1:1">
      <c r="A4051" t="s">
        <v>1</v>
      </c>
    </row>
    <row r="4052" spans="1:1">
      <c r="A4052" t="s">
        <v>1</v>
      </c>
    </row>
    <row r="4053" spans="1:1">
      <c r="A4053" t="s">
        <v>1</v>
      </c>
    </row>
    <row r="4054" spans="1:1">
      <c r="A4054" t="s">
        <v>1</v>
      </c>
    </row>
    <row r="4055" spans="1:1">
      <c r="A4055" t="s">
        <v>1</v>
      </c>
    </row>
    <row r="4056" spans="1:1">
      <c r="A4056" t="s">
        <v>1</v>
      </c>
    </row>
    <row r="4057" spans="1:1">
      <c r="A4057" t="s">
        <v>1</v>
      </c>
    </row>
    <row r="4058" spans="1:1">
      <c r="A4058" t="s">
        <v>1</v>
      </c>
    </row>
    <row r="4059" spans="1:1">
      <c r="A4059" t="s">
        <v>1</v>
      </c>
    </row>
    <row r="4060" spans="1:1">
      <c r="A4060" t="s">
        <v>1</v>
      </c>
    </row>
    <row r="4061" spans="1:1">
      <c r="A4061" t="s">
        <v>1</v>
      </c>
    </row>
    <row r="4062" spans="1:1">
      <c r="A4062" t="s">
        <v>1</v>
      </c>
    </row>
    <row r="4063" spans="1:1">
      <c r="A4063" t="s">
        <v>1</v>
      </c>
    </row>
    <row r="4064" spans="1:1">
      <c r="A4064" t="s">
        <v>1</v>
      </c>
    </row>
    <row r="4065" spans="1:1">
      <c r="A4065" t="s">
        <v>1</v>
      </c>
    </row>
    <row r="4066" spans="1:1">
      <c r="A4066" t="s">
        <v>1</v>
      </c>
    </row>
    <row r="4067" spans="1:1">
      <c r="A4067" t="s">
        <v>1</v>
      </c>
    </row>
    <row r="4068" spans="1:1">
      <c r="A4068" t="s">
        <v>1</v>
      </c>
    </row>
    <row r="4069" spans="1:1">
      <c r="A4069" t="s">
        <v>1</v>
      </c>
    </row>
    <row r="4070" spans="1:1">
      <c r="A4070" t="s">
        <v>1</v>
      </c>
    </row>
    <row r="4071" spans="1:1">
      <c r="A4071" t="s">
        <v>1</v>
      </c>
    </row>
    <row r="4072" spans="1:1">
      <c r="A4072" t="s">
        <v>1</v>
      </c>
    </row>
    <row r="4073" spans="1:1">
      <c r="A4073" t="s">
        <v>1</v>
      </c>
    </row>
    <row r="4074" spans="1:1">
      <c r="A4074" t="s">
        <v>1</v>
      </c>
    </row>
    <row r="4075" spans="1:1">
      <c r="A4075" t="s">
        <v>1</v>
      </c>
    </row>
    <row r="4076" spans="1:1">
      <c r="A4076" t="s">
        <v>1</v>
      </c>
    </row>
    <row r="4077" spans="1:1">
      <c r="A4077" t="s">
        <v>1</v>
      </c>
    </row>
    <row r="4078" spans="1:1">
      <c r="A4078" t="s">
        <v>1</v>
      </c>
    </row>
    <row r="4079" spans="1:1">
      <c r="A4079" t="s">
        <v>1</v>
      </c>
    </row>
    <row r="4080" spans="1:1">
      <c r="A4080" t="s">
        <v>1</v>
      </c>
    </row>
    <row r="4081" spans="1:1">
      <c r="A4081" t="s">
        <v>1</v>
      </c>
    </row>
    <row r="4082" spans="1:1">
      <c r="A4082" t="s">
        <v>1</v>
      </c>
    </row>
    <row r="4083" spans="1:1">
      <c r="A4083" t="s">
        <v>1</v>
      </c>
    </row>
    <row r="4084" spans="1:1">
      <c r="A4084" t="s">
        <v>1</v>
      </c>
    </row>
    <row r="4085" spans="1:1">
      <c r="A4085" t="s">
        <v>1</v>
      </c>
    </row>
    <row r="4086" spans="1:1">
      <c r="A4086" t="s">
        <v>1</v>
      </c>
    </row>
    <row r="4087" spans="1:1">
      <c r="A4087" t="s">
        <v>1</v>
      </c>
    </row>
    <row r="4088" spans="1:1">
      <c r="A4088" t="s">
        <v>1</v>
      </c>
    </row>
    <row r="4089" spans="1:1">
      <c r="A4089" t="s">
        <v>1</v>
      </c>
    </row>
    <row r="4090" spans="1:1">
      <c r="A4090" t="s">
        <v>1</v>
      </c>
    </row>
    <row r="4091" spans="1:1">
      <c r="A4091" t="s">
        <v>1</v>
      </c>
    </row>
    <row r="4092" spans="1:1">
      <c r="A4092" t="s">
        <v>1</v>
      </c>
    </row>
    <row r="4093" spans="1:1">
      <c r="A4093" t="s">
        <v>1</v>
      </c>
    </row>
    <row r="4094" spans="1:1">
      <c r="A4094" t="s">
        <v>1</v>
      </c>
    </row>
    <row r="4095" spans="1:1">
      <c r="A4095" t="s">
        <v>1</v>
      </c>
    </row>
    <row r="4096" spans="1:1">
      <c r="A4096" t="s">
        <v>1</v>
      </c>
    </row>
    <row r="4097" spans="1:1">
      <c r="A4097" t="s">
        <v>1</v>
      </c>
    </row>
    <row r="4098" spans="1:1">
      <c r="A4098" t="s">
        <v>1</v>
      </c>
    </row>
    <row r="4099" spans="1:1">
      <c r="A4099" t="s">
        <v>1</v>
      </c>
    </row>
    <row r="4100" spans="1:1">
      <c r="A4100" t="s">
        <v>1</v>
      </c>
    </row>
    <row r="4101" spans="1:1">
      <c r="A4101" t="s">
        <v>1</v>
      </c>
    </row>
    <row r="4102" spans="1:1">
      <c r="A4102" t="s">
        <v>1</v>
      </c>
    </row>
    <row r="4103" spans="1:1">
      <c r="A4103" t="s">
        <v>1</v>
      </c>
    </row>
    <row r="4104" spans="1:1">
      <c r="A4104" t="s">
        <v>1</v>
      </c>
    </row>
    <row r="4105" spans="1:1">
      <c r="A4105" t="s">
        <v>1</v>
      </c>
    </row>
    <row r="4106" spans="1:1">
      <c r="A4106" t="s">
        <v>1</v>
      </c>
    </row>
    <row r="4107" spans="1:1">
      <c r="A4107" t="s">
        <v>1</v>
      </c>
    </row>
    <row r="4108" spans="1:1">
      <c r="A4108" t="s">
        <v>1</v>
      </c>
    </row>
    <row r="4109" spans="1:1">
      <c r="A4109" t="s">
        <v>1</v>
      </c>
    </row>
    <row r="4110" spans="1:1">
      <c r="A4110" t="s">
        <v>1</v>
      </c>
    </row>
    <row r="4111" spans="1:1">
      <c r="A4111" t="s">
        <v>1</v>
      </c>
    </row>
    <row r="4112" spans="1:1">
      <c r="A4112" t="s">
        <v>1</v>
      </c>
    </row>
    <row r="4113" spans="1:1">
      <c r="A4113" t="s">
        <v>1</v>
      </c>
    </row>
    <row r="4114" spans="1:1">
      <c r="A4114" t="s">
        <v>1</v>
      </c>
    </row>
    <row r="4115" spans="1:1">
      <c r="A4115" t="s">
        <v>1</v>
      </c>
    </row>
    <row r="4116" spans="1:1">
      <c r="A4116" t="s">
        <v>1</v>
      </c>
    </row>
    <row r="4117" spans="1:1">
      <c r="A4117" t="s">
        <v>1</v>
      </c>
    </row>
    <row r="4118" spans="1:1">
      <c r="A4118" t="s">
        <v>1</v>
      </c>
    </row>
    <row r="4119" spans="1:1">
      <c r="A4119" t="s">
        <v>1</v>
      </c>
    </row>
    <row r="4120" spans="1:1">
      <c r="A4120" t="s">
        <v>1</v>
      </c>
    </row>
    <row r="4121" spans="1:1">
      <c r="A4121" t="s">
        <v>1</v>
      </c>
    </row>
    <row r="4122" spans="1:1">
      <c r="A4122" t="s">
        <v>1</v>
      </c>
    </row>
    <row r="4123" spans="1:1">
      <c r="A4123" t="s">
        <v>1</v>
      </c>
    </row>
    <row r="4124" spans="1:1">
      <c r="A4124" t="s">
        <v>1</v>
      </c>
    </row>
    <row r="4125" spans="1:1">
      <c r="A4125" t="s">
        <v>1</v>
      </c>
    </row>
    <row r="4126" spans="1:1">
      <c r="A4126" t="s">
        <v>1</v>
      </c>
    </row>
    <row r="4127" spans="1:1">
      <c r="A4127" t="s">
        <v>1</v>
      </c>
    </row>
    <row r="4128" spans="1:1">
      <c r="A4128" t="s">
        <v>1</v>
      </c>
    </row>
    <row r="4129" spans="1:1">
      <c r="A4129" t="s">
        <v>1</v>
      </c>
    </row>
    <row r="4130" spans="1:1">
      <c r="A4130" t="s">
        <v>1</v>
      </c>
    </row>
    <row r="4131" spans="1:1">
      <c r="A4131" t="s">
        <v>1</v>
      </c>
    </row>
    <row r="4132" spans="1:1">
      <c r="A4132" t="s">
        <v>1</v>
      </c>
    </row>
    <row r="4133" spans="1:1">
      <c r="A4133" t="s">
        <v>1</v>
      </c>
    </row>
    <row r="4134" spans="1:1">
      <c r="A4134" t="s">
        <v>1</v>
      </c>
    </row>
    <row r="4135" spans="1:1">
      <c r="A4135" t="s">
        <v>1</v>
      </c>
    </row>
    <row r="4136" spans="1:1">
      <c r="A4136" t="s">
        <v>1</v>
      </c>
    </row>
    <row r="4137" spans="1:1">
      <c r="A4137" t="s">
        <v>1</v>
      </c>
    </row>
    <row r="4138" spans="1:1">
      <c r="A4138" t="s">
        <v>1</v>
      </c>
    </row>
    <row r="4139" spans="1:1">
      <c r="A4139" t="s">
        <v>1</v>
      </c>
    </row>
    <row r="4140" spans="1:1">
      <c r="A4140" t="s">
        <v>1</v>
      </c>
    </row>
    <row r="4141" spans="1:1">
      <c r="A4141" t="s">
        <v>1</v>
      </c>
    </row>
    <row r="4142" spans="1:1">
      <c r="A4142" t="s">
        <v>1</v>
      </c>
    </row>
    <row r="4143" spans="1:1">
      <c r="A4143" t="s">
        <v>1</v>
      </c>
    </row>
    <row r="4144" spans="1:1">
      <c r="A4144" t="s">
        <v>1</v>
      </c>
    </row>
    <row r="4145" spans="1:1">
      <c r="A4145" t="s">
        <v>1</v>
      </c>
    </row>
    <row r="4146" spans="1:1">
      <c r="A4146" t="s">
        <v>1</v>
      </c>
    </row>
    <row r="4147" spans="1:1">
      <c r="A4147" t="s">
        <v>1</v>
      </c>
    </row>
    <row r="4148" spans="1:1">
      <c r="A4148" t="s">
        <v>1</v>
      </c>
    </row>
    <row r="4149" spans="1:1">
      <c r="A4149" t="s">
        <v>1</v>
      </c>
    </row>
    <row r="4150" spans="1:1">
      <c r="A4150" t="s">
        <v>1</v>
      </c>
    </row>
    <row r="4151" spans="1:1">
      <c r="A4151" t="s">
        <v>1</v>
      </c>
    </row>
    <row r="4152" spans="1:1">
      <c r="A4152" t="s">
        <v>1</v>
      </c>
    </row>
    <row r="4153" spans="1:1">
      <c r="A4153" t="s">
        <v>1</v>
      </c>
    </row>
    <row r="4154" spans="1:1">
      <c r="A4154" t="s">
        <v>1</v>
      </c>
    </row>
    <row r="4155" spans="1:1">
      <c r="A4155" t="s">
        <v>1</v>
      </c>
    </row>
    <row r="4156" spans="1:1">
      <c r="A4156" t="s">
        <v>1</v>
      </c>
    </row>
    <row r="4157" spans="1:1">
      <c r="A4157" t="s">
        <v>1</v>
      </c>
    </row>
    <row r="4158" spans="1:1">
      <c r="A4158" t="s">
        <v>1</v>
      </c>
    </row>
    <row r="4159" spans="1:1">
      <c r="A4159" t="s">
        <v>1</v>
      </c>
    </row>
    <row r="4160" spans="1:1">
      <c r="A4160" t="s">
        <v>1</v>
      </c>
    </row>
    <row r="4161" spans="1:1">
      <c r="A4161" t="s">
        <v>1</v>
      </c>
    </row>
    <row r="4162" spans="1:1">
      <c r="A4162" t="s">
        <v>1</v>
      </c>
    </row>
    <row r="4163" spans="1:1">
      <c r="A4163" t="s">
        <v>1</v>
      </c>
    </row>
    <row r="4164" spans="1:1">
      <c r="A4164" t="s">
        <v>1</v>
      </c>
    </row>
    <row r="4165" spans="1:1">
      <c r="A4165" t="s">
        <v>1</v>
      </c>
    </row>
    <row r="4166" spans="1:1">
      <c r="A4166" t="s">
        <v>1</v>
      </c>
    </row>
    <row r="4167" spans="1:1">
      <c r="A4167" t="s">
        <v>1</v>
      </c>
    </row>
    <row r="4168" spans="1:1">
      <c r="A4168" t="s">
        <v>1</v>
      </c>
    </row>
    <row r="4169" spans="1:1">
      <c r="A4169" t="s">
        <v>1</v>
      </c>
    </row>
    <row r="4170" spans="1:1">
      <c r="A4170" t="s">
        <v>1</v>
      </c>
    </row>
    <row r="4171" spans="1:1">
      <c r="A4171" t="s">
        <v>1</v>
      </c>
    </row>
    <row r="4172" spans="1:1">
      <c r="A4172" t="s">
        <v>1</v>
      </c>
    </row>
    <row r="4173" spans="1:1">
      <c r="A4173" t="s">
        <v>1</v>
      </c>
    </row>
    <row r="4174" spans="1:1">
      <c r="A4174" t="s">
        <v>1</v>
      </c>
    </row>
    <row r="4175" spans="1:1">
      <c r="A4175" t="s">
        <v>1</v>
      </c>
    </row>
    <row r="4176" spans="1:1">
      <c r="A4176" t="s">
        <v>1</v>
      </c>
    </row>
    <row r="4177" spans="1:1">
      <c r="A4177" t="s">
        <v>1</v>
      </c>
    </row>
    <row r="4178" spans="1:1">
      <c r="A4178" t="s">
        <v>1</v>
      </c>
    </row>
    <row r="4179" spans="1:1">
      <c r="A4179" t="s">
        <v>1</v>
      </c>
    </row>
    <row r="4180" spans="1:1">
      <c r="A4180" t="s">
        <v>1</v>
      </c>
    </row>
    <row r="4181" spans="1:1">
      <c r="A4181" t="s">
        <v>1</v>
      </c>
    </row>
    <row r="4182" spans="1:1">
      <c r="A4182" t="s">
        <v>1</v>
      </c>
    </row>
    <row r="4183" spans="1:1">
      <c r="A4183" t="s">
        <v>1</v>
      </c>
    </row>
    <row r="4184" spans="1:1">
      <c r="A4184" t="s">
        <v>1</v>
      </c>
    </row>
    <row r="4185" spans="1:1">
      <c r="A4185" t="s">
        <v>1</v>
      </c>
    </row>
    <row r="4186" spans="1:1">
      <c r="A4186" t="s">
        <v>1</v>
      </c>
    </row>
    <row r="4187" spans="1:1">
      <c r="A4187" t="s">
        <v>1</v>
      </c>
    </row>
    <row r="4188" spans="1:1">
      <c r="A4188" t="s">
        <v>1</v>
      </c>
    </row>
    <row r="4189" spans="1:1">
      <c r="A4189" t="s">
        <v>1</v>
      </c>
    </row>
    <row r="4190" spans="1:1">
      <c r="A4190" t="s">
        <v>1</v>
      </c>
    </row>
    <row r="4191" spans="1:1">
      <c r="A4191" t="s">
        <v>1</v>
      </c>
    </row>
    <row r="4192" spans="1:1">
      <c r="A4192" t="s">
        <v>1</v>
      </c>
    </row>
    <row r="4193" spans="1:1">
      <c r="A4193" t="s">
        <v>1</v>
      </c>
    </row>
    <row r="4194" spans="1:1">
      <c r="A4194" t="s">
        <v>1</v>
      </c>
    </row>
    <row r="4195" spans="1:1">
      <c r="A4195" t="s">
        <v>1</v>
      </c>
    </row>
    <row r="4196" spans="1:1">
      <c r="A4196" t="s">
        <v>1</v>
      </c>
    </row>
    <row r="4197" spans="1:1">
      <c r="A4197" t="s">
        <v>1</v>
      </c>
    </row>
    <row r="4198" spans="1:1">
      <c r="A4198" t="s">
        <v>1</v>
      </c>
    </row>
    <row r="4199" spans="1:1">
      <c r="A4199" t="s">
        <v>1</v>
      </c>
    </row>
    <row r="4200" spans="1:1">
      <c r="A4200" t="s">
        <v>1</v>
      </c>
    </row>
    <row r="4201" spans="1:1">
      <c r="A4201" t="s">
        <v>1</v>
      </c>
    </row>
    <row r="4202" spans="1:1">
      <c r="A4202" t="s">
        <v>1</v>
      </c>
    </row>
    <row r="4203" spans="1:1">
      <c r="A4203" t="s">
        <v>1</v>
      </c>
    </row>
    <row r="4204" spans="1:1">
      <c r="A4204" t="s">
        <v>1</v>
      </c>
    </row>
    <row r="4205" spans="1:1">
      <c r="A4205" t="s">
        <v>1</v>
      </c>
    </row>
    <row r="4206" spans="1:1">
      <c r="A4206" t="s">
        <v>1</v>
      </c>
    </row>
    <row r="4207" spans="1:1">
      <c r="A4207" t="s">
        <v>1</v>
      </c>
    </row>
    <row r="4208" spans="1:1">
      <c r="A4208" t="s">
        <v>1</v>
      </c>
    </row>
    <row r="4209" spans="1:1">
      <c r="A4209" t="s">
        <v>1</v>
      </c>
    </row>
    <row r="4210" spans="1:1">
      <c r="A4210" t="s">
        <v>1</v>
      </c>
    </row>
    <row r="4211" spans="1:1">
      <c r="A4211" t="s">
        <v>1</v>
      </c>
    </row>
    <row r="4212" spans="1:1">
      <c r="A4212" t="s">
        <v>1</v>
      </c>
    </row>
    <row r="4213" spans="1:1">
      <c r="A4213" t="s">
        <v>1</v>
      </c>
    </row>
    <row r="4214" spans="1:1">
      <c r="A4214" t="s">
        <v>1</v>
      </c>
    </row>
    <row r="4215" spans="1:1">
      <c r="A4215" t="s">
        <v>1</v>
      </c>
    </row>
    <row r="4216" spans="1:1">
      <c r="A4216" t="s">
        <v>1</v>
      </c>
    </row>
    <row r="4217" spans="1:1">
      <c r="A4217" t="s">
        <v>1</v>
      </c>
    </row>
    <row r="4218" spans="1:1">
      <c r="A4218" t="s">
        <v>1</v>
      </c>
    </row>
    <row r="4219" spans="1:1">
      <c r="A4219" t="s">
        <v>1</v>
      </c>
    </row>
    <row r="4220" spans="1:1">
      <c r="A4220" t="s">
        <v>1</v>
      </c>
    </row>
    <row r="4221" spans="1:1">
      <c r="A4221" t="s">
        <v>1</v>
      </c>
    </row>
    <row r="4222" spans="1:1">
      <c r="A4222" t="s">
        <v>1</v>
      </c>
    </row>
    <row r="4223" spans="1:1">
      <c r="A4223" t="s">
        <v>1</v>
      </c>
    </row>
    <row r="4224" spans="1:1">
      <c r="A4224" t="s">
        <v>1</v>
      </c>
    </row>
    <row r="4225" spans="1:1">
      <c r="A4225" t="s">
        <v>1</v>
      </c>
    </row>
    <row r="4226" spans="1:1">
      <c r="A4226" t="s">
        <v>1</v>
      </c>
    </row>
    <row r="4227" spans="1:1">
      <c r="A4227" t="s">
        <v>1</v>
      </c>
    </row>
    <row r="4228" spans="1:1">
      <c r="A4228" t="s">
        <v>1</v>
      </c>
    </row>
    <row r="4229" spans="1:1">
      <c r="A4229" t="s">
        <v>1</v>
      </c>
    </row>
    <row r="4230" spans="1:1">
      <c r="A4230" t="s">
        <v>1</v>
      </c>
    </row>
    <row r="4231" spans="1:1">
      <c r="A4231" t="s">
        <v>1</v>
      </c>
    </row>
    <row r="4232" spans="1:1">
      <c r="A4232" t="s">
        <v>1</v>
      </c>
    </row>
    <row r="4233" spans="1:1">
      <c r="A4233" t="s">
        <v>1</v>
      </c>
    </row>
    <row r="4234" spans="1:1">
      <c r="A4234" t="s">
        <v>1</v>
      </c>
    </row>
    <row r="4235" spans="1:1">
      <c r="A4235" t="s">
        <v>1</v>
      </c>
    </row>
    <row r="4236" spans="1:1">
      <c r="A4236" t="s">
        <v>1</v>
      </c>
    </row>
    <row r="4237" spans="1:1">
      <c r="A4237" t="s">
        <v>1</v>
      </c>
    </row>
    <row r="4238" spans="1:1">
      <c r="A4238" t="s">
        <v>1</v>
      </c>
    </row>
    <row r="4239" spans="1:1">
      <c r="A4239" t="s">
        <v>1</v>
      </c>
    </row>
    <row r="4240" spans="1:1">
      <c r="A4240" t="s">
        <v>1</v>
      </c>
    </row>
    <row r="4241" spans="1:1">
      <c r="A4241" t="s">
        <v>1</v>
      </c>
    </row>
    <row r="4242" spans="1:1">
      <c r="A4242" t="s">
        <v>1</v>
      </c>
    </row>
    <row r="4243" spans="1:1">
      <c r="A4243" t="s">
        <v>1</v>
      </c>
    </row>
    <row r="4244" spans="1:1">
      <c r="A4244" t="s">
        <v>1</v>
      </c>
    </row>
    <row r="4245" spans="1:1">
      <c r="A4245" t="s">
        <v>1</v>
      </c>
    </row>
    <row r="4246" spans="1:1">
      <c r="A4246" t="s">
        <v>1</v>
      </c>
    </row>
    <row r="4247" spans="1:1">
      <c r="A4247" t="s">
        <v>1</v>
      </c>
    </row>
    <row r="4248" spans="1:1">
      <c r="A4248" t="s">
        <v>1</v>
      </c>
    </row>
    <row r="4249" spans="1:1">
      <c r="A4249" t="s">
        <v>1</v>
      </c>
    </row>
    <row r="4250" spans="1:1">
      <c r="A4250" t="s">
        <v>1</v>
      </c>
    </row>
    <row r="4251" spans="1:1">
      <c r="A4251" t="s">
        <v>1</v>
      </c>
    </row>
    <row r="4252" spans="1:1">
      <c r="A4252" t="s">
        <v>1</v>
      </c>
    </row>
    <row r="4253" spans="1:1">
      <c r="A4253" t="s">
        <v>1</v>
      </c>
    </row>
    <row r="4254" spans="1:1">
      <c r="A4254" t="s">
        <v>1</v>
      </c>
    </row>
    <row r="4255" spans="1:1">
      <c r="A4255" t="s">
        <v>1</v>
      </c>
    </row>
    <row r="4256" spans="1:1">
      <c r="A4256" t="s">
        <v>1</v>
      </c>
    </row>
    <row r="4257" spans="1:1">
      <c r="A4257" t="s">
        <v>1</v>
      </c>
    </row>
    <row r="4258" spans="1:1">
      <c r="A4258" t="s">
        <v>1</v>
      </c>
    </row>
    <row r="4259" spans="1:1">
      <c r="A4259" t="s">
        <v>1</v>
      </c>
    </row>
    <row r="4260" spans="1:1">
      <c r="A4260" t="s">
        <v>1</v>
      </c>
    </row>
    <row r="4261" spans="1:1">
      <c r="A4261" t="s">
        <v>1</v>
      </c>
    </row>
    <row r="4262" spans="1:1">
      <c r="A4262" t="s">
        <v>1</v>
      </c>
    </row>
    <row r="4263" spans="1:1">
      <c r="A4263" t="s">
        <v>1</v>
      </c>
    </row>
    <row r="4264" spans="1:1">
      <c r="A4264" t="s">
        <v>1</v>
      </c>
    </row>
    <row r="4265" spans="1:1">
      <c r="A4265" t="s">
        <v>1</v>
      </c>
    </row>
    <row r="4266" spans="1:1">
      <c r="A4266" t="s">
        <v>1</v>
      </c>
    </row>
    <row r="4267" spans="1:1">
      <c r="A4267" t="s">
        <v>1</v>
      </c>
    </row>
    <row r="4268" spans="1:1">
      <c r="A4268" t="s">
        <v>1</v>
      </c>
    </row>
    <row r="4269" spans="1:1">
      <c r="A4269" t="s">
        <v>1</v>
      </c>
    </row>
    <row r="4270" spans="1:1">
      <c r="A4270" t="s">
        <v>1</v>
      </c>
    </row>
    <row r="4271" spans="1:1">
      <c r="A4271" t="s">
        <v>1</v>
      </c>
    </row>
    <row r="4272" spans="1:1">
      <c r="A4272" t="s">
        <v>1</v>
      </c>
    </row>
    <row r="4273" spans="1:1">
      <c r="A4273" t="s">
        <v>1</v>
      </c>
    </row>
    <row r="4274" spans="1:1">
      <c r="A4274" t="s">
        <v>1</v>
      </c>
    </row>
    <row r="4275" spans="1:1">
      <c r="A4275" t="s">
        <v>1</v>
      </c>
    </row>
    <row r="4276" spans="1:1">
      <c r="A4276" t="s">
        <v>1</v>
      </c>
    </row>
    <row r="4277" spans="1:1">
      <c r="A4277" t="s">
        <v>1</v>
      </c>
    </row>
    <row r="4278" spans="1:1">
      <c r="A4278" t="s">
        <v>1</v>
      </c>
    </row>
    <row r="4279" spans="1:1">
      <c r="A4279" t="s">
        <v>1</v>
      </c>
    </row>
    <row r="4280" spans="1:1">
      <c r="A4280" t="s">
        <v>1</v>
      </c>
    </row>
    <row r="4281" spans="1:1">
      <c r="A4281" t="s">
        <v>1</v>
      </c>
    </row>
    <row r="4282" spans="1:1">
      <c r="A4282" t="s">
        <v>1</v>
      </c>
    </row>
    <row r="4283" spans="1:1">
      <c r="A4283" t="s">
        <v>1</v>
      </c>
    </row>
    <row r="4284" spans="1:1">
      <c r="A4284" t="s">
        <v>1</v>
      </c>
    </row>
    <row r="4285" spans="1:1">
      <c r="A4285" t="s">
        <v>1</v>
      </c>
    </row>
    <row r="4286" spans="1:1">
      <c r="A4286" t="s">
        <v>1</v>
      </c>
    </row>
    <row r="4287" spans="1:1">
      <c r="A4287" t="s">
        <v>1</v>
      </c>
    </row>
    <row r="4288" spans="1:1">
      <c r="A4288" t="s">
        <v>1</v>
      </c>
    </row>
    <row r="4289" spans="1:1">
      <c r="A4289" t="s">
        <v>1</v>
      </c>
    </row>
    <row r="4290" spans="1:1">
      <c r="A4290" t="s">
        <v>1</v>
      </c>
    </row>
    <row r="4291" spans="1:1">
      <c r="A4291" t="s">
        <v>1</v>
      </c>
    </row>
    <row r="4292" spans="1:1">
      <c r="A4292" t="s">
        <v>1</v>
      </c>
    </row>
    <row r="4293" spans="1:1">
      <c r="A4293" t="s">
        <v>1</v>
      </c>
    </row>
    <row r="4294" spans="1:1">
      <c r="A4294" t="s">
        <v>1</v>
      </c>
    </row>
    <row r="4295" spans="1:1">
      <c r="A4295" t="s">
        <v>1</v>
      </c>
    </row>
    <row r="4296" spans="1:1">
      <c r="A4296" t="s">
        <v>1</v>
      </c>
    </row>
    <row r="4297" spans="1:1">
      <c r="A4297" t="s">
        <v>1</v>
      </c>
    </row>
    <row r="4298" spans="1:1">
      <c r="A4298" t="s">
        <v>1</v>
      </c>
    </row>
    <row r="4299" spans="1:1">
      <c r="A4299" t="s">
        <v>1</v>
      </c>
    </row>
    <row r="4300" spans="1:1">
      <c r="A4300" t="s">
        <v>1</v>
      </c>
    </row>
    <row r="4301" spans="1:1">
      <c r="A4301" t="s">
        <v>1</v>
      </c>
    </row>
    <row r="4302" spans="1:1">
      <c r="A4302" t="s">
        <v>1</v>
      </c>
    </row>
    <row r="4303" spans="1:1">
      <c r="A4303" t="s">
        <v>1</v>
      </c>
    </row>
    <row r="4304" spans="1:1">
      <c r="A4304" t="s">
        <v>1</v>
      </c>
    </row>
    <row r="4305" spans="1:1">
      <c r="A4305" t="s">
        <v>1</v>
      </c>
    </row>
    <row r="4306" spans="1:1">
      <c r="A4306" t="s">
        <v>1</v>
      </c>
    </row>
    <row r="4307" spans="1:1">
      <c r="A4307" t="s">
        <v>1</v>
      </c>
    </row>
    <row r="4308" spans="1:1">
      <c r="A4308" t="s">
        <v>1</v>
      </c>
    </row>
    <row r="4309" spans="1:1">
      <c r="A4309" t="s">
        <v>1</v>
      </c>
    </row>
    <row r="4310" spans="1:1">
      <c r="A4310" t="s">
        <v>1</v>
      </c>
    </row>
    <row r="4311" spans="1:1">
      <c r="A4311" t="s">
        <v>1</v>
      </c>
    </row>
    <row r="4312" spans="1:1">
      <c r="A4312" t="s">
        <v>1</v>
      </c>
    </row>
    <row r="4313" spans="1:1">
      <c r="A4313" t="s">
        <v>1</v>
      </c>
    </row>
    <row r="4314" spans="1:1">
      <c r="A4314" t="s">
        <v>1</v>
      </c>
    </row>
    <row r="4315" spans="1:1">
      <c r="A4315" t="s">
        <v>1</v>
      </c>
    </row>
    <row r="4316" spans="1:1">
      <c r="A4316" t="s">
        <v>1</v>
      </c>
    </row>
    <row r="4317" spans="1:1">
      <c r="A4317" t="s">
        <v>1</v>
      </c>
    </row>
    <row r="4318" spans="1:1">
      <c r="A4318" t="s">
        <v>1</v>
      </c>
    </row>
    <row r="4319" spans="1:1">
      <c r="A4319" t="s">
        <v>1</v>
      </c>
    </row>
    <row r="4320" spans="1:1">
      <c r="A4320" t="s">
        <v>1</v>
      </c>
    </row>
    <row r="4321" spans="1:1">
      <c r="A4321" t="s">
        <v>1</v>
      </c>
    </row>
    <row r="4322" spans="1:1">
      <c r="A4322" t="s">
        <v>1</v>
      </c>
    </row>
    <row r="4323" spans="1:1">
      <c r="A4323" t="s">
        <v>1</v>
      </c>
    </row>
    <row r="4324" spans="1:1">
      <c r="A4324" t="s">
        <v>1</v>
      </c>
    </row>
    <row r="4325" spans="1:1">
      <c r="A4325" t="s">
        <v>1</v>
      </c>
    </row>
    <row r="4326" spans="1:1">
      <c r="A4326" t="s">
        <v>1</v>
      </c>
    </row>
    <row r="4327" spans="1:1">
      <c r="A4327" t="s">
        <v>1</v>
      </c>
    </row>
    <row r="4328" spans="1:1">
      <c r="A4328" t="s">
        <v>1</v>
      </c>
    </row>
    <row r="4329" spans="1:1">
      <c r="A4329" t="s">
        <v>1</v>
      </c>
    </row>
    <row r="4330" spans="1:1">
      <c r="A4330" t="s">
        <v>1</v>
      </c>
    </row>
    <row r="4331" spans="1:1">
      <c r="A4331" t="s">
        <v>1</v>
      </c>
    </row>
    <row r="4332" spans="1:1">
      <c r="A4332" t="s">
        <v>1</v>
      </c>
    </row>
    <row r="4333" spans="1:1">
      <c r="A4333" t="s">
        <v>1</v>
      </c>
    </row>
    <row r="4334" spans="1:1">
      <c r="A4334" t="s">
        <v>1</v>
      </c>
    </row>
    <row r="4335" spans="1:1">
      <c r="A4335" t="s">
        <v>1</v>
      </c>
    </row>
    <row r="4336" spans="1:1">
      <c r="A4336" t="s">
        <v>1</v>
      </c>
    </row>
    <row r="4337" spans="1:1">
      <c r="A4337" t="s">
        <v>1</v>
      </c>
    </row>
    <row r="4338" spans="1:1">
      <c r="A4338" t="s">
        <v>1</v>
      </c>
    </row>
    <row r="4339" spans="1:1">
      <c r="A4339" t="s">
        <v>1</v>
      </c>
    </row>
    <row r="4340" spans="1:1">
      <c r="A4340" t="s">
        <v>1</v>
      </c>
    </row>
    <row r="4341" spans="1:1">
      <c r="A4341" t="s">
        <v>1</v>
      </c>
    </row>
    <row r="4342" spans="1:1">
      <c r="A4342" t="s">
        <v>1</v>
      </c>
    </row>
    <row r="4343" spans="1:1">
      <c r="A4343" t="s">
        <v>1</v>
      </c>
    </row>
    <row r="4344" spans="1:1">
      <c r="A4344" t="s">
        <v>1</v>
      </c>
    </row>
    <row r="4345" spans="1:1">
      <c r="A4345" t="s">
        <v>1</v>
      </c>
    </row>
    <row r="4346" spans="1:1">
      <c r="A4346" t="s">
        <v>1</v>
      </c>
    </row>
    <row r="4347" spans="1:1">
      <c r="A4347" t="s">
        <v>1</v>
      </c>
    </row>
    <row r="4348" spans="1:1">
      <c r="A4348" t="s">
        <v>1</v>
      </c>
    </row>
    <row r="4349" spans="1:1">
      <c r="A4349" t="s">
        <v>1</v>
      </c>
    </row>
    <row r="4350" spans="1:1">
      <c r="A4350" t="s">
        <v>1</v>
      </c>
    </row>
    <row r="4351" spans="1:1">
      <c r="A4351" t="s">
        <v>1</v>
      </c>
    </row>
    <row r="4352" spans="1:1">
      <c r="A4352" t="s">
        <v>1</v>
      </c>
    </row>
    <row r="4353" spans="1:1">
      <c r="A4353" t="s">
        <v>1</v>
      </c>
    </row>
    <row r="4354" spans="1:1">
      <c r="A4354" t="s">
        <v>1</v>
      </c>
    </row>
    <row r="4355" spans="1:1">
      <c r="A4355" t="s">
        <v>1</v>
      </c>
    </row>
    <row r="4356" spans="1:1">
      <c r="A4356" t="s">
        <v>1</v>
      </c>
    </row>
    <row r="4357" spans="1:1">
      <c r="A4357" t="s">
        <v>1</v>
      </c>
    </row>
    <row r="4358" spans="1:1">
      <c r="A4358" t="s">
        <v>1</v>
      </c>
    </row>
    <row r="4359" spans="1:1">
      <c r="A4359" t="s">
        <v>1</v>
      </c>
    </row>
    <row r="4360" spans="1:1">
      <c r="A4360" t="s">
        <v>1</v>
      </c>
    </row>
    <row r="4361" spans="1:1">
      <c r="A4361" t="s">
        <v>1</v>
      </c>
    </row>
    <row r="4362" spans="1:1">
      <c r="A4362" t="s">
        <v>1</v>
      </c>
    </row>
    <row r="4363" spans="1:1">
      <c r="A4363" t="s">
        <v>1</v>
      </c>
    </row>
    <row r="4364" spans="1:1">
      <c r="A4364" t="s">
        <v>1</v>
      </c>
    </row>
    <row r="4365" spans="1:1">
      <c r="A4365" t="s">
        <v>1</v>
      </c>
    </row>
    <row r="4366" spans="1:1">
      <c r="A4366" t="s">
        <v>1</v>
      </c>
    </row>
    <row r="4367" spans="1:1">
      <c r="A4367" t="s">
        <v>1</v>
      </c>
    </row>
    <row r="4368" spans="1:1">
      <c r="A4368" t="s">
        <v>1</v>
      </c>
    </row>
    <row r="4369" spans="1:1">
      <c r="A4369" t="s">
        <v>1</v>
      </c>
    </row>
    <row r="4370" spans="1:1">
      <c r="A4370" t="s">
        <v>1</v>
      </c>
    </row>
    <row r="4371" spans="1:1">
      <c r="A4371" t="s">
        <v>1</v>
      </c>
    </row>
    <row r="4372" spans="1:1">
      <c r="A4372" t="s">
        <v>1</v>
      </c>
    </row>
    <row r="4373" spans="1:1">
      <c r="A4373" t="s">
        <v>1</v>
      </c>
    </row>
    <row r="4374" spans="1:1">
      <c r="A4374" t="s">
        <v>1</v>
      </c>
    </row>
    <row r="4375" spans="1:1">
      <c r="A4375" t="s">
        <v>1</v>
      </c>
    </row>
    <row r="4376" spans="1:1">
      <c r="A4376" t="s">
        <v>1</v>
      </c>
    </row>
    <row r="4377" spans="1:1">
      <c r="A4377" t="s">
        <v>1</v>
      </c>
    </row>
    <row r="4378" spans="1:1">
      <c r="A4378" t="s">
        <v>1</v>
      </c>
    </row>
    <row r="4379" spans="1:1">
      <c r="A4379" t="s">
        <v>1</v>
      </c>
    </row>
    <row r="4380" spans="1:1">
      <c r="A4380" t="s">
        <v>1</v>
      </c>
    </row>
    <row r="4381" spans="1:1">
      <c r="A4381" t="s">
        <v>1</v>
      </c>
    </row>
    <row r="4382" spans="1:1">
      <c r="A4382" t="s">
        <v>1</v>
      </c>
    </row>
    <row r="4383" spans="1:1">
      <c r="A4383" t="s">
        <v>1</v>
      </c>
    </row>
    <row r="4384" spans="1:1">
      <c r="A4384" t="s">
        <v>1</v>
      </c>
    </row>
    <row r="4385" spans="1:1">
      <c r="A4385" t="s">
        <v>1</v>
      </c>
    </row>
    <row r="4386" spans="1:1">
      <c r="A4386" t="s">
        <v>1</v>
      </c>
    </row>
    <row r="4387" spans="1:1">
      <c r="A4387" t="s">
        <v>1</v>
      </c>
    </row>
    <row r="4388" spans="1:1">
      <c r="A4388" t="s">
        <v>1</v>
      </c>
    </row>
    <row r="4389" spans="1:1">
      <c r="A4389" t="s">
        <v>1</v>
      </c>
    </row>
    <row r="4390" spans="1:1">
      <c r="A4390" t="s">
        <v>1</v>
      </c>
    </row>
    <row r="4391" spans="1:1">
      <c r="A4391" t="s">
        <v>1</v>
      </c>
    </row>
    <row r="4392" spans="1:1">
      <c r="A4392" t="s">
        <v>1</v>
      </c>
    </row>
    <row r="4393" spans="1:1">
      <c r="A4393" t="s">
        <v>1</v>
      </c>
    </row>
    <row r="4394" spans="1:1">
      <c r="A4394" t="s">
        <v>1</v>
      </c>
    </row>
    <row r="4395" spans="1:1">
      <c r="A4395" t="s">
        <v>1</v>
      </c>
    </row>
    <row r="4396" spans="1:1">
      <c r="A4396" t="s">
        <v>1</v>
      </c>
    </row>
    <row r="4397" spans="1:1">
      <c r="A4397" t="s">
        <v>1</v>
      </c>
    </row>
    <row r="4398" spans="1:1">
      <c r="A4398" t="s">
        <v>1</v>
      </c>
    </row>
    <row r="4399" spans="1:1">
      <c r="A4399" t="s">
        <v>1</v>
      </c>
    </row>
    <row r="4400" spans="1:1">
      <c r="A4400" t="s">
        <v>1</v>
      </c>
    </row>
    <row r="4401" spans="1:1">
      <c r="A4401" t="s">
        <v>1</v>
      </c>
    </row>
    <row r="4402" spans="1:1">
      <c r="A4402" t="s">
        <v>1</v>
      </c>
    </row>
    <row r="4403" spans="1:1">
      <c r="A4403" t="s">
        <v>1</v>
      </c>
    </row>
    <row r="4404" spans="1:1">
      <c r="A4404" t="s">
        <v>1</v>
      </c>
    </row>
    <row r="4405" spans="1:1">
      <c r="A4405" t="s">
        <v>1</v>
      </c>
    </row>
    <row r="4406" spans="1:1">
      <c r="A4406" t="s">
        <v>1</v>
      </c>
    </row>
    <row r="4407" spans="1:1">
      <c r="A4407" t="s">
        <v>1</v>
      </c>
    </row>
    <row r="4408" spans="1:1">
      <c r="A4408" t="s">
        <v>1</v>
      </c>
    </row>
    <row r="4409" spans="1:1">
      <c r="A4409" t="s">
        <v>1</v>
      </c>
    </row>
    <row r="4410" spans="1:1">
      <c r="A4410" t="s">
        <v>1</v>
      </c>
    </row>
    <row r="4411" spans="1:1">
      <c r="A4411" t="s">
        <v>1</v>
      </c>
    </row>
    <row r="4412" spans="1:1">
      <c r="A4412" t="s">
        <v>1</v>
      </c>
    </row>
    <row r="4413" spans="1:1">
      <c r="A4413" t="s">
        <v>1</v>
      </c>
    </row>
    <row r="4414" spans="1:1">
      <c r="A4414" t="s">
        <v>1</v>
      </c>
    </row>
    <row r="4415" spans="1:1">
      <c r="A4415" t="s">
        <v>1</v>
      </c>
    </row>
    <row r="4416" spans="1:1">
      <c r="A4416" t="s">
        <v>1</v>
      </c>
    </row>
    <row r="4417" spans="1:1">
      <c r="A4417" t="s">
        <v>1</v>
      </c>
    </row>
    <row r="4418" spans="1:1">
      <c r="A4418" t="s">
        <v>1</v>
      </c>
    </row>
    <row r="4419" spans="1:1">
      <c r="A4419" t="s">
        <v>1</v>
      </c>
    </row>
    <row r="4420" spans="1:1">
      <c r="A4420" t="s">
        <v>1</v>
      </c>
    </row>
    <row r="4421" spans="1:1">
      <c r="A4421" t="s">
        <v>1</v>
      </c>
    </row>
    <row r="4422" spans="1:1">
      <c r="A4422" t="s">
        <v>1</v>
      </c>
    </row>
    <row r="4423" spans="1:1">
      <c r="A4423" t="s">
        <v>1</v>
      </c>
    </row>
    <row r="4424" spans="1:1">
      <c r="A4424" t="s">
        <v>1</v>
      </c>
    </row>
    <row r="4425" spans="1:1">
      <c r="A4425" t="s">
        <v>1</v>
      </c>
    </row>
    <row r="4426" spans="1:1">
      <c r="A4426" t="s">
        <v>1</v>
      </c>
    </row>
    <row r="4427" spans="1:1">
      <c r="A4427" t="s">
        <v>1</v>
      </c>
    </row>
    <row r="4428" spans="1:1">
      <c r="A4428" t="s">
        <v>1</v>
      </c>
    </row>
    <row r="4429" spans="1:1">
      <c r="A4429" t="s">
        <v>1</v>
      </c>
    </row>
    <row r="4430" spans="1:1">
      <c r="A4430" t="s">
        <v>1</v>
      </c>
    </row>
    <row r="4431" spans="1:1">
      <c r="A4431" t="s">
        <v>1</v>
      </c>
    </row>
    <row r="4432" spans="1:1">
      <c r="A4432" t="s">
        <v>1</v>
      </c>
    </row>
    <row r="4433" spans="1:1">
      <c r="A4433" t="s">
        <v>1</v>
      </c>
    </row>
    <row r="4434" spans="1:1">
      <c r="A4434" t="s">
        <v>1</v>
      </c>
    </row>
    <row r="4435" spans="1:1">
      <c r="A4435" t="s">
        <v>1</v>
      </c>
    </row>
    <row r="4436" spans="1:1">
      <c r="A4436" t="s">
        <v>1</v>
      </c>
    </row>
    <row r="4437" spans="1:1">
      <c r="A4437" t="s">
        <v>1</v>
      </c>
    </row>
    <row r="4438" spans="1:1">
      <c r="A4438" t="s">
        <v>1</v>
      </c>
    </row>
    <row r="4439" spans="1:1">
      <c r="A4439" t="s">
        <v>1</v>
      </c>
    </row>
    <row r="4440" spans="1:1">
      <c r="A4440" t="s">
        <v>1</v>
      </c>
    </row>
    <row r="4441" spans="1:1">
      <c r="A4441" t="s">
        <v>1</v>
      </c>
    </row>
    <row r="4442" spans="1:1">
      <c r="A4442" t="s">
        <v>1</v>
      </c>
    </row>
    <row r="4443" spans="1:1">
      <c r="A4443" t="s">
        <v>1</v>
      </c>
    </row>
    <row r="4444" spans="1:1">
      <c r="A4444" t="s">
        <v>1</v>
      </c>
    </row>
    <row r="4445" spans="1:1">
      <c r="A4445" t="s">
        <v>1</v>
      </c>
    </row>
    <row r="4446" spans="1:1">
      <c r="A4446" t="s">
        <v>1</v>
      </c>
    </row>
    <row r="4447" spans="1:1">
      <c r="A4447" t="s">
        <v>1</v>
      </c>
    </row>
    <row r="4448" spans="1:1">
      <c r="A4448" t="s">
        <v>1</v>
      </c>
    </row>
    <row r="4449" spans="1:1">
      <c r="A4449" t="s">
        <v>1</v>
      </c>
    </row>
    <row r="4450" spans="1:1">
      <c r="A4450" t="s">
        <v>1</v>
      </c>
    </row>
    <row r="4451" spans="1:1">
      <c r="A4451" t="s">
        <v>1</v>
      </c>
    </row>
    <row r="4452" spans="1:1">
      <c r="A4452" t="s">
        <v>1</v>
      </c>
    </row>
    <row r="4453" spans="1:1">
      <c r="A4453" t="s">
        <v>1</v>
      </c>
    </row>
    <row r="4454" spans="1:1">
      <c r="A4454" t="s">
        <v>1</v>
      </c>
    </row>
    <row r="4455" spans="1:1">
      <c r="A4455" t="s">
        <v>1</v>
      </c>
    </row>
    <row r="4456" spans="1:1">
      <c r="A4456" t="s">
        <v>1</v>
      </c>
    </row>
    <row r="4457" spans="1:1">
      <c r="A4457" t="s">
        <v>1</v>
      </c>
    </row>
    <row r="4458" spans="1:1">
      <c r="A4458" t="s">
        <v>1</v>
      </c>
    </row>
    <row r="4459" spans="1:1">
      <c r="A4459" t="s">
        <v>1</v>
      </c>
    </row>
    <row r="4460" spans="1:1">
      <c r="A4460" t="s">
        <v>1</v>
      </c>
    </row>
    <row r="4461" spans="1:1">
      <c r="A4461" t="s">
        <v>1</v>
      </c>
    </row>
    <row r="4462" spans="1:1">
      <c r="A4462" t="s">
        <v>1</v>
      </c>
    </row>
    <row r="4463" spans="1:1">
      <c r="A4463" t="s">
        <v>1</v>
      </c>
    </row>
    <row r="4464" spans="1:1">
      <c r="A4464" t="s">
        <v>1</v>
      </c>
    </row>
    <row r="4465" spans="1:1">
      <c r="A4465" t="s">
        <v>1</v>
      </c>
    </row>
    <row r="4466" spans="1:1">
      <c r="A4466" t="s">
        <v>1</v>
      </c>
    </row>
    <row r="4467" spans="1:1">
      <c r="A4467" t="s">
        <v>1</v>
      </c>
    </row>
    <row r="4468" spans="1:1">
      <c r="A4468" t="s">
        <v>1</v>
      </c>
    </row>
    <row r="4469" spans="1:1">
      <c r="A4469" t="s">
        <v>1</v>
      </c>
    </row>
    <row r="4470" spans="1:1">
      <c r="A4470" t="s">
        <v>1</v>
      </c>
    </row>
    <row r="4471" spans="1:1">
      <c r="A4471" t="s">
        <v>1</v>
      </c>
    </row>
    <row r="4472" spans="1:1">
      <c r="A4472" t="s">
        <v>1</v>
      </c>
    </row>
    <row r="4473" spans="1:1">
      <c r="A4473" t="s">
        <v>1</v>
      </c>
    </row>
    <row r="4474" spans="1:1">
      <c r="A4474" t="s">
        <v>1</v>
      </c>
    </row>
    <row r="4475" spans="1:1">
      <c r="A4475" t="s">
        <v>1</v>
      </c>
    </row>
    <row r="4476" spans="1:1">
      <c r="A4476" t="s">
        <v>1</v>
      </c>
    </row>
    <row r="4477" spans="1:1">
      <c r="A4477" t="s">
        <v>1</v>
      </c>
    </row>
    <row r="4478" spans="1:1">
      <c r="A4478" t="s">
        <v>1</v>
      </c>
    </row>
    <row r="4479" spans="1:1">
      <c r="A4479" t="s">
        <v>1</v>
      </c>
    </row>
    <row r="4480" spans="1:1">
      <c r="A4480" t="s">
        <v>1</v>
      </c>
    </row>
    <row r="4481" spans="1:1">
      <c r="A4481" t="s">
        <v>1</v>
      </c>
    </row>
    <row r="4482" spans="1:1">
      <c r="A4482" t="s">
        <v>1</v>
      </c>
    </row>
    <row r="4483" spans="1:1">
      <c r="A4483" t="s">
        <v>1</v>
      </c>
    </row>
    <row r="4484" spans="1:1">
      <c r="A4484" t="s">
        <v>1</v>
      </c>
    </row>
    <row r="4485" spans="1:1">
      <c r="A4485" t="s">
        <v>1</v>
      </c>
    </row>
    <row r="4486" spans="1:1">
      <c r="A4486" t="s">
        <v>1</v>
      </c>
    </row>
    <row r="4487" spans="1:1">
      <c r="A4487" t="s">
        <v>1</v>
      </c>
    </row>
    <row r="4488" spans="1:1">
      <c r="A4488" t="s">
        <v>1</v>
      </c>
    </row>
    <row r="4489" spans="1:1">
      <c r="A4489" t="s">
        <v>1</v>
      </c>
    </row>
    <row r="4490" spans="1:1">
      <c r="A4490" t="s">
        <v>1</v>
      </c>
    </row>
    <row r="4491" spans="1:1">
      <c r="A4491" t="s">
        <v>1</v>
      </c>
    </row>
    <row r="4492" spans="1:1">
      <c r="A4492" t="s">
        <v>1</v>
      </c>
    </row>
    <row r="4493" spans="1:1">
      <c r="A4493" t="s">
        <v>1</v>
      </c>
    </row>
    <row r="4494" spans="1:1">
      <c r="A4494" t="s">
        <v>1</v>
      </c>
    </row>
    <row r="4495" spans="1:1">
      <c r="A4495" t="s">
        <v>1</v>
      </c>
    </row>
    <row r="4496" spans="1:1">
      <c r="A4496" t="s">
        <v>1</v>
      </c>
    </row>
    <row r="4497" spans="1:1">
      <c r="A4497" t="s">
        <v>1</v>
      </c>
    </row>
    <row r="4498" spans="1:1">
      <c r="A4498" t="s">
        <v>1</v>
      </c>
    </row>
    <row r="4499" spans="1:1">
      <c r="A4499" t="s">
        <v>1</v>
      </c>
    </row>
    <row r="4500" spans="1:1">
      <c r="A4500" t="s">
        <v>1</v>
      </c>
    </row>
    <row r="4501" spans="1:1">
      <c r="A4501" t="s">
        <v>1</v>
      </c>
    </row>
    <row r="4502" spans="1:1">
      <c r="A4502" t="s">
        <v>1</v>
      </c>
    </row>
    <row r="4503" spans="1:1">
      <c r="A4503" t="s">
        <v>1</v>
      </c>
    </row>
    <row r="4504" spans="1:1">
      <c r="A4504" t="s">
        <v>1</v>
      </c>
    </row>
    <row r="4505" spans="1:1">
      <c r="A4505" t="s">
        <v>1</v>
      </c>
    </row>
    <row r="4506" spans="1:1">
      <c r="A4506" t="s">
        <v>1</v>
      </c>
    </row>
    <row r="4507" spans="1:1">
      <c r="A4507" t="s">
        <v>1</v>
      </c>
    </row>
    <row r="4508" spans="1:1">
      <c r="A4508" t="s">
        <v>1</v>
      </c>
    </row>
    <row r="4509" spans="1:1">
      <c r="A4509" t="s">
        <v>1</v>
      </c>
    </row>
    <row r="4510" spans="1:1">
      <c r="A4510" t="s">
        <v>1</v>
      </c>
    </row>
    <row r="4511" spans="1:1">
      <c r="A4511" t="s">
        <v>1</v>
      </c>
    </row>
    <row r="4512" spans="1:1">
      <c r="A4512" t="s">
        <v>1</v>
      </c>
    </row>
    <row r="4513" spans="1:1">
      <c r="A4513" t="s">
        <v>1</v>
      </c>
    </row>
    <row r="4514" spans="1:1">
      <c r="A4514" t="s">
        <v>1</v>
      </c>
    </row>
    <row r="4515" spans="1:1">
      <c r="A4515" t="s">
        <v>1</v>
      </c>
    </row>
    <row r="4516" spans="1:1">
      <c r="A4516" t="s">
        <v>1</v>
      </c>
    </row>
    <row r="4517" spans="1:1">
      <c r="A4517" t="s">
        <v>1</v>
      </c>
    </row>
    <row r="4518" spans="1:1">
      <c r="A4518" t="s">
        <v>1</v>
      </c>
    </row>
    <row r="4519" spans="1:1">
      <c r="A4519" t="s">
        <v>1</v>
      </c>
    </row>
    <row r="4520" spans="1:1">
      <c r="A4520" t="s">
        <v>1</v>
      </c>
    </row>
    <row r="4521" spans="1:1">
      <c r="A4521" t="s">
        <v>1</v>
      </c>
    </row>
    <row r="4522" spans="1:1">
      <c r="A4522" t="s">
        <v>1</v>
      </c>
    </row>
    <row r="4523" spans="1:1">
      <c r="A4523" t="s">
        <v>1</v>
      </c>
    </row>
    <row r="4524" spans="1:1">
      <c r="A4524" t="s">
        <v>1</v>
      </c>
    </row>
    <row r="4525" spans="1:1">
      <c r="A4525" t="s">
        <v>1</v>
      </c>
    </row>
    <row r="4526" spans="1:1">
      <c r="A4526" t="s">
        <v>1</v>
      </c>
    </row>
    <row r="4527" spans="1:1">
      <c r="A4527" t="s">
        <v>1</v>
      </c>
    </row>
    <row r="4528" spans="1:1">
      <c r="A4528" t="s">
        <v>1</v>
      </c>
    </row>
    <row r="4529" spans="1:1">
      <c r="A4529" t="s">
        <v>1</v>
      </c>
    </row>
    <row r="4530" spans="1:1">
      <c r="A4530" t="s">
        <v>1</v>
      </c>
    </row>
    <row r="4531" spans="1:1">
      <c r="A4531" t="s">
        <v>1</v>
      </c>
    </row>
    <row r="4532" spans="1:1">
      <c r="A4532" t="s">
        <v>1</v>
      </c>
    </row>
    <row r="4533" spans="1:1">
      <c r="A4533" t="s">
        <v>1</v>
      </c>
    </row>
    <row r="4534" spans="1:1">
      <c r="A4534" t="s">
        <v>1</v>
      </c>
    </row>
    <row r="4535" spans="1:1">
      <c r="A4535" t="s">
        <v>1</v>
      </c>
    </row>
    <row r="4536" spans="1:1">
      <c r="A4536" t="s">
        <v>1</v>
      </c>
    </row>
    <row r="4537" spans="1:1">
      <c r="A4537" t="s">
        <v>1</v>
      </c>
    </row>
    <row r="4538" spans="1:1">
      <c r="A4538" t="s">
        <v>1</v>
      </c>
    </row>
    <row r="4539" spans="1:1">
      <c r="A4539" t="s">
        <v>1</v>
      </c>
    </row>
    <row r="4540" spans="1:1">
      <c r="A4540" t="s">
        <v>1</v>
      </c>
    </row>
    <row r="4541" spans="1:1">
      <c r="A4541" t="s">
        <v>1</v>
      </c>
    </row>
    <row r="4542" spans="1:1">
      <c r="A4542" t="s">
        <v>1</v>
      </c>
    </row>
    <row r="4543" spans="1:1">
      <c r="A4543" t="s">
        <v>1</v>
      </c>
    </row>
    <row r="4544" spans="1:1">
      <c r="A4544" t="s">
        <v>1</v>
      </c>
    </row>
    <row r="4545" spans="1:1">
      <c r="A4545" t="s">
        <v>1</v>
      </c>
    </row>
    <row r="4546" spans="1:1">
      <c r="A4546" t="s">
        <v>1</v>
      </c>
    </row>
    <row r="4547" spans="1:1">
      <c r="A4547" t="s">
        <v>1</v>
      </c>
    </row>
    <row r="4548" spans="1:1">
      <c r="A4548" t="s">
        <v>1</v>
      </c>
    </row>
    <row r="4549" spans="1:1">
      <c r="A4549" t="s">
        <v>1</v>
      </c>
    </row>
    <row r="4550" spans="1:1">
      <c r="A4550" t="s">
        <v>1</v>
      </c>
    </row>
    <row r="4551" spans="1:1">
      <c r="A4551" t="s">
        <v>1</v>
      </c>
    </row>
    <row r="4552" spans="1:1">
      <c r="A4552" t="s">
        <v>1</v>
      </c>
    </row>
    <row r="4553" spans="1:1">
      <c r="A4553" t="s">
        <v>1</v>
      </c>
    </row>
    <row r="4554" spans="1:1">
      <c r="A4554" t="s">
        <v>1</v>
      </c>
    </row>
    <row r="4555" spans="1:1">
      <c r="A4555" t="s">
        <v>1</v>
      </c>
    </row>
    <row r="4556" spans="1:1">
      <c r="A4556" t="s">
        <v>1</v>
      </c>
    </row>
    <row r="4557" spans="1:1">
      <c r="A4557" t="s">
        <v>1</v>
      </c>
    </row>
    <row r="4558" spans="1:1">
      <c r="A4558" t="s">
        <v>1</v>
      </c>
    </row>
    <row r="4559" spans="1:1">
      <c r="A4559" t="s">
        <v>1</v>
      </c>
    </row>
    <row r="4560" spans="1:1">
      <c r="A4560" t="s">
        <v>1</v>
      </c>
    </row>
    <row r="4561" spans="1:1">
      <c r="A4561" t="s">
        <v>1</v>
      </c>
    </row>
    <row r="4562" spans="1:1">
      <c r="A4562" t="s">
        <v>1</v>
      </c>
    </row>
    <row r="4563" spans="1:1">
      <c r="A4563" t="s">
        <v>1</v>
      </c>
    </row>
    <row r="4564" spans="1:1">
      <c r="A4564" t="s">
        <v>1</v>
      </c>
    </row>
    <row r="4565" spans="1:1">
      <c r="A4565" t="s">
        <v>1</v>
      </c>
    </row>
    <row r="4566" spans="1:1">
      <c r="A4566" t="s">
        <v>1</v>
      </c>
    </row>
    <row r="4567" spans="1:1">
      <c r="A4567" t="s">
        <v>1</v>
      </c>
    </row>
    <row r="4568" spans="1:1">
      <c r="A4568" t="s">
        <v>1</v>
      </c>
    </row>
    <row r="4569" spans="1:1">
      <c r="A4569" t="s">
        <v>1</v>
      </c>
    </row>
    <row r="4570" spans="1:1">
      <c r="A4570" t="s">
        <v>1</v>
      </c>
    </row>
    <row r="4571" spans="1:1">
      <c r="A4571" t="s">
        <v>1</v>
      </c>
    </row>
    <row r="4572" spans="1:1">
      <c r="A4572" t="s">
        <v>1</v>
      </c>
    </row>
    <row r="4573" spans="1:1">
      <c r="A4573" t="s">
        <v>1</v>
      </c>
    </row>
    <row r="4574" spans="1:1">
      <c r="A4574" t="s">
        <v>1</v>
      </c>
    </row>
    <row r="4575" spans="1:1">
      <c r="A4575" t="s">
        <v>1</v>
      </c>
    </row>
    <row r="4576" spans="1:1">
      <c r="A4576" t="s">
        <v>1</v>
      </c>
    </row>
    <row r="4577" spans="1:1">
      <c r="A4577" t="s">
        <v>1</v>
      </c>
    </row>
    <row r="4578" spans="1:1">
      <c r="A4578" t="s">
        <v>1</v>
      </c>
    </row>
    <row r="4579" spans="1:1">
      <c r="A4579" t="s">
        <v>1</v>
      </c>
    </row>
    <row r="4580" spans="1:1">
      <c r="A4580" t="s">
        <v>1</v>
      </c>
    </row>
    <row r="4581" spans="1:1">
      <c r="A4581" t="s">
        <v>1</v>
      </c>
    </row>
    <row r="4582" spans="1:1">
      <c r="A4582" t="s">
        <v>1</v>
      </c>
    </row>
    <row r="4583" spans="1:1">
      <c r="A4583" t="s">
        <v>1</v>
      </c>
    </row>
    <row r="4584" spans="1:1">
      <c r="A4584" t="s">
        <v>1</v>
      </c>
    </row>
    <row r="4585" spans="1:1">
      <c r="A4585" t="s">
        <v>1</v>
      </c>
    </row>
    <row r="4586" spans="1:1">
      <c r="A4586" t="s">
        <v>1</v>
      </c>
    </row>
    <row r="4587" spans="1:1">
      <c r="A4587" t="s">
        <v>1</v>
      </c>
    </row>
    <row r="4588" spans="1:1">
      <c r="A4588" t="s">
        <v>1</v>
      </c>
    </row>
    <row r="4589" spans="1:1">
      <c r="A4589" t="s">
        <v>1</v>
      </c>
    </row>
    <row r="4590" spans="1:1">
      <c r="A4590" t="s">
        <v>1</v>
      </c>
    </row>
    <row r="4591" spans="1:1">
      <c r="A4591" t="s">
        <v>1</v>
      </c>
    </row>
    <row r="4592" spans="1:1">
      <c r="A4592" t="s">
        <v>1</v>
      </c>
    </row>
    <row r="4593" spans="1:1">
      <c r="A4593" t="s">
        <v>1</v>
      </c>
    </row>
    <row r="4594" spans="1:1">
      <c r="A4594" t="s">
        <v>1</v>
      </c>
    </row>
    <row r="4595" spans="1:1">
      <c r="A4595" t="s">
        <v>1</v>
      </c>
    </row>
    <row r="4596" spans="1:1">
      <c r="A4596" t="s">
        <v>1</v>
      </c>
    </row>
    <row r="4597" spans="1:1">
      <c r="A4597" t="s">
        <v>1</v>
      </c>
    </row>
    <row r="4598" spans="1:1">
      <c r="A4598" t="s">
        <v>1</v>
      </c>
    </row>
    <row r="4599" spans="1:1">
      <c r="A4599" t="s">
        <v>1</v>
      </c>
    </row>
    <row r="4600" spans="1:1">
      <c r="A4600" t="s">
        <v>1</v>
      </c>
    </row>
    <row r="4601" spans="1:1">
      <c r="A4601" t="s">
        <v>1</v>
      </c>
    </row>
    <row r="4602" spans="1:1">
      <c r="A4602" t="s">
        <v>1</v>
      </c>
    </row>
    <row r="4603" spans="1:1">
      <c r="A4603" t="s">
        <v>1</v>
      </c>
    </row>
    <row r="4604" spans="1:1">
      <c r="A4604" t="s">
        <v>1</v>
      </c>
    </row>
    <row r="4605" spans="1:1">
      <c r="A4605" t="s">
        <v>1</v>
      </c>
    </row>
    <row r="4606" spans="1:1">
      <c r="A4606" t="s">
        <v>1</v>
      </c>
    </row>
    <row r="4607" spans="1:1">
      <c r="A4607" t="s">
        <v>1</v>
      </c>
    </row>
    <row r="4608" spans="1:1">
      <c r="A4608" t="s">
        <v>1</v>
      </c>
    </row>
    <row r="4609" spans="1:1">
      <c r="A4609" t="s">
        <v>1</v>
      </c>
    </row>
    <row r="4610" spans="1:1">
      <c r="A4610" t="s">
        <v>1</v>
      </c>
    </row>
    <row r="4611" spans="1:1">
      <c r="A4611" t="s">
        <v>1</v>
      </c>
    </row>
    <row r="4612" spans="1:1">
      <c r="A4612" t="s">
        <v>1</v>
      </c>
    </row>
    <row r="4613" spans="1:1">
      <c r="A4613" t="s">
        <v>1</v>
      </c>
    </row>
    <row r="4614" spans="1:1">
      <c r="A4614" t="s">
        <v>1</v>
      </c>
    </row>
    <row r="4615" spans="1:1">
      <c r="A4615" t="s">
        <v>1</v>
      </c>
    </row>
    <row r="4616" spans="1:1">
      <c r="A4616" t="s">
        <v>1</v>
      </c>
    </row>
    <row r="4617" spans="1:1">
      <c r="A4617" t="s">
        <v>1</v>
      </c>
    </row>
    <row r="4618" spans="1:1">
      <c r="A4618" t="s">
        <v>1</v>
      </c>
    </row>
    <row r="4619" spans="1:1">
      <c r="A4619" t="s">
        <v>1</v>
      </c>
    </row>
    <row r="4620" spans="1:1">
      <c r="A4620" t="s">
        <v>1</v>
      </c>
    </row>
    <row r="4621" spans="1:1">
      <c r="A4621" t="s">
        <v>1</v>
      </c>
    </row>
    <row r="4622" spans="1:1">
      <c r="A4622" t="s">
        <v>1</v>
      </c>
    </row>
    <row r="4623" spans="1:1">
      <c r="A4623" t="s">
        <v>1</v>
      </c>
    </row>
    <row r="4624" spans="1:1">
      <c r="A4624" t="s">
        <v>1</v>
      </c>
    </row>
    <row r="4625" spans="1:1">
      <c r="A4625" t="s">
        <v>1</v>
      </c>
    </row>
    <row r="4626" spans="1:1">
      <c r="A4626" t="s">
        <v>1</v>
      </c>
    </row>
    <row r="4627" spans="1:1">
      <c r="A4627" t="s">
        <v>1</v>
      </c>
    </row>
    <row r="4628" spans="1:1">
      <c r="A4628" t="s">
        <v>1</v>
      </c>
    </row>
    <row r="4629" spans="1:1">
      <c r="A4629" t="s">
        <v>1</v>
      </c>
    </row>
    <row r="4630" spans="1:1">
      <c r="A4630" t="s">
        <v>1</v>
      </c>
    </row>
    <row r="4631" spans="1:1">
      <c r="A4631" t="s">
        <v>1</v>
      </c>
    </row>
    <row r="4632" spans="1:1">
      <c r="A4632" t="s">
        <v>1</v>
      </c>
    </row>
    <row r="4633" spans="1:1">
      <c r="A4633" t="s">
        <v>1</v>
      </c>
    </row>
    <row r="4634" spans="1:1">
      <c r="A4634" t="s">
        <v>1</v>
      </c>
    </row>
    <row r="4635" spans="1:1">
      <c r="A4635" t="s">
        <v>1</v>
      </c>
    </row>
    <row r="4636" spans="1:1">
      <c r="A4636" t="s">
        <v>1</v>
      </c>
    </row>
    <row r="4637" spans="1:1">
      <c r="A4637" t="s">
        <v>1</v>
      </c>
    </row>
    <row r="4638" spans="1:1">
      <c r="A4638" t="s">
        <v>1</v>
      </c>
    </row>
    <row r="4639" spans="1:1">
      <c r="A4639" t="s">
        <v>1</v>
      </c>
    </row>
    <row r="4640" spans="1:1">
      <c r="A4640" t="s">
        <v>1</v>
      </c>
    </row>
    <row r="4641" spans="1:1">
      <c r="A4641" t="s">
        <v>1</v>
      </c>
    </row>
    <row r="4642" spans="1:1">
      <c r="A4642" t="s">
        <v>1</v>
      </c>
    </row>
    <row r="4643" spans="1:1">
      <c r="A4643" t="s">
        <v>1</v>
      </c>
    </row>
    <row r="4644" spans="1:1">
      <c r="A4644" t="s">
        <v>1</v>
      </c>
    </row>
    <row r="4645" spans="1:1">
      <c r="A4645" t="s">
        <v>1</v>
      </c>
    </row>
    <row r="4646" spans="1:1">
      <c r="A4646" t="s">
        <v>1</v>
      </c>
    </row>
    <row r="4647" spans="1:1">
      <c r="A4647" t="s">
        <v>1</v>
      </c>
    </row>
    <row r="4648" spans="1:1">
      <c r="A4648" t="s">
        <v>1</v>
      </c>
    </row>
    <row r="4649" spans="1:1">
      <c r="A4649" t="s">
        <v>1</v>
      </c>
    </row>
    <row r="4650" spans="1:1">
      <c r="A4650" t="s">
        <v>1</v>
      </c>
    </row>
    <row r="4651" spans="1:1">
      <c r="A4651" t="s">
        <v>1</v>
      </c>
    </row>
    <row r="4652" spans="1:1">
      <c r="A4652" t="s">
        <v>1</v>
      </c>
    </row>
    <row r="4653" spans="1:1">
      <c r="A4653" t="s">
        <v>1</v>
      </c>
    </row>
    <row r="4654" spans="1:1">
      <c r="A4654" t="s">
        <v>1</v>
      </c>
    </row>
    <row r="4655" spans="1:1">
      <c r="A4655" t="s">
        <v>1</v>
      </c>
    </row>
    <row r="4656" spans="1:1">
      <c r="A4656" t="s">
        <v>1</v>
      </c>
    </row>
    <row r="4657" spans="1:1">
      <c r="A4657" t="s">
        <v>1</v>
      </c>
    </row>
    <row r="4658" spans="1:1">
      <c r="A4658" t="s">
        <v>1</v>
      </c>
    </row>
    <row r="4659" spans="1:1">
      <c r="A4659" t="s">
        <v>1</v>
      </c>
    </row>
    <row r="4660" spans="1:1">
      <c r="A4660" t="s">
        <v>1</v>
      </c>
    </row>
    <row r="4661" spans="1:1">
      <c r="A4661" t="s">
        <v>1</v>
      </c>
    </row>
    <row r="4662" spans="1:1">
      <c r="A4662" t="s">
        <v>1</v>
      </c>
    </row>
    <row r="4663" spans="1:1">
      <c r="A4663" t="s">
        <v>1</v>
      </c>
    </row>
    <row r="4664" spans="1:1">
      <c r="A4664" t="s">
        <v>1</v>
      </c>
    </row>
    <row r="4665" spans="1:1">
      <c r="A4665" t="s">
        <v>1</v>
      </c>
    </row>
    <row r="4666" spans="1:1">
      <c r="A4666" t="s">
        <v>1</v>
      </c>
    </row>
    <row r="4667" spans="1:1">
      <c r="A4667" t="s">
        <v>1</v>
      </c>
    </row>
    <row r="4668" spans="1:1">
      <c r="A4668" t="s">
        <v>1</v>
      </c>
    </row>
    <row r="4669" spans="1:1">
      <c r="A4669" t="s">
        <v>1</v>
      </c>
    </row>
    <row r="4670" spans="1:1">
      <c r="A4670" t="s">
        <v>1</v>
      </c>
    </row>
    <row r="4671" spans="1:1">
      <c r="A4671" t="s">
        <v>1</v>
      </c>
    </row>
    <row r="4672" spans="1:1">
      <c r="A4672" t="s">
        <v>1</v>
      </c>
    </row>
    <row r="4673" spans="1:1">
      <c r="A4673" t="s">
        <v>1</v>
      </c>
    </row>
    <row r="4674" spans="1:1">
      <c r="A4674" t="s">
        <v>1</v>
      </c>
    </row>
    <row r="4675" spans="1:1">
      <c r="A4675" t="s">
        <v>1</v>
      </c>
    </row>
    <row r="4676" spans="1:1">
      <c r="A4676" t="s">
        <v>1</v>
      </c>
    </row>
    <row r="4677" spans="1:1">
      <c r="A4677" t="s">
        <v>1</v>
      </c>
    </row>
    <row r="4678" spans="1:1">
      <c r="A4678" t="s">
        <v>1</v>
      </c>
    </row>
    <row r="4679" spans="1:1">
      <c r="A4679" t="s">
        <v>1</v>
      </c>
    </row>
    <row r="4680" spans="1:1">
      <c r="A4680" t="s">
        <v>1</v>
      </c>
    </row>
    <row r="4681" spans="1:1">
      <c r="A4681" t="s">
        <v>1</v>
      </c>
    </row>
    <row r="4682" spans="1:1">
      <c r="A4682" t="s">
        <v>1</v>
      </c>
    </row>
    <row r="4683" spans="1:1">
      <c r="A4683" t="s">
        <v>1</v>
      </c>
    </row>
    <row r="4684" spans="1:1">
      <c r="A4684" t="s">
        <v>1</v>
      </c>
    </row>
    <row r="4685" spans="1:1">
      <c r="A4685" t="s">
        <v>1</v>
      </c>
    </row>
    <row r="4686" spans="1:1">
      <c r="A4686" t="s">
        <v>1</v>
      </c>
    </row>
    <row r="4687" spans="1:1">
      <c r="A4687" t="s">
        <v>1</v>
      </c>
    </row>
    <row r="4688" spans="1:1">
      <c r="A4688" t="s">
        <v>1</v>
      </c>
    </row>
    <row r="4689" spans="1:1">
      <c r="A4689" t="s">
        <v>1</v>
      </c>
    </row>
    <row r="4690" spans="1:1">
      <c r="A4690" t="s">
        <v>1</v>
      </c>
    </row>
    <row r="4691" spans="1:1">
      <c r="A4691" t="s">
        <v>1</v>
      </c>
    </row>
    <row r="4692" spans="1:1">
      <c r="A4692" t="s">
        <v>1</v>
      </c>
    </row>
    <row r="4693" spans="1:1">
      <c r="A4693" t="s">
        <v>1</v>
      </c>
    </row>
    <row r="4694" spans="1:1">
      <c r="A4694" t="s">
        <v>1</v>
      </c>
    </row>
    <row r="4695" spans="1:1">
      <c r="A4695" t="s">
        <v>1</v>
      </c>
    </row>
    <row r="4696" spans="1:1">
      <c r="A4696" t="s">
        <v>1</v>
      </c>
    </row>
    <row r="4697" spans="1:1">
      <c r="A4697" t="s">
        <v>1</v>
      </c>
    </row>
    <row r="4698" spans="1:1">
      <c r="A4698" t="s">
        <v>1</v>
      </c>
    </row>
    <row r="4699" spans="1:1">
      <c r="A4699" t="s">
        <v>1</v>
      </c>
    </row>
    <row r="4700" spans="1:1">
      <c r="A4700" t="s">
        <v>1</v>
      </c>
    </row>
    <row r="4701" spans="1:1">
      <c r="A4701" t="s">
        <v>1</v>
      </c>
    </row>
    <row r="4702" spans="1:1">
      <c r="A4702" t="s">
        <v>1</v>
      </c>
    </row>
    <row r="4703" spans="1:1">
      <c r="A4703" t="s">
        <v>1</v>
      </c>
    </row>
    <row r="4704" spans="1:1">
      <c r="A4704" t="s">
        <v>1</v>
      </c>
    </row>
    <row r="4705" spans="1:1">
      <c r="A4705" t="s">
        <v>1</v>
      </c>
    </row>
    <row r="4706" spans="1:1">
      <c r="A4706" t="s">
        <v>1</v>
      </c>
    </row>
    <row r="4707" spans="1:1">
      <c r="A4707" t="s">
        <v>1</v>
      </c>
    </row>
    <row r="4708" spans="1:1">
      <c r="A4708" t="s">
        <v>1</v>
      </c>
    </row>
    <row r="4709" spans="1:1">
      <c r="A4709" t="s">
        <v>1</v>
      </c>
    </row>
    <row r="4710" spans="1:1">
      <c r="A4710" t="s">
        <v>1</v>
      </c>
    </row>
    <row r="4711" spans="1:1">
      <c r="A4711" t="s">
        <v>1</v>
      </c>
    </row>
    <row r="4712" spans="1:1">
      <c r="A4712" t="s">
        <v>1</v>
      </c>
    </row>
    <row r="4713" spans="1:1">
      <c r="A4713" t="s">
        <v>1</v>
      </c>
    </row>
    <row r="4714" spans="1:1">
      <c r="A4714" t="s">
        <v>1</v>
      </c>
    </row>
    <row r="4715" spans="1:1">
      <c r="A4715" t="s">
        <v>1</v>
      </c>
    </row>
    <row r="4716" spans="1:1">
      <c r="A4716" t="s">
        <v>1</v>
      </c>
    </row>
    <row r="4717" spans="1:1">
      <c r="A4717" t="s">
        <v>1</v>
      </c>
    </row>
    <row r="4718" spans="1:1">
      <c r="A4718" t="s">
        <v>1</v>
      </c>
    </row>
    <row r="4719" spans="1:1">
      <c r="A4719" t="s">
        <v>1</v>
      </c>
    </row>
    <row r="4720" spans="1:1">
      <c r="A4720" t="s">
        <v>1</v>
      </c>
    </row>
    <row r="4721" spans="1:1">
      <c r="A4721" t="s">
        <v>1</v>
      </c>
    </row>
    <row r="4722" spans="1:1">
      <c r="A4722" t="s">
        <v>1</v>
      </c>
    </row>
    <row r="4723" spans="1:1">
      <c r="A4723" t="s">
        <v>1</v>
      </c>
    </row>
    <row r="4724" spans="1:1">
      <c r="A4724" t="s">
        <v>1</v>
      </c>
    </row>
    <row r="4725" spans="1:1">
      <c r="A4725" t="s">
        <v>1</v>
      </c>
    </row>
    <row r="4726" spans="1:1">
      <c r="A4726" t="s">
        <v>1</v>
      </c>
    </row>
    <row r="4727" spans="1:1">
      <c r="A4727" t="s">
        <v>1</v>
      </c>
    </row>
    <row r="4728" spans="1:1">
      <c r="A4728" t="s">
        <v>1</v>
      </c>
    </row>
    <row r="4729" spans="1:1">
      <c r="A4729" t="s">
        <v>1</v>
      </c>
    </row>
    <row r="4730" spans="1:1">
      <c r="A4730" t="s">
        <v>1</v>
      </c>
    </row>
    <row r="4731" spans="1:1">
      <c r="A4731" t="s">
        <v>1</v>
      </c>
    </row>
    <row r="4732" spans="1:1">
      <c r="A4732" t="s">
        <v>1</v>
      </c>
    </row>
    <row r="4733" spans="1:1">
      <c r="A4733" t="s">
        <v>1</v>
      </c>
    </row>
    <row r="4734" spans="1:1">
      <c r="A4734" t="s">
        <v>1</v>
      </c>
    </row>
    <row r="4735" spans="1:1">
      <c r="A4735" t="s">
        <v>1</v>
      </c>
    </row>
    <row r="4736" spans="1:1">
      <c r="A4736" t="s">
        <v>1</v>
      </c>
    </row>
    <row r="4737" spans="1:1">
      <c r="A4737" t="s">
        <v>1</v>
      </c>
    </row>
    <row r="4738" spans="1:1">
      <c r="A4738" t="s">
        <v>1</v>
      </c>
    </row>
    <row r="4739" spans="1:1">
      <c r="A4739" t="s">
        <v>1</v>
      </c>
    </row>
    <row r="4740" spans="1:1">
      <c r="A4740" t="s">
        <v>1</v>
      </c>
    </row>
    <row r="4741" spans="1:1">
      <c r="A4741" t="s">
        <v>1</v>
      </c>
    </row>
    <row r="4742" spans="1:1">
      <c r="A4742" t="s">
        <v>1</v>
      </c>
    </row>
    <row r="4743" spans="1:1">
      <c r="A4743" t="s">
        <v>1</v>
      </c>
    </row>
    <row r="4744" spans="1:1">
      <c r="A4744" t="s">
        <v>1</v>
      </c>
    </row>
    <row r="4745" spans="1:1">
      <c r="A4745" t="s">
        <v>1</v>
      </c>
    </row>
    <row r="4746" spans="1:1">
      <c r="A4746" t="s">
        <v>1</v>
      </c>
    </row>
    <row r="4747" spans="1:1">
      <c r="A4747" t="s">
        <v>1</v>
      </c>
    </row>
    <row r="4748" spans="1:1">
      <c r="A4748" t="s">
        <v>1</v>
      </c>
    </row>
    <row r="4749" spans="1:1">
      <c r="A4749" t="s">
        <v>1</v>
      </c>
    </row>
    <row r="4750" spans="1:1">
      <c r="A4750" t="s">
        <v>1</v>
      </c>
    </row>
    <row r="4751" spans="1:1">
      <c r="A4751" t="s">
        <v>1</v>
      </c>
    </row>
    <row r="4752" spans="1:1">
      <c r="A4752" t="s">
        <v>1</v>
      </c>
    </row>
    <row r="4753" spans="1:1">
      <c r="A4753" t="s">
        <v>1</v>
      </c>
    </row>
    <row r="4754" spans="1:1">
      <c r="A4754" t="s">
        <v>1</v>
      </c>
    </row>
    <row r="4755" spans="1:1">
      <c r="A4755" t="s">
        <v>1</v>
      </c>
    </row>
    <row r="4756" spans="1:1">
      <c r="A4756" t="s">
        <v>1</v>
      </c>
    </row>
    <row r="4757" spans="1:1">
      <c r="A4757" t="s">
        <v>1</v>
      </c>
    </row>
    <row r="4758" spans="1:1">
      <c r="A4758" t="s">
        <v>1</v>
      </c>
    </row>
    <row r="4759" spans="1:1">
      <c r="A4759" t="s">
        <v>1</v>
      </c>
    </row>
    <row r="4760" spans="1:1">
      <c r="A4760" t="s">
        <v>1</v>
      </c>
    </row>
    <row r="4761" spans="1:1">
      <c r="A4761" t="s">
        <v>1</v>
      </c>
    </row>
    <row r="4762" spans="1:1">
      <c r="A4762" t="s">
        <v>1</v>
      </c>
    </row>
    <row r="4763" spans="1:1">
      <c r="A4763" t="s">
        <v>1</v>
      </c>
    </row>
    <row r="4764" spans="1:1">
      <c r="A4764" t="s">
        <v>1</v>
      </c>
    </row>
    <row r="4765" spans="1:1">
      <c r="A4765" t="s">
        <v>1</v>
      </c>
    </row>
    <row r="4766" spans="1:1">
      <c r="A4766" t="s">
        <v>1</v>
      </c>
    </row>
    <row r="4767" spans="1:1">
      <c r="A4767" t="s">
        <v>1</v>
      </c>
    </row>
    <row r="4768" spans="1:1">
      <c r="A4768" t="s">
        <v>1</v>
      </c>
    </row>
    <row r="4769" spans="1:1">
      <c r="A4769" t="s">
        <v>1</v>
      </c>
    </row>
    <row r="4770" spans="1:1">
      <c r="A4770" t="s">
        <v>1</v>
      </c>
    </row>
    <row r="4771" spans="1:1">
      <c r="A4771" t="s">
        <v>1</v>
      </c>
    </row>
    <row r="4772" spans="1:1">
      <c r="A4772" t="s">
        <v>1</v>
      </c>
    </row>
    <row r="4773" spans="1:1">
      <c r="A4773" t="s">
        <v>1</v>
      </c>
    </row>
    <row r="4774" spans="1:1">
      <c r="A4774" t="s">
        <v>1</v>
      </c>
    </row>
    <row r="4775" spans="1:1">
      <c r="A4775" t="s">
        <v>1</v>
      </c>
    </row>
    <row r="4776" spans="1:1">
      <c r="A4776" t="s">
        <v>1</v>
      </c>
    </row>
    <row r="4777" spans="1:1">
      <c r="A4777" t="s">
        <v>1</v>
      </c>
    </row>
    <row r="4778" spans="1:1">
      <c r="A4778" t="s">
        <v>1</v>
      </c>
    </row>
    <row r="4779" spans="1:1">
      <c r="A4779" t="s">
        <v>1</v>
      </c>
    </row>
    <row r="4780" spans="1:1">
      <c r="A4780" t="s">
        <v>1</v>
      </c>
    </row>
    <row r="4781" spans="1:1">
      <c r="A4781" t="s">
        <v>1</v>
      </c>
    </row>
    <row r="4782" spans="1:1">
      <c r="A4782" t="s">
        <v>1</v>
      </c>
    </row>
    <row r="4783" spans="1:1">
      <c r="A4783" t="s">
        <v>1</v>
      </c>
    </row>
    <row r="4784" spans="1:1">
      <c r="A4784" t="s">
        <v>1</v>
      </c>
    </row>
    <row r="4785" spans="1:1">
      <c r="A4785" t="s">
        <v>1</v>
      </c>
    </row>
    <row r="4786" spans="1:1">
      <c r="A4786" t="s">
        <v>1</v>
      </c>
    </row>
    <row r="4787" spans="1:1">
      <c r="A4787" t="s">
        <v>1</v>
      </c>
    </row>
    <row r="4788" spans="1:1">
      <c r="A4788" t="s">
        <v>1</v>
      </c>
    </row>
    <row r="4789" spans="1:1">
      <c r="A4789" t="s">
        <v>1</v>
      </c>
    </row>
    <row r="4790" spans="1:1">
      <c r="A4790" t="s">
        <v>1</v>
      </c>
    </row>
    <row r="4791" spans="1:1">
      <c r="A4791" t="s">
        <v>1</v>
      </c>
    </row>
    <row r="4792" spans="1:1">
      <c r="A4792" t="s">
        <v>1</v>
      </c>
    </row>
    <row r="4793" spans="1:1">
      <c r="A4793" t="s">
        <v>1</v>
      </c>
    </row>
    <row r="4794" spans="1:1">
      <c r="A4794" t="s">
        <v>1</v>
      </c>
    </row>
    <row r="4795" spans="1:1">
      <c r="A4795" t="s">
        <v>1</v>
      </c>
    </row>
    <row r="4796" spans="1:1">
      <c r="A4796" t="s">
        <v>1</v>
      </c>
    </row>
    <row r="4797" spans="1:1">
      <c r="A4797" t="s">
        <v>1</v>
      </c>
    </row>
    <row r="4798" spans="1:1">
      <c r="A4798" t="s">
        <v>1</v>
      </c>
    </row>
    <row r="4799" spans="1:1">
      <c r="A4799" t="s">
        <v>1</v>
      </c>
    </row>
    <row r="4800" spans="1:1">
      <c r="A4800" t="s">
        <v>1</v>
      </c>
    </row>
    <row r="4801" spans="1:1">
      <c r="A4801" t="s">
        <v>1</v>
      </c>
    </row>
    <row r="4802" spans="1:1">
      <c r="A4802" t="s">
        <v>1</v>
      </c>
    </row>
    <row r="4803" spans="1:1">
      <c r="A4803" t="s">
        <v>1</v>
      </c>
    </row>
    <row r="4804" spans="1:1">
      <c r="A4804" t="s">
        <v>1</v>
      </c>
    </row>
    <row r="4805" spans="1:1">
      <c r="A4805" t="s">
        <v>1</v>
      </c>
    </row>
    <row r="4806" spans="1:1">
      <c r="A4806" t="s">
        <v>1</v>
      </c>
    </row>
    <row r="4807" spans="1:1">
      <c r="A4807" t="s">
        <v>1</v>
      </c>
    </row>
    <row r="4808" spans="1:1">
      <c r="A4808" t="s">
        <v>1</v>
      </c>
    </row>
    <row r="4809" spans="1:1">
      <c r="A4809" t="s">
        <v>1</v>
      </c>
    </row>
    <row r="4810" spans="1:1">
      <c r="A4810" t="s">
        <v>1</v>
      </c>
    </row>
    <row r="4811" spans="1:1">
      <c r="A4811" t="s">
        <v>1</v>
      </c>
    </row>
    <row r="4812" spans="1:1">
      <c r="A4812" t="s">
        <v>1</v>
      </c>
    </row>
    <row r="4813" spans="1:1">
      <c r="A4813" t="s">
        <v>1</v>
      </c>
    </row>
    <row r="4814" spans="1:1">
      <c r="A4814" t="s">
        <v>1</v>
      </c>
    </row>
    <row r="4815" spans="1:1">
      <c r="A4815" t="s">
        <v>1</v>
      </c>
    </row>
    <row r="4816" spans="1:1">
      <c r="A4816" t="s">
        <v>1</v>
      </c>
    </row>
    <row r="4817" spans="1:1">
      <c r="A4817" t="s">
        <v>1</v>
      </c>
    </row>
    <row r="4818" spans="1:1">
      <c r="A4818" t="s">
        <v>1</v>
      </c>
    </row>
    <row r="4819" spans="1:1">
      <c r="A4819" t="s">
        <v>1</v>
      </c>
    </row>
    <row r="4820" spans="1:1">
      <c r="A4820" t="s">
        <v>1</v>
      </c>
    </row>
    <row r="4821" spans="1:1">
      <c r="A4821" t="s">
        <v>1</v>
      </c>
    </row>
    <row r="4822" spans="1:1">
      <c r="A4822" t="s">
        <v>1</v>
      </c>
    </row>
    <row r="4823" spans="1:1">
      <c r="A4823" t="s">
        <v>1</v>
      </c>
    </row>
    <row r="4824" spans="1:1">
      <c r="A4824" t="s">
        <v>1</v>
      </c>
    </row>
    <row r="4825" spans="1:1">
      <c r="A4825" t="s">
        <v>1</v>
      </c>
    </row>
    <row r="4826" spans="1:1">
      <c r="A4826" t="s">
        <v>1</v>
      </c>
    </row>
    <row r="4827" spans="1:1">
      <c r="A4827" t="s">
        <v>1</v>
      </c>
    </row>
    <row r="4828" spans="1:1">
      <c r="A4828" t="s">
        <v>1</v>
      </c>
    </row>
    <row r="4829" spans="1:1">
      <c r="A4829" t="s">
        <v>1</v>
      </c>
    </row>
    <row r="4830" spans="1:1">
      <c r="A4830" t="s">
        <v>1</v>
      </c>
    </row>
    <row r="4831" spans="1:1">
      <c r="A4831" t="s">
        <v>1</v>
      </c>
    </row>
    <row r="4832" spans="1:1">
      <c r="A4832" t="s">
        <v>1</v>
      </c>
    </row>
    <row r="4833" spans="1:1">
      <c r="A4833" t="s">
        <v>1</v>
      </c>
    </row>
    <row r="4834" spans="1:1">
      <c r="A4834" t="s">
        <v>1</v>
      </c>
    </row>
    <row r="4835" spans="1:1">
      <c r="A4835" t="s">
        <v>1</v>
      </c>
    </row>
    <row r="4836" spans="1:1">
      <c r="A4836" t="s">
        <v>1</v>
      </c>
    </row>
    <row r="4837" spans="1:1">
      <c r="A4837" t="s">
        <v>1</v>
      </c>
    </row>
    <row r="4838" spans="1:1">
      <c r="A4838" t="s">
        <v>1</v>
      </c>
    </row>
    <row r="4839" spans="1:1">
      <c r="A4839" t="s">
        <v>1</v>
      </c>
    </row>
    <row r="4840" spans="1:1">
      <c r="A4840" t="s">
        <v>1</v>
      </c>
    </row>
    <row r="4841" spans="1:1">
      <c r="A4841" t="s">
        <v>1</v>
      </c>
    </row>
    <row r="4842" spans="1:1">
      <c r="A4842" t="s">
        <v>1</v>
      </c>
    </row>
    <row r="4843" spans="1:1">
      <c r="A4843" t="s">
        <v>1</v>
      </c>
    </row>
    <row r="4844" spans="1:1">
      <c r="A4844" t="s">
        <v>1</v>
      </c>
    </row>
    <row r="4845" spans="1:1">
      <c r="A4845" t="s">
        <v>1</v>
      </c>
    </row>
    <row r="4846" spans="1:1">
      <c r="A4846" t="s">
        <v>1</v>
      </c>
    </row>
    <row r="4847" spans="1:1">
      <c r="A4847" t="s">
        <v>1</v>
      </c>
    </row>
    <row r="4848" spans="1:1">
      <c r="A4848" t="s">
        <v>1</v>
      </c>
    </row>
    <row r="4849" spans="1:1">
      <c r="A4849" t="s">
        <v>1</v>
      </c>
    </row>
    <row r="4850" spans="1:1">
      <c r="A4850" t="s">
        <v>1</v>
      </c>
    </row>
    <row r="4851" spans="1:1">
      <c r="A4851" t="s">
        <v>1</v>
      </c>
    </row>
    <row r="4852" spans="1:1">
      <c r="A4852" t="s">
        <v>1</v>
      </c>
    </row>
    <row r="4853" spans="1:1">
      <c r="A4853" t="s">
        <v>1</v>
      </c>
    </row>
    <row r="4854" spans="1:1">
      <c r="A4854" t="s">
        <v>1</v>
      </c>
    </row>
    <row r="4855" spans="1:1">
      <c r="A4855" t="s">
        <v>1</v>
      </c>
    </row>
    <row r="4856" spans="1:1">
      <c r="A4856" t="s">
        <v>1</v>
      </c>
    </row>
    <row r="4857" spans="1:1">
      <c r="A4857" t="s">
        <v>1</v>
      </c>
    </row>
    <row r="4858" spans="1:1">
      <c r="A4858" t="s">
        <v>1</v>
      </c>
    </row>
    <row r="4859" spans="1:1">
      <c r="A4859" t="s">
        <v>1</v>
      </c>
    </row>
    <row r="4860" spans="1:1">
      <c r="A4860" t="s">
        <v>1</v>
      </c>
    </row>
    <row r="4861" spans="1:1">
      <c r="A4861" t="s">
        <v>1</v>
      </c>
    </row>
    <row r="4862" spans="1:1">
      <c r="A4862" t="s">
        <v>1</v>
      </c>
    </row>
    <row r="4863" spans="1:1">
      <c r="A4863" t="s">
        <v>1</v>
      </c>
    </row>
    <row r="4864" spans="1:1">
      <c r="A4864" t="s">
        <v>1</v>
      </c>
    </row>
    <row r="4865" spans="1:1">
      <c r="A4865" t="s">
        <v>1</v>
      </c>
    </row>
    <row r="4866" spans="1:1">
      <c r="A4866" t="s">
        <v>1</v>
      </c>
    </row>
    <row r="4867" spans="1:1">
      <c r="A4867" t="s">
        <v>1</v>
      </c>
    </row>
    <row r="4868" spans="1:1">
      <c r="A4868" t="s">
        <v>1</v>
      </c>
    </row>
    <row r="4869" spans="1:1">
      <c r="A4869" t="s">
        <v>1</v>
      </c>
    </row>
    <row r="4870" spans="1:1">
      <c r="A4870" t="s">
        <v>1</v>
      </c>
    </row>
    <row r="4871" spans="1:1">
      <c r="A4871" t="s">
        <v>1</v>
      </c>
    </row>
    <row r="4872" spans="1:1">
      <c r="A4872" t="s">
        <v>1</v>
      </c>
    </row>
    <row r="4873" spans="1:1">
      <c r="A4873" t="s">
        <v>1</v>
      </c>
    </row>
    <row r="4874" spans="1:1">
      <c r="A4874" t="s">
        <v>1</v>
      </c>
    </row>
    <row r="4875" spans="1:1">
      <c r="A4875" t="s">
        <v>1</v>
      </c>
    </row>
    <row r="4876" spans="1:1">
      <c r="A4876" t="s">
        <v>1</v>
      </c>
    </row>
    <row r="4877" spans="1:1">
      <c r="A4877" t="s">
        <v>1</v>
      </c>
    </row>
    <row r="4878" spans="1:1">
      <c r="A4878" t="s">
        <v>1</v>
      </c>
    </row>
    <row r="4879" spans="1:1">
      <c r="A4879" t="s">
        <v>1</v>
      </c>
    </row>
    <row r="4880" spans="1:1">
      <c r="A4880" t="s">
        <v>1</v>
      </c>
    </row>
    <row r="4881" spans="1:1">
      <c r="A4881" t="s">
        <v>1</v>
      </c>
    </row>
    <row r="4882" spans="1:1">
      <c r="A4882" t="s">
        <v>1</v>
      </c>
    </row>
    <row r="4883" spans="1:1">
      <c r="A4883" t="s">
        <v>1</v>
      </c>
    </row>
    <row r="4884" spans="1:1">
      <c r="A4884" t="s">
        <v>1</v>
      </c>
    </row>
    <row r="4885" spans="1:1">
      <c r="A4885" t="s">
        <v>1</v>
      </c>
    </row>
    <row r="4886" spans="1:1">
      <c r="A4886" t="s">
        <v>1</v>
      </c>
    </row>
    <row r="4887" spans="1:1">
      <c r="A4887" t="s">
        <v>1</v>
      </c>
    </row>
    <row r="4888" spans="1:1">
      <c r="A4888" t="s">
        <v>1</v>
      </c>
    </row>
    <row r="4889" spans="1:1">
      <c r="A4889" t="s">
        <v>1</v>
      </c>
    </row>
    <row r="4890" spans="1:1">
      <c r="A4890" t="s">
        <v>1</v>
      </c>
    </row>
    <row r="4891" spans="1:1">
      <c r="A4891" t="s">
        <v>1</v>
      </c>
    </row>
    <row r="4892" spans="1:1">
      <c r="A4892" t="s">
        <v>1</v>
      </c>
    </row>
    <row r="4893" spans="1:1">
      <c r="A4893" t="s">
        <v>1</v>
      </c>
    </row>
    <row r="4894" spans="1:1">
      <c r="A4894" t="s">
        <v>1</v>
      </c>
    </row>
    <row r="4895" spans="1:1">
      <c r="A4895" t="s">
        <v>1</v>
      </c>
    </row>
    <row r="4896" spans="1:1">
      <c r="A4896" t="s">
        <v>1</v>
      </c>
    </row>
    <row r="4897" spans="1:1">
      <c r="A4897" t="s">
        <v>1</v>
      </c>
    </row>
    <row r="4898" spans="1:1">
      <c r="A4898" t="s">
        <v>1</v>
      </c>
    </row>
    <row r="4899" spans="1:1">
      <c r="A4899" t="s">
        <v>1</v>
      </c>
    </row>
    <row r="4900" spans="1:1">
      <c r="A4900" t="s">
        <v>1</v>
      </c>
    </row>
    <row r="4901" spans="1:1">
      <c r="A4901" t="s">
        <v>1</v>
      </c>
    </row>
    <row r="4902" spans="1:1">
      <c r="A4902" t="s">
        <v>1</v>
      </c>
    </row>
    <row r="4903" spans="1:1">
      <c r="A4903" t="s">
        <v>1</v>
      </c>
    </row>
    <row r="4904" spans="1:1">
      <c r="A4904" t="s">
        <v>1</v>
      </c>
    </row>
    <row r="4905" spans="1:1">
      <c r="A4905" t="s">
        <v>1</v>
      </c>
    </row>
    <row r="4906" spans="1:1">
      <c r="A4906" t="s">
        <v>1</v>
      </c>
    </row>
    <row r="4907" spans="1:1">
      <c r="A4907" t="s">
        <v>1</v>
      </c>
    </row>
    <row r="4908" spans="1:1">
      <c r="A4908" t="s">
        <v>1</v>
      </c>
    </row>
    <row r="4909" spans="1:1">
      <c r="A4909" t="s">
        <v>1</v>
      </c>
    </row>
    <row r="4910" spans="1:1">
      <c r="A4910" t="s">
        <v>1</v>
      </c>
    </row>
    <row r="4911" spans="1:1">
      <c r="A4911" t="s">
        <v>1</v>
      </c>
    </row>
    <row r="4912" spans="1:1">
      <c r="A4912" t="s">
        <v>1</v>
      </c>
    </row>
    <row r="4913" spans="1:1">
      <c r="A4913" t="s">
        <v>1</v>
      </c>
    </row>
    <row r="4914" spans="1:1">
      <c r="A4914" t="s">
        <v>1</v>
      </c>
    </row>
    <row r="4915" spans="1:1">
      <c r="A4915" t="s">
        <v>1</v>
      </c>
    </row>
    <row r="4916" spans="1:1">
      <c r="A4916" t="s">
        <v>1</v>
      </c>
    </row>
    <row r="4917" spans="1:1">
      <c r="A4917" t="s">
        <v>1</v>
      </c>
    </row>
    <row r="4918" spans="1:1">
      <c r="A4918" t="s">
        <v>1</v>
      </c>
    </row>
    <row r="4919" spans="1:1">
      <c r="A4919" t="s">
        <v>1</v>
      </c>
    </row>
    <row r="4920" spans="1:1">
      <c r="A4920" t="s">
        <v>1</v>
      </c>
    </row>
    <row r="4921" spans="1:1">
      <c r="A4921" t="s">
        <v>1</v>
      </c>
    </row>
    <row r="4922" spans="1:1">
      <c r="A4922" t="s">
        <v>1</v>
      </c>
    </row>
    <row r="4923" spans="1:1">
      <c r="A4923" t="s">
        <v>1</v>
      </c>
    </row>
    <row r="4924" spans="1:1">
      <c r="A4924" t="s">
        <v>1</v>
      </c>
    </row>
    <row r="4925" spans="1:1">
      <c r="A4925" t="s">
        <v>1</v>
      </c>
    </row>
    <row r="4926" spans="1:1">
      <c r="A4926" t="s">
        <v>1</v>
      </c>
    </row>
    <row r="4927" spans="1:1">
      <c r="A4927" t="s">
        <v>1</v>
      </c>
    </row>
    <row r="4928" spans="1:1">
      <c r="A4928" t="s">
        <v>1</v>
      </c>
    </row>
    <row r="4929" spans="1:1">
      <c r="A4929" t="s">
        <v>1</v>
      </c>
    </row>
    <row r="4930" spans="1:1">
      <c r="A4930" t="s">
        <v>1</v>
      </c>
    </row>
    <row r="4931" spans="1:1">
      <c r="A4931" t="s">
        <v>1</v>
      </c>
    </row>
    <row r="4932" spans="1:1">
      <c r="A4932" t="s">
        <v>1</v>
      </c>
    </row>
    <row r="4933" spans="1:1">
      <c r="A4933" t="s">
        <v>1</v>
      </c>
    </row>
    <row r="4934" spans="1:1">
      <c r="A4934" t="s">
        <v>1</v>
      </c>
    </row>
    <row r="4935" spans="1:1">
      <c r="A4935" t="s">
        <v>1</v>
      </c>
    </row>
    <row r="4936" spans="1:1">
      <c r="A4936" t="s">
        <v>1</v>
      </c>
    </row>
    <row r="4937" spans="1:1">
      <c r="A4937" t="s">
        <v>1</v>
      </c>
    </row>
    <row r="4938" spans="1:1">
      <c r="A4938" t="s">
        <v>1</v>
      </c>
    </row>
    <row r="4939" spans="1:1">
      <c r="A4939" t="s">
        <v>1</v>
      </c>
    </row>
    <row r="4940" spans="1:1">
      <c r="A4940" t="s">
        <v>1</v>
      </c>
    </row>
    <row r="4941" spans="1:1">
      <c r="A4941" t="s">
        <v>1</v>
      </c>
    </row>
    <row r="4942" spans="1:1">
      <c r="A4942" t="s">
        <v>1</v>
      </c>
    </row>
    <row r="4943" spans="1:1">
      <c r="A4943" t="s">
        <v>1</v>
      </c>
    </row>
    <row r="4944" spans="1:1">
      <c r="A4944" t="s">
        <v>1</v>
      </c>
    </row>
    <row r="4945" spans="1:1">
      <c r="A4945" t="s">
        <v>1</v>
      </c>
    </row>
    <row r="4946" spans="1:1">
      <c r="A4946" t="s">
        <v>1</v>
      </c>
    </row>
    <row r="4947" spans="1:1">
      <c r="A4947" t="s">
        <v>1</v>
      </c>
    </row>
    <row r="4948" spans="1:1">
      <c r="A4948" t="s">
        <v>1</v>
      </c>
    </row>
    <row r="4949" spans="1:1">
      <c r="A4949" t="s">
        <v>1</v>
      </c>
    </row>
    <row r="4950" spans="1:1">
      <c r="A4950" t="s">
        <v>1</v>
      </c>
    </row>
    <row r="4951" spans="1:1">
      <c r="A4951" t="s">
        <v>1</v>
      </c>
    </row>
    <row r="4952" spans="1:1">
      <c r="A4952" t="s">
        <v>1</v>
      </c>
    </row>
    <row r="4953" spans="1:1">
      <c r="A4953" t="s">
        <v>1</v>
      </c>
    </row>
    <row r="4954" spans="1:1">
      <c r="A4954" t="s">
        <v>1</v>
      </c>
    </row>
    <row r="4955" spans="1:1">
      <c r="A4955" t="s">
        <v>1</v>
      </c>
    </row>
    <row r="4956" spans="1:1">
      <c r="A4956" t="s">
        <v>1</v>
      </c>
    </row>
    <row r="4957" spans="1:1">
      <c r="A4957" t="s">
        <v>1</v>
      </c>
    </row>
    <row r="4958" spans="1:1">
      <c r="A4958" t="s">
        <v>1</v>
      </c>
    </row>
    <row r="4959" spans="1:1">
      <c r="A4959" t="s">
        <v>1</v>
      </c>
    </row>
    <row r="4960" spans="1:1">
      <c r="A4960" t="s">
        <v>1</v>
      </c>
    </row>
    <row r="4961" spans="1:1">
      <c r="A4961" t="s">
        <v>1</v>
      </c>
    </row>
    <row r="4962" spans="1:1">
      <c r="A4962" t="s">
        <v>1</v>
      </c>
    </row>
    <row r="4963" spans="1:1">
      <c r="A4963" t="s">
        <v>1</v>
      </c>
    </row>
    <row r="4964" spans="1:1">
      <c r="A4964" t="s">
        <v>1</v>
      </c>
    </row>
    <row r="4965" spans="1:1">
      <c r="A4965" t="s">
        <v>1</v>
      </c>
    </row>
    <row r="4966" spans="1:1">
      <c r="A4966" t="s">
        <v>1</v>
      </c>
    </row>
    <row r="4967" spans="1:1">
      <c r="A4967" t="s">
        <v>1</v>
      </c>
    </row>
    <row r="4968" spans="1:1">
      <c r="A4968" t="s">
        <v>1</v>
      </c>
    </row>
    <row r="4969" spans="1:1">
      <c r="A4969" t="s">
        <v>1</v>
      </c>
    </row>
    <row r="4970" spans="1:1">
      <c r="A4970" t="s">
        <v>1</v>
      </c>
    </row>
    <row r="4971" spans="1:1">
      <c r="A4971" t="s">
        <v>1</v>
      </c>
    </row>
    <row r="4972" spans="1:1">
      <c r="A4972" t="s">
        <v>1</v>
      </c>
    </row>
    <row r="4973" spans="1:1">
      <c r="A4973" t="s">
        <v>1</v>
      </c>
    </row>
    <row r="4974" spans="1:1">
      <c r="A4974" t="s">
        <v>1</v>
      </c>
    </row>
    <row r="4975" spans="1:1">
      <c r="A4975" t="s">
        <v>1</v>
      </c>
    </row>
    <row r="4976" spans="1:1">
      <c r="A4976" t="s">
        <v>1</v>
      </c>
    </row>
    <row r="4977" spans="1:1">
      <c r="A4977" t="s">
        <v>1</v>
      </c>
    </row>
    <row r="4978" spans="1:1">
      <c r="A4978" t="s">
        <v>1</v>
      </c>
    </row>
    <row r="4979" spans="1:1">
      <c r="A4979" t="s">
        <v>1</v>
      </c>
    </row>
    <row r="4980" spans="1:1">
      <c r="A4980" t="s">
        <v>1</v>
      </c>
    </row>
    <row r="4981" spans="1:1">
      <c r="A4981" t="s">
        <v>1</v>
      </c>
    </row>
    <row r="4982" spans="1:1">
      <c r="A4982" t="s">
        <v>1</v>
      </c>
    </row>
    <row r="4983" spans="1:1">
      <c r="A4983" t="s">
        <v>1</v>
      </c>
    </row>
    <row r="4984" spans="1:1">
      <c r="A4984" t="s">
        <v>1</v>
      </c>
    </row>
    <row r="4985" spans="1:1">
      <c r="A4985" t="s">
        <v>1</v>
      </c>
    </row>
    <row r="4986" spans="1:1">
      <c r="A4986" t="s">
        <v>1</v>
      </c>
    </row>
    <row r="4987" spans="1:1">
      <c r="A4987" t="s">
        <v>1</v>
      </c>
    </row>
    <row r="4988" spans="1:1">
      <c r="A4988" t="s">
        <v>1</v>
      </c>
    </row>
    <row r="4989" spans="1:1">
      <c r="A4989" t="s">
        <v>1</v>
      </c>
    </row>
    <row r="4990" spans="1:1">
      <c r="A4990" t="s">
        <v>1</v>
      </c>
    </row>
    <row r="4991" spans="1:1">
      <c r="A4991" t="s">
        <v>1</v>
      </c>
    </row>
    <row r="4992" spans="1:1">
      <c r="A4992" t="s">
        <v>1</v>
      </c>
    </row>
    <row r="4993" spans="1:1">
      <c r="A4993" t="s">
        <v>1</v>
      </c>
    </row>
    <row r="4994" spans="1:1">
      <c r="A4994" t="s">
        <v>1</v>
      </c>
    </row>
    <row r="4995" spans="1:1">
      <c r="A4995" t="s">
        <v>1</v>
      </c>
    </row>
    <row r="4996" spans="1:1">
      <c r="A4996" t="s">
        <v>1</v>
      </c>
    </row>
    <row r="4997" spans="1:1">
      <c r="A4997" t="s">
        <v>1</v>
      </c>
    </row>
    <row r="4998" spans="1:1">
      <c r="A4998" t="s">
        <v>1</v>
      </c>
    </row>
    <row r="4999" spans="1:1">
      <c r="A4999" t="s">
        <v>1</v>
      </c>
    </row>
    <row r="5000" spans="1:1">
      <c r="A5000" t="s">
        <v>1</v>
      </c>
    </row>
    <row r="5001" spans="1:1">
      <c r="A5001" t="s">
        <v>1</v>
      </c>
    </row>
    <row r="5002" spans="1:1">
      <c r="A5002" t="s">
        <v>1</v>
      </c>
    </row>
    <row r="5003" spans="1:1">
      <c r="A5003" t="s">
        <v>1</v>
      </c>
    </row>
    <row r="5004" spans="1:1">
      <c r="A5004" t="s">
        <v>1</v>
      </c>
    </row>
    <row r="5005" spans="1:1">
      <c r="A5005" t="s">
        <v>1</v>
      </c>
    </row>
    <row r="5006" spans="1:1">
      <c r="A5006" t="s">
        <v>1</v>
      </c>
    </row>
    <row r="5007" spans="1:1">
      <c r="A5007" t="s">
        <v>1</v>
      </c>
    </row>
    <row r="5008" spans="1:1">
      <c r="A5008" t="s">
        <v>1</v>
      </c>
    </row>
    <row r="5009" spans="1:1">
      <c r="A5009" t="s">
        <v>1</v>
      </c>
    </row>
    <row r="5010" spans="1:1">
      <c r="A5010" t="s">
        <v>1</v>
      </c>
    </row>
    <row r="5011" spans="1:1">
      <c r="A5011" t="s">
        <v>1</v>
      </c>
    </row>
    <row r="5012" spans="1:1">
      <c r="A5012" t="s">
        <v>1</v>
      </c>
    </row>
    <row r="5013" spans="1:1">
      <c r="A5013" t="s">
        <v>1</v>
      </c>
    </row>
    <row r="5014" spans="1:1">
      <c r="A5014" t="s">
        <v>1</v>
      </c>
    </row>
    <row r="5015" spans="1:1">
      <c r="A5015" t="s">
        <v>1</v>
      </c>
    </row>
    <row r="5016" spans="1:1">
      <c r="A5016" t="s">
        <v>1</v>
      </c>
    </row>
    <row r="5017" spans="1:1">
      <c r="A5017" t="s">
        <v>1</v>
      </c>
    </row>
    <row r="5018" spans="1:1">
      <c r="A5018" t="s">
        <v>1</v>
      </c>
    </row>
    <row r="5019" spans="1:1">
      <c r="A5019" t="s">
        <v>1</v>
      </c>
    </row>
    <row r="5020" spans="1:1">
      <c r="A5020" t="s">
        <v>1</v>
      </c>
    </row>
    <row r="5021" spans="1:1">
      <c r="A5021" t="s">
        <v>1</v>
      </c>
    </row>
    <row r="5022" spans="1:1">
      <c r="A5022" t="s">
        <v>1</v>
      </c>
    </row>
    <row r="5023" spans="1:1">
      <c r="A5023" t="s">
        <v>1</v>
      </c>
    </row>
    <row r="5024" spans="1:1">
      <c r="A5024" t="s">
        <v>1</v>
      </c>
    </row>
    <row r="5025" spans="1:1">
      <c r="A5025" t="s">
        <v>1</v>
      </c>
    </row>
    <row r="5026" spans="1:1">
      <c r="A5026" t="s">
        <v>1</v>
      </c>
    </row>
    <row r="5027" spans="1:1">
      <c r="A5027" t="s">
        <v>1</v>
      </c>
    </row>
    <row r="5028" spans="1:1">
      <c r="A5028" t="s">
        <v>1</v>
      </c>
    </row>
    <row r="5029" spans="1:1">
      <c r="A5029" t="s">
        <v>1</v>
      </c>
    </row>
    <row r="5030" spans="1:1">
      <c r="A5030" t="s">
        <v>1</v>
      </c>
    </row>
    <row r="5031" spans="1:1">
      <c r="A5031" t="s">
        <v>1</v>
      </c>
    </row>
    <row r="5032" spans="1:1">
      <c r="A5032" t="s">
        <v>1</v>
      </c>
    </row>
    <row r="5033" spans="1:1">
      <c r="A5033" t="s">
        <v>1</v>
      </c>
    </row>
    <row r="5034" spans="1:1">
      <c r="A5034" t="s">
        <v>1</v>
      </c>
    </row>
    <row r="5035" spans="1:1">
      <c r="A5035" t="s">
        <v>1</v>
      </c>
    </row>
    <row r="5036" spans="1:1">
      <c r="A5036" t="s">
        <v>1</v>
      </c>
    </row>
    <row r="5037" spans="1:1">
      <c r="A5037" t="s">
        <v>1</v>
      </c>
    </row>
    <row r="5038" spans="1:1">
      <c r="A5038" t="s">
        <v>1</v>
      </c>
    </row>
    <row r="5039" spans="1:1">
      <c r="A5039" t="s">
        <v>1</v>
      </c>
    </row>
    <row r="5040" spans="1:1">
      <c r="A5040" t="s">
        <v>1</v>
      </c>
    </row>
    <row r="5041" spans="1:1">
      <c r="A5041" t="s">
        <v>1</v>
      </c>
    </row>
    <row r="5042" spans="1:1">
      <c r="A5042" t="s">
        <v>1</v>
      </c>
    </row>
    <row r="5043" spans="1:1">
      <c r="A5043" t="s">
        <v>1</v>
      </c>
    </row>
    <row r="5044" spans="1:1">
      <c r="A5044" t="s">
        <v>1</v>
      </c>
    </row>
    <row r="5045" spans="1:1">
      <c r="A5045" t="s">
        <v>1</v>
      </c>
    </row>
    <row r="5046" spans="1:1">
      <c r="A5046" t="s">
        <v>1</v>
      </c>
    </row>
    <row r="5047" spans="1:1">
      <c r="A5047" t="s">
        <v>1</v>
      </c>
    </row>
    <row r="5048" spans="1:1">
      <c r="A5048" t="s">
        <v>1</v>
      </c>
    </row>
    <row r="5049" spans="1:1">
      <c r="A5049" t="s">
        <v>1</v>
      </c>
    </row>
    <row r="5050" spans="1:1">
      <c r="A5050" t="s">
        <v>1</v>
      </c>
    </row>
    <row r="5051" spans="1:1">
      <c r="A5051" t="s">
        <v>1</v>
      </c>
    </row>
    <row r="5052" spans="1:1">
      <c r="A5052" t="s">
        <v>1</v>
      </c>
    </row>
    <row r="5053" spans="1:1">
      <c r="A5053" t="s">
        <v>1</v>
      </c>
    </row>
    <row r="5054" spans="1:1">
      <c r="A5054" t="s">
        <v>1</v>
      </c>
    </row>
    <row r="5055" spans="1:1">
      <c r="A5055" t="s">
        <v>1</v>
      </c>
    </row>
    <row r="5056" spans="1:1">
      <c r="A5056" t="s">
        <v>1</v>
      </c>
    </row>
    <row r="5057" spans="1:1">
      <c r="A5057" t="s">
        <v>1</v>
      </c>
    </row>
    <row r="5058" spans="1:1">
      <c r="A5058" t="s">
        <v>1</v>
      </c>
    </row>
    <row r="5059" spans="1:1">
      <c r="A5059" t="s">
        <v>1</v>
      </c>
    </row>
    <row r="5060" spans="1:1">
      <c r="A5060" t="s">
        <v>1</v>
      </c>
    </row>
    <row r="5061" spans="1:1">
      <c r="A5061" t="s">
        <v>1</v>
      </c>
    </row>
    <row r="5062" spans="1:1">
      <c r="A5062" t="s">
        <v>1</v>
      </c>
    </row>
    <row r="5063" spans="1:1">
      <c r="A5063" t="s">
        <v>1</v>
      </c>
    </row>
    <row r="5064" spans="1:1">
      <c r="A5064" t="s">
        <v>1</v>
      </c>
    </row>
    <row r="5065" spans="1:1">
      <c r="A5065" t="s">
        <v>1</v>
      </c>
    </row>
    <row r="5066" spans="1:1">
      <c r="A5066" t="s">
        <v>1</v>
      </c>
    </row>
    <row r="5067" spans="1:1">
      <c r="A5067" t="s">
        <v>1</v>
      </c>
    </row>
    <row r="5068" spans="1:1">
      <c r="A5068" t="s">
        <v>1</v>
      </c>
    </row>
    <row r="5069" spans="1:1">
      <c r="A5069" t="s">
        <v>1</v>
      </c>
    </row>
    <row r="5070" spans="1:1">
      <c r="A5070" t="s">
        <v>1</v>
      </c>
    </row>
    <row r="5071" spans="1:1">
      <c r="A5071" t="s">
        <v>1</v>
      </c>
    </row>
    <row r="5072" spans="1:1">
      <c r="A5072" t="s">
        <v>1</v>
      </c>
    </row>
    <row r="5073" spans="1:1">
      <c r="A5073" t="s">
        <v>1</v>
      </c>
    </row>
    <row r="5074" spans="1:1">
      <c r="A5074" t="s">
        <v>1</v>
      </c>
    </row>
    <row r="5075" spans="1:1">
      <c r="A5075" t="s">
        <v>1</v>
      </c>
    </row>
    <row r="5076" spans="1:1">
      <c r="A5076" t="s">
        <v>1</v>
      </c>
    </row>
    <row r="5077" spans="1:1">
      <c r="A5077" t="s">
        <v>1</v>
      </c>
    </row>
    <row r="5078" spans="1:1">
      <c r="A5078" t="s">
        <v>1</v>
      </c>
    </row>
    <row r="5079" spans="1:1">
      <c r="A5079" t="s">
        <v>1</v>
      </c>
    </row>
    <row r="5080" spans="1:1">
      <c r="A5080" t="s">
        <v>1</v>
      </c>
    </row>
    <row r="5081" spans="1:1">
      <c r="A5081" t="s">
        <v>1</v>
      </c>
    </row>
    <row r="5082" spans="1:1">
      <c r="A5082" t="s">
        <v>1</v>
      </c>
    </row>
    <row r="5083" spans="1:1">
      <c r="A5083" t="s">
        <v>1</v>
      </c>
    </row>
    <row r="5084" spans="1:1">
      <c r="A5084" t="s">
        <v>1</v>
      </c>
    </row>
    <row r="5085" spans="1:1">
      <c r="A5085" t="s">
        <v>1</v>
      </c>
    </row>
    <row r="5086" spans="1:1">
      <c r="A5086" t="s">
        <v>1</v>
      </c>
    </row>
    <row r="5087" spans="1:1">
      <c r="A5087" t="s">
        <v>1</v>
      </c>
    </row>
    <row r="5088" spans="1:1">
      <c r="A5088" t="s">
        <v>1</v>
      </c>
    </row>
    <row r="5089" spans="1:1">
      <c r="A5089" t="s">
        <v>1</v>
      </c>
    </row>
    <row r="5090" spans="1:1">
      <c r="A5090" t="s">
        <v>1</v>
      </c>
    </row>
    <row r="5091" spans="1:1">
      <c r="A5091" t="s">
        <v>1</v>
      </c>
    </row>
    <row r="5092" spans="1:1">
      <c r="A5092" t="s">
        <v>1</v>
      </c>
    </row>
    <row r="5093" spans="1:1">
      <c r="A5093" t="s">
        <v>1</v>
      </c>
    </row>
    <row r="5094" spans="1:1">
      <c r="A5094" t="s">
        <v>1</v>
      </c>
    </row>
    <row r="5095" spans="1:1">
      <c r="A5095" t="s">
        <v>1</v>
      </c>
    </row>
    <row r="5096" spans="1:1">
      <c r="A5096" t="s">
        <v>1</v>
      </c>
    </row>
    <row r="5097" spans="1:1">
      <c r="A5097" t="s">
        <v>1</v>
      </c>
    </row>
    <row r="5098" spans="1:1">
      <c r="A5098" t="s">
        <v>1</v>
      </c>
    </row>
    <row r="5099" spans="1:1">
      <c r="A5099" t="s">
        <v>1</v>
      </c>
    </row>
    <row r="5100" spans="1:1">
      <c r="A5100" t="s">
        <v>1</v>
      </c>
    </row>
    <row r="5101" spans="1:1">
      <c r="A5101" t="s">
        <v>1</v>
      </c>
    </row>
    <row r="5102" spans="1:1">
      <c r="A5102" t="s">
        <v>1</v>
      </c>
    </row>
    <row r="5103" spans="1:1">
      <c r="A5103" t="s">
        <v>1</v>
      </c>
    </row>
    <row r="5104" spans="1:1">
      <c r="A5104" t="s">
        <v>1</v>
      </c>
    </row>
    <row r="5105" spans="1:1">
      <c r="A5105" t="s">
        <v>1</v>
      </c>
    </row>
    <row r="5106" spans="1:1">
      <c r="A5106" t="s">
        <v>1</v>
      </c>
    </row>
    <row r="5107" spans="1:1">
      <c r="A5107" t="s">
        <v>1</v>
      </c>
    </row>
    <row r="5108" spans="1:1">
      <c r="A5108" t="s">
        <v>1</v>
      </c>
    </row>
    <row r="5109" spans="1:1">
      <c r="A5109" t="s">
        <v>1</v>
      </c>
    </row>
    <row r="5110" spans="1:1">
      <c r="A5110" t="s">
        <v>1</v>
      </c>
    </row>
    <row r="5111" spans="1:1">
      <c r="A5111" t="s">
        <v>1</v>
      </c>
    </row>
    <row r="5112" spans="1:1">
      <c r="A5112" t="s">
        <v>1</v>
      </c>
    </row>
    <row r="5113" spans="1:1">
      <c r="A5113" t="s">
        <v>1</v>
      </c>
    </row>
    <row r="5114" spans="1:1">
      <c r="A5114" t="s">
        <v>1</v>
      </c>
    </row>
    <row r="5115" spans="1:1">
      <c r="A5115" t="s">
        <v>1</v>
      </c>
    </row>
    <row r="5116" spans="1:1">
      <c r="A5116" t="s">
        <v>1</v>
      </c>
    </row>
    <row r="5117" spans="1:1">
      <c r="A5117" t="s">
        <v>1</v>
      </c>
    </row>
    <row r="5118" spans="1:1">
      <c r="A5118" t="s">
        <v>1</v>
      </c>
    </row>
    <row r="5119" spans="1:1">
      <c r="A5119" t="s">
        <v>1</v>
      </c>
    </row>
    <row r="5120" spans="1:1">
      <c r="A5120" t="s">
        <v>1</v>
      </c>
    </row>
    <row r="5121" spans="1:1">
      <c r="A5121" t="s">
        <v>1</v>
      </c>
    </row>
    <row r="5122" spans="1:1">
      <c r="A5122" t="s">
        <v>1</v>
      </c>
    </row>
    <row r="5123" spans="1:1">
      <c r="A5123" t="s">
        <v>1</v>
      </c>
    </row>
    <row r="5124" spans="1:1">
      <c r="A5124" t="s">
        <v>1</v>
      </c>
    </row>
    <row r="5125" spans="1:1">
      <c r="A5125" t="s">
        <v>1</v>
      </c>
    </row>
    <row r="5126" spans="1:1">
      <c r="A5126" t="s">
        <v>1</v>
      </c>
    </row>
    <row r="5127" spans="1:1">
      <c r="A5127" t="s">
        <v>1</v>
      </c>
    </row>
    <row r="5128" spans="1:1">
      <c r="A5128" t="s">
        <v>1</v>
      </c>
    </row>
    <row r="5129" spans="1:1">
      <c r="A5129" t="s">
        <v>1</v>
      </c>
    </row>
    <row r="5130" spans="1:1">
      <c r="A5130" t="s">
        <v>1</v>
      </c>
    </row>
    <row r="5131" spans="1:1">
      <c r="A5131" t="s">
        <v>1</v>
      </c>
    </row>
    <row r="5132" spans="1:1">
      <c r="A5132" t="s">
        <v>1</v>
      </c>
    </row>
    <row r="5133" spans="1:1">
      <c r="A5133" t="s">
        <v>1</v>
      </c>
    </row>
    <row r="5134" spans="1:1">
      <c r="A5134" t="s">
        <v>1</v>
      </c>
    </row>
    <row r="5135" spans="1:1">
      <c r="A5135" t="s">
        <v>1</v>
      </c>
    </row>
    <row r="5136" spans="1:1">
      <c r="A5136" t="s">
        <v>1</v>
      </c>
    </row>
    <row r="5137" spans="1:1">
      <c r="A5137" t="s">
        <v>1</v>
      </c>
    </row>
    <row r="5138" spans="1:1">
      <c r="A5138" t="s">
        <v>1</v>
      </c>
    </row>
    <row r="5139" spans="1:1">
      <c r="A5139" t="s">
        <v>1</v>
      </c>
    </row>
    <row r="5140" spans="1:1">
      <c r="A5140" t="s">
        <v>1</v>
      </c>
    </row>
    <row r="5141" spans="1:1">
      <c r="A5141" t="s">
        <v>1</v>
      </c>
    </row>
    <row r="5142" spans="1:1">
      <c r="A5142" t="s">
        <v>1</v>
      </c>
    </row>
    <row r="5143" spans="1:1">
      <c r="A5143" t="s">
        <v>1</v>
      </c>
    </row>
    <row r="5144" spans="1:1">
      <c r="A5144" t="s">
        <v>1</v>
      </c>
    </row>
    <row r="5145" spans="1:1">
      <c r="A5145" t="s">
        <v>1</v>
      </c>
    </row>
    <row r="5146" spans="1:1">
      <c r="A5146" t="s">
        <v>1</v>
      </c>
    </row>
    <row r="5147" spans="1:1">
      <c r="A5147" t="s">
        <v>1</v>
      </c>
    </row>
    <row r="5148" spans="1:1">
      <c r="A5148" t="s">
        <v>1</v>
      </c>
    </row>
    <row r="5149" spans="1:1">
      <c r="A5149" t="s">
        <v>1</v>
      </c>
    </row>
    <row r="5150" spans="1:1">
      <c r="A5150" t="s">
        <v>1</v>
      </c>
    </row>
    <row r="5151" spans="1:1">
      <c r="A5151" t="s">
        <v>1</v>
      </c>
    </row>
    <row r="5152" spans="1:1">
      <c r="A5152" t="s">
        <v>1</v>
      </c>
    </row>
    <row r="5153" spans="1:1">
      <c r="A5153" t="s">
        <v>1</v>
      </c>
    </row>
    <row r="5154" spans="1:1">
      <c r="A5154" t="s">
        <v>1</v>
      </c>
    </row>
    <row r="5155" spans="1:1">
      <c r="A5155" t="s">
        <v>1</v>
      </c>
    </row>
    <row r="5156" spans="1:1">
      <c r="A5156" t="s">
        <v>1</v>
      </c>
    </row>
    <row r="5157" spans="1:1">
      <c r="A5157" t="s">
        <v>1</v>
      </c>
    </row>
    <row r="5158" spans="1:1">
      <c r="A5158" t="s">
        <v>1</v>
      </c>
    </row>
    <row r="5159" spans="1:1">
      <c r="A5159" t="s">
        <v>1</v>
      </c>
    </row>
    <row r="5160" spans="1:1">
      <c r="A5160" t="s">
        <v>1</v>
      </c>
    </row>
    <row r="5161" spans="1:1">
      <c r="A5161" t="s">
        <v>1</v>
      </c>
    </row>
    <row r="5162" spans="1:1">
      <c r="A5162" t="s">
        <v>1</v>
      </c>
    </row>
    <row r="5163" spans="1:1">
      <c r="A5163" t="s">
        <v>1</v>
      </c>
    </row>
    <row r="5164" spans="1:1">
      <c r="A5164" t="s">
        <v>1</v>
      </c>
    </row>
    <row r="5165" spans="1:1">
      <c r="A5165" t="s">
        <v>1</v>
      </c>
    </row>
    <row r="5166" spans="1:1">
      <c r="A5166" t="s">
        <v>1</v>
      </c>
    </row>
    <row r="5167" spans="1:1">
      <c r="A5167" t="s">
        <v>1</v>
      </c>
    </row>
    <row r="5168" spans="1:1">
      <c r="A5168" t="s">
        <v>1</v>
      </c>
    </row>
    <row r="5169" spans="1:1">
      <c r="A5169" t="s">
        <v>1</v>
      </c>
    </row>
    <row r="5170" spans="1:1">
      <c r="A5170" t="s">
        <v>1</v>
      </c>
    </row>
    <row r="5171" spans="1:1">
      <c r="A5171" t="s">
        <v>1</v>
      </c>
    </row>
    <row r="5172" spans="1:1">
      <c r="A5172" t="s">
        <v>1</v>
      </c>
    </row>
    <row r="5173" spans="1:1">
      <c r="A5173" t="s">
        <v>1</v>
      </c>
    </row>
    <row r="5174" spans="1:1">
      <c r="A5174" t="s">
        <v>1</v>
      </c>
    </row>
    <row r="5175" spans="1:1">
      <c r="A5175" t="s">
        <v>1</v>
      </c>
    </row>
    <row r="5176" spans="1:1">
      <c r="A5176" t="s">
        <v>1</v>
      </c>
    </row>
    <row r="5177" spans="1:1">
      <c r="A5177" t="s">
        <v>1</v>
      </c>
    </row>
    <row r="5178" spans="1:1">
      <c r="A5178" t="s">
        <v>1</v>
      </c>
    </row>
    <row r="5179" spans="1:1">
      <c r="A5179" t="s">
        <v>1</v>
      </c>
    </row>
    <row r="5180" spans="1:1">
      <c r="A5180" t="s">
        <v>1</v>
      </c>
    </row>
    <row r="5181" spans="1:1">
      <c r="A5181" t="s">
        <v>1</v>
      </c>
    </row>
    <row r="5182" spans="1:1">
      <c r="A5182" t="s">
        <v>1</v>
      </c>
    </row>
    <row r="5183" spans="1:1">
      <c r="A5183" t="s">
        <v>1</v>
      </c>
    </row>
    <row r="5184" spans="1:1">
      <c r="A5184" t="s">
        <v>1</v>
      </c>
    </row>
    <row r="5185" spans="1:1">
      <c r="A5185" t="s">
        <v>1</v>
      </c>
    </row>
    <row r="5186" spans="1:1">
      <c r="A5186" t="s">
        <v>1</v>
      </c>
    </row>
    <row r="5187" spans="1:1">
      <c r="A5187" t="s">
        <v>1</v>
      </c>
    </row>
    <row r="5188" spans="1:1">
      <c r="A5188" t="s">
        <v>1</v>
      </c>
    </row>
    <row r="5189" spans="1:1">
      <c r="A5189" t="s">
        <v>1</v>
      </c>
    </row>
    <row r="5190" spans="1:1">
      <c r="A5190" t="s">
        <v>1</v>
      </c>
    </row>
    <row r="5191" spans="1:1">
      <c r="A5191" t="s">
        <v>1</v>
      </c>
    </row>
    <row r="5192" spans="1:1">
      <c r="A5192" t="s">
        <v>1</v>
      </c>
    </row>
    <row r="5193" spans="1:1">
      <c r="A5193" t="s">
        <v>1</v>
      </c>
    </row>
    <row r="5194" spans="1:1">
      <c r="A5194" t="s">
        <v>1</v>
      </c>
    </row>
    <row r="5195" spans="1:1">
      <c r="A5195" t="s">
        <v>1</v>
      </c>
    </row>
    <row r="5196" spans="1:1">
      <c r="A5196" t="s">
        <v>1</v>
      </c>
    </row>
    <row r="5197" spans="1:1">
      <c r="A5197" t="s">
        <v>1</v>
      </c>
    </row>
    <row r="5198" spans="1:1">
      <c r="A5198" t="s">
        <v>1</v>
      </c>
    </row>
    <row r="5199" spans="1:1">
      <c r="A5199" t="s">
        <v>1</v>
      </c>
    </row>
    <row r="5200" spans="1:1">
      <c r="A5200" t="s">
        <v>1</v>
      </c>
    </row>
    <row r="5201" spans="1:1">
      <c r="A5201" t="s">
        <v>1</v>
      </c>
    </row>
    <row r="5202" spans="1:1">
      <c r="A5202" t="s">
        <v>1</v>
      </c>
    </row>
    <row r="5203" spans="1:1">
      <c r="A5203" t="s">
        <v>1</v>
      </c>
    </row>
    <row r="5204" spans="1:1">
      <c r="A5204" t="s">
        <v>1</v>
      </c>
    </row>
    <row r="5205" spans="1:1">
      <c r="A5205" t="s">
        <v>1</v>
      </c>
    </row>
    <row r="5206" spans="1:1">
      <c r="A5206" t="s">
        <v>1</v>
      </c>
    </row>
    <row r="5207" spans="1:1">
      <c r="A5207" t="s">
        <v>1</v>
      </c>
    </row>
    <row r="5208" spans="1:1">
      <c r="A5208" t="s">
        <v>1</v>
      </c>
    </row>
    <row r="5209" spans="1:1">
      <c r="A5209" t="s">
        <v>1</v>
      </c>
    </row>
    <row r="5210" spans="1:1">
      <c r="A5210" t="s">
        <v>1</v>
      </c>
    </row>
    <row r="5211" spans="1:1">
      <c r="A5211" t="s">
        <v>1</v>
      </c>
    </row>
    <row r="5212" spans="1:1">
      <c r="A5212" t="s">
        <v>1</v>
      </c>
    </row>
    <row r="5213" spans="1:1">
      <c r="A5213" t="s">
        <v>1</v>
      </c>
    </row>
    <row r="5214" spans="1:1">
      <c r="A5214" t="s">
        <v>1</v>
      </c>
    </row>
    <row r="5215" spans="1:1">
      <c r="A5215" t="s">
        <v>1</v>
      </c>
    </row>
    <row r="5216" spans="1:1">
      <c r="A5216" t="s">
        <v>1</v>
      </c>
    </row>
    <row r="5217" spans="1:1">
      <c r="A5217" t="s">
        <v>1</v>
      </c>
    </row>
    <row r="5218" spans="1:1">
      <c r="A5218" t="s">
        <v>1</v>
      </c>
    </row>
    <row r="5219" spans="1:1">
      <c r="A5219" t="s">
        <v>1</v>
      </c>
    </row>
    <row r="5220" spans="1:1">
      <c r="A5220" t="s">
        <v>1</v>
      </c>
    </row>
    <row r="5221" spans="1:1">
      <c r="A5221" t="s">
        <v>1</v>
      </c>
    </row>
    <row r="5222" spans="1:1">
      <c r="A5222" t="s">
        <v>1</v>
      </c>
    </row>
    <row r="5223" spans="1:1">
      <c r="A5223" t="s">
        <v>1</v>
      </c>
    </row>
    <row r="5224" spans="1:1">
      <c r="A5224" t="s">
        <v>1</v>
      </c>
    </row>
    <row r="5225" spans="1:1">
      <c r="A5225" t="s">
        <v>1</v>
      </c>
    </row>
    <row r="5226" spans="1:1">
      <c r="A5226" t="s">
        <v>1</v>
      </c>
    </row>
    <row r="5227" spans="1:1">
      <c r="A5227" t="s">
        <v>1</v>
      </c>
    </row>
    <row r="5228" spans="1:1">
      <c r="A5228" t="s">
        <v>1</v>
      </c>
    </row>
    <row r="5229" spans="1:1">
      <c r="A5229" t="s">
        <v>1</v>
      </c>
    </row>
    <row r="5230" spans="1:1">
      <c r="A5230" t="s">
        <v>1</v>
      </c>
    </row>
    <row r="5231" spans="1:1">
      <c r="A5231" t="s">
        <v>1</v>
      </c>
    </row>
    <row r="5232" spans="1:1">
      <c r="A5232" t="s">
        <v>1</v>
      </c>
    </row>
    <row r="5233" spans="1:1">
      <c r="A5233" t="s">
        <v>1</v>
      </c>
    </row>
    <row r="5234" spans="1:1">
      <c r="A5234" t="s">
        <v>1</v>
      </c>
    </row>
    <row r="5235" spans="1:1">
      <c r="A5235" t="s">
        <v>1</v>
      </c>
    </row>
    <row r="5236" spans="1:1">
      <c r="A5236" t="s">
        <v>1</v>
      </c>
    </row>
    <row r="5237" spans="1:1">
      <c r="A5237" t="s">
        <v>1</v>
      </c>
    </row>
    <row r="5238" spans="1:1">
      <c r="A5238" t="s">
        <v>1</v>
      </c>
    </row>
    <row r="5239" spans="1:1">
      <c r="A5239" t="s">
        <v>1</v>
      </c>
    </row>
    <row r="5240" spans="1:1">
      <c r="A5240" t="s">
        <v>1</v>
      </c>
    </row>
    <row r="5241" spans="1:1">
      <c r="A5241" t="s">
        <v>1</v>
      </c>
    </row>
    <row r="5242" spans="1:1">
      <c r="A5242" t="s">
        <v>1</v>
      </c>
    </row>
    <row r="5243" spans="1:1">
      <c r="A5243" t="s">
        <v>1</v>
      </c>
    </row>
    <row r="5244" spans="1:1">
      <c r="A5244" t="s">
        <v>1</v>
      </c>
    </row>
    <row r="5245" spans="1:1">
      <c r="A5245" t="s">
        <v>1</v>
      </c>
    </row>
    <row r="5246" spans="1:1">
      <c r="A5246" t="s">
        <v>1</v>
      </c>
    </row>
    <row r="5247" spans="1:1">
      <c r="A5247" t="s">
        <v>1</v>
      </c>
    </row>
    <row r="5248" spans="1:1">
      <c r="A5248" t="s">
        <v>1</v>
      </c>
    </row>
    <row r="5249" spans="1:1">
      <c r="A5249" t="s">
        <v>1</v>
      </c>
    </row>
    <row r="5250" spans="1:1">
      <c r="A5250" t="s">
        <v>1</v>
      </c>
    </row>
    <row r="5251" spans="1:1">
      <c r="A5251" t="s">
        <v>1</v>
      </c>
    </row>
    <row r="5252" spans="1:1">
      <c r="A5252" t="s">
        <v>1</v>
      </c>
    </row>
    <row r="5253" spans="1:1">
      <c r="A5253" t="s">
        <v>1</v>
      </c>
    </row>
    <row r="5254" spans="1:1">
      <c r="A5254" t="s">
        <v>1</v>
      </c>
    </row>
    <row r="5255" spans="1:1">
      <c r="A5255" t="s">
        <v>1</v>
      </c>
    </row>
    <row r="5256" spans="1:1">
      <c r="A5256" t="s">
        <v>1</v>
      </c>
    </row>
    <row r="5257" spans="1:1">
      <c r="A5257" t="s">
        <v>1</v>
      </c>
    </row>
    <row r="5258" spans="1:1">
      <c r="A5258" t="s">
        <v>1</v>
      </c>
    </row>
    <row r="5259" spans="1:1">
      <c r="A5259" t="s">
        <v>1</v>
      </c>
    </row>
    <row r="5260" spans="1:1">
      <c r="A5260" t="s">
        <v>1</v>
      </c>
    </row>
    <row r="5261" spans="1:1">
      <c r="A5261" t="s">
        <v>1</v>
      </c>
    </row>
    <row r="5262" spans="1:1">
      <c r="A5262" t="s">
        <v>1</v>
      </c>
    </row>
    <row r="5263" spans="1:1">
      <c r="A5263" t="s">
        <v>1</v>
      </c>
    </row>
    <row r="5264" spans="1:1">
      <c r="A5264" t="s">
        <v>1</v>
      </c>
    </row>
    <row r="5265" spans="1:1">
      <c r="A5265" t="s">
        <v>1</v>
      </c>
    </row>
    <row r="5266" spans="1:1">
      <c r="A5266" t="s">
        <v>1</v>
      </c>
    </row>
    <row r="5267" spans="1:1">
      <c r="A5267" t="s">
        <v>1</v>
      </c>
    </row>
    <row r="5268" spans="1:1">
      <c r="A5268" t="s">
        <v>1</v>
      </c>
    </row>
    <row r="5269" spans="1:1">
      <c r="A5269" t="s">
        <v>1</v>
      </c>
    </row>
    <row r="5270" spans="1:1">
      <c r="A5270" t="s">
        <v>1</v>
      </c>
    </row>
    <row r="5271" spans="1:1">
      <c r="A5271" t="s">
        <v>1</v>
      </c>
    </row>
    <row r="5272" spans="1:1">
      <c r="A5272" t="s">
        <v>1</v>
      </c>
    </row>
    <row r="5273" spans="1:1">
      <c r="A5273" t="s">
        <v>1</v>
      </c>
    </row>
    <row r="5274" spans="1:1">
      <c r="A5274" t="s">
        <v>1</v>
      </c>
    </row>
    <row r="5275" spans="1:1">
      <c r="A5275" t="s">
        <v>1</v>
      </c>
    </row>
    <row r="5276" spans="1:1">
      <c r="A5276" t="s">
        <v>1</v>
      </c>
    </row>
    <row r="5277" spans="1:1">
      <c r="A5277" t="s">
        <v>1</v>
      </c>
    </row>
    <row r="5278" spans="1:1">
      <c r="A5278" t="s">
        <v>1</v>
      </c>
    </row>
    <row r="5279" spans="1:1">
      <c r="A5279" t="s">
        <v>1</v>
      </c>
    </row>
    <row r="5280" spans="1:1">
      <c r="A5280" t="s">
        <v>1</v>
      </c>
    </row>
    <row r="5281" spans="1:1">
      <c r="A5281" t="s">
        <v>1</v>
      </c>
    </row>
    <row r="5282" spans="1:1">
      <c r="A5282" t="s">
        <v>1</v>
      </c>
    </row>
    <row r="5283" spans="1:1">
      <c r="A5283" t="s">
        <v>1</v>
      </c>
    </row>
    <row r="5284" spans="1:1">
      <c r="A5284" t="s">
        <v>1</v>
      </c>
    </row>
    <row r="5285" spans="1:1">
      <c r="A5285" t="s">
        <v>1</v>
      </c>
    </row>
    <row r="5286" spans="1:1">
      <c r="A5286" t="s">
        <v>1</v>
      </c>
    </row>
    <row r="5287" spans="1:1">
      <c r="A5287" t="s">
        <v>1</v>
      </c>
    </row>
    <row r="5288" spans="1:1">
      <c r="A5288" t="s">
        <v>1</v>
      </c>
    </row>
    <row r="5289" spans="1:1">
      <c r="A5289" t="s">
        <v>1</v>
      </c>
    </row>
    <row r="5290" spans="1:1">
      <c r="A5290" t="s">
        <v>1</v>
      </c>
    </row>
    <row r="5291" spans="1:1">
      <c r="A5291" t="s">
        <v>1</v>
      </c>
    </row>
    <row r="5292" spans="1:1">
      <c r="A5292" t="s">
        <v>1</v>
      </c>
    </row>
    <row r="5293" spans="1:1">
      <c r="A5293" t="s">
        <v>1</v>
      </c>
    </row>
    <row r="5294" spans="1:1">
      <c r="A5294" t="s">
        <v>1</v>
      </c>
    </row>
    <row r="5295" spans="1:1">
      <c r="A5295" t="s">
        <v>1</v>
      </c>
    </row>
    <row r="5296" spans="1:1">
      <c r="A5296" t="s">
        <v>1</v>
      </c>
    </row>
    <row r="5297" spans="1:1">
      <c r="A5297" t="s">
        <v>1</v>
      </c>
    </row>
    <row r="5298" spans="1:1">
      <c r="A5298" t="s">
        <v>1</v>
      </c>
    </row>
    <row r="5299" spans="1:1">
      <c r="A5299" t="s">
        <v>1</v>
      </c>
    </row>
    <row r="5300" spans="1:1">
      <c r="A5300" t="s">
        <v>1</v>
      </c>
    </row>
    <row r="5301" spans="1:1">
      <c r="A5301" t="s">
        <v>1</v>
      </c>
    </row>
    <row r="5302" spans="1:1">
      <c r="A5302" t="s">
        <v>1</v>
      </c>
    </row>
    <row r="5303" spans="1:1">
      <c r="A5303" t="s">
        <v>1</v>
      </c>
    </row>
    <row r="5304" spans="1:1">
      <c r="A5304" t="s">
        <v>1</v>
      </c>
    </row>
    <row r="5305" spans="1:1">
      <c r="A5305" t="s">
        <v>1</v>
      </c>
    </row>
    <row r="5306" spans="1:1">
      <c r="A5306" t="s">
        <v>1</v>
      </c>
    </row>
    <row r="5307" spans="1:1">
      <c r="A5307" t="s">
        <v>1</v>
      </c>
    </row>
    <row r="5308" spans="1:1">
      <c r="A5308" t="s">
        <v>1</v>
      </c>
    </row>
    <row r="5309" spans="1:1">
      <c r="A5309" t="s">
        <v>1</v>
      </c>
    </row>
    <row r="5310" spans="1:1">
      <c r="A5310" t="s">
        <v>1</v>
      </c>
    </row>
    <row r="5311" spans="1:1">
      <c r="A5311" t="s">
        <v>1</v>
      </c>
    </row>
    <row r="5312" spans="1:1">
      <c r="A5312" t="s">
        <v>1</v>
      </c>
    </row>
    <row r="5313" spans="1:1">
      <c r="A5313" t="s">
        <v>1</v>
      </c>
    </row>
    <row r="5314" spans="1:1">
      <c r="A5314" t="s">
        <v>1</v>
      </c>
    </row>
    <row r="5315" spans="1:1">
      <c r="A5315" t="s">
        <v>1</v>
      </c>
    </row>
    <row r="5316" spans="1:1">
      <c r="A5316" t="s">
        <v>1</v>
      </c>
    </row>
    <row r="5317" spans="1:1">
      <c r="A5317" t="s">
        <v>1</v>
      </c>
    </row>
    <row r="5318" spans="1:1">
      <c r="A5318" t="s">
        <v>1</v>
      </c>
    </row>
    <row r="5319" spans="1:1">
      <c r="A5319" t="s">
        <v>1</v>
      </c>
    </row>
    <row r="5320" spans="1:1">
      <c r="A5320" t="s">
        <v>1</v>
      </c>
    </row>
    <row r="5321" spans="1:1">
      <c r="A5321" t="s">
        <v>1</v>
      </c>
    </row>
    <row r="5322" spans="1:1">
      <c r="A5322" t="s">
        <v>1</v>
      </c>
    </row>
    <row r="5323" spans="1:1">
      <c r="A5323" t="s">
        <v>1</v>
      </c>
    </row>
    <row r="5324" spans="1:1">
      <c r="A5324" t="s">
        <v>1</v>
      </c>
    </row>
    <row r="5325" spans="1:1">
      <c r="A5325" t="s">
        <v>1</v>
      </c>
    </row>
    <row r="5326" spans="1:1">
      <c r="A5326" t="s">
        <v>1</v>
      </c>
    </row>
    <row r="5327" spans="1:1">
      <c r="A5327" t="s">
        <v>1</v>
      </c>
    </row>
    <row r="5328" spans="1:1">
      <c r="A5328" t="s">
        <v>1</v>
      </c>
    </row>
    <row r="5329" spans="1:1">
      <c r="A5329" t="s">
        <v>1</v>
      </c>
    </row>
    <row r="5330" spans="1:1">
      <c r="A5330" t="s">
        <v>1</v>
      </c>
    </row>
    <row r="5331" spans="1:1">
      <c r="A5331" t="s">
        <v>1</v>
      </c>
    </row>
    <row r="5332" spans="1:1">
      <c r="A5332" t="s">
        <v>1</v>
      </c>
    </row>
    <row r="5333" spans="1:1">
      <c r="A5333" t="s">
        <v>1</v>
      </c>
    </row>
    <row r="5334" spans="1:1">
      <c r="A5334" t="s">
        <v>1</v>
      </c>
    </row>
    <row r="5335" spans="1:1">
      <c r="A5335" t="s">
        <v>1</v>
      </c>
    </row>
    <row r="5336" spans="1:1">
      <c r="A5336" t="s">
        <v>1</v>
      </c>
    </row>
    <row r="5337" spans="1:1">
      <c r="A5337" t="s">
        <v>1</v>
      </c>
    </row>
    <row r="5338" spans="1:1">
      <c r="A5338" t="s">
        <v>1</v>
      </c>
    </row>
    <row r="5339" spans="1:1">
      <c r="A5339" t="s">
        <v>1</v>
      </c>
    </row>
    <row r="5340" spans="1:1">
      <c r="A5340" t="s">
        <v>1</v>
      </c>
    </row>
    <row r="5341" spans="1:1">
      <c r="A5341" t="s">
        <v>1</v>
      </c>
    </row>
    <row r="5342" spans="1:1">
      <c r="A5342" t="s">
        <v>1</v>
      </c>
    </row>
    <row r="5343" spans="1:1">
      <c r="A5343" t="s">
        <v>1</v>
      </c>
    </row>
    <row r="5344" spans="1:1">
      <c r="A5344" t="s">
        <v>1</v>
      </c>
    </row>
    <row r="5345" spans="1:1">
      <c r="A5345" t="s">
        <v>1</v>
      </c>
    </row>
    <row r="5346" spans="1:1">
      <c r="A5346" t="s">
        <v>1</v>
      </c>
    </row>
    <row r="5347" spans="1:1">
      <c r="A5347" t="s">
        <v>1</v>
      </c>
    </row>
    <row r="5348" spans="1:1">
      <c r="A5348" t="s">
        <v>1</v>
      </c>
    </row>
    <row r="5349" spans="1:1">
      <c r="A5349" t="s">
        <v>1</v>
      </c>
    </row>
    <row r="5350" spans="1:1">
      <c r="A5350" t="s">
        <v>1</v>
      </c>
    </row>
    <row r="5351" spans="1:1">
      <c r="A5351" t="s">
        <v>1</v>
      </c>
    </row>
    <row r="5352" spans="1:1">
      <c r="A5352" t="s">
        <v>1</v>
      </c>
    </row>
    <row r="5353" spans="1:1">
      <c r="A5353" t="s">
        <v>1</v>
      </c>
    </row>
    <row r="5354" spans="1:1">
      <c r="A5354" t="s">
        <v>1</v>
      </c>
    </row>
    <row r="5355" spans="1:1">
      <c r="A5355" t="s">
        <v>1</v>
      </c>
    </row>
    <row r="5356" spans="1:1">
      <c r="A5356" t="s">
        <v>1</v>
      </c>
    </row>
    <row r="5357" spans="1:1">
      <c r="A5357" t="s">
        <v>1</v>
      </c>
    </row>
    <row r="5358" spans="1:1">
      <c r="A5358" t="s">
        <v>1</v>
      </c>
    </row>
    <row r="5359" spans="1:1">
      <c r="A5359" t="s">
        <v>1</v>
      </c>
    </row>
    <row r="5360" spans="1:1">
      <c r="A5360" t="s">
        <v>1</v>
      </c>
    </row>
    <row r="5361" spans="1:1">
      <c r="A5361" t="s">
        <v>1</v>
      </c>
    </row>
    <row r="5362" spans="1:1">
      <c r="A5362" t="s">
        <v>1</v>
      </c>
    </row>
    <row r="5363" spans="1:1">
      <c r="A5363" t="s">
        <v>1</v>
      </c>
    </row>
    <row r="5364" spans="1:1">
      <c r="A5364" t="s">
        <v>1</v>
      </c>
    </row>
    <row r="5365" spans="1:1">
      <c r="A5365" t="s">
        <v>1</v>
      </c>
    </row>
    <row r="5366" spans="1:1">
      <c r="A5366" t="s">
        <v>1</v>
      </c>
    </row>
    <row r="5367" spans="1:1">
      <c r="A5367" t="s">
        <v>1</v>
      </c>
    </row>
    <row r="5368" spans="1:1">
      <c r="A5368" t="s">
        <v>1</v>
      </c>
    </row>
    <row r="5369" spans="1:1">
      <c r="A5369" t="s">
        <v>1</v>
      </c>
    </row>
    <row r="5370" spans="1:1">
      <c r="A5370" t="s">
        <v>1</v>
      </c>
    </row>
    <row r="5371" spans="1:1">
      <c r="A5371" t="s">
        <v>1</v>
      </c>
    </row>
    <row r="5372" spans="1:1">
      <c r="A5372" t="s">
        <v>1</v>
      </c>
    </row>
    <row r="5373" spans="1:1">
      <c r="A5373" t="s">
        <v>1</v>
      </c>
    </row>
    <row r="5374" spans="1:1">
      <c r="A5374" t="s">
        <v>1</v>
      </c>
    </row>
    <row r="5375" spans="1:1">
      <c r="A5375" t="s">
        <v>1</v>
      </c>
    </row>
    <row r="5376" spans="1:1">
      <c r="A5376" t="s">
        <v>1</v>
      </c>
    </row>
    <row r="5377" spans="1:1">
      <c r="A5377" t="s">
        <v>1</v>
      </c>
    </row>
    <row r="5378" spans="1:1">
      <c r="A5378" t="s">
        <v>1</v>
      </c>
    </row>
    <row r="5379" spans="1:1">
      <c r="A5379" t="s">
        <v>1</v>
      </c>
    </row>
    <row r="5380" spans="1:1">
      <c r="A5380" t="s">
        <v>1</v>
      </c>
    </row>
    <row r="5381" spans="1:1">
      <c r="A5381" t="s">
        <v>1</v>
      </c>
    </row>
    <row r="5382" spans="1:1">
      <c r="A5382" t="s">
        <v>1</v>
      </c>
    </row>
    <row r="5383" spans="1:1">
      <c r="A5383" t="s">
        <v>1</v>
      </c>
    </row>
    <row r="5384" spans="1:1">
      <c r="A5384" t="s">
        <v>1</v>
      </c>
    </row>
    <row r="5385" spans="1:1">
      <c r="A5385" t="s">
        <v>1</v>
      </c>
    </row>
    <row r="5386" spans="1:1">
      <c r="A5386" t="s">
        <v>1</v>
      </c>
    </row>
    <row r="5387" spans="1:1">
      <c r="A5387" t="s">
        <v>1</v>
      </c>
    </row>
    <row r="5388" spans="1:1">
      <c r="A5388" t="s">
        <v>1</v>
      </c>
    </row>
    <row r="5389" spans="1:1">
      <c r="A5389" t="s">
        <v>1</v>
      </c>
    </row>
    <row r="5390" spans="1:1">
      <c r="A5390" t="s">
        <v>1</v>
      </c>
    </row>
    <row r="5391" spans="1:1">
      <c r="A5391" t="s">
        <v>1</v>
      </c>
    </row>
    <row r="5392" spans="1:1">
      <c r="A5392" t="s">
        <v>1</v>
      </c>
    </row>
    <row r="5393" spans="1:1">
      <c r="A5393" t="s">
        <v>1</v>
      </c>
    </row>
    <row r="5394" spans="1:1">
      <c r="A5394" t="s">
        <v>1</v>
      </c>
    </row>
    <row r="5395" spans="1:1">
      <c r="A5395" t="s">
        <v>1</v>
      </c>
    </row>
    <row r="5396" spans="1:1">
      <c r="A5396" t="s">
        <v>1</v>
      </c>
    </row>
    <row r="5397" spans="1:1">
      <c r="A5397" t="s">
        <v>1</v>
      </c>
    </row>
    <row r="5398" spans="1:1">
      <c r="A5398" t="s">
        <v>1</v>
      </c>
    </row>
    <row r="5399" spans="1:1">
      <c r="A5399" t="s">
        <v>1</v>
      </c>
    </row>
    <row r="5400" spans="1:1">
      <c r="A5400" t="s">
        <v>1</v>
      </c>
    </row>
    <row r="5401" spans="1:1">
      <c r="A5401" t="s">
        <v>1</v>
      </c>
    </row>
    <row r="5402" spans="1:1">
      <c r="A5402" t="s">
        <v>1</v>
      </c>
    </row>
    <row r="5403" spans="1:1">
      <c r="A5403" t="s">
        <v>1</v>
      </c>
    </row>
    <row r="5404" spans="1:1">
      <c r="A5404" t="s">
        <v>1</v>
      </c>
    </row>
    <row r="5405" spans="1:1">
      <c r="A5405" t="s">
        <v>1</v>
      </c>
    </row>
    <row r="5406" spans="1:1">
      <c r="A5406" t="s">
        <v>1</v>
      </c>
    </row>
    <row r="5407" spans="1:1">
      <c r="A5407" t="s">
        <v>1</v>
      </c>
    </row>
    <row r="5408" spans="1:1">
      <c r="A5408" t="s">
        <v>1</v>
      </c>
    </row>
    <row r="5409" spans="1:1">
      <c r="A5409" t="s">
        <v>1</v>
      </c>
    </row>
    <row r="5410" spans="1:1">
      <c r="A5410" t="s">
        <v>1</v>
      </c>
    </row>
    <row r="5411" spans="1:1">
      <c r="A5411" t="s">
        <v>1</v>
      </c>
    </row>
    <row r="5412" spans="1:1">
      <c r="A5412" t="s">
        <v>1</v>
      </c>
    </row>
    <row r="5413" spans="1:1">
      <c r="A5413" t="s">
        <v>1</v>
      </c>
    </row>
    <row r="5414" spans="1:1">
      <c r="A5414" t="s">
        <v>1</v>
      </c>
    </row>
    <row r="5415" spans="1:1">
      <c r="A5415" t="s">
        <v>1</v>
      </c>
    </row>
    <row r="5416" spans="1:1">
      <c r="A5416" t="s">
        <v>1</v>
      </c>
    </row>
    <row r="5417" spans="1:1">
      <c r="A5417" t="s">
        <v>1</v>
      </c>
    </row>
    <row r="5418" spans="1:1">
      <c r="A5418" t="s">
        <v>1</v>
      </c>
    </row>
    <row r="5419" spans="1:1">
      <c r="A5419" t="s">
        <v>1</v>
      </c>
    </row>
    <row r="5420" spans="1:1">
      <c r="A5420" t="s">
        <v>1</v>
      </c>
    </row>
    <row r="5421" spans="1:1">
      <c r="A5421" t="s">
        <v>1</v>
      </c>
    </row>
    <row r="5422" spans="1:1">
      <c r="A5422" t="s">
        <v>1</v>
      </c>
    </row>
    <row r="5423" spans="1:1">
      <c r="A5423" t="s">
        <v>1</v>
      </c>
    </row>
    <row r="5424" spans="1:1">
      <c r="A5424" t="s">
        <v>1</v>
      </c>
    </row>
    <row r="5425" spans="1:1">
      <c r="A5425" t="s">
        <v>1</v>
      </c>
    </row>
    <row r="5426" spans="1:1">
      <c r="A5426" t="s">
        <v>1</v>
      </c>
    </row>
    <row r="5427" spans="1:1">
      <c r="A5427" t="s">
        <v>1</v>
      </c>
    </row>
    <row r="5428" spans="1:1">
      <c r="A5428" t="s">
        <v>1</v>
      </c>
    </row>
    <row r="5429" spans="1:1">
      <c r="A5429" t="s">
        <v>1</v>
      </c>
    </row>
    <row r="5430" spans="1:1">
      <c r="A5430" t="s">
        <v>1</v>
      </c>
    </row>
    <row r="5431" spans="1:1">
      <c r="A5431" t="s">
        <v>1</v>
      </c>
    </row>
    <row r="5432" spans="1:1">
      <c r="A5432" t="s">
        <v>1</v>
      </c>
    </row>
    <row r="5433" spans="1:1">
      <c r="A5433" t="s">
        <v>1</v>
      </c>
    </row>
    <row r="5434" spans="1:1">
      <c r="A5434" t="s">
        <v>1</v>
      </c>
    </row>
    <row r="5435" spans="1:1">
      <c r="A5435" t="s">
        <v>1</v>
      </c>
    </row>
    <row r="5436" spans="1:1">
      <c r="A5436" t="s">
        <v>1</v>
      </c>
    </row>
    <row r="5437" spans="1:1">
      <c r="A5437" t="s">
        <v>1</v>
      </c>
    </row>
    <row r="5438" spans="1:1">
      <c r="A5438" t="s">
        <v>1</v>
      </c>
    </row>
    <row r="5439" spans="1:1">
      <c r="A5439" t="s">
        <v>1</v>
      </c>
    </row>
    <row r="5440" spans="1:1">
      <c r="A5440" t="s">
        <v>1</v>
      </c>
    </row>
    <row r="5441" spans="1:1">
      <c r="A5441" t="s">
        <v>1</v>
      </c>
    </row>
    <row r="5442" spans="1:1">
      <c r="A5442" t="s">
        <v>1</v>
      </c>
    </row>
    <row r="5443" spans="1:1">
      <c r="A5443" t="s">
        <v>1</v>
      </c>
    </row>
    <row r="5444" spans="1:1">
      <c r="A5444" t="s">
        <v>1</v>
      </c>
    </row>
    <row r="5445" spans="1:1">
      <c r="A5445" t="s">
        <v>1</v>
      </c>
    </row>
    <row r="5446" spans="1:1">
      <c r="A5446" t="s">
        <v>1</v>
      </c>
    </row>
    <row r="5447" spans="1:1">
      <c r="A5447" t="s">
        <v>1</v>
      </c>
    </row>
    <row r="5448" spans="1:1">
      <c r="A5448" t="s">
        <v>1</v>
      </c>
    </row>
    <row r="5449" spans="1:1">
      <c r="A5449" t="s">
        <v>1</v>
      </c>
    </row>
    <row r="5450" spans="1:1">
      <c r="A5450" t="s">
        <v>1</v>
      </c>
    </row>
    <row r="5451" spans="1:1">
      <c r="A5451" t="s">
        <v>1</v>
      </c>
    </row>
    <row r="5452" spans="1:1">
      <c r="A5452" t="s">
        <v>1</v>
      </c>
    </row>
    <row r="5453" spans="1:1">
      <c r="A5453" t="s">
        <v>1</v>
      </c>
    </row>
    <row r="5454" spans="1:1">
      <c r="A5454" t="s">
        <v>1</v>
      </c>
    </row>
    <row r="5455" spans="1:1">
      <c r="A5455" t="s">
        <v>1</v>
      </c>
    </row>
    <row r="5456" spans="1:1">
      <c r="A5456" t="s">
        <v>1</v>
      </c>
    </row>
    <row r="5457" spans="1:1">
      <c r="A5457" t="s">
        <v>1</v>
      </c>
    </row>
    <row r="5458" spans="1:1">
      <c r="A5458" t="s">
        <v>1</v>
      </c>
    </row>
    <row r="5459" spans="1:1">
      <c r="A5459" t="s">
        <v>1</v>
      </c>
    </row>
    <row r="5460" spans="1:1">
      <c r="A5460" t="s">
        <v>1</v>
      </c>
    </row>
    <row r="5461" spans="1:1">
      <c r="A5461" t="s">
        <v>1</v>
      </c>
    </row>
    <row r="5462" spans="1:1">
      <c r="A5462" t="s">
        <v>1</v>
      </c>
    </row>
    <row r="5463" spans="1:1">
      <c r="A5463" t="s">
        <v>1</v>
      </c>
    </row>
    <row r="5464" spans="1:1">
      <c r="A5464" t="s">
        <v>1</v>
      </c>
    </row>
    <row r="5465" spans="1:1">
      <c r="A5465" t="s">
        <v>1</v>
      </c>
    </row>
    <row r="5466" spans="1:1">
      <c r="A5466" t="s">
        <v>1</v>
      </c>
    </row>
    <row r="5467" spans="1:1">
      <c r="A5467" t="s">
        <v>1</v>
      </c>
    </row>
    <row r="5468" spans="1:1">
      <c r="A5468" t="s">
        <v>1</v>
      </c>
    </row>
    <row r="5469" spans="1:1">
      <c r="A5469" t="s">
        <v>1</v>
      </c>
    </row>
    <row r="5470" spans="1:1">
      <c r="A5470" t="s">
        <v>1</v>
      </c>
    </row>
    <row r="5471" spans="1:1">
      <c r="A5471" t="s">
        <v>1</v>
      </c>
    </row>
    <row r="5472" spans="1:1">
      <c r="A5472" t="s">
        <v>1</v>
      </c>
    </row>
    <row r="5473" spans="1:1">
      <c r="A5473" t="s">
        <v>1</v>
      </c>
    </row>
    <row r="5474" spans="1:1">
      <c r="A5474" t="s">
        <v>1</v>
      </c>
    </row>
    <row r="5475" spans="1:1">
      <c r="A5475" t="s">
        <v>1</v>
      </c>
    </row>
    <row r="5476" spans="1:1">
      <c r="A5476" t="s">
        <v>1</v>
      </c>
    </row>
    <row r="5477" spans="1:1">
      <c r="A5477" t="s">
        <v>1</v>
      </c>
    </row>
    <row r="5478" spans="1:1">
      <c r="A5478" t="s">
        <v>1</v>
      </c>
    </row>
    <row r="5479" spans="1:1">
      <c r="A5479" t="s">
        <v>1</v>
      </c>
    </row>
    <row r="5480" spans="1:1">
      <c r="A5480" t="s">
        <v>1</v>
      </c>
    </row>
    <row r="5481" spans="1:1">
      <c r="A5481" t="s">
        <v>1</v>
      </c>
    </row>
    <row r="5482" spans="1:1">
      <c r="A5482" t="s">
        <v>1</v>
      </c>
    </row>
    <row r="5483" spans="1:1">
      <c r="A5483" t="s">
        <v>1</v>
      </c>
    </row>
    <row r="5484" spans="1:1">
      <c r="A5484" t="s">
        <v>1</v>
      </c>
    </row>
    <row r="5485" spans="1:1">
      <c r="A5485" t="s">
        <v>1</v>
      </c>
    </row>
    <row r="5486" spans="1:1">
      <c r="A5486" t="s">
        <v>1</v>
      </c>
    </row>
    <row r="5487" spans="1:1">
      <c r="A5487" t="s">
        <v>1</v>
      </c>
    </row>
    <row r="5488" spans="1:1">
      <c r="A5488" t="s">
        <v>1</v>
      </c>
    </row>
    <row r="5489" spans="1:1">
      <c r="A5489" t="s">
        <v>1</v>
      </c>
    </row>
    <row r="5490" spans="1:1">
      <c r="A5490" t="s">
        <v>1</v>
      </c>
    </row>
    <row r="5491" spans="1:1">
      <c r="A5491" t="s">
        <v>1</v>
      </c>
    </row>
    <row r="5492" spans="1:1">
      <c r="A5492" t="s">
        <v>1</v>
      </c>
    </row>
    <row r="5493" spans="1:1">
      <c r="A5493" t="s">
        <v>1</v>
      </c>
    </row>
    <row r="5494" spans="1:1">
      <c r="A5494" t="s">
        <v>1</v>
      </c>
    </row>
    <row r="5495" spans="1:1">
      <c r="A5495" t="s">
        <v>1</v>
      </c>
    </row>
    <row r="5496" spans="1:1">
      <c r="A5496" t="s">
        <v>1</v>
      </c>
    </row>
    <row r="5497" spans="1:1">
      <c r="A5497" t="s">
        <v>1</v>
      </c>
    </row>
    <row r="5498" spans="1:1">
      <c r="A5498" t="s">
        <v>1</v>
      </c>
    </row>
    <row r="5499" spans="1:1">
      <c r="A5499" t="s">
        <v>1</v>
      </c>
    </row>
    <row r="5500" spans="1:1">
      <c r="A5500" t="s">
        <v>1</v>
      </c>
    </row>
    <row r="5501" spans="1:1">
      <c r="A5501" t="s">
        <v>1</v>
      </c>
    </row>
    <row r="5502" spans="1:1">
      <c r="A5502" t="s">
        <v>1</v>
      </c>
    </row>
    <row r="5503" spans="1:1">
      <c r="A5503" t="s">
        <v>1</v>
      </c>
    </row>
    <row r="5504" spans="1:1">
      <c r="A5504" t="s">
        <v>1</v>
      </c>
    </row>
    <row r="5505" spans="1:1">
      <c r="A5505" t="s">
        <v>1</v>
      </c>
    </row>
    <row r="5506" spans="1:1">
      <c r="A5506" t="s">
        <v>1</v>
      </c>
    </row>
    <row r="5507" spans="1:1">
      <c r="A5507" t="s">
        <v>1</v>
      </c>
    </row>
    <row r="5508" spans="1:1">
      <c r="A5508" t="s">
        <v>1</v>
      </c>
    </row>
    <row r="5509" spans="1:1">
      <c r="A5509" t="s">
        <v>1</v>
      </c>
    </row>
    <row r="5510" spans="1:1">
      <c r="A5510" t="s">
        <v>1</v>
      </c>
    </row>
    <row r="5511" spans="1:1">
      <c r="A5511" t="s">
        <v>1</v>
      </c>
    </row>
    <row r="5512" spans="1:1">
      <c r="A5512" t="s">
        <v>1</v>
      </c>
    </row>
    <row r="5513" spans="1:1">
      <c r="A5513" t="s">
        <v>1</v>
      </c>
    </row>
    <row r="5514" spans="1:1">
      <c r="A5514" t="s">
        <v>1</v>
      </c>
    </row>
    <row r="5515" spans="1:1">
      <c r="A5515" t="s">
        <v>1</v>
      </c>
    </row>
    <row r="5516" spans="1:1">
      <c r="A5516" t="s">
        <v>1</v>
      </c>
    </row>
    <row r="5517" spans="1:1">
      <c r="A5517" t="s">
        <v>1</v>
      </c>
    </row>
    <row r="5518" spans="1:1">
      <c r="A5518" t="s">
        <v>1</v>
      </c>
    </row>
    <row r="5519" spans="1:1">
      <c r="A5519" t="s">
        <v>1</v>
      </c>
    </row>
    <row r="5520" spans="1:1">
      <c r="A5520" t="s">
        <v>1</v>
      </c>
    </row>
    <row r="5521" spans="1:1">
      <c r="A5521" t="s">
        <v>1</v>
      </c>
    </row>
    <row r="5522" spans="1:1">
      <c r="A5522" t="s">
        <v>1</v>
      </c>
    </row>
    <row r="5523" spans="1:1">
      <c r="A5523" t="s">
        <v>1</v>
      </c>
    </row>
    <row r="5524" spans="1:1">
      <c r="A5524" t="s">
        <v>1</v>
      </c>
    </row>
    <row r="5525" spans="1:1">
      <c r="A5525" t="s">
        <v>1</v>
      </c>
    </row>
    <row r="5526" spans="1:1">
      <c r="A5526" t="s">
        <v>1</v>
      </c>
    </row>
    <row r="5527" spans="1:1">
      <c r="A5527" t="s">
        <v>1</v>
      </c>
    </row>
    <row r="5528" spans="1:1">
      <c r="A5528" t="s">
        <v>1</v>
      </c>
    </row>
    <row r="5529" spans="1:1">
      <c r="A5529" t="s">
        <v>1</v>
      </c>
    </row>
    <row r="5530" spans="1:1">
      <c r="A5530" t="s">
        <v>1</v>
      </c>
    </row>
    <row r="5531" spans="1:1">
      <c r="A5531" t="s">
        <v>1</v>
      </c>
    </row>
    <row r="5532" spans="1:1">
      <c r="A5532" t="s">
        <v>1</v>
      </c>
    </row>
    <row r="5533" spans="1:1">
      <c r="A5533" t="s">
        <v>1</v>
      </c>
    </row>
    <row r="5534" spans="1:1">
      <c r="A5534" t="s">
        <v>1</v>
      </c>
    </row>
    <row r="5535" spans="1:1">
      <c r="A5535" t="s">
        <v>1</v>
      </c>
    </row>
    <row r="5536" spans="1:1">
      <c r="A5536" t="s">
        <v>1</v>
      </c>
    </row>
    <row r="5537" spans="1:1">
      <c r="A5537" t="s">
        <v>1</v>
      </c>
    </row>
    <row r="5538" spans="1:1">
      <c r="A5538" t="s">
        <v>1</v>
      </c>
    </row>
    <row r="5539" spans="1:1">
      <c r="A5539" t="s">
        <v>1</v>
      </c>
    </row>
    <row r="5540" spans="1:1">
      <c r="A5540" t="s">
        <v>1</v>
      </c>
    </row>
    <row r="5541" spans="1:1">
      <c r="A5541" t="s">
        <v>1</v>
      </c>
    </row>
    <row r="5542" spans="1:1">
      <c r="A5542" t="s">
        <v>1</v>
      </c>
    </row>
    <row r="5543" spans="1:1">
      <c r="A5543" t="s">
        <v>1</v>
      </c>
    </row>
    <row r="5544" spans="1:1">
      <c r="A5544" t="s">
        <v>1</v>
      </c>
    </row>
    <row r="5545" spans="1:1">
      <c r="A5545" t="s">
        <v>1</v>
      </c>
    </row>
    <row r="5546" spans="1:1">
      <c r="A5546" t="s">
        <v>1</v>
      </c>
    </row>
    <row r="5547" spans="1:1">
      <c r="A5547" t="s">
        <v>1</v>
      </c>
    </row>
    <row r="5548" spans="1:1">
      <c r="A5548" t="s">
        <v>1</v>
      </c>
    </row>
    <row r="5549" spans="1:1">
      <c r="A5549" t="s">
        <v>1</v>
      </c>
    </row>
    <row r="5550" spans="1:1">
      <c r="A5550" t="s">
        <v>1</v>
      </c>
    </row>
    <row r="5551" spans="1:1">
      <c r="A5551" t="s">
        <v>1</v>
      </c>
    </row>
    <row r="5552" spans="1:1">
      <c r="A5552" t="s">
        <v>1</v>
      </c>
    </row>
    <row r="5553" spans="1:1">
      <c r="A5553" t="s">
        <v>1</v>
      </c>
    </row>
    <row r="5554" spans="1:1">
      <c r="A5554" t="s">
        <v>1</v>
      </c>
    </row>
    <row r="5555" spans="1:1">
      <c r="A5555" t="s">
        <v>1</v>
      </c>
    </row>
    <row r="5556" spans="1:1">
      <c r="A5556" t="s">
        <v>1</v>
      </c>
    </row>
    <row r="5557" spans="1:1">
      <c r="A5557" t="s">
        <v>1</v>
      </c>
    </row>
    <row r="5558" spans="1:1">
      <c r="A5558" t="s">
        <v>1</v>
      </c>
    </row>
    <row r="5559" spans="1:1">
      <c r="A5559" t="s">
        <v>1</v>
      </c>
    </row>
    <row r="5560" spans="1:1">
      <c r="A5560" t="s">
        <v>1</v>
      </c>
    </row>
    <row r="5561" spans="1:1">
      <c r="A5561" t="s">
        <v>1</v>
      </c>
    </row>
    <row r="5562" spans="1:1">
      <c r="A5562" t="s">
        <v>1</v>
      </c>
    </row>
    <row r="5563" spans="1:1">
      <c r="A5563" t="s">
        <v>1</v>
      </c>
    </row>
    <row r="5564" spans="1:1">
      <c r="A5564" t="s">
        <v>1</v>
      </c>
    </row>
    <row r="5565" spans="1:1">
      <c r="A5565" t="s">
        <v>1</v>
      </c>
    </row>
    <row r="5566" spans="1:1">
      <c r="A5566" t="s">
        <v>1</v>
      </c>
    </row>
    <row r="5567" spans="1:1">
      <c r="A5567" t="s">
        <v>1</v>
      </c>
    </row>
    <row r="5568" spans="1:1">
      <c r="A5568" t="s">
        <v>1</v>
      </c>
    </row>
    <row r="5569" spans="1:1">
      <c r="A5569" t="s">
        <v>1</v>
      </c>
    </row>
    <row r="5570" spans="1:1">
      <c r="A5570" t="s">
        <v>1</v>
      </c>
    </row>
    <row r="5571" spans="1:1">
      <c r="A5571" t="s">
        <v>1</v>
      </c>
    </row>
    <row r="5572" spans="1:1">
      <c r="A5572" t="s">
        <v>1</v>
      </c>
    </row>
    <row r="5573" spans="1:1">
      <c r="A5573" t="s">
        <v>1</v>
      </c>
    </row>
    <row r="5574" spans="1:1">
      <c r="A5574" t="s">
        <v>1</v>
      </c>
    </row>
    <row r="5575" spans="1:1">
      <c r="A5575" t="s">
        <v>1</v>
      </c>
    </row>
    <row r="5576" spans="1:1">
      <c r="A5576" t="s">
        <v>1</v>
      </c>
    </row>
    <row r="5577" spans="1:1">
      <c r="A5577" t="s">
        <v>1</v>
      </c>
    </row>
    <row r="5578" spans="1:1">
      <c r="A5578" t="s">
        <v>1</v>
      </c>
    </row>
    <row r="5579" spans="1:1">
      <c r="A5579" t="s">
        <v>1</v>
      </c>
    </row>
    <row r="5580" spans="1:1">
      <c r="A5580" t="s">
        <v>1</v>
      </c>
    </row>
    <row r="5581" spans="1:1">
      <c r="A5581" t="s">
        <v>1</v>
      </c>
    </row>
    <row r="5582" spans="1:1">
      <c r="A5582" t="s">
        <v>1</v>
      </c>
    </row>
    <row r="5583" spans="1:1">
      <c r="A5583" t="s">
        <v>1</v>
      </c>
    </row>
    <row r="5584" spans="1:1">
      <c r="A5584" t="s">
        <v>1</v>
      </c>
    </row>
    <row r="5585" spans="1:1">
      <c r="A5585" t="s">
        <v>1</v>
      </c>
    </row>
    <row r="5586" spans="1:1">
      <c r="A5586" t="s">
        <v>1</v>
      </c>
    </row>
    <row r="5587" spans="1:1">
      <c r="A5587" t="s">
        <v>1</v>
      </c>
    </row>
    <row r="5588" spans="1:1">
      <c r="A5588" t="s">
        <v>1</v>
      </c>
    </row>
    <row r="5589" spans="1:1">
      <c r="A5589" t="s">
        <v>1</v>
      </c>
    </row>
    <row r="5590" spans="1:1">
      <c r="A5590" t="s">
        <v>1</v>
      </c>
    </row>
    <row r="5591" spans="1:1">
      <c r="A5591" t="s">
        <v>1</v>
      </c>
    </row>
    <row r="5592" spans="1:1">
      <c r="A5592" t="s">
        <v>1</v>
      </c>
    </row>
    <row r="5593" spans="1:1">
      <c r="A5593" t="s">
        <v>1</v>
      </c>
    </row>
    <row r="5594" spans="1:1">
      <c r="A5594" t="s">
        <v>1</v>
      </c>
    </row>
    <row r="5595" spans="1:1">
      <c r="A5595" t="s">
        <v>1</v>
      </c>
    </row>
    <row r="5596" spans="1:1">
      <c r="A5596" t="s">
        <v>1</v>
      </c>
    </row>
    <row r="5597" spans="1:1">
      <c r="A5597" t="s">
        <v>1</v>
      </c>
    </row>
    <row r="5598" spans="1:1">
      <c r="A5598" t="s">
        <v>1</v>
      </c>
    </row>
    <row r="5599" spans="1:1">
      <c r="A5599" t="s">
        <v>1</v>
      </c>
    </row>
    <row r="5600" spans="1:1">
      <c r="A5600" t="s">
        <v>1</v>
      </c>
    </row>
    <row r="5601" spans="1:1">
      <c r="A5601" t="s">
        <v>1</v>
      </c>
    </row>
    <row r="5602" spans="1:1">
      <c r="A5602" t="s">
        <v>1</v>
      </c>
    </row>
    <row r="5603" spans="1:1">
      <c r="A5603" t="s">
        <v>1</v>
      </c>
    </row>
    <row r="5604" spans="1:1">
      <c r="A5604" t="s">
        <v>1</v>
      </c>
    </row>
    <row r="5605" spans="1:1">
      <c r="A5605" t="s">
        <v>1</v>
      </c>
    </row>
    <row r="5606" spans="1:1">
      <c r="A5606" t="s">
        <v>1</v>
      </c>
    </row>
    <row r="5607" spans="1:1">
      <c r="A5607" t="s">
        <v>1</v>
      </c>
    </row>
    <row r="5608" spans="1:1">
      <c r="A5608" t="s">
        <v>1</v>
      </c>
    </row>
    <row r="5609" spans="1:1">
      <c r="A5609" t="s">
        <v>1</v>
      </c>
    </row>
    <row r="5610" spans="1:1">
      <c r="A5610" t="s">
        <v>1</v>
      </c>
    </row>
    <row r="5611" spans="1:1">
      <c r="A5611" t="s">
        <v>1</v>
      </c>
    </row>
    <row r="5612" spans="1:1">
      <c r="A5612" t="s">
        <v>1</v>
      </c>
    </row>
    <row r="5613" spans="1:1">
      <c r="A5613" t="s">
        <v>1</v>
      </c>
    </row>
    <row r="5614" spans="1:1">
      <c r="A5614" t="s">
        <v>1</v>
      </c>
    </row>
    <row r="5615" spans="1:1">
      <c r="A5615" t="s">
        <v>1</v>
      </c>
    </row>
    <row r="5616" spans="1:1">
      <c r="A5616" t="s">
        <v>1</v>
      </c>
    </row>
    <row r="5617" spans="1:1">
      <c r="A5617" t="s">
        <v>1</v>
      </c>
    </row>
    <row r="5618" spans="1:1">
      <c r="A5618" t="s">
        <v>1</v>
      </c>
    </row>
    <row r="5619" spans="1:1">
      <c r="A5619" t="s">
        <v>1</v>
      </c>
    </row>
    <row r="5620" spans="1:1">
      <c r="A5620" t="s">
        <v>1</v>
      </c>
    </row>
    <row r="5621" spans="1:1">
      <c r="A5621" t="s">
        <v>1</v>
      </c>
    </row>
    <row r="5622" spans="1:1">
      <c r="A5622" t="s">
        <v>1</v>
      </c>
    </row>
    <row r="5623" spans="1:1">
      <c r="A5623" t="s">
        <v>1</v>
      </c>
    </row>
    <row r="5624" spans="1:1">
      <c r="A5624" t="s">
        <v>1</v>
      </c>
    </row>
    <row r="5625" spans="1:1">
      <c r="A5625" t="s">
        <v>1</v>
      </c>
    </row>
    <row r="5626" spans="1:1">
      <c r="A5626" t="s">
        <v>1</v>
      </c>
    </row>
    <row r="5627" spans="1:1">
      <c r="A5627" t="s">
        <v>1</v>
      </c>
    </row>
    <row r="5628" spans="1:1">
      <c r="A5628" t="s">
        <v>1</v>
      </c>
    </row>
    <row r="5629" spans="1:1">
      <c r="A5629" t="s">
        <v>1</v>
      </c>
    </row>
    <row r="5630" spans="1:1">
      <c r="A5630" t="s">
        <v>1</v>
      </c>
    </row>
    <row r="5631" spans="1:1">
      <c r="A5631" t="s">
        <v>1</v>
      </c>
    </row>
    <row r="5632" spans="1:1">
      <c r="A5632" t="s">
        <v>1</v>
      </c>
    </row>
    <row r="5633" spans="1:1">
      <c r="A5633" t="s">
        <v>1</v>
      </c>
    </row>
    <row r="5634" spans="1:1">
      <c r="A5634" t="s">
        <v>1</v>
      </c>
    </row>
    <row r="5635" spans="1:1">
      <c r="A5635" t="s">
        <v>1</v>
      </c>
    </row>
    <row r="5636" spans="1:1">
      <c r="A5636" t="s">
        <v>1</v>
      </c>
    </row>
    <row r="5637" spans="1:1">
      <c r="A5637" t="s">
        <v>1</v>
      </c>
    </row>
    <row r="5638" spans="1:1">
      <c r="A5638" t="s">
        <v>1</v>
      </c>
    </row>
    <row r="5639" spans="1:1">
      <c r="A5639" t="s">
        <v>1</v>
      </c>
    </row>
    <row r="5640" spans="1:1">
      <c r="A5640" t="s">
        <v>1</v>
      </c>
    </row>
    <row r="5641" spans="1:1">
      <c r="A5641" t="s">
        <v>1</v>
      </c>
    </row>
    <row r="5642" spans="1:1">
      <c r="A5642" t="s">
        <v>1</v>
      </c>
    </row>
    <row r="5643" spans="1:1">
      <c r="A5643" t="s">
        <v>1</v>
      </c>
    </row>
    <row r="5644" spans="1:1">
      <c r="A5644" t="s">
        <v>1</v>
      </c>
    </row>
    <row r="5645" spans="1:1">
      <c r="A5645" t="s">
        <v>1</v>
      </c>
    </row>
    <row r="5646" spans="1:1">
      <c r="A5646" t="s">
        <v>1</v>
      </c>
    </row>
    <row r="5647" spans="1:1">
      <c r="A5647" t="s">
        <v>1</v>
      </c>
    </row>
    <row r="5648" spans="1:1">
      <c r="A5648" t="s">
        <v>1</v>
      </c>
    </row>
    <row r="5649" spans="1:1">
      <c r="A5649" t="s">
        <v>1</v>
      </c>
    </row>
    <row r="5650" spans="1:1">
      <c r="A5650" t="s">
        <v>1</v>
      </c>
    </row>
    <row r="5651" spans="1:1">
      <c r="A5651" t="s">
        <v>1</v>
      </c>
    </row>
    <row r="5652" spans="1:1">
      <c r="A5652" t="s">
        <v>1</v>
      </c>
    </row>
    <row r="5653" spans="1:1">
      <c r="A5653" t="s">
        <v>1</v>
      </c>
    </row>
    <row r="5654" spans="1:1">
      <c r="A5654" t="s">
        <v>1</v>
      </c>
    </row>
    <row r="5655" spans="1:1">
      <c r="A5655" t="s">
        <v>1</v>
      </c>
    </row>
    <row r="5656" spans="1:1">
      <c r="A5656" t="s">
        <v>1</v>
      </c>
    </row>
    <row r="5657" spans="1:1">
      <c r="A5657" t="s">
        <v>1</v>
      </c>
    </row>
    <row r="5658" spans="1:1">
      <c r="A5658" t="s">
        <v>1</v>
      </c>
    </row>
    <row r="5659" spans="1:1">
      <c r="A5659" t="s">
        <v>1</v>
      </c>
    </row>
    <row r="5660" spans="1:1">
      <c r="A5660" t="s">
        <v>1</v>
      </c>
    </row>
    <row r="5661" spans="1:1">
      <c r="A5661" t="s">
        <v>1</v>
      </c>
    </row>
    <row r="5662" spans="1:1">
      <c r="A5662" t="s">
        <v>1</v>
      </c>
    </row>
    <row r="5663" spans="1:1">
      <c r="A5663" t="s">
        <v>1</v>
      </c>
    </row>
    <row r="5664" spans="1:1">
      <c r="A5664" t="s">
        <v>1</v>
      </c>
    </row>
    <row r="5665" spans="1:1">
      <c r="A5665" t="s">
        <v>1</v>
      </c>
    </row>
    <row r="5666" spans="1:1">
      <c r="A5666" t="s">
        <v>1</v>
      </c>
    </row>
    <row r="5667" spans="1:1">
      <c r="A5667" t="s">
        <v>1</v>
      </c>
    </row>
    <row r="5668" spans="1:1">
      <c r="A5668" t="s">
        <v>1</v>
      </c>
    </row>
    <row r="5669" spans="1:1">
      <c r="A5669" t="s">
        <v>1</v>
      </c>
    </row>
    <row r="5670" spans="1:1">
      <c r="A5670" t="s">
        <v>1</v>
      </c>
    </row>
    <row r="5671" spans="1:1">
      <c r="A5671" t="s">
        <v>1</v>
      </c>
    </row>
    <row r="5672" spans="1:1">
      <c r="A5672" t="s">
        <v>1</v>
      </c>
    </row>
    <row r="5673" spans="1:1">
      <c r="A5673" t="s">
        <v>1</v>
      </c>
    </row>
    <row r="5674" spans="1:1">
      <c r="A5674" t="s">
        <v>1</v>
      </c>
    </row>
    <row r="5675" spans="1:1">
      <c r="A5675" t="s">
        <v>1</v>
      </c>
    </row>
    <row r="5676" spans="1:1">
      <c r="A5676" t="s">
        <v>1</v>
      </c>
    </row>
    <row r="5677" spans="1:1">
      <c r="A5677" t="s">
        <v>1</v>
      </c>
    </row>
    <row r="5678" spans="1:1">
      <c r="A5678" t="s">
        <v>1</v>
      </c>
    </row>
    <row r="5679" spans="1:1">
      <c r="A5679" t="s">
        <v>1</v>
      </c>
    </row>
    <row r="5680" spans="1:1">
      <c r="A5680" t="s">
        <v>1</v>
      </c>
    </row>
    <row r="5681" spans="1:1">
      <c r="A5681" t="s">
        <v>1</v>
      </c>
    </row>
    <row r="5682" spans="1:1">
      <c r="A5682" t="s">
        <v>1</v>
      </c>
    </row>
    <row r="5683" spans="1:1">
      <c r="A5683" t="s">
        <v>1</v>
      </c>
    </row>
    <row r="5684" spans="1:1">
      <c r="A5684" t="s">
        <v>1</v>
      </c>
    </row>
    <row r="5685" spans="1:1">
      <c r="A5685" t="s">
        <v>1</v>
      </c>
    </row>
    <row r="5686" spans="1:1">
      <c r="A5686" t="s">
        <v>1</v>
      </c>
    </row>
    <row r="5687" spans="1:1">
      <c r="A5687" t="s">
        <v>1</v>
      </c>
    </row>
    <row r="5688" spans="1:1">
      <c r="A5688" t="s">
        <v>1</v>
      </c>
    </row>
    <row r="5689" spans="1:1">
      <c r="A5689" t="s">
        <v>1</v>
      </c>
    </row>
    <row r="5690" spans="1:1">
      <c r="A5690" t="s">
        <v>1</v>
      </c>
    </row>
    <row r="5691" spans="1:1">
      <c r="A5691" t="s">
        <v>1</v>
      </c>
    </row>
    <row r="5692" spans="1:1">
      <c r="A5692" t="s">
        <v>1</v>
      </c>
    </row>
    <row r="5693" spans="1:1">
      <c r="A5693" t="s">
        <v>1</v>
      </c>
    </row>
    <row r="5694" spans="1:1">
      <c r="A5694" t="s">
        <v>1</v>
      </c>
    </row>
    <row r="5695" spans="1:1">
      <c r="A5695" t="s">
        <v>1</v>
      </c>
    </row>
    <row r="5696" spans="1:1">
      <c r="A5696" t="s">
        <v>1</v>
      </c>
    </row>
    <row r="5697" spans="1:1">
      <c r="A5697" t="s">
        <v>1</v>
      </c>
    </row>
    <row r="5698" spans="1:1">
      <c r="A5698" t="s">
        <v>1</v>
      </c>
    </row>
    <row r="5699" spans="1:1">
      <c r="A5699" t="s">
        <v>1</v>
      </c>
    </row>
    <row r="5700" spans="1:1">
      <c r="A5700" t="s">
        <v>1</v>
      </c>
    </row>
    <row r="5701" spans="1:1">
      <c r="A5701" t="s">
        <v>1</v>
      </c>
    </row>
    <row r="5702" spans="1:1">
      <c r="A5702" t="s">
        <v>1</v>
      </c>
    </row>
    <row r="5703" spans="1:1">
      <c r="A5703" t="s">
        <v>1</v>
      </c>
    </row>
    <row r="5704" spans="1:1">
      <c r="A5704" t="s">
        <v>1</v>
      </c>
    </row>
    <row r="5705" spans="1:1">
      <c r="A5705" t="s">
        <v>1</v>
      </c>
    </row>
    <row r="5706" spans="1:1">
      <c r="A5706" t="s">
        <v>1</v>
      </c>
    </row>
    <row r="5707" spans="1:1">
      <c r="A5707" t="s">
        <v>1</v>
      </c>
    </row>
    <row r="5708" spans="1:1">
      <c r="A5708" t="s">
        <v>1</v>
      </c>
    </row>
    <row r="5709" spans="1:1">
      <c r="A5709" t="s">
        <v>1</v>
      </c>
    </row>
    <row r="5710" spans="1:1">
      <c r="A5710" t="s">
        <v>1</v>
      </c>
    </row>
    <row r="5711" spans="1:1">
      <c r="A5711" t="s">
        <v>1</v>
      </c>
    </row>
    <row r="5712" spans="1:1">
      <c r="A5712" t="s">
        <v>1</v>
      </c>
    </row>
    <row r="5713" spans="1:1">
      <c r="A5713" t="s">
        <v>1</v>
      </c>
    </row>
    <row r="5714" spans="1:1">
      <c r="A5714" t="s">
        <v>1</v>
      </c>
    </row>
    <row r="5715" spans="1:1">
      <c r="A5715" t="s">
        <v>1</v>
      </c>
    </row>
    <row r="5716" spans="1:1">
      <c r="A5716" t="s">
        <v>1</v>
      </c>
    </row>
    <row r="5717" spans="1:1">
      <c r="A5717" t="s">
        <v>1</v>
      </c>
    </row>
    <row r="5718" spans="1:1">
      <c r="A5718" t="s">
        <v>1</v>
      </c>
    </row>
    <row r="5719" spans="1:1">
      <c r="A5719" t="s">
        <v>1</v>
      </c>
    </row>
    <row r="5720" spans="1:1">
      <c r="A5720" t="s">
        <v>1</v>
      </c>
    </row>
    <row r="5721" spans="1:1">
      <c r="A5721" t="s">
        <v>1</v>
      </c>
    </row>
    <row r="5722" spans="1:1">
      <c r="A5722" t="s">
        <v>1</v>
      </c>
    </row>
    <row r="5723" spans="1:1">
      <c r="A5723" t="s">
        <v>1</v>
      </c>
    </row>
    <row r="5724" spans="1:1">
      <c r="A5724" t="s">
        <v>1</v>
      </c>
    </row>
    <row r="5725" spans="1:1">
      <c r="A5725" t="s">
        <v>1</v>
      </c>
    </row>
    <row r="5726" spans="1:1">
      <c r="A5726" t="s">
        <v>1</v>
      </c>
    </row>
    <row r="5727" spans="1:1">
      <c r="A5727" t="s">
        <v>1</v>
      </c>
    </row>
    <row r="5728" spans="1:1">
      <c r="A5728" t="s">
        <v>1</v>
      </c>
    </row>
    <row r="5729" spans="1:1">
      <c r="A5729" t="s">
        <v>1</v>
      </c>
    </row>
    <row r="5730" spans="1:1">
      <c r="A5730" t="s">
        <v>1</v>
      </c>
    </row>
    <row r="5731" spans="1:1">
      <c r="A5731" t="s">
        <v>1</v>
      </c>
    </row>
    <row r="5732" spans="1:1">
      <c r="A5732" t="s">
        <v>1</v>
      </c>
    </row>
    <row r="5733" spans="1:1">
      <c r="A5733" t="s">
        <v>1</v>
      </c>
    </row>
    <row r="5734" spans="1:1">
      <c r="A5734" t="s">
        <v>1</v>
      </c>
    </row>
    <row r="5735" spans="1:1">
      <c r="A5735" t="s">
        <v>1</v>
      </c>
    </row>
    <row r="5736" spans="1:1">
      <c r="A5736" t="s">
        <v>1</v>
      </c>
    </row>
    <row r="5737" spans="1:1">
      <c r="A5737" t="s">
        <v>1</v>
      </c>
    </row>
    <row r="5738" spans="1:1">
      <c r="A5738" t="s">
        <v>1</v>
      </c>
    </row>
    <row r="5739" spans="1:1">
      <c r="A5739" t="s">
        <v>1</v>
      </c>
    </row>
    <row r="5740" spans="1:1">
      <c r="A5740" t="s">
        <v>1</v>
      </c>
    </row>
    <row r="5741" spans="1:1">
      <c r="A5741" t="s">
        <v>1</v>
      </c>
    </row>
    <row r="5742" spans="1:1">
      <c r="A5742" t="s">
        <v>1</v>
      </c>
    </row>
    <row r="5743" spans="1:1">
      <c r="A5743" t="s">
        <v>1</v>
      </c>
    </row>
    <row r="5744" spans="1:1">
      <c r="A5744" t="s">
        <v>1</v>
      </c>
    </row>
    <row r="5745" spans="1:1">
      <c r="A5745" t="s">
        <v>1</v>
      </c>
    </row>
    <row r="5746" spans="1:1">
      <c r="A5746" t="s">
        <v>1</v>
      </c>
    </row>
    <row r="5747" spans="1:1">
      <c r="A5747" t="s">
        <v>1</v>
      </c>
    </row>
    <row r="5748" spans="1:1">
      <c r="A5748" t="s">
        <v>1</v>
      </c>
    </row>
    <row r="5749" spans="1:1">
      <c r="A5749" t="s">
        <v>1</v>
      </c>
    </row>
    <row r="5750" spans="1:1">
      <c r="A5750" t="s">
        <v>1</v>
      </c>
    </row>
    <row r="5751" spans="1:1">
      <c r="A5751" t="s">
        <v>1</v>
      </c>
    </row>
    <row r="5752" spans="1:1">
      <c r="A5752" t="s">
        <v>1</v>
      </c>
    </row>
    <row r="5753" spans="1:1">
      <c r="A5753" t="s">
        <v>1</v>
      </c>
    </row>
    <row r="5754" spans="1:1">
      <c r="A5754" t="s">
        <v>1</v>
      </c>
    </row>
    <row r="5755" spans="1:1">
      <c r="A5755" t="s">
        <v>1</v>
      </c>
    </row>
    <row r="5756" spans="1:1">
      <c r="A5756" t="s">
        <v>1</v>
      </c>
    </row>
    <row r="5757" spans="1:1">
      <c r="A5757" t="s">
        <v>1</v>
      </c>
    </row>
    <row r="5758" spans="1:1">
      <c r="A5758" t="s">
        <v>1</v>
      </c>
    </row>
    <row r="5759" spans="1:1">
      <c r="A5759" t="s">
        <v>1</v>
      </c>
    </row>
    <row r="5760" spans="1:1">
      <c r="A5760" t="s">
        <v>1</v>
      </c>
    </row>
    <row r="5761" spans="1:1">
      <c r="A5761" t="s">
        <v>1</v>
      </c>
    </row>
    <row r="5762" spans="1:1">
      <c r="A5762" t="s">
        <v>1</v>
      </c>
    </row>
    <row r="5763" spans="1:1">
      <c r="A5763" t="s">
        <v>1</v>
      </c>
    </row>
    <row r="5764" spans="1:1">
      <c r="A5764" t="s">
        <v>1</v>
      </c>
    </row>
    <row r="5765" spans="1:1">
      <c r="A5765" t="s">
        <v>1</v>
      </c>
    </row>
    <row r="5766" spans="1:1">
      <c r="A5766" t="s">
        <v>1</v>
      </c>
    </row>
    <row r="5767" spans="1:1">
      <c r="A5767" t="s">
        <v>1</v>
      </c>
    </row>
    <row r="5768" spans="1:1">
      <c r="A5768" t="s">
        <v>1</v>
      </c>
    </row>
    <row r="5769" spans="1:1">
      <c r="A5769" t="s">
        <v>1</v>
      </c>
    </row>
    <row r="5770" spans="1:1">
      <c r="A5770" t="s">
        <v>1</v>
      </c>
    </row>
    <row r="5771" spans="1:1">
      <c r="A5771" t="s">
        <v>1</v>
      </c>
    </row>
    <row r="5772" spans="1:1">
      <c r="A5772" t="s">
        <v>1</v>
      </c>
    </row>
    <row r="5773" spans="1:1">
      <c r="A5773" t="s">
        <v>1</v>
      </c>
    </row>
    <row r="5774" spans="1:1">
      <c r="A5774" t="s">
        <v>1</v>
      </c>
    </row>
    <row r="5775" spans="1:1">
      <c r="A5775" t="s">
        <v>1</v>
      </c>
    </row>
    <row r="5776" spans="1:1">
      <c r="A5776" t="s">
        <v>1</v>
      </c>
    </row>
    <row r="5777" spans="1:1">
      <c r="A5777" t="s">
        <v>1</v>
      </c>
    </row>
    <row r="5778" spans="1:1">
      <c r="A5778" t="s">
        <v>1</v>
      </c>
    </row>
    <row r="5779" spans="1:1">
      <c r="A5779" t="s">
        <v>1</v>
      </c>
    </row>
    <row r="5780" spans="1:1">
      <c r="A5780" t="s">
        <v>1</v>
      </c>
    </row>
    <row r="5781" spans="1:1">
      <c r="A5781" t="s">
        <v>1</v>
      </c>
    </row>
    <row r="5782" spans="1:1">
      <c r="A5782" t="s">
        <v>1</v>
      </c>
    </row>
    <row r="5783" spans="1:1">
      <c r="A5783" t="s">
        <v>1</v>
      </c>
    </row>
    <row r="5784" spans="1:1">
      <c r="A5784" t="s">
        <v>1</v>
      </c>
    </row>
    <row r="5785" spans="1:1">
      <c r="A5785" t="s">
        <v>1</v>
      </c>
    </row>
    <row r="5786" spans="1:1">
      <c r="A5786" t="s">
        <v>1</v>
      </c>
    </row>
    <row r="5787" spans="1:1">
      <c r="A5787" t="s">
        <v>1</v>
      </c>
    </row>
    <row r="5788" spans="1:1">
      <c r="A5788" t="s">
        <v>1</v>
      </c>
    </row>
    <row r="5789" spans="1:1">
      <c r="A5789" t="s">
        <v>1</v>
      </c>
    </row>
    <row r="5790" spans="1:1">
      <c r="A5790" t="s">
        <v>1</v>
      </c>
    </row>
    <row r="5791" spans="1:1">
      <c r="A5791" t="s">
        <v>1</v>
      </c>
    </row>
    <row r="5792" spans="1:1">
      <c r="A5792" t="s">
        <v>1</v>
      </c>
    </row>
    <row r="5793" spans="1:1">
      <c r="A5793" t="s">
        <v>1</v>
      </c>
    </row>
    <row r="5794" spans="1:1">
      <c r="A5794" t="s">
        <v>1</v>
      </c>
    </row>
    <row r="5795" spans="1:1">
      <c r="A5795" t="s">
        <v>1</v>
      </c>
    </row>
    <row r="5796" spans="1:1">
      <c r="A5796" t="s">
        <v>1</v>
      </c>
    </row>
    <row r="5797" spans="1:1">
      <c r="A5797" t="s">
        <v>1</v>
      </c>
    </row>
    <row r="5798" spans="1:1">
      <c r="A5798" t="s">
        <v>1</v>
      </c>
    </row>
    <row r="5799" spans="1:1">
      <c r="A5799" t="s">
        <v>1</v>
      </c>
    </row>
    <row r="5800" spans="1:1">
      <c r="A5800" t="s">
        <v>1</v>
      </c>
    </row>
    <row r="5801" spans="1:1">
      <c r="A5801" t="s">
        <v>1</v>
      </c>
    </row>
    <row r="5802" spans="1:1">
      <c r="A5802" t="s">
        <v>1</v>
      </c>
    </row>
    <row r="5803" spans="1:1">
      <c r="A5803" t="s">
        <v>1</v>
      </c>
    </row>
    <row r="5804" spans="1:1">
      <c r="A5804" t="s">
        <v>1</v>
      </c>
    </row>
    <row r="5805" spans="1:1">
      <c r="A5805" t="s">
        <v>1</v>
      </c>
    </row>
    <row r="5806" spans="1:1">
      <c r="A5806" t="s">
        <v>1</v>
      </c>
    </row>
    <row r="5807" spans="1:1">
      <c r="A5807" t="s">
        <v>1</v>
      </c>
    </row>
    <row r="5808" spans="1:1">
      <c r="A5808" t="s">
        <v>1</v>
      </c>
    </row>
    <row r="5809" spans="1:1">
      <c r="A5809" t="s">
        <v>1</v>
      </c>
    </row>
    <row r="5810" spans="1:1">
      <c r="A5810" t="s">
        <v>1</v>
      </c>
    </row>
    <row r="5811" spans="1:1">
      <c r="A5811" t="s">
        <v>1</v>
      </c>
    </row>
    <row r="5812" spans="1:1">
      <c r="A5812" t="s">
        <v>1</v>
      </c>
    </row>
    <row r="5813" spans="1:1">
      <c r="A5813" t="s">
        <v>1</v>
      </c>
    </row>
    <row r="5814" spans="1:1">
      <c r="A5814" t="s">
        <v>1</v>
      </c>
    </row>
    <row r="5815" spans="1:1">
      <c r="A5815" t="s">
        <v>1</v>
      </c>
    </row>
    <row r="5816" spans="1:1">
      <c r="A5816" t="s">
        <v>1</v>
      </c>
    </row>
    <row r="5817" spans="1:1">
      <c r="A5817" t="s">
        <v>1</v>
      </c>
    </row>
    <row r="5818" spans="1:1">
      <c r="A5818" t="s">
        <v>1</v>
      </c>
    </row>
    <row r="5819" spans="1:1">
      <c r="A5819" t="s">
        <v>1</v>
      </c>
    </row>
    <row r="5820" spans="1:1">
      <c r="A5820" t="s">
        <v>1</v>
      </c>
    </row>
    <row r="5821" spans="1:1">
      <c r="A5821" t="s">
        <v>1</v>
      </c>
    </row>
    <row r="5822" spans="1:1">
      <c r="A5822" t="s">
        <v>1</v>
      </c>
    </row>
    <row r="5823" spans="1:1">
      <c r="A5823" t="s">
        <v>1</v>
      </c>
    </row>
    <row r="5824" spans="1:1">
      <c r="A5824" t="s">
        <v>1</v>
      </c>
    </row>
    <row r="5825" spans="1:1">
      <c r="A5825" t="s">
        <v>1</v>
      </c>
    </row>
    <row r="5826" spans="1:1">
      <c r="A5826" t="s">
        <v>1</v>
      </c>
    </row>
    <row r="5827" spans="1:1">
      <c r="A5827" t="s">
        <v>1</v>
      </c>
    </row>
    <row r="5828" spans="1:1">
      <c r="A5828" t="s">
        <v>1</v>
      </c>
    </row>
    <row r="5829" spans="1:1">
      <c r="A5829" t="s">
        <v>1</v>
      </c>
    </row>
    <row r="5830" spans="1:1">
      <c r="A5830" t="s">
        <v>1</v>
      </c>
    </row>
    <row r="5831" spans="1:1">
      <c r="A5831" t="s">
        <v>1</v>
      </c>
    </row>
    <row r="5832" spans="1:1">
      <c r="A5832" t="s">
        <v>1</v>
      </c>
    </row>
    <row r="5833" spans="1:1">
      <c r="A5833" t="s">
        <v>1</v>
      </c>
    </row>
    <row r="5834" spans="1:1">
      <c r="A5834" t="s">
        <v>1</v>
      </c>
    </row>
    <row r="5835" spans="1:1">
      <c r="A5835" t="s">
        <v>1</v>
      </c>
    </row>
    <row r="5836" spans="1:1">
      <c r="A5836" t="s">
        <v>1</v>
      </c>
    </row>
    <row r="5837" spans="1:1">
      <c r="A5837" t="s">
        <v>1</v>
      </c>
    </row>
    <row r="5838" spans="1:1">
      <c r="A5838" t="s">
        <v>1</v>
      </c>
    </row>
    <row r="5839" spans="1:1">
      <c r="A5839" t="s">
        <v>1</v>
      </c>
    </row>
    <row r="5840" spans="1:1">
      <c r="A5840" t="s">
        <v>1</v>
      </c>
    </row>
    <row r="5841" spans="1:1">
      <c r="A5841" t="s">
        <v>1</v>
      </c>
    </row>
    <row r="5842" spans="1:1">
      <c r="A5842" t="s">
        <v>1</v>
      </c>
    </row>
    <row r="5843" spans="1:1">
      <c r="A5843" t="s">
        <v>1</v>
      </c>
    </row>
    <row r="5844" spans="1:1">
      <c r="A5844" t="s">
        <v>1</v>
      </c>
    </row>
    <row r="5845" spans="1:1">
      <c r="A5845" t="s">
        <v>1</v>
      </c>
    </row>
    <row r="5846" spans="1:1">
      <c r="A5846" t="s">
        <v>1</v>
      </c>
    </row>
    <row r="5847" spans="1:1">
      <c r="A5847" t="s">
        <v>1</v>
      </c>
    </row>
    <row r="5848" spans="1:1">
      <c r="A5848" t="s">
        <v>1</v>
      </c>
    </row>
    <row r="5849" spans="1:1">
      <c r="A5849" t="s">
        <v>1</v>
      </c>
    </row>
    <row r="5850" spans="1:1">
      <c r="A5850" t="s">
        <v>1</v>
      </c>
    </row>
    <row r="5851" spans="1:1">
      <c r="A5851" t="s">
        <v>1</v>
      </c>
    </row>
    <row r="5852" spans="1:1">
      <c r="A5852" t="s">
        <v>1</v>
      </c>
    </row>
    <row r="5853" spans="1:1">
      <c r="A5853" t="s">
        <v>1</v>
      </c>
    </row>
    <row r="5854" spans="1:1">
      <c r="A5854" t="s">
        <v>1</v>
      </c>
    </row>
    <row r="5855" spans="1:1">
      <c r="A5855" t="s">
        <v>1</v>
      </c>
    </row>
    <row r="5856" spans="1:1">
      <c r="A5856" t="s">
        <v>1</v>
      </c>
    </row>
    <row r="5857" spans="1:1">
      <c r="A5857" t="s">
        <v>1</v>
      </c>
    </row>
    <row r="5858" spans="1:1">
      <c r="A5858" t="s">
        <v>1</v>
      </c>
    </row>
    <row r="5859" spans="1:1">
      <c r="A5859" t="s">
        <v>1</v>
      </c>
    </row>
    <row r="5860" spans="1:1">
      <c r="A5860" t="s">
        <v>1</v>
      </c>
    </row>
    <row r="5861" spans="1:1">
      <c r="A5861" t="s">
        <v>1</v>
      </c>
    </row>
    <row r="5862" spans="1:1">
      <c r="A5862" t="s">
        <v>1</v>
      </c>
    </row>
    <row r="5863" spans="1:1">
      <c r="A5863" t="s">
        <v>1</v>
      </c>
    </row>
    <row r="5864" spans="1:1">
      <c r="A5864" t="s">
        <v>1</v>
      </c>
    </row>
    <row r="5865" spans="1:1">
      <c r="A5865" t="s">
        <v>1</v>
      </c>
    </row>
    <row r="5866" spans="1:1">
      <c r="A5866" t="s">
        <v>1</v>
      </c>
    </row>
    <row r="5867" spans="1:1">
      <c r="A5867" t="s">
        <v>1</v>
      </c>
    </row>
    <row r="5868" spans="1:1">
      <c r="A5868" t="s">
        <v>1</v>
      </c>
    </row>
    <row r="5869" spans="1:1">
      <c r="A5869" t="s">
        <v>1</v>
      </c>
    </row>
    <row r="5870" spans="1:1">
      <c r="A5870" t="s">
        <v>1</v>
      </c>
    </row>
    <row r="5871" spans="1:1">
      <c r="A5871" t="s">
        <v>1</v>
      </c>
    </row>
    <row r="5872" spans="1:1">
      <c r="A5872" t="s">
        <v>1</v>
      </c>
    </row>
    <row r="5873" spans="1:1">
      <c r="A5873" t="s">
        <v>1</v>
      </c>
    </row>
    <row r="5874" spans="1:1">
      <c r="A5874" t="s">
        <v>1</v>
      </c>
    </row>
    <row r="5875" spans="1:1">
      <c r="A5875" t="s">
        <v>1</v>
      </c>
    </row>
    <row r="5876" spans="1:1">
      <c r="A5876" t="s">
        <v>1</v>
      </c>
    </row>
    <row r="5877" spans="1:1">
      <c r="A5877" t="s">
        <v>1</v>
      </c>
    </row>
    <row r="5878" spans="1:1">
      <c r="A5878" t="s">
        <v>1</v>
      </c>
    </row>
    <row r="5879" spans="1:1">
      <c r="A5879" t="s">
        <v>1</v>
      </c>
    </row>
    <row r="5880" spans="1:1">
      <c r="A5880" t="s">
        <v>1</v>
      </c>
    </row>
    <row r="5881" spans="1:1">
      <c r="A5881" t="s">
        <v>1</v>
      </c>
    </row>
    <row r="5882" spans="1:1">
      <c r="A5882" t="s">
        <v>1</v>
      </c>
    </row>
    <row r="5883" spans="1:1">
      <c r="A5883" t="s">
        <v>1</v>
      </c>
    </row>
    <row r="5884" spans="1:1">
      <c r="A5884" t="s">
        <v>1</v>
      </c>
    </row>
    <row r="5885" spans="1:1">
      <c r="A5885" t="s">
        <v>1</v>
      </c>
    </row>
    <row r="5886" spans="1:1">
      <c r="A5886" t="s">
        <v>1</v>
      </c>
    </row>
    <row r="5887" spans="1:1">
      <c r="A5887" t="s">
        <v>1</v>
      </c>
    </row>
    <row r="5888" spans="1:1">
      <c r="A5888" t="s">
        <v>1</v>
      </c>
    </row>
    <row r="5889" spans="1:1">
      <c r="A5889" t="s">
        <v>1</v>
      </c>
    </row>
    <row r="5890" spans="1:1">
      <c r="A5890" t="s">
        <v>1</v>
      </c>
    </row>
    <row r="5891" spans="1:1">
      <c r="A5891" t="s">
        <v>1</v>
      </c>
    </row>
    <row r="5892" spans="1:1">
      <c r="A5892" t="s">
        <v>1</v>
      </c>
    </row>
    <row r="5893" spans="1:1">
      <c r="A5893" t="s">
        <v>1</v>
      </c>
    </row>
    <row r="5894" spans="1:1">
      <c r="A5894" t="s">
        <v>1</v>
      </c>
    </row>
    <row r="5895" spans="1:1">
      <c r="A5895" t="s">
        <v>1</v>
      </c>
    </row>
    <row r="5896" spans="1:1">
      <c r="A5896" t="s">
        <v>1</v>
      </c>
    </row>
    <row r="5897" spans="1:1">
      <c r="A5897" t="s">
        <v>1</v>
      </c>
    </row>
    <row r="5898" spans="1:1">
      <c r="A5898" t="s">
        <v>1</v>
      </c>
    </row>
    <row r="5899" spans="1:1">
      <c r="A5899" t="s">
        <v>1</v>
      </c>
    </row>
    <row r="5900" spans="1:1">
      <c r="A5900" t="s">
        <v>1</v>
      </c>
    </row>
    <row r="5901" spans="1:1">
      <c r="A5901" t="s">
        <v>1</v>
      </c>
    </row>
    <row r="5902" spans="1:1">
      <c r="A5902" t="s">
        <v>1</v>
      </c>
    </row>
    <row r="5903" spans="1:1">
      <c r="A5903" t="s">
        <v>1</v>
      </c>
    </row>
    <row r="5904" spans="1:1">
      <c r="A5904" t="s">
        <v>1</v>
      </c>
    </row>
    <row r="5905" spans="1:1">
      <c r="A5905" t="s">
        <v>1</v>
      </c>
    </row>
    <row r="5906" spans="1:1">
      <c r="A5906" t="s">
        <v>1</v>
      </c>
    </row>
    <row r="5907" spans="1:1">
      <c r="A5907" t="s">
        <v>1</v>
      </c>
    </row>
    <row r="5908" spans="1:1">
      <c r="A5908" t="s">
        <v>1</v>
      </c>
    </row>
    <row r="5909" spans="1:1">
      <c r="A5909" t="s">
        <v>1</v>
      </c>
    </row>
    <row r="5910" spans="1:1">
      <c r="A5910" t="s">
        <v>1</v>
      </c>
    </row>
    <row r="5911" spans="1:1">
      <c r="A5911" t="s">
        <v>1</v>
      </c>
    </row>
    <row r="5912" spans="1:1">
      <c r="A5912" t="s">
        <v>1</v>
      </c>
    </row>
    <row r="5913" spans="1:1">
      <c r="A5913" t="s">
        <v>1</v>
      </c>
    </row>
    <row r="5914" spans="1:1">
      <c r="A5914" t="s">
        <v>1</v>
      </c>
    </row>
    <row r="5915" spans="1:1">
      <c r="A5915" t="s">
        <v>1</v>
      </c>
    </row>
    <row r="5916" spans="1:1">
      <c r="A5916" t="s">
        <v>1</v>
      </c>
    </row>
    <row r="5917" spans="1:1">
      <c r="A5917" t="s">
        <v>1</v>
      </c>
    </row>
    <row r="5918" spans="1:1">
      <c r="A5918" t="s">
        <v>1</v>
      </c>
    </row>
    <row r="5919" spans="1:1">
      <c r="A5919" t="s">
        <v>1</v>
      </c>
    </row>
    <row r="5920" spans="1:1">
      <c r="A5920" t="s">
        <v>1</v>
      </c>
    </row>
    <row r="5921" spans="1:1">
      <c r="A5921" t="s">
        <v>1</v>
      </c>
    </row>
    <row r="5922" spans="1:1">
      <c r="A5922" t="s">
        <v>1</v>
      </c>
    </row>
    <row r="5923" spans="1:1">
      <c r="A5923" t="s">
        <v>1</v>
      </c>
    </row>
    <row r="5924" spans="1:1">
      <c r="A5924" t="s">
        <v>1</v>
      </c>
    </row>
    <row r="5925" spans="1:1">
      <c r="A5925" t="s">
        <v>1</v>
      </c>
    </row>
    <row r="5926" spans="1:1">
      <c r="A5926" t="s">
        <v>1</v>
      </c>
    </row>
    <row r="5927" spans="1:1">
      <c r="A5927" t="s">
        <v>1</v>
      </c>
    </row>
    <row r="5928" spans="1:1">
      <c r="A5928" t="s">
        <v>1</v>
      </c>
    </row>
    <row r="5929" spans="1:1">
      <c r="A5929" t="s">
        <v>1</v>
      </c>
    </row>
    <row r="5930" spans="1:1">
      <c r="A5930" t="s">
        <v>1</v>
      </c>
    </row>
    <row r="5931" spans="1:1">
      <c r="A5931" t="s">
        <v>1</v>
      </c>
    </row>
    <row r="5932" spans="1:1">
      <c r="A5932" t="s">
        <v>1</v>
      </c>
    </row>
    <row r="5933" spans="1:1">
      <c r="A5933" t="s">
        <v>1</v>
      </c>
    </row>
    <row r="5934" spans="1:1">
      <c r="A5934" t="s">
        <v>1</v>
      </c>
    </row>
    <row r="5935" spans="1:1">
      <c r="A5935" t="s">
        <v>1</v>
      </c>
    </row>
    <row r="5936" spans="1:1">
      <c r="A5936" t="s">
        <v>1</v>
      </c>
    </row>
    <row r="5937" spans="1:1">
      <c r="A5937" t="s">
        <v>1</v>
      </c>
    </row>
    <row r="5938" spans="1:1">
      <c r="A5938" t="s">
        <v>1</v>
      </c>
    </row>
    <row r="5939" spans="1:1">
      <c r="A5939" t="s">
        <v>1</v>
      </c>
    </row>
    <row r="5940" spans="1:1">
      <c r="A5940" t="s">
        <v>1</v>
      </c>
    </row>
    <row r="5941" spans="1:1">
      <c r="A5941" t="s">
        <v>1</v>
      </c>
    </row>
    <row r="5942" spans="1:1">
      <c r="A5942" t="s">
        <v>1</v>
      </c>
    </row>
    <row r="5943" spans="1:1">
      <c r="A5943" t="s">
        <v>1</v>
      </c>
    </row>
    <row r="5944" spans="1:1">
      <c r="A5944" t="s">
        <v>1</v>
      </c>
    </row>
    <row r="5945" spans="1:1">
      <c r="A5945" t="s">
        <v>1</v>
      </c>
    </row>
    <row r="5946" spans="1:1">
      <c r="A5946" t="s">
        <v>1</v>
      </c>
    </row>
    <row r="5947" spans="1:1">
      <c r="A5947" t="s">
        <v>1</v>
      </c>
    </row>
    <row r="5948" spans="1:1">
      <c r="A5948" t="s">
        <v>1</v>
      </c>
    </row>
    <row r="5949" spans="1:1">
      <c r="A5949" t="s">
        <v>1</v>
      </c>
    </row>
    <row r="5950" spans="1:1">
      <c r="A5950" t="s">
        <v>1</v>
      </c>
    </row>
    <row r="5951" spans="1:1">
      <c r="A5951" t="s">
        <v>1</v>
      </c>
    </row>
    <row r="5952" spans="1:1">
      <c r="A5952" t="s">
        <v>1</v>
      </c>
    </row>
    <row r="5953" spans="1:1">
      <c r="A5953" t="s">
        <v>1</v>
      </c>
    </row>
    <row r="5954" spans="1:1">
      <c r="A5954" t="s">
        <v>1</v>
      </c>
    </row>
    <row r="5955" spans="1:1">
      <c r="A5955" t="s">
        <v>1</v>
      </c>
    </row>
    <row r="5956" spans="1:1">
      <c r="A5956" t="s">
        <v>1</v>
      </c>
    </row>
    <row r="5957" spans="1:1">
      <c r="A5957" t="s">
        <v>1</v>
      </c>
    </row>
    <row r="5958" spans="1:1">
      <c r="A5958" t="s">
        <v>1</v>
      </c>
    </row>
    <row r="5959" spans="1:1">
      <c r="A5959" t="s">
        <v>1</v>
      </c>
    </row>
    <row r="5960" spans="1:1">
      <c r="A5960" t="s">
        <v>1</v>
      </c>
    </row>
    <row r="5961" spans="1:1">
      <c r="A5961" t="s">
        <v>1</v>
      </c>
    </row>
    <row r="5962" spans="1:1">
      <c r="A5962" t="s">
        <v>1</v>
      </c>
    </row>
    <row r="5963" spans="1:1">
      <c r="A5963" t="s">
        <v>1</v>
      </c>
    </row>
    <row r="5964" spans="1:1">
      <c r="A5964" t="s">
        <v>1</v>
      </c>
    </row>
    <row r="5965" spans="1:1">
      <c r="A5965" t="s">
        <v>1</v>
      </c>
    </row>
    <row r="5966" spans="1:1">
      <c r="A5966" t="s">
        <v>1</v>
      </c>
    </row>
    <row r="5967" spans="1:1">
      <c r="A5967" t="s">
        <v>1</v>
      </c>
    </row>
    <row r="5968" spans="1:1">
      <c r="A5968" t="s">
        <v>1</v>
      </c>
    </row>
    <row r="5969" spans="1:1">
      <c r="A5969" t="s">
        <v>1</v>
      </c>
    </row>
    <row r="5970" spans="1:1">
      <c r="A5970" t="s">
        <v>1</v>
      </c>
    </row>
    <row r="5971" spans="1:1">
      <c r="A5971" t="s">
        <v>1</v>
      </c>
    </row>
    <row r="5972" spans="1:1">
      <c r="A5972" t="s">
        <v>1</v>
      </c>
    </row>
    <row r="5973" spans="1:1">
      <c r="A5973" t="s">
        <v>1</v>
      </c>
    </row>
    <row r="5974" spans="1:1">
      <c r="A5974" t="s">
        <v>1</v>
      </c>
    </row>
    <row r="5975" spans="1:1">
      <c r="A5975" t="s">
        <v>1</v>
      </c>
    </row>
    <row r="5976" spans="1:1">
      <c r="A5976" t="s">
        <v>1</v>
      </c>
    </row>
    <row r="5977" spans="1:1">
      <c r="A5977" t="s">
        <v>1</v>
      </c>
    </row>
    <row r="5978" spans="1:1">
      <c r="A5978" t="s">
        <v>1</v>
      </c>
    </row>
    <row r="5979" spans="1:1">
      <c r="A5979" t="s">
        <v>1</v>
      </c>
    </row>
    <row r="5980" spans="1:1">
      <c r="A5980" t="s">
        <v>1</v>
      </c>
    </row>
    <row r="5981" spans="1:1">
      <c r="A5981" t="s">
        <v>1</v>
      </c>
    </row>
    <row r="5982" spans="1:1">
      <c r="A5982" t="s">
        <v>1</v>
      </c>
    </row>
    <row r="5983" spans="1:1">
      <c r="A5983" t="s">
        <v>1</v>
      </c>
    </row>
    <row r="5984" spans="1:1">
      <c r="A5984" t="s">
        <v>1</v>
      </c>
    </row>
    <row r="5985" spans="1:1">
      <c r="A5985" t="s">
        <v>1</v>
      </c>
    </row>
    <row r="5986" spans="1:1">
      <c r="A5986" t="s">
        <v>1</v>
      </c>
    </row>
    <row r="5987" spans="1:1">
      <c r="A5987" t="s">
        <v>1</v>
      </c>
    </row>
    <row r="5988" spans="1:1">
      <c r="A5988" t="s">
        <v>1</v>
      </c>
    </row>
    <row r="5989" spans="1:1">
      <c r="A5989" t="s">
        <v>1</v>
      </c>
    </row>
    <row r="5990" spans="1:1">
      <c r="A5990" t="s">
        <v>1</v>
      </c>
    </row>
    <row r="5991" spans="1:1">
      <c r="A5991" t="s">
        <v>1</v>
      </c>
    </row>
    <row r="5992" spans="1:1">
      <c r="A5992" t="s">
        <v>1</v>
      </c>
    </row>
    <row r="5993" spans="1:1">
      <c r="A5993" t="s">
        <v>1</v>
      </c>
    </row>
    <row r="5994" spans="1:1">
      <c r="A5994" t="s">
        <v>1</v>
      </c>
    </row>
    <row r="5995" spans="1:1">
      <c r="A5995" t="s">
        <v>1</v>
      </c>
    </row>
    <row r="5996" spans="1:1">
      <c r="A5996" t="s">
        <v>1</v>
      </c>
    </row>
    <row r="5997" spans="1:1">
      <c r="A5997" t="s">
        <v>1</v>
      </c>
    </row>
    <row r="5998" spans="1:1">
      <c r="A5998" t="s">
        <v>1</v>
      </c>
    </row>
    <row r="5999" spans="1:1">
      <c r="A5999" t="s">
        <v>1</v>
      </c>
    </row>
    <row r="6000" spans="1:1">
      <c r="A6000" t="s">
        <v>1</v>
      </c>
    </row>
    <row r="6001" spans="1:1">
      <c r="A6001" t="s">
        <v>1</v>
      </c>
    </row>
    <row r="6002" spans="1:1">
      <c r="A6002" t="s">
        <v>1</v>
      </c>
    </row>
    <row r="6003" spans="1:1">
      <c r="A6003" t="s">
        <v>1</v>
      </c>
    </row>
    <row r="6004" spans="1:1">
      <c r="A6004" t="s">
        <v>1</v>
      </c>
    </row>
    <row r="6005" spans="1:1">
      <c r="A6005" t="s">
        <v>1</v>
      </c>
    </row>
    <row r="6006" spans="1:1">
      <c r="A6006" t="s">
        <v>1</v>
      </c>
    </row>
    <row r="6007" spans="1:1">
      <c r="A6007" t="s">
        <v>1</v>
      </c>
    </row>
    <row r="6008" spans="1:1">
      <c r="A6008" t="s">
        <v>1</v>
      </c>
    </row>
    <row r="6009" spans="1:1">
      <c r="A6009" t="s">
        <v>1</v>
      </c>
    </row>
    <row r="6010" spans="1:1">
      <c r="A6010" t="s">
        <v>1</v>
      </c>
    </row>
    <row r="6011" spans="1:1">
      <c r="A6011" t="s">
        <v>1</v>
      </c>
    </row>
    <row r="6012" spans="1:1">
      <c r="A6012" t="s">
        <v>1</v>
      </c>
    </row>
    <row r="6013" spans="1:1">
      <c r="A6013" t="s">
        <v>1</v>
      </c>
    </row>
    <row r="6014" spans="1:1">
      <c r="A6014" t="s">
        <v>1</v>
      </c>
    </row>
    <row r="6015" spans="1:1">
      <c r="A6015" t="s">
        <v>1</v>
      </c>
    </row>
    <row r="6016" spans="1:1">
      <c r="A6016" t="s">
        <v>1</v>
      </c>
    </row>
    <row r="6017" spans="1:1">
      <c r="A6017" t="s">
        <v>1</v>
      </c>
    </row>
    <row r="6018" spans="1:1">
      <c r="A6018" t="s">
        <v>1</v>
      </c>
    </row>
    <row r="6019" spans="1:1">
      <c r="A6019" t="s">
        <v>1</v>
      </c>
    </row>
    <row r="6020" spans="1:1">
      <c r="A6020" t="s">
        <v>1</v>
      </c>
    </row>
    <row r="6021" spans="1:1">
      <c r="A6021" t="s">
        <v>1</v>
      </c>
    </row>
    <row r="6022" spans="1:1">
      <c r="A6022" t="s">
        <v>1</v>
      </c>
    </row>
    <row r="6023" spans="1:1">
      <c r="A6023" t="s">
        <v>1</v>
      </c>
    </row>
    <row r="6024" spans="1:1">
      <c r="A6024" t="s">
        <v>1</v>
      </c>
    </row>
    <row r="6025" spans="1:1">
      <c r="A6025" t="s">
        <v>1</v>
      </c>
    </row>
    <row r="6026" spans="1:1">
      <c r="A6026" t="s">
        <v>1</v>
      </c>
    </row>
    <row r="6027" spans="1:1">
      <c r="A6027" t="s">
        <v>1</v>
      </c>
    </row>
    <row r="6028" spans="1:1">
      <c r="A6028" t="s">
        <v>1</v>
      </c>
    </row>
    <row r="6029" spans="1:1">
      <c r="A6029" t="s">
        <v>1</v>
      </c>
    </row>
    <row r="6030" spans="1:1">
      <c r="A6030" t="s">
        <v>1</v>
      </c>
    </row>
    <row r="6031" spans="1:1">
      <c r="A6031" t="s">
        <v>1</v>
      </c>
    </row>
    <row r="6032" spans="1:1">
      <c r="A6032" t="s">
        <v>1</v>
      </c>
    </row>
    <row r="6033" spans="1:1">
      <c r="A6033" t="s">
        <v>1</v>
      </c>
    </row>
    <row r="6034" spans="1:1">
      <c r="A6034" t="s">
        <v>1</v>
      </c>
    </row>
    <row r="6035" spans="1:1">
      <c r="A6035" t="s">
        <v>1</v>
      </c>
    </row>
    <row r="6036" spans="1:1">
      <c r="A6036" t="s">
        <v>1</v>
      </c>
    </row>
    <row r="6037" spans="1:1">
      <c r="A6037" t="s">
        <v>1</v>
      </c>
    </row>
    <row r="6038" spans="1:1">
      <c r="A6038" t="s">
        <v>1</v>
      </c>
    </row>
    <row r="6039" spans="1:1">
      <c r="A6039" t="s">
        <v>1</v>
      </c>
    </row>
    <row r="6040" spans="1:1">
      <c r="A6040" t="s">
        <v>1</v>
      </c>
    </row>
    <row r="6041" spans="1:1">
      <c r="A6041" t="s">
        <v>1</v>
      </c>
    </row>
    <row r="6042" spans="1:1">
      <c r="A6042" t="s">
        <v>1</v>
      </c>
    </row>
    <row r="6043" spans="1:1">
      <c r="A6043" t="s">
        <v>1</v>
      </c>
    </row>
    <row r="6044" spans="1:1">
      <c r="A6044" t="s">
        <v>1</v>
      </c>
    </row>
    <row r="6045" spans="1:1">
      <c r="A6045" t="s">
        <v>1</v>
      </c>
    </row>
    <row r="6046" spans="1:1">
      <c r="A6046" t="s">
        <v>1</v>
      </c>
    </row>
    <row r="6047" spans="1:1">
      <c r="A6047" t="s">
        <v>1</v>
      </c>
    </row>
    <row r="6048" spans="1:1">
      <c r="A6048" t="s">
        <v>1</v>
      </c>
    </row>
    <row r="6049" spans="1:1">
      <c r="A6049" t="s">
        <v>1</v>
      </c>
    </row>
    <row r="6050" spans="1:1">
      <c r="A6050" t="s">
        <v>1</v>
      </c>
    </row>
    <row r="6051" spans="1:1">
      <c r="A6051" t="s">
        <v>1</v>
      </c>
    </row>
    <row r="6052" spans="1:1">
      <c r="A6052" t="s">
        <v>1</v>
      </c>
    </row>
    <row r="6053" spans="1:1">
      <c r="A6053" t="s">
        <v>1</v>
      </c>
    </row>
    <row r="6054" spans="1:1">
      <c r="A6054" t="s">
        <v>1</v>
      </c>
    </row>
    <row r="6055" spans="1:1">
      <c r="A6055" t="s">
        <v>1</v>
      </c>
    </row>
    <row r="6056" spans="1:1">
      <c r="A6056" t="s">
        <v>1</v>
      </c>
    </row>
    <row r="6057" spans="1:1">
      <c r="A6057" t="s">
        <v>1</v>
      </c>
    </row>
    <row r="6058" spans="1:1">
      <c r="A6058" t="s">
        <v>1</v>
      </c>
    </row>
    <row r="6059" spans="1:1">
      <c r="A6059" t="s">
        <v>1</v>
      </c>
    </row>
    <row r="6060" spans="1:1">
      <c r="A6060" t="s">
        <v>1</v>
      </c>
    </row>
    <row r="6061" spans="1:1">
      <c r="A6061" t="s">
        <v>1</v>
      </c>
    </row>
    <row r="6062" spans="1:1">
      <c r="A6062" t="s">
        <v>1</v>
      </c>
    </row>
    <row r="6063" spans="1:1">
      <c r="A6063" t="s">
        <v>1</v>
      </c>
    </row>
    <row r="6064" spans="1:1">
      <c r="A6064" t="s">
        <v>1</v>
      </c>
    </row>
    <row r="6065" spans="1:1">
      <c r="A6065" t="s">
        <v>1</v>
      </c>
    </row>
    <row r="6066" spans="1:1">
      <c r="A6066" t="s">
        <v>1</v>
      </c>
    </row>
    <row r="6067" spans="1:1">
      <c r="A6067" t="s">
        <v>1</v>
      </c>
    </row>
    <row r="6068" spans="1:1">
      <c r="A6068" t="s">
        <v>1</v>
      </c>
    </row>
    <row r="6069" spans="1:1">
      <c r="A6069" t="s">
        <v>1</v>
      </c>
    </row>
    <row r="6070" spans="1:1">
      <c r="A6070" t="s">
        <v>1</v>
      </c>
    </row>
    <row r="6071" spans="1:1">
      <c r="A6071" t="s">
        <v>1</v>
      </c>
    </row>
    <row r="6072" spans="1:1">
      <c r="A6072" t="s">
        <v>1</v>
      </c>
    </row>
    <row r="6073" spans="1:1">
      <c r="A6073" t="s">
        <v>1</v>
      </c>
    </row>
    <row r="6074" spans="1:1">
      <c r="A6074" t="s">
        <v>1</v>
      </c>
    </row>
    <row r="6075" spans="1:1">
      <c r="A6075" t="s">
        <v>1</v>
      </c>
    </row>
    <row r="6076" spans="1:1">
      <c r="A6076" t="s">
        <v>1</v>
      </c>
    </row>
    <row r="6077" spans="1:1">
      <c r="A6077" t="s">
        <v>1</v>
      </c>
    </row>
    <row r="6078" spans="1:1">
      <c r="A6078" t="s">
        <v>1</v>
      </c>
    </row>
    <row r="6079" spans="1:1">
      <c r="A6079" t="s">
        <v>1</v>
      </c>
    </row>
    <row r="6080" spans="1:1">
      <c r="A6080" t="s">
        <v>1</v>
      </c>
    </row>
    <row r="6081" spans="1:1">
      <c r="A6081" t="s">
        <v>1</v>
      </c>
    </row>
    <row r="6082" spans="1:1">
      <c r="A6082" t="s">
        <v>1</v>
      </c>
    </row>
    <row r="6083" spans="1:1">
      <c r="A6083" t="s">
        <v>1</v>
      </c>
    </row>
    <row r="6084" spans="1:1">
      <c r="A6084" t="s">
        <v>1</v>
      </c>
    </row>
    <row r="6085" spans="1:1">
      <c r="A6085" t="s">
        <v>1</v>
      </c>
    </row>
    <row r="6086" spans="1:1">
      <c r="A6086" t="s">
        <v>1</v>
      </c>
    </row>
    <row r="6087" spans="1:1">
      <c r="A6087" t="s">
        <v>1</v>
      </c>
    </row>
    <row r="6088" spans="1:1">
      <c r="A6088" t="s">
        <v>1</v>
      </c>
    </row>
    <row r="6089" spans="1:1">
      <c r="A6089" t="s">
        <v>1</v>
      </c>
    </row>
    <row r="6090" spans="1:1">
      <c r="A6090" t="s">
        <v>1</v>
      </c>
    </row>
    <row r="6091" spans="1:1">
      <c r="A6091" t="s">
        <v>1</v>
      </c>
    </row>
    <row r="6092" spans="1:1">
      <c r="A6092" t="s">
        <v>1</v>
      </c>
    </row>
    <row r="6093" spans="1:1">
      <c r="A6093" t="s">
        <v>1</v>
      </c>
    </row>
    <row r="6094" spans="1:1">
      <c r="A6094" t="s">
        <v>1</v>
      </c>
    </row>
    <row r="6095" spans="1:1">
      <c r="A6095" t="s">
        <v>1</v>
      </c>
    </row>
    <row r="6096" spans="1:1">
      <c r="A6096" t="s">
        <v>1</v>
      </c>
    </row>
    <row r="6097" spans="1:1">
      <c r="A6097" t="s">
        <v>1</v>
      </c>
    </row>
    <row r="6098" spans="1:1">
      <c r="A6098" t="s">
        <v>1</v>
      </c>
    </row>
    <row r="6099" spans="1:1">
      <c r="A6099" t="s">
        <v>1</v>
      </c>
    </row>
    <row r="6100" spans="1:1">
      <c r="A6100" t="s">
        <v>1</v>
      </c>
    </row>
    <row r="6101" spans="1:1">
      <c r="A6101" t="s">
        <v>1</v>
      </c>
    </row>
    <row r="6102" spans="1:1">
      <c r="A6102" t="s">
        <v>1</v>
      </c>
    </row>
    <row r="6103" spans="1:1">
      <c r="A6103" t="s">
        <v>1</v>
      </c>
    </row>
    <row r="6104" spans="1:1">
      <c r="A6104" t="s">
        <v>1</v>
      </c>
    </row>
    <row r="6105" spans="1:1">
      <c r="A6105" t="s">
        <v>1</v>
      </c>
    </row>
    <row r="6106" spans="1:1">
      <c r="A6106" t="s">
        <v>1</v>
      </c>
    </row>
    <row r="6107" spans="1:1">
      <c r="A6107" t="s">
        <v>1</v>
      </c>
    </row>
    <row r="6108" spans="1:1">
      <c r="A6108" t="s">
        <v>1</v>
      </c>
    </row>
    <row r="6109" spans="1:1">
      <c r="A6109" t="s">
        <v>1</v>
      </c>
    </row>
    <row r="6110" spans="1:1">
      <c r="A6110" t="s">
        <v>1</v>
      </c>
    </row>
    <row r="6111" spans="1:1">
      <c r="A6111" t="s">
        <v>1</v>
      </c>
    </row>
    <row r="6112" spans="1:1">
      <c r="A6112" t="s">
        <v>1</v>
      </c>
    </row>
    <row r="6113" spans="1:1">
      <c r="A6113" t="s">
        <v>1</v>
      </c>
    </row>
    <row r="6114" spans="1:1">
      <c r="A6114" t="s">
        <v>1</v>
      </c>
    </row>
    <row r="6115" spans="1:1">
      <c r="A6115" t="s">
        <v>1</v>
      </c>
    </row>
    <row r="6116" spans="1:1">
      <c r="A6116" t="s">
        <v>1</v>
      </c>
    </row>
    <row r="6117" spans="1:1">
      <c r="A6117" t="s">
        <v>1</v>
      </c>
    </row>
    <row r="6118" spans="1:1">
      <c r="A6118" t="s">
        <v>1</v>
      </c>
    </row>
    <row r="6119" spans="1:1">
      <c r="A6119" t="s">
        <v>1</v>
      </c>
    </row>
    <row r="6120" spans="1:1">
      <c r="A6120" t="s">
        <v>1</v>
      </c>
    </row>
    <row r="6121" spans="1:1">
      <c r="A6121" t="s">
        <v>1</v>
      </c>
    </row>
    <row r="6122" spans="1:1">
      <c r="A6122" t="s">
        <v>1</v>
      </c>
    </row>
    <row r="6123" spans="1:1">
      <c r="A6123" t="s">
        <v>1</v>
      </c>
    </row>
    <row r="6124" spans="1:1">
      <c r="A6124" t="s">
        <v>1</v>
      </c>
    </row>
    <row r="6125" spans="1:1">
      <c r="A6125" t="s">
        <v>1</v>
      </c>
    </row>
    <row r="6126" spans="1:1">
      <c r="A6126" t="s">
        <v>1</v>
      </c>
    </row>
    <row r="6127" spans="1:1">
      <c r="A6127" t="s">
        <v>1</v>
      </c>
    </row>
    <row r="6128" spans="1:1">
      <c r="A6128" t="s">
        <v>1</v>
      </c>
    </row>
    <row r="6129" spans="1:1">
      <c r="A6129" t="s">
        <v>1</v>
      </c>
    </row>
    <row r="6130" spans="1:1">
      <c r="A6130" t="s">
        <v>1</v>
      </c>
    </row>
    <row r="6131" spans="1:1">
      <c r="A6131" t="s">
        <v>1</v>
      </c>
    </row>
    <row r="6132" spans="1:1">
      <c r="A6132" t="s">
        <v>1</v>
      </c>
    </row>
    <row r="6133" spans="1:1">
      <c r="A6133" t="s">
        <v>1</v>
      </c>
    </row>
    <row r="6134" spans="1:1">
      <c r="A6134" t="s">
        <v>1</v>
      </c>
    </row>
    <row r="6135" spans="1:1">
      <c r="A6135" t="s">
        <v>1</v>
      </c>
    </row>
    <row r="6136" spans="1:1">
      <c r="A6136" t="s">
        <v>1</v>
      </c>
    </row>
    <row r="6137" spans="1:1">
      <c r="A6137" t="s">
        <v>1</v>
      </c>
    </row>
    <row r="6138" spans="1:1">
      <c r="A6138" t="s">
        <v>1</v>
      </c>
    </row>
    <row r="6139" spans="1:1">
      <c r="A6139" t="s">
        <v>1</v>
      </c>
    </row>
    <row r="6140" spans="1:1">
      <c r="A6140" t="s">
        <v>1</v>
      </c>
    </row>
    <row r="6141" spans="1:1">
      <c r="A6141" t="s">
        <v>1</v>
      </c>
    </row>
    <row r="6142" spans="1:1">
      <c r="A6142" t="s">
        <v>1</v>
      </c>
    </row>
    <row r="6143" spans="1:1">
      <c r="A6143" t="s">
        <v>1</v>
      </c>
    </row>
    <row r="6144" spans="1:1">
      <c r="A6144" t="s">
        <v>1</v>
      </c>
    </row>
    <row r="6145" spans="1:1">
      <c r="A6145" t="s">
        <v>1</v>
      </c>
    </row>
    <row r="6146" spans="1:1">
      <c r="A6146" t="s">
        <v>1</v>
      </c>
    </row>
    <row r="6147" spans="1:1">
      <c r="A6147" t="s">
        <v>1</v>
      </c>
    </row>
    <row r="6148" spans="1:1">
      <c r="A6148" t="s">
        <v>1</v>
      </c>
    </row>
    <row r="6149" spans="1:1">
      <c r="A6149" t="s">
        <v>1</v>
      </c>
    </row>
    <row r="6150" spans="1:1">
      <c r="A6150" t="s">
        <v>1</v>
      </c>
    </row>
    <row r="6151" spans="1:1">
      <c r="A6151" t="s">
        <v>1</v>
      </c>
    </row>
    <row r="6152" spans="1:1">
      <c r="A6152" t="s">
        <v>1</v>
      </c>
    </row>
    <row r="6153" spans="1:1">
      <c r="A6153" t="s">
        <v>1</v>
      </c>
    </row>
    <row r="6154" spans="1:1">
      <c r="A6154" t="s">
        <v>1</v>
      </c>
    </row>
    <row r="6155" spans="1:1">
      <c r="A6155" t="s">
        <v>1</v>
      </c>
    </row>
    <row r="6156" spans="1:1">
      <c r="A6156" t="s">
        <v>1</v>
      </c>
    </row>
    <row r="6157" spans="1:1">
      <c r="A6157" t="s">
        <v>1</v>
      </c>
    </row>
    <row r="6158" spans="1:1">
      <c r="A6158" t="s">
        <v>1</v>
      </c>
    </row>
    <row r="6159" spans="1:1">
      <c r="A6159" t="s">
        <v>1</v>
      </c>
    </row>
    <row r="6160" spans="1:1">
      <c r="A6160" t="s">
        <v>1</v>
      </c>
    </row>
    <row r="6161" spans="1:1">
      <c r="A6161" t="s">
        <v>1</v>
      </c>
    </row>
    <row r="6162" spans="1:1">
      <c r="A6162" t="s">
        <v>1</v>
      </c>
    </row>
    <row r="6163" spans="1:1">
      <c r="A6163" t="s">
        <v>1</v>
      </c>
    </row>
    <row r="6164" spans="1:1">
      <c r="A6164" t="s">
        <v>1</v>
      </c>
    </row>
    <row r="6165" spans="1:1">
      <c r="A6165" t="s">
        <v>1</v>
      </c>
    </row>
    <row r="6166" spans="1:1">
      <c r="A6166" t="s">
        <v>1</v>
      </c>
    </row>
    <row r="6167" spans="1:1">
      <c r="A6167" t="s">
        <v>1</v>
      </c>
    </row>
    <row r="6168" spans="1:1">
      <c r="A6168" t="s">
        <v>1</v>
      </c>
    </row>
    <row r="6169" spans="1:1">
      <c r="A6169" t="s">
        <v>1</v>
      </c>
    </row>
    <row r="6170" spans="1:1">
      <c r="A6170" t="s">
        <v>1</v>
      </c>
    </row>
    <row r="6171" spans="1:1">
      <c r="A6171" t="s">
        <v>1</v>
      </c>
    </row>
    <row r="6172" spans="1:1">
      <c r="A6172" t="s">
        <v>1</v>
      </c>
    </row>
    <row r="6173" spans="1:1">
      <c r="A6173" t="s">
        <v>1</v>
      </c>
    </row>
    <row r="6174" spans="1:1">
      <c r="A6174" t="s">
        <v>1</v>
      </c>
    </row>
    <row r="6175" spans="1:1">
      <c r="A6175" t="s">
        <v>1</v>
      </c>
    </row>
    <row r="6176" spans="1:1">
      <c r="A6176" t="s">
        <v>1</v>
      </c>
    </row>
    <row r="6177" spans="1:1">
      <c r="A6177" t="s">
        <v>1</v>
      </c>
    </row>
    <row r="6178" spans="1:1">
      <c r="A6178" t="s">
        <v>1</v>
      </c>
    </row>
    <row r="6179" spans="1:1">
      <c r="A6179" t="s">
        <v>1</v>
      </c>
    </row>
    <row r="6180" spans="1:1">
      <c r="A6180" t="s">
        <v>1</v>
      </c>
    </row>
    <row r="6181" spans="1:1">
      <c r="A6181" t="s">
        <v>1</v>
      </c>
    </row>
    <row r="6182" spans="1:1">
      <c r="A6182" t="s">
        <v>1</v>
      </c>
    </row>
    <row r="6183" spans="1:1">
      <c r="A6183" t="s">
        <v>1</v>
      </c>
    </row>
    <row r="6184" spans="1:1">
      <c r="A6184" t="s">
        <v>1</v>
      </c>
    </row>
    <row r="6185" spans="1:1">
      <c r="A6185" t="s">
        <v>1</v>
      </c>
    </row>
    <row r="6186" spans="1:1">
      <c r="A6186" t="s">
        <v>1</v>
      </c>
    </row>
    <row r="6187" spans="1:1">
      <c r="A6187" t="s">
        <v>1</v>
      </c>
    </row>
    <row r="6188" spans="1:1">
      <c r="A6188" t="s">
        <v>1</v>
      </c>
    </row>
    <row r="6189" spans="1:1">
      <c r="A6189" t="s">
        <v>1</v>
      </c>
    </row>
    <row r="6190" spans="1:1">
      <c r="A6190" t="s">
        <v>1</v>
      </c>
    </row>
    <row r="6191" spans="1:1">
      <c r="A6191" t="s">
        <v>1</v>
      </c>
    </row>
    <row r="6192" spans="1:1">
      <c r="A6192" t="s">
        <v>1</v>
      </c>
    </row>
    <row r="6193" spans="1:1">
      <c r="A6193" t="s">
        <v>1</v>
      </c>
    </row>
    <row r="6194" spans="1:1">
      <c r="A6194" t="s">
        <v>1</v>
      </c>
    </row>
    <row r="6195" spans="1:1">
      <c r="A6195" t="s">
        <v>1</v>
      </c>
    </row>
    <row r="6196" spans="1:1">
      <c r="A6196" t="s">
        <v>1</v>
      </c>
    </row>
    <row r="6197" spans="1:1">
      <c r="A6197" t="s">
        <v>1</v>
      </c>
    </row>
    <row r="6198" spans="1:1">
      <c r="A6198" t="s">
        <v>1</v>
      </c>
    </row>
    <row r="6199" spans="1:1">
      <c r="A6199" t="s">
        <v>1</v>
      </c>
    </row>
    <row r="6200" spans="1:1">
      <c r="A6200" t="s">
        <v>1</v>
      </c>
    </row>
    <row r="6201" spans="1:1">
      <c r="A6201" t="s">
        <v>1</v>
      </c>
    </row>
    <row r="6202" spans="1:1">
      <c r="A6202" t="s">
        <v>1</v>
      </c>
    </row>
    <row r="6203" spans="1:1">
      <c r="A6203" t="s">
        <v>1</v>
      </c>
    </row>
    <row r="6204" spans="1:1">
      <c r="A6204" t="s">
        <v>1</v>
      </c>
    </row>
    <row r="6205" spans="1:1">
      <c r="A6205" t="s">
        <v>1</v>
      </c>
    </row>
    <row r="6206" spans="1:1">
      <c r="A6206" t="s">
        <v>1</v>
      </c>
    </row>
    <row r="6207" spans="1:1">
      <c r="A6207" t="s">
        <v>1</v>
      </c>
    </row>
    <row r="6208" spans="1:1">
      <c r="A6208" t="s">
        <v>1</v>
      </c>
    </row>
    <row r="6209" spans="1:1">
      <c r="A6209" t="s">
        <v>1</v>
      </c>
    </row>
    <row r="6210" spans="1:1">
      <c r="A6210" t="s">
        <v>1</v>
      </c>
    </row>
    <row r="6211" spans="1:1">
      <c r="A6211" t="s">
        <v>1</v>
      </c>
    </row>
    <row r="6212" spans="1:1">
      <c r="A6212" t="s">
        <v>1</v>
      </c>
    </row>
    <row r="6213" spans="1:1">
      <c r="A6213" t="s">
        <v>1</v>
      </c>
    </row>
    <row r="6214" spans="1:1">
      <c r="A6214" t="s">
        <v>1</v>
      </c>
    </row>
    <row r="6215" spans="1:1">
      <c r="A6215" t="s">
        <v>1</v>
      </c>
    </row>
    <row r="6216" spans="1:1">
      <c r="A6216" t="s">
        <v>1</v>
      </c>
    </row>
    <row r="6217" spans="1:1">
      <c r="A6217" t="s">
        <v>1</v>
      </c>
    </row>
    <row r="6218" spans="1:1">
      <c r="A6218" t="s">
        <v>1</v>
      </c>
    </row>
    <row r="6219" spans="1:1">
      <c r="A6219" t="s">
        <v>1</v>
      </c>
    </row>
    <row r="6220" spans="1:1">
      <c r="A6220" t="s">
        <v>1</v>
      </c>
    </row>
    <row r="6221" spans="1:1">
      <c r="A6221" t="s">
        <v>1</v>
      </c>
    </row>
    <row r="6222" spans="1:1">
      <c r="A6222" t="s">
        <v>1</v>
      </c>
    </row>
    <row r="6223" spans="1:1">
      <c r="A6223" t="s">
        <v>1</v>
      </c>
    </row>
    <row r="6224" spans="1:1">
      <c r="A6224" t="s">
        <v>1</v>
      </c>
    </row>
    <row r="6225" spans="1:1">
      <c r="A6225" t="s">
        <v>1</v>
      </c>
    </row>
    <row r="6226" spans="1:1">
      <c r="A6226" t="s">
        <v>1</v>
      </c>
    </row>
    <row r="6227" spans="1:1">
      <c r="A6227" t="s">
        <v>1</v>
      </c>
    </row>
    <row r="6228" spans="1:1">
      <c r="A6228" t="s">
        <v>1</v>
      </c>
    </row>
    <row r="6229" spans="1:1">
      <c r="A6229" t="s">
        <v>1</v>
      </c>
    </row>
    <row r="6230" spans="1:1">
      <c r="A6230" t="s">
        <v>1</v>
      </c>
    </row>
    <row r="6231" spans="1:1">
      <c r="A6231" t="s">
        <v>1</v>
      </c>
    </row>
    <row r="6232" spans="1:1">
      <c r="A6232" t="s">
        <v>1</v>
      </c>
    </row>
    <row r="6233" spans="1:1">
      <c r="A6233" t="s">
        <v>1</v>
      </c>
    </row>
    <row r="6234" spans="1:1">
      <c r="A6234" t="s">
        <v>1</v>
      </c>
    </row>
    <row r="6235" spans="1:1">
      <c r="A6235" t="s">
        <v>1</v>
      </c>
    </row>
    <row r="6236" spans="1:1">
      <c r="A6236" t="s">
        <v>1</v>
      </c>
    </row>
    <row r="6237" spans="1:1">
      <c r="A6237" t="s">
        <v>1</v>
      </c>
    </row>
    <row r="6238" spans="1:1">
      <c r="A6238" t="s">
        <v>1</v>
      </c>
    </row>
    <row r="6239" spans="1:1">
      <c r="A6239" t="s">
        <v>1</v>
      </c>
    </row>
    <row r="6240" spans="1:1">
      <c r="A6240" t="s">
        <v>1</v>
      </c>
    </row>
    <row r="6241" spans="1:1">
      <c r="A6241" t="s">
        <v>1</v>
      </c>
    </row>
    <row r="6242" spans="1:1">
      <c r="A6242" t="s">
        <v>1</v>
      </c>
    </row>
    <row r="6243" spans="1:1">
      <c r="A6243" t="s">
        <v>1</v>
      </c>
    </row>
    <row r="6244" spans="1:1">
      <c r="A6244" t="s">
        <v>1</v>
      </c>
    </row>
    <row r="6245" spans="1:1">
      <c r="A6245" t="s">
        <v>1</v>
      </c>
    </row>
    <row r="6246" spans="1:1">
      <c r="A6246" t="s">
        <v>1</v>
      </c>
    </row>
    <row r="6247" spans="1:1">
      <c r="A6247" t="s">
        <v>1</v>
      </c>
    </row>
    <row r="6248" spans="1:1">
      <c r="A6248" t="s">
        <v>1</v>
      </c>
    </row>
    <row r="6249" spans="1:1">
      <c r="A6249" t="s">
        <v>1</v>
      </c>
    </row>
    <row r="6250" spans="1:1">
      <c r="A6250" t="s">
        <v>1</v>
      </c>
    </row>
    <row r="6251" spans="1:1">
      <c r="A6251" t="s">
        <v>1</v>
      </c>
    </row>
    <row r="6252" spans="1:1">
      <c r="A6252" t="s">
        <v>1</v>
      </c>
    </row>
    <row r="6253" spans="1:1">
      <c r="A6253" t="s">
        <v>1</v>
      </c>
    </row>
    <row r="6254" spans="1:1">
      <c r="A6254" t="s">
        <v>1</v>
      </c>
    </row>
    <row r="6255" spans="1:1">
      <c r="A6255" t="s">
        <v>1</v>
      </c>
    </row>
    <row r="6256" spans="1:1">
      <c r="A6256" t="s">
        <v>1</v>
      </c>
    </row>
    <row r="6257" spans="1:1">
      <c r="A6257" t="s">
        <v>1</v>
      </c>
    </row>
    <row r="6258" spans="1:1">
      <c r="A6258" t="s">
        <v>1</v>
      </c>
    </row>
    <row r="6259" spans="1:1">
      <c r="A6259" t="s">
        <v>1</v>
      </c>
    </row>
    <row r="6260" spans="1:1">
      <c r="A6260" t="s">
        <v>1</v>
      </c>
    </row>
    <row r="6261" spans="1:1">
      <c r="A6261" t="s">
        <v>1</v>
      </c>
    </row>
    <row r="6262" spans="1:1">
      <c r="A6262" t="s">
        <v>1</v>
      </c>
    </row>
    <row r="6263" spans="1:1">
      <c r="A6263" t="s">
        <v>1</v>
      </c>
    </row>
    <row r="6264" spans="1:1">
      <c r="A6264" t="s">
        <v>1</v>
      </c>
    </row>
    <row r="6265" spans="1:1">
      <c r="A6265" t="s">
        <v>1</v>
      </c>
    </row>
    <row r="6266" spans="1:1">
      <c r="A6266" t="s">
        <v>1</v>
      </c>
    </row>
    <row r="6267" spans="1:1">
      <c r="A6267" t="s">
        <v>1</v>
      </c>
    </row>
    <row r="6268" spans="1:1">
      <c r="A6268" t="s">
        <v>1</v>
      </c>
    </row>
    <row r="6269" spans="1:1">
      <c r="A6269" t="s">
        <v>1</v>
      </c>
    </row>
    <row r="6270" spans="1:1">
      <c r="A6270" t="s">
        <v>1</v>
      </c>
    </row>
    <row r="6271" spans="1:1">
      <c r="A6271" t="s">
        <v>1</v>
      </c>
    </row>
    <row r="6272" spans="1:1">
      <c r="A6272" t="s">
        <v>1</v>
      </c>
    </row>
    <row r="6273" spans="1:1">
      <c r="A6273" t="s">
        <v>1</v>
      </c>
    </row>
    <row r="6274" spans="1:1">
      <c r="A6274" t="s">
        <v>1</v>
      </c>
    </row>
    <row r="6275" spans="1:1">
      <c r="A6275" t="s">
        <v>1</v>
      </c>
    </row>
    <row r="6276" spans="1:1">
      <c r="A6276" t="s">
        <v>1</v>
      </c>
    </row>
    <row r="6277" spans="1:1">
      <c r="A6277" t="s">
        <v>1</v>
      </c>
    </row>
    <row r="6278" spans="1:1">
      <c r="A6278" t="s">
        <v>1</v>
      </c>
    </row>
    <row r="6279" spans="1:1">
      <c r="A6279" t="s">
        <v>1</v>
      </c>
    </row>
    <row r="6280" spans="1:1">
      <c r="A6280" t="s">
        <v>1</v>
      </c>
    </row>
    <row r="6281" spans="1:1">
      <c r="A6281" t="s">
        <v>1</v>
      </c>
    </row>
    <row r="6282" spans="1:1">
      <c r="A6282" t="s">
        <v>1</v>
      </c>
    </row>
    <row r="6283" spans="1:1">
      <c r="A6283" t="s">
        <v>1</v>
      </c>
    </row>
    <row r="6284" spans="1:1">
      <c r="A6284" t="s">
        <v>1</v>
      </c>
    </row>
    <row r="6285" spans="1:1">
      <c r="A6285" t="s">
        <v>1</v>
      </c>
    </row>
    <row r="6286" spans="1:1">
      <c r="A6286" t="s">
        <v>1</v>
      </c>
    </row>
    <row r="6287" spans="1:1">
      <c r="A6287" t="s">
        <v>1</v>
      </c>
    </row>
    <row r="6288" spans="1:1">
      <c r="A6288" t="s">
        <v>1</v>
      </c>
    </row>
    <row r="6289" spans="1:1">
      <c r="A6289" t="s">
        <v>1</v>
      </c>
    </row>
    <row r="6290" spans="1:1">
      <c r="A6290" t="s">
        <v>1</v>
      </c>
    </row>
    <row r="6291" spans="1:1">
      <c r="A6291" t="s">
        <v>1</v>
      </c>
    </row>
    <row r="6292" spans="1:1">
      <c r="A6292" t="s">
        <v>1</v>
      </c>
    </row>
    <row r="6293" spans="1:1">
      <c r="A6293" t="s">
        <v>1</v>
      </c>
    </row>
    <row r="6294" spans="1:1">
      <c r="A6294" t="s">
        <v>1</v>
      </c>
    </row>
    <row r="6295" spans="1:1">
      <c r="A6295" t="s">
        <v>1</v>
      </c>
    </row>
    <row r="6296" spans="1:1">
      <c r="A6296" t="s">
        <v>1</v>
      </c>
    </row>
    <row r="6297" spans="1:1">
      <c r="A6297" t="s">
        <v>1</v>
      </c>
    </row>
    <row r="6298" spans="1:1">
      <c r="A6298" t="s">
        <v>1</v>
      </c>
    </row>
    <row r="6299" spans="1:1">
      <c r="A6299" t="s">
        <v>1</v>
      </c>
    </row>
    <row r="6300" spans="1:1">
      <c r="A6300" t="s">
        <v>1</v>
      </c>
    </row>
    <row r="6301" spans="1:1">
      <c r="A6301" t="s">
        <v>1</v>
      </c>
    </row>
    <row r="6302" spans="1:1">
      <c r="A6302" t="s">
        <v>1</v>
      </c>
    </row>
    <row r="6303" spans="1:1">
      <c r="A6303" t="s">
        <v>1</v>
      </c>
    </row>
    <row r="6304" spans="1:1">
      <c r="A6304" t="s">
        <v>1</v>
      </c>
    </row>
    <row r="6305" spans="1:1">
      <c r="A6305" t="s">
        <v>1</v>
      </c>
    </row>
    <row r="6306" spans="1:1">
      <c r="A6306" t="s">
        <v>1</v>
      </c>
    </row>
    <row r="6307" spans="1:1">
      <c r="A6307" t="s">
        <v>1</v>
      </c>
    </row>
    <row r="6308" spans="1:1">
      <c r="A6308" t="s">
        <v>1</v>
      </c>
    </row>
    <row r="6309" spans="1:1">
      <c r="A6309" t="s">
        <v>1</v>
      </c>
    </row>
    <row r="6310" spans="1:1">
      <c r="A6310" t="s">
        <v>1</v>
      </c>
    </row>
    <row r="6311" spans="1:1">
      <c r="A6311" t="s">
        <v>1</v>
      </c>
    </row>
    <row r="6312" spans="1:1">
      <c r="A6312" t="s">
        <v>1</v>
      </c>
    </row>
    <row r="6313" spans="1:1">
      <c r="A6313" t="s">
        <v>1</v>
      </c>
    </row>
    <row r="6314" spans="1:1">
      <c r="A6314" t="s">
        <v>1</v>
      </c>
    </row>
    <row r="6315" spans="1:1">
      <c r="A6315" t="s">
        <v>1</v>
      </c>
    </row>
    <row r="6316" spans="1:1">
      <c r="A6316" t="s">
        <v>1</v>
      </c>
    </row>
    <row r="6317" spans="1:1">
      <c r="A6317" t="s">
        <v>1</v>
      </c>
    </row>
    <row r="6318" spans="1:1">
      <c r="A6318" t="s">
        <v>1</v>
      </c>
    </row>
    <row r="6319" spans="1:1">
      <c r="A6319" t="s">
        <v>1</v>
      </c>
    </row>
    <row r="6320" spans="1:1">
      <c r="A6320" t="s">
        <v>1</v>
      </c>
    </row>
    <row r="6321" spans="1:1">
      <c r="A6321" t="s">
        <v>1</v>
      </c>
    </row>
    <row r="6322" spans="1:1">
      <c r="A6322" t="s">
        <v>1</v>
      </c>
    </row>
    <row r="6323" spans="1:1">
      <c r="A6323" t="s">
        <v>1</v>
      </c>
    </row>
    <row r="6324" spans="1:1">
      <c r="A6324" t="s">
        <v>1</v>
      </c>
    </row>
    <row r="6325" spans="1:1">
      <c r="A6325" t="s">
        <v>1</v>
      </c>
    </row>
    <row r="6326" spans="1:1">
      <c r="A6326" t="s">
        <v>1</v>
      </c>
    </row>
    <row r="6327" spans="1:1">
      <c r="A6327" t="s">
        <v>1</v>
      </c>
    </row>
    <row r="6328" spans="1:1">
      <c r="A6328" t="s">
        <v>1</v>
      </c>
    </row>
    <row r="6329" spans="1:1">
      <c r="A6329" t="s">
        <v>1</v>
      </c>
    </row>
    <row r="6330" spans="1:1">
      <c r="A6330" t="s">
        <v>1</v>
      </c>
    </row>
    <row r="6331" spans="1:1">
      <c r="A6331" t="s">
        <v>1</v>
      </c>
    </row>
    <row r="6332" spans="1:1">
      <c r="A6332" t="s">
        <v>1</v>
      </c>
    </row>
    <row r="6333" spans="1:1">
      <c r="A6333" t="s">
        <v>1</v>
      </c>
    </row>
    <row r="6334" spans="1:1">
      <c r="A6334" t="s">
        <v>1</v>
      </c>
    </row>
    <row r="6335" spans="1:1">
      <c r="A6335" t="s">
        <v>1</v>
      </c>
    </row>
    <row r="6336" spans="1:1">
      <c r="A6336" t="s">
        <v>1</v>
      </c>
    </row>
    <row r="6337" spans="1:1">
      <c r="A6337" t="s">
        <v>1</v>
      </c>
    </row>
    <row r="6338" spans="1:1">
      <c r="A6338" t="s">
        <v>1</v>
      </c>
    </row>
    <row r="6339" spans="1:1">
      <c r="A6339" t="s">
        <v>1</v>
      </c>
    </row>
    <row r="6340" spans="1:1">
      <c r="A6340" t="s">
        <v>1</v>
      </c>
    </row>
    <row r="6341" spans="1:1">
      <c r="A6341" t="s">
        <v>1</v>
      </c>
    </row>
    <row r="6342" spans="1:1">
      <c r="A6342" t="s">
        <v>1</v>
      </c>
    </row>
    <row r="6343" spans="1:1">
      <c r="A6343" t="s">
        <v>1</v>
      </c>
    </row>
    <row r="6344" spans="1:1">
      <c r="A6344" t="s">
        <v>1</v>
      </c>
    </row>
    <row r="6345" spans="1:1">
      <c r="A6345" t="s">
        <v>1</v>
      </c>
    </row>
    <row r="6346" spans="1:1">
      <c r="A6346" t="s">
        <v>1</v>
      </c>
    </row>
    <row r="6347" spans="1:1">
      <c r="A6347" t="s">
        <v>1</v>
      </c>
    </row>
    <row r="6348" spans="1:1">
      <c r="A6348" t="s">
        <v>1</v>
      </c>
    </row>
    <row r="6349" spans="1:1">
      <c r="A6349" t="s">
        <v>1</v>
      </c>
    </row>
    <row r="6350" spans="1:1">
      <c r="A6350" t="s">
        <v>1</v>
      </c>
    </row>
    <row r="6351" spans="1:1">
      <c r="A6351" t="s">
        <v>1</v>
      </c>
    </row>
    <row r="6352" spans="1:1">
      <c r="A6352" t="s">
        <v>1</v>
      </c>
    </row>
    <row r="6353" spans="1:1">
      <c r="A6353" t="s">
        <v>1</v>
      </c>
    </row>
    <row r="6354" spans="1:1">
      <c r="A6354" t="s">
        <v>1</v>
      </c>
    </row>
    <row r="6355" spans="1:1">
      <c r="A6355" t="s">
        <v>1</v>
      </c>
    </row>
    <row r="6356" spans="1:1">
      <c r="A6356" t="s">
        <v>1</v>
      </c>
    </row>
    <row r="6357" spans="1:1">
      <c r="A6357" t="s">
        <v>1</v>
      </c>
    </row>
    <row r="6358" spans="1:1">
      <c r="A6358" t="s">
        <v>1</v>
      </c>
    </row>
    <row r="6359" spans="1:1">
      <c r="A6359" t="s">
        <v>1</v>
      </c>
    </row>
    <row r="6360" spans="1:1">
      <c r="A6360" t="s">
        <v>1</v>
      </c>
    </row>
    <row r="6361" spans="1:1">
      <c r="A6361" t="s">
        <v>1</v>
      </c>
    </row>
    <row r="6362" spans="1:1">
      <c r="A6362" t="s">
        <v>1</v>
      </c>
    </row>
    <row r="6363" spans="1:1">
      <c r="A6363" t="s">
        <v>1</v>
      </c>
    </row>
    <row r="6364" spans="1:1">
      <c r="A6364" t="s">
        <v>1</v>
      </c>
    </row>
    <row r="6365" spans="1:1">
      <c r="A6365" t="s">
        <v>1</v>
      </c>
    </row>
    <row r="6366" spans="1:1">
      <c r="A6366" t="s">
        <v>1</v>
      </c>
    </row>
    <row r="6367" spans="1:1">
      <c r="A6367" t="s">
        <v>1</v>
      </c>
    </row>
    <row r="6368" spans="1:1">
      <c r="A6368" t="s">
        <v>1</v>
      </c>
    </row>
    <row r="6369" spans="1:1">
      <c r="A6369" t="s">
        <v>1</v>
      </c>
    </row>
    <row r="6370" spans="1:1">
      <c r="A6370" t="s">
        <v>1</v>
      </c>
    </row>
    <row r="6371" spans="1:1">
      <c r="A6371" t="s">
        <v>1</v>
      </c>
    </row>
    <row r="6372" spans="1:1">
      <c r="A6372" t="s">
        <v>1</v>
      </c>
    </row>
    <row r="6373" spans="1:1">
      <c r="A6373" t="s">
        <v>1</v>
      </c>
    </row>
    <row r="6374" spans="1:1">
      <c r="A6374" t="s">
        <v>1</v>
      </c>
    </row>
    <row r="6375" spans="1:1">
      <c r="A6375" t="s">
        <v>1</v>
      </c>
    </row>
    <row r="6376" spans="1:1">
      <c r="A6376" t="s">
        <v>1</v>
      </c>
    </row>
    <row r="6377" spans="1:1">
      <c r="A6377" t="s">
        <v>1</v>
      </c>
    </row>
    <row r="6378" spans="1:1">
      <c r="A6378" t="s">
        <v>1</v>
      </c>
    </row>
    <row r="6379" spans="1:1">
      <c r="A6379" t="s">
        <v>1</v>
      </c>
    </row>
    <row r="6380" spans="1:1">
      <c r="A6380" t="s">
        <v>1</v>
      </c>
    </row>
    <row r="6381" spans="1:1">
      <c r="A6381" t="s">
        <v>1</v>
      </c>
    </row>
    <row r="6382" spans="1:1">
      <c r="A6382" t="s">
        <v>1</v>
      </c>
    </row>
    <row r="6383" spans="1:1">
      <c r="A6383" t="s">
        <v>1</v>
      </c>
    </row>
    <row r="6384" spans="1:1">
      <c r="A6384" t="s">
        <v>1</v>
      </c>
    </row>
    <row r="6385" spans="1:1">
      <c r="A6385" t="s">
        <v>1</v>
      </c>
    </row>
    <row r="6386" spans="1:1">
      <c r="A6386" t="s">
        <v>1</v>
      </c>
    </row>
    <row r="6387" spans="1:1">
      <c r="A6387" t="s">
        <v>1</v>
      </c>
    </row>
    <row r="6388" spans="1:1">
      <c r="A6388" t="s">
        <v>1</v>
      </c>
    </row>
    <row r="6389" spans="1:1">
      <c r="A6389" t="s">
        <v>1</v>
      </c>
    </row>
    <row r="6390" spans="1:1">
      <c r="A6390" t="s">
        <v>1</v>
      </c>
    </row>
    <row r="6391" spans="1:1">
      <c r="A6391" t="s">
        <v>1</v>
      </c>
    </row>
    <row r="6392" spans="1:1">
      <c r="A6392" t="s">
        <v>1</v>
      </c>
    </row>
    <row r="6393" spans="1:1">
      <c r="A6393" t="s">
        <v>1</v>
      </c>
    </row>
    <row r="6394" spans="1:1">
      <c r="A6394" t="s">
        <v>1</v>
      </c>
    </row>
    <row r="6395" spans="1:1">
      <c r="A6395" t="s">
        <v>1</v>
      </c>
    </row>
    <row r="6396" spans="1:1">
      <c r="A6396" t="s">
        <v>1</v>
      </c>
    </row>
    <row r="6397" spans="1:1">
      <c r="A6397" t="s">
        <v>1</v>
      </c>
    </row>
    <row r="6398" spans="1:1">
      <c r="A6398" t="s">
        <v>1</v>
      </c>
    </row>
    <row r="6399" spans="1:1">
      <c r="A6399" t="s">
        <v>1</v>
      </c>
    </row>
    <row r="6400" spans="1:1">
      <c r="A6400" t="s">
        <v>1</v>
      </c>
    </row>
    <row r="6401" spans="1:1">
      <c r="A6401" t="s">
        <v>1</v>
      </c>
    </row>
    <row r="6402" spans="1:1">
      <c r="A6402" t="s">
        <v>1</v>
      </c>
    </row>
    <row r="6403" spans="1:1">
      <c r="A6403" t="s">
        <v>1</v>
      </c>
    </row>
    <row r="6404" spans="1:1">
      <c r="A6404" t="s">
        <v>1</v>
      </c>
    </row>
    <row r="6405" spans="1:1">
      <c r="A6405" t="s">
        <v>1</v>
      </c>
    </row>
    <row r="6406" spans="1:1">
      <c r="A6406" t="s">
        <v>1</v>
      </c>
    </row>
    <row r="6407" spans="1:1">
      <c r="A6407" t="s">
        <v>1</v>
      </c>
    </row>
    <row r="6408" spans="1:1">
      <c r="A6408" t="s">
        <v>1</v>
      </c>
    </row>
    <row r="6409" spans="1:1">
      <c r="A6409" t="s">
        <v>1</v>
      </c>
    </row>
    <row r="6410" spans="1:1">
      <c r="A6410" t="s">
        <v>1</v>
      </c>
    </row>
    <row r="6411" spans="1:1">
      <c r="A6411" t="s">
        <v>1</v>
      </c>
    </row>
    <row r="6412" spans="1:1">
      <c r="A6412" t="s">
        <v>1</v>
      </c>
    </row>
    <row r="6413" spans="1:1">
      <c r="A6413" t="s">
        <v>1</v>
      </c>
    </row>
    <row r="6414" spans="1:1">
      <c r="A6414" t="s">
        <v>1</v>
      </c>
    </row>
    <row r="6415" spans="1:1">
      <c r="A6415" t="s">
        <v>1</v>
      </c>
    </row>
    <row r="6416" spans="1:1">
      <c r="A6416" t="s">
        <v>1</v>
      </c>
    </row>
    <row r="6417" spans="1:1">
      <c r="A6417" t="s">
        <v>1</v>
      </c>
    </row>
    <row r="6418" spans="1:1">
      <c r="A6418" t="s">
        <v>1</v>
      </c>
    </row>
    <row r="6419" spans="1:1">
      <c r="A6419" t="s">
        <v>1</v>
      </c>
    </row>
    <row r="6420" spans="1:1">
      <c r="A6420" t="s">
        <v>1</v>
      </c>
    </row>
    <row r="6421" spans="1:1">
      <c r="A6421" t="s">
        <v>1</v>
      </c>
    </row>
    <row r="6422" spans="1:1">
      <c r="A6422" t="s">
        <v>1</v>
      </c>
    </row>
    <row r="6423" spans="1:1">
      <c r="A6423" t="s">
        <v>1</v>
      </c>
    </row>
    <row r="6424" spans="1:1">
      <c r="A6424" t="s">
        <v>1</v>
      </c>
    </row>
    <row r="6425" spans="1:1">
      <c r="A6425" t="s">
        <v>1</v>
      </c>
    </row>
    <row r="6426" spans="1:1">
      <c r="A6426" t="s">
        <v>1</v>
      </c>
    </row>
    <row r="6427" spans="1:1">
      <c r="A6427" t="s">
        <v>1</v>
      </c>
    </row>
    <row r="6428" spans="1:1">
      <c r="A6428" t="s">
        <v>1</v>
      </c>
    </row>
    <row r="6429" spans="1:1">
      <c r="A6429" t="s">
        <v>1</v>
      </c>
    </row>
    <row r="6430" spans="1:1">
      <c r="A6430" t="s">
        <v>1</v>
      </c>
    </row>
    <row r="6431" spans="1:1">
      <c r="A6431" t="s">
        <v>1</v>
      </c>
    </row>
    <row r="6432" spans="1:1">
      <c r="A6432" t="s">
        <v>1</v>
      </c>
    </row>
    <row r="6433" spans="1:1">
      <c r="A6433" t="s">
        <v>1</v>
      </c>
    </row>
    <row r="6434" spans="1:1">
      <c r="A6434" t="s">
        <v>1</v>
      </c>
    </row>
    <row r="6435" spans="1:1">
      <c r="A6435" t="s">
        <v>1</v>
      </c>
    </row>
    <row r="6436" spans="1:1">
      <c r="A6436" t="s">
        <v>1</v>
      </c>
    </row>
    <row r="6437" spans="1:1">
      <c r="A6437" t="s">
        <v>1</v>
      </c>
    </row>
    <row r="6438" spans="1:1">
      <c r="A6438" t="s">
        <v>1</v>
      </c>
    </row>
    <row r="6439" spans="1:1">
      <c r="A6439" t="s">
        <v>1</v>
      </c>
    </row>
    <row r="6440" spans="1:1">
      <c r="A6440" t="s">
        <v>1</v>
      </c>
    </row>
    <row r="6441" spans="1:1">
      <c r="A6441" t="s">
        <v>1</v>
      </c>
    </row>
    <row r="6442" spans="1:1">
      <c r="A6442" t="s">
        <v>1</v>
      </c>
    </row>
    <row r="6443" spans="1:1">
      <c r="A6443" t="s">
        <v>1</v>
      </c>
    </row>
    <row r="6444" spans="1:1">
      <c r="A6444" t="s">
        <v>1</v>
      </c>
    </row>
    <row r="6445" spans="1:1">
      <c r="A6445" t="s">
        <v>1</v>
      </c>
    </row>
    <row r="6446" spans="1:1">
      <c r="A6446" t="s">
        <v>1</v>
      </c>
    </row>
    <row r="6447" spans="1:1">
      <c r="A6447" t="s">
        <v>1</v>
      </c>
    </row>
    <row r="6448" spans="1:1">
      <c r="A6448" t="s">
        <v>1</v>
      </c>
    </row>
    <row r="6449" spans="1:1">
      <c r="A6449" t="s">
        <v>1</v>
      </c>
    </row>
    <row r="6450" spans="1:1">
      <c r="A6450" t="s">
        <v>1</v>
      </c>
    </row>
    <row r="6451" spans="1:1">
      <c r="A6451" t="s">
        <v>1</v>
      </c>
    </row>
    <row r="6452" spans="1:1">
      <c r="A6452" t="s">
        <v>1</v>
      </c>
    </row>
    <row r="6453" spans="1:1">
      <c r="A6453" t="s">
        <v>1</v>
      </c>
    </row>
    <row r="6454" spans="1:1">
      <c r="A6454" t="s">
        <v>1</v>
      </c>
    </row>
    <row r="6455" spans="1:1">
      <c r="A6455" t="s">
        <v>1</v>
      </c>
    </row>
    <row r="6456" spans="1:1">
      <c r="A6456" t="s">
        <v>1</v>
      </c>
    </row>
    <row r="6457" spans="1:1">
      <c r="A6457" t="s">
        <v>1</v>
      </c>
    </row>
    <row r="6458" spans="1:1">
      <c r="A6458" t="s">
        <v>1</v>
      </c>
    </row>
    <row r="6459" spans="1:1">
      <c r="A6459" t="s">
        <v>1</v>
      </c>
    </row>
    <row r="6460" spans="1:1">
      <c r="A6460" t="s">
        <v>1</v>
      </c>
    </row>
    <row r="6461" spans="1:1">
      <c r="A6461" t="s">
        <v>1</v>
      </c>
    </row>
    <row r="6462" spans="1:1">
      <c r="A6462" t="s">
        <v>1</v>
      </c>
    </row>
    <row r="6463" spans="1:1">
      <c r="A6463" t="s">
        <v>1</v>
      </c>
    </row>
    <row r="6464" spans="1:1">
      <c r="A6464" t="s">
        <v>1</v>
      </c>
    </row>
    <row r="6465" spans="1:1">
      <c r="A6465" t="s">
        <v>1</v>
      </c>
    </row>
    <row r="6466" spans="1:1">
      <c r="A6466" t="s">
        <v>1</v>
      </c>
    </row>
    <row r="6467" spans="1:1">
      <c r="A6467" t="s">
        <v>1</v>
      </c>
    </row>
    <row r="6468" spans="1:1">
      <c r="A6468" t="s">
        <v>1</v>
      </c>
    </row>
    <row r="6469" spans="1:1">
      <c r="A6469" t="s">
        <v>1</v>
      </c>
    </row>
    <row r="6470" spans="1:1">
      <c r="A6470" t="s">
        <v>1</v>
      </c>
    </row>
    <row r="6471" spans="1:1">
      <c r="A6471" t="s">
        <v>1</v>
      </c>
    </row>
    <row r="6472" spans="1:1">
      <c r="A6472" t="s">
        <v>1</v>
      </c>
    </row>
    <row r="6473" spans="1:1">
      <c r="A6473" t="s">
        <v>1</v>
      </c>
    </row>
    <row r="6474" spans="1:1">
      <c r="A6474" t="s">
        <v>1</v>
      </c>
    </row>
    <row r="6475" spans="1:1">
      <c r="A6475" t="s">
        <v>1</v>
      </c>
    </row>
    <row r="6476" spans="1:1">
      <c r="A6476" t="s">
        <v>1</v>
      </c>
    </row>
    <row r="6477" spans="1:1">
      <c r="A6477" t="s">
        <v>1</v>
      </c>
    </row>
    <row r="6478" spans="1:1">
      <c r="A6478" t="s">
        <v>1</v>
      </c>
    </row>
    <row r="6479" spans="1:1">
      <c r="A6479" t="s">
        <v>1</v>
      </c>
    </row>
    <row r="6480" spans="1:1">
      <c r="A6480" t="s">
        <v>1</v>
      </c>
    </row>
    <row r="6481" spans="1:1">
      <c r="A6481" t="s">
        <v>1</v>
      </c>
    </row>
    <row r="6482" spans="1:1">
      <c r="A6482" t="s">
        <v>1</v>
      </c>
    </row>
    <row r="6483" spans="1:1">
      <c r="A6483" t="s">
        <v>1</v>
      </c>
    </row>
    <row r="6484" spans="1:1">
      <c r="A6484" t="s">
        <v>1</v>
      </c>
    </row>
    <row r="6485" spans="1:1">
      <c r="A6485" t="s">
        <v>1</v>
      </c>
    </row>
    <row r="6486" spans="1:1">
      <c r="A6486" t="s">
        <v>1</v>
      </c>
    </row>
    <row r="6487" spans="1:1">
      <c r="A6487" t="s">
        <v>1</v>
      </c>
    </row>
    <row r="6488" spans="1:1">
      <c r="A6488" t="s">
        <v>1</v>
      </c>
    </row>
    <row r="6489" spans="1:1">
      <c r="A6489" t="s">
        <v>1</v>
      </c>
    </row>
    <row r="6490" spans="1:1">
      <c r="A6490" t="s">
        <v>1</v>
      </c>
    </row>
    <row r="6491" spans="1:1">
      <c r="A6491" t="s">
        <v>1</v>
      </c>
    </row>
    <row r="6492" spans="1:1">
      <c r="A6492" t="s">
        <v>1</v>
      </c>
    </row>
    <row r="6493" spans="1:1">
      <c r="A6493" t="s">
        <v>1</v>
      </c>
    </row>
    <row r="6494" spans="1:1">
      <c r="A6494" t="s">
        <v>1</v>
      </c>
    </row>
    <row r="6495" spans="1:1">
      <c r="A6495" t="s">
        <v>1</v>
      </c>
    </row>
    <row r="6496" spans="1:1">
      <c r="A6496" t="s">
        <v>1</v>
      </c>
    </row>
    <row r="6497" spans="1:1">
      <c r="A6497" t="s">
        <v>1</v>
      </c>
    </row>
    <row r="6498" spans="1:1">
      <c r="A6498" t="s">
        <v>1</v>
      </c>
    </row>
    <row r="6499" spans="1:1">
      <c r="A6499" t="s">
        <v>1</v>
      </c>
    </row>
    <row r="6500" spans="1:1">
      <c r="A6500" t="s">
        <v>1</v>
      </c>
    </row>
    <row r="6501" spans="1:1">
      <c r="A6501" t="s">
        <v>1</v>
      </c>
    </row>
    <row r="6502" spans="1:1">
      <c r="A6502" t="s">
        <v>1</v>
      </c>
    </row>
    <row r="6503" spans="1:1">
      <c r="A6503" t="s">
        <v>1</v>
      </c>
    </row>
    <row r="6504" spans="1:1">
      <c r="A6504" t="s">
        <v>1</v>
      </c>
    </row>
    <row r="6505" spans="1:1">
      <c r="A6505" t="s">
        <v>1</v>
      </c>
    </row>
    <row r="6506" spans="1:1">
      <c r="A6506" t="s">
        <v>1</v>
      </c>
    </row>
    <row r="6507" spans="1:1">
      <c r="A6507" t="s">
        <v>1</v>
      </c>
    </row>
    <row r="6508" spans="1:1">
      <c r="A6508" t="s">
        <v>1</v>
      </c>
    </row>
    <row r="6509" spans="1:1">
      <c r="A6509" t="s">
        <v>1</v>
      </c>
    </row>
    <row r="6510" spans="1:1">
      <c r="A6510" t="s">
        <v>1</v>
      </c>
    </row>
    <row r="6511" spans="1:1">
      <c r="A6511" t="s">
        <v>1</v>
      </c>
    </row>
    <row r="6512" spans="1:1">
      <c r="A6512" t="s">
        <v>1</v>
      </c>
    </row>
    <row r="6513" spans="1:1">
      <c r="A6513" t="s">
        <v>1</v>
      </c>
    </row>
    <row r="6514" spans="1:1">
      <c r="A6514" t="s">
        <v>1</v>
      </c>
    </row>
    <row r="6515" spans="1:1">
      <c r="A6515" t="s">
        <v>1</v>
      </c>
    </row>
    <row r="6516" spans="1:1">
      <c r="A6516" t="s">
        <v>1</v>
      </c>
    </row>
    <row r="6517" spans="1:1">
      <c r="A6517" t="s">
        <v>1</v>
      </c>
    </row>
    <row r="6518" spans="1:1">
      <c r="A6518" t="s">
        <v>1</v>
      </c>
    </row>
    <row r="6519" spans="1:1">
      <c r="A6519" t="s">
        <v>1</v>
      </c>
    </row>
    <row r="6520" spans="1:1">
      <c r="A6520" t="s">
        <v>1</v>
      </c>
    </row>
    <row r="6521" spans="1:1">
      <c r="A6521" t="s">
        <v>1</v>
      </c>
    </row>
    <row r="6522" spans="1:1">
      <c r="A6522" t="s">
        <v>1</v>
      </c>
    </row>
    <row r="6523" spans="1:1">
      <c r="A6523" t="s">
        <v>1</v>
      </c>
    </row>
    <row r="6524" spans="1:1">
      <c r="A6524" t="s">
        <v>1</v>
      </c>
    </row>
    <row r="6525" spans="1:1">
      <c r="A6525" t="s">
        <v>1</v>
      </c>
    </row>
    <row r="6526" spans="1:1">
      <c r="A6526" t="s">
        <v>1</v>
      </c>
    </row>
    <row r="6527" spans="1:1">
      <c r="A6527" t="s">
        <v>1</v>
      </c>
    </row>
    <row r="6528" spans="1:1">
      <c r="A6528" t="s">
        <v>1</v>
      </c>
    </row>
    <row r="6529" spans="1:1">
      <c r="A6529" t="s">
        <v>1</v>
      </c>
    </row>
    <row r="6530" spans="1:1">
      <c r="A6530" t="s">
        <v>1</v>
      </c>
    </row>
    <row r="6531" spans="1:1">
      <c r="A6531" t="s">
        <v>1</v>
      </c>
    </row>
    <row r="6532" spans="1:1">
      <c r="A6532" t="s">
        <v>1</v>
      </c>
    </row>
    <row r="6533" spans="1:1">
      <c r="A6533" t="s">
        <v>1</v>
      </c>
    </row>
    <row r="6534" spans="1:1">
      <c r="A6534" t="s">
        <v>1</v>
      </c>
    </row>
    <row r="6535" spans="1:1">
      <c r="A6535" t="s">
        <v>1</v>
      </c>
    </row>
    <row r="6536" spans="1:1">
      <c r="A6536" t="s">
        <v>1</v>
      </c>
    </row>
    <row r="6537" spans="1:1">
      <c r="A6537" t="s">
        <v>1</v>
      </c>
    </row>
    <row r="6538" spans="1:1">
      <c r="A6538" t="s">
        <v>1</v>
      </c>
    </row>
    <row r="6539" spans="1:1">
      <c r="A6539" t="s">
        <v>1</v>
      </c>
    </row>
    <row r="6540" spans="1:1">
      <c r="A6540" t="s">
        <v>1</v>
      </c>
    </row>
    <row r="6541" spans="1:1">
      <c r="A6541" t="s">
        <v>1</v>
      </c>
    </row>
    <row r="6542" spans="1:1">
      <c r="A6542" t="s">
        <v>1</v>
      </c>
    </row>
    <row r="6543" spans="1:1">
      <c r="A6543" t="s">
        <v>1</v>
      </c>
    </row>
    <row r="6544" spans="1:1">
      <c r="A6544" t="s">
        <v>1</v>
      </c>
    </row>
    <row r="6545" spans="1:1">
      <c r="A6545" t="s">
        <v>1</v>
      </c>
    </row>
    <row r="6546" spans="1:1">
      <c r="A6546" t="s">
        <v>1</v>
      </c>
    </row>
    <row r="6547" spans="1:1">
      <c r="A6547" t="s">
        <v>1</v>
      </c>
    </row>
    <row r="6548" spans="1:1">
      <c r="A6548" t="s">
        <v>1</v>
      </c>
    </row>
    <row r="6549" spans="1:1">
      <c r="A6549" t="s">
        <v>1</v>
      </c>
    </row>
    <row r="6550" spans="1:1">
      <c r="A6550" t="s">
        <v>1</v>
      </c>
    </row>
    <row r="6551" spans="1:1">
      <c r="A6551" t="s">
        <v>1</v>
      </c>
    </row>
    <row r="6552" spans="1:1">
      <c r="A6552" t="s">
        <v>1</v>
      </c>
    </row>
    <row r="6553" spans="1:1">
      <c r="A6553" t="s">
        <v>1</v>
      </c>
    </row>
    <row r="6554" spans="1:1">
      <c r="A6554" t="s">
        <v>1</v>
      </c>
    </row>
    <row r="6555" spans="1:1">
      <c r="A6555" t="s">
        <v>1</v>
      </c>
    </row>
    <row r="6556" spans="1:1">
      <c r="A6556" t="s">
        <v>1</v>
      </c>
    </row>
    <row r="6557" spans="1:1">
      <c r="A6557" t="s">
        <v>1</v>
      </c>
    </row>
    <row r="6558" spans="1:1">
      <c r="A6558" t="s">
        <v>1</v>
      </c>
    </row>
    <row r="6559" spans="1:1">
      <c r="A6559" t="s">
        <v>1</v>
      </c>
    </row>
    <row r="6560" spans="1:1">
      <c r="A6560" t="s">
        <v>1</v>
      </c>
    </row>
    <row r="6561" spans="1:1">
      <c r="A6561" t="s">
        <v>1</v>
      </c>
    </row>
    <row r="6562" spans="1:1">
      <c r="A6562" t="s">
        <v>1</v>
      </c>
    </row>
    <row r="6563" spans="1:1">
      <c r="A6563" t="s">
        <v>1</v>
      </c>
    </row>
    <row r="6564" spans="1:1">
      <c r="A6564" t="s">
        <v>1</v>
      </c>
    </row>
    <row r="6565" spans="1:1">
      <c r="A6565" t="s">
        <v>1</v>
      </c>
    </row>
    <row r="6566" spans="1:1">
      <c r="A6566" t="s">
        <v>1</v>
      </c>
    </row>
    <row r="6567" spans="1:1">
      <c r="A6567" t="s">
        <v>1</v>
      </c>
    </row>
    <row r="6568" spans="1:1">
      <c r="A6568" t="s">
        <v>1</v>
      </c>
    </row>
    <row r="6569" spans="1:1">
      <c r="A6569" t="s">
        <v>1</v>
      </c>
    </row>
    <row r="6570" spans="1:1">
      <c r="A6570" t="s">
        <v>1</v>
      </c>
    </row>
    <row r="6571" spans="1:1">
      <c r="A6571" t="s">
        <v>1</v>
      </c>
    </row>
    <row r="6572" spans="1:1">
      <c r="A6572" t="s">
        <v>1</v>
      </c>
    </row>
    <row r="6573" spans="1:1">
      <c r="A6573" t="s">
        <v>1</v>
      </c>
    </row>
    <row r="6574" spans="1:1">
      <c r="A6574" t="s">
        <v>1</v>
      </c>
    </row>
    <row r="6575" spans="1:1">
      <c r="A6575" t="s">
        <v>1</v>
      </c>
    </row>
    <row r="6576" spans="1:1">
      <c r="A6576" t="s">
        <v>1</v>
      </c>
    </row>
    <row r="6577" spans="1:1">
      <c r="A6577" t="s">
        <v>1</v>
      </c>
    </row>
    <row r="6578" spans="1:1">
      <c r="A6578" t="s">
        <v>1</v>
      </c>
    </row>
    <row r="6579" spans="1:1">
      <c r="A6579" t="s">
        <v>1</v>
      </c>
    </row>
    <row r="6580" spans="1:1">
      <c r="A6580" t="s">
        <v>1</v>
      </c>
    </row>
    <row r="6581" spans="1:1">
      <c r="A6581" t="s">
        <v>1</v>
      </c>
    </row>
    <row r="6582" spans="1:1">
      <c r="A6582" t="s">
        <v>1</v>
      </c>
    </row>
    <row r="6583" spans="1:1">
      <c r="A6583" t="s">
        <v>1</v>
      </c>
    </row>
    <row r="6584" spans="1:1">
      <c r="A6584" t="s">
        <v>1</v>
      </c>
    </row>
    <row r="6585" spans="1:1">
      <c r="A6585" t="s">
        <v>1</v>
      </c>
    </row>
    <row r="6586" spans="1:1">
      <c r="A6586" t="s">
        <v>1</v>
      </c>
    </row>
    <row r="6587" spans="1:1">
      <c r="A6587" t="s">
        <v>1</v>
      </c>
    </row>
    <row r="6588" spans="1:1">
      <c r="A6588" t="s">
        <v>1</v>
      </c>
    </row>
    <row r="6589" spans="1:1">
      <c r="A6589" t="s">
        <v>1</v>
      </c>
    </row>
    <row r="6590" spans="1:1">
      <c r="A6590" t="s">
        <v>1</v>
      </c>
    </row>
    <row r="6591" spans="1:1">
      <c r="A6591" t="s">
        <v>1</v>
      </c>
    </row>
    <row r="6592" spans="1:1">
      <c r="A6592" t="s">
        <v>1</v>
      </c>
    </row>
    <row r="6593" spans="1:1">
      <c r="A6593" t="s">
        <v>1</v>
      </c>
    </row>
    <row r="6594" spans="1:1">
      <c r="A6594" t="s">
        <v>1</v>
      </c>
    </row>
    <row r="6595" spans="1:1">
      <c r="A6595" t="s">
        <v>1</v>
      </c>
    </row>
    <row r="6596" spans="1:1">
      <c r="A6596" t="s">
        <v>1</v>
      </c>
    </row>
    <row r="6597" spans="1:1">
      <c r="A6597" t="s">
        <v>1</v>
      </c>
    </row>
    <row r="6598" spans="1:1">
      <c r="A6598" t="s">
        <v>1</v>
      </c>
    </row>
    <row r="6599" spans="1:1">
      <c r="A6599" t="s">
        <v>1</v>
      </c>
    </row>
    <row r="6600" spans="1:1">
      <c r="A6600" t="s">
        <v>1</v>
      </c>
    </row>
    <row r="6601" spans="1:1">
      <c r="A6601" t="s">
        <v>1</v>
      </c>
    </row>
    <row r="6602" spans="1:1">
      <c r="A6602" t="s">
        <v>1</v>
      </c>
    </row>
    <row r="6603" spans="1:1">
      <c r="A6603" t="s">
        <v>1</v>
      </c>
    </row>
    <row r="6604" spans="1:1">
      <c r="A6604" t="s">
        <v>1</v>
      </c>
    </row>
    <row r="6605" spans="1:1">
      <c r="A6605" t="s">
        <v>1</v>
      </c>
    </row>
    <row r="6606" spans="1:1">
      <c r="A6606" t="s">
        <v>1</v>
      </c>
    </row>
    <row r="6607" spans="1:1">
      <c r="A6607" t="s">
        <v>1</v>
      </c>
    </row>
    <row r="6608" spans="1:1">
      <c r="A6608" t="s">
        <v>1</v>
      </c>
    </row>
    <row r="6609" spans="1:1">
      <c r="A6609" t="s">
        <v>1</v>
      </c>
    </row>
    <row r="6610" spans="1:1">
      <c r="A6610" t="s">
        <v>1</v>
      </c>
    </row>
    <row r="6611" spans="1:1">
      <c r="A6611" t="s">
        <v>1</v>
      </c>
    </row>
    <row r="6612" spans="1:1">
      <c r="A6612" t="s">
        <v>1</v>
      </c>
    </row>
    <row r="6613" spans="1:1">
      <c r="A6613" t="s">
        <v>1</v>
      </c>
    </row>
    <row r="6614" spans="1:1">
      <c r="A6614" t="s">
        <v>1</v>
      </c>
    </row>
    <row r="6615" spans="1:1">
      <c r="A6615" t="s">
        <v>1</v>
      </c>
    </row>
    <row r="6616" spans="1:1">
      <c r="A6616" t="s">
        <v>1</v>
      </c>
    </row>
    <row r="6617" spans="1:1">
      <c r="A6617" t="s">
        <v>1</v>
      </c>
    </row>
    <row r="6618" spans="1:1">
      <c r="A6618" t="s">
        <v>1</v>
      </c>
    </row>
    <row r="6619" spans="1:1">
      <c r="A6619" t="s">
        <v>1</v>
      </c>
    </row>
    <row r="6620" spans="1:1">
      <c r="A6620" t="s">
        <v>1</v>
      </c>
    </row>
    <row r="6621" spans="1:1">
      <c r="A6621" t="s">
        <v>1</v>
      </c>
    </row>
    <row r="6622" spans="1:1">
      <c r="A6622" t="s">
        <v>1</v>
      </c>
    </row>
    <row r="6623" spans="1:1">
      <c r="A6623" t="s">
        <v>1</v>
      </c>
    </row>
    <row r="6624" spans="1:1">
      <c r="A6624" t="s">
        <v>1</v>
      </c>
    </row>
    <row r="6625" spans="1:1">
      <c r="A6625" t="s">
        <v>1</v>
      </c>
    </row>
    <row r="6626" spans="1:1">
      <c r="A6626" t="s">
        <v>1</v>
      </c>
    </row>
    <row r="6627" spans="1:1">
      <c r="A6627" t="s">
        <v>1</v>
      </c>
    </row>
    <row r="6628" spans="1:1">
      <c r="A6628" t="s">
        <v>1</v>
      </c>
    </row>
    <row r="6629" spans="1:1">
      <c r="A6629" t="s">
        <v>1</v>
      </c>
    </row>
    <row r="6630" spans="1:1">
      <c r="A6630" t="s">
        <v>1</v>
      </c>
    </row>
    <row r="6631" spans="1:1">
      <c r="A6631" t="s">
        <v>1</v>
      </c>
    </row>
    <row r="6632" spans="1:1">
      <c r="A6632" t="s">
        <v>1</v>
      </c>
    </row>
    <row r="6633" spans="1:1">
      <c r="A6633" t="s">
        <v>1</v>
      </c>
    </row>
    <row r="6634" spans="1:1">
      <c r="A6634" t="s">
        <v>1</v>
      </c>
    </row>
    <row r="6635" spans="1:1">
      <c r="A6635" t="s">
        <v>1</v>
      </c>
    </row>
    <row r="6636" spans="1:1">
      <c r="A6636" t="s">
        <v>1</v>
      </c>
    </row>
    <row r="6637" spans="1:1">
      <c r="A6637" t="s">
        <v>1</v>
      </c>
    </row>
    <row r="6638" spans="1:1">
      <c r="A6638" t="s">
        <v>1</v>
      </c>
    </row>
    <row r="6639" spans="1:1">
      <c r="A6639" t="s">
        <v>1</v>
      </c>
    </row>
    <row r="6640" spans="1:1">
      <c r="A6640" t="s">
        <v>1</v>
      </c>
    </row>
    <row r="6641" spans="1:1">
      <c r="A6641" t="s">
        <v>1</v>
      </c>
    </row>
    <row r="6642" spans="1:1">
      <c r="A6642" t="s">
        <v>1</v>
      </c>
    </row>
    <row r="6643" spans="1:1">
      <c r="A6643" t="s">
        <v>1</v>
      </c>
    </row>
    <row r="6644" spans="1:1">
      <c r="A6644" t="s">
        <v>1</v>
      </c>
    </row>
    <row r="6645" spans="1:1">
      <c r="A6645" t="s">
        <v>1</v>
      </c>
    </row>
    <row r="6646" spans="1:1">
      <c r="A6646" t="s">
        <v>1</v>
      </c>
    </row>
    <row r="6647" spans="1:1">
      <c r="A6647" t="s">
        <v>1</v>
      </c>
    </row>
    <row r="6648" spans="1:1">
      <c r="A6648" t="s">
        <v>1</v>
      </c>
    </row>
    <row r="6649" spans="1:1">
      <c r="A6649" t="s">
        <v>1</v>
      </c>
    </row>
    <row r="6650" spans="1:1">
      <c r="A6650" t="s">
        <v>1</v>
      </c>
    </row>
    <row r="6651" spans="1:1">
      <c r="A6651" t="s">
        <v>1</v>
      </c>
    </row>
    <row r="6652" spans="1:1">
      <c r="A6652" t="s">
        <v>1</v>
      </c>
    </row>
    <row r="6653" spans="1:1">
      <c r="A6653" t="s">
        <v>1</v>
      </c>
    </row>
    <row r="6654" spans="1:1">
      <c r="A6654" t="s">
        <v>1</v>
      </c>
    </row>
    <row r="6655" spans="1:1">
      <c r="A6655" t="s">
        <v>1</v>
      </c>
    </row>
    <row r="6656" spans="1:1">
      <c r="A6656" t="s">
        <v>1</v>
      </c>
    </row>
    <row r="6657" spans="1:1">
      <c r="A6657" t="s">
        <v>1</v>
      </c>
    </row>
    <row r="6658" spans="1:1">
      <c r="A6658" t="s">
        <v>1</v>
      </c>
    </row>
    <row r="6659" spans="1:1">
      <c r="A6659" t="s">
        <v>1</v>
      </c>
    </row>
    <row r="6660" spans="1:1">
      <c r="A6660" t="s">
        <v>1</v>
      </c>
    </row>
    <row r="6661" spans="1:1">
      <c r="A6661" t="s">
        <v>1</v>
      </c>
    </row>
    <row r="6662" spans="1:1">
      <c r="A6662" t="s">
        <v>1</v>
      </c>
    </row>
    <row r="6663" spans="1:1">
      <c r="A6663" t="s">
        <v>1</v>
      </c>
    </row>
    <row r="6664" spans="1:1">
      <c r="A6664" t="s">
        <v>1</v>
      </c>
    </row>
    <row r="6665" spans="1:1">
      <c r="A6665" t="s">
        <v>1</v>
      </c>
    </row>
    <row r="6666" spans="1:1">
      <c r="A6666" t="s">
        <v>1</v>
      </c>
    </row>
    <row r="6667" spans="1:1">
      <c r="A6667" t="s">
        <v>1</v>
      </c>
    </row>
    <row r="6668" spans="1:1">
      <c r="A6668" t="s">
        <v>1</v>
      </c>
    </row>
    <row r="6669" spans="1:1">
      <c r="A6669" t="s">
        <v>1</v>
      </c>
    </row>
    <row r="6670" spans="1:1">
      <c r="A6670" t="s">
        <v>1</v>
      </c>
    </row>
    <row r="6671" spans="1:1">
      <c r="A6671" t="s">
        <v>1</v>
      </c>
    </row>
    <row r="6672" spans="1:1">
      <c r="A6672" t="s">
        <v>1</v>
      </c>
    </row>
    <row r="6673" spans="1:1">
      <c r="A6673" t="s">
        <v>1</v>
      </c>
    </row>
    <row r="6674" spans="1:1">
      <c r="A6674" t="s">
        <v>1</v>
      </c>
    </row>
    <row r="6675" spans="1:1">
      <c r="A6675" t="s">
        <v>1</v>
      </c>
    </row>
    <row r="6676" spans="1:1">
      <c r="A6676" t="s">
        <v>1</v>
      </c>
    </row>
    <row r="6677" spans="1:1">
      <c r="A6677" t="s">
        <v>1</v>
      </c>
    </row>
    <row r="6678" spans="1:1">
      <c r="A6678" t="s">
        <v>1</v>
      </c>
    </row>
    <row r="6679" spans="1:1">
      <c r="A6679" t="s">
        <v>1</v>
      </c>
    </row>
    <row r="6680" spans="1:1">
      <c r="A6680" t="s">
        <v>1</v>
      </c>
    </row>
    <row r="6681" spans="1:1">
      <c r="A6681" t="s">
        <v>1</v>
      </c>
    </row>
    <row r="6682" spans="1:1">
      <c r="A6682" t="s">
        <v>1</v>
      </c>
    </row>
    <row r="6683" spans="1:1">
      <c r="A6683" t="s">
        <v>1</v>
      </c>
    </row>
    <row r="6684" spans="1:1">
      <c r="A6684" t="s">
        <v>1</v>
      </c>
    </row>
    <row r="6685" spans="1:1">
      <c r="A6685" t="s">
        <v>1</v>
      </c>
    </row>
    <row r="6686" spans="1:1">
      <c r="A6686" t="s">
        <v>1</v>
      </c>
    </row>
    <row r="6687" spans="1:1">
      <c r="A6687" t="s">
        <v>1</v>
      </c>
    </row>
    <row r="6688" spans="1:1">
      <c r="A6688" t="s">
        <v>1</v>
      </c>
    </row>
    <row r="6689" spans="1:1">
      <c r="A6689" t="s">
        <v>1</v>
      </c>
    </row>
    <row r="6690" spans="1:1">
      <c r="A6690" t="s">
        <v>1</v>
      </c>
    </row>
    <row r="6691" spans="1:1">
      <c r="A6691" t="s">
        <v>1</v>
      </c>
    </row>
    <row r="6692" spans="1:1">
      <c r="A6692" t="s">
        <v>1</v>
      </c>
    </row>
    <row r="6693" spans="1:1">
      <c r="A6693" t="s">
        <v>1</v>
      </c>
    </row>
    <row r="6694" spans="1:1">
      <c r="A6694" t="s">
        <v>1</v>
      </c>
    </row>
    <row r="6695" spans="1:1">
      <c r="A6695" t="s">
        <v>1</v>
      </c>
    </row>
    <row r="6696" spans="1:1">
      <c r="A6696" t="s">
        <v>1</v>
      </c>
    </row>
    <row r="6697" spans="1:1">
      <c r="A6697" t="s">
        <v>1</v>
      </c>
    </row>
    <row r="6698" spans="1:1">
      <c r="A6698" t="s">
        <v>1</v>
      </c>
    </row>
    <row r="6699" spans="1:1">
      <c r="A6699" t="s">
        <v>1</v>
      </c>
    </row>
    <row r="6700" spans="1:1">
      <c r="A6700" t="s">
        <v>1</v>
      </c>
    </row>
    <row r="6701" spans="1:1">
      <c r="A6701" t="s">
        <v>1</v>
      </c>
    </row>
    <row r="6702" spans="1:1">
      <c r="A6702" t="s">
        <v>1</v>
      </c>
    </row>
    <row r="6703" spans="1:1">
      <c r="A6703" t="s">
        <v>1</v>
      </c>
    </row>
    <row r="6704" spans="1:1">
      <c r="A6704" t="s">
        <v>1</v>
      </c>
    </row>
    <row r="6705" spans="1:1">
      <c r="A6705" t="s">
        <v>1</v>
      </c>
    </row>
    <row r="6706" spans="1:1">
      <c r="A6706" t="s">
        <v>1</v>
      </c>
    </row>
    <row r="6707" spans="1:1">
      <c r="A6707" t="s">
        <v>1</v>
      </c>
    </row>
    <row r="6708" spans="1:1">
      <c r="A6708" t="s">
        <v>1</v>
      </c>
    </row>
    <row r="6709" spans="1:1">
      <c r="A6709" t="s">
        <v>1</v>
      </c>
    </row>
    <row r="6710" spans="1:1">
      <c r="A6710" t="s">
        <v>1</v>
      </c>
    </row>
    <row r="6711" spans="1:1">
      <c r="A6711" t="s">
        <v>1</v>
      </c>
    </row>
    <row r="6712" spans="1:1">
      <c r="A6712" t="s">
        <v>1</v>
      </c>
    </row>
    <row r="6713" spans="1:1">
      <c r="A6713" t="s">
        <v>1</v>
      </c>
    </row>
    <row r="6714" spans="1:1">
      <c r="A6714" t="s">
        <v>1</v>
      </c>
    </row>
    <row r="6715" spans="1:1">
      <c r="A6715" t="s">
        <v>1</v>
      </c>
    </row>
    <row r="6716" spans="1:1">
      <c r="A6716" t="s">
        <v>1</v>
      </c>
    </row>
    <row r="6717" spans="1:1">
      <c r="A6717" t="s">
        <v>1</v>
      </c>
    </row>
    <row r="6718" spans="1:1">
      <c r="A6718" t="s">
        <v>1</v>
      </c>
    </row>
    <row r="6719" spans="1:1">
      <c r="A6719" t="s">
        <v>1</v>
      </c>
    </row>
    <row r="6720" spans="1:1">
      <c r="A6720" t="s">
        <v>1</v>
      </c>
    </row>
    <row r="6721" spans="1:1">
      <c r="A6721" t="s">
        <v>1</v>
      </c>
    </row>
    <row r="6722" spans="1:1">
      <c r="A6722" t="s">
        <v>1</v>
      </c>
    </row>
    <row r="6723" spans="1:1">
      <c r="A6723" t="s">
        <v>1</v>
      </c>
    </row>
    <row r="6724" spans="1:1">
      <c r="A6724" t="s">
        <v>1</v>
      </c>
    </row>
    <row r="6725" spans="1:1">
      <c r="A6725" t="s">
        <v>1</v>
      </c>
    </row>
    <row r="6726" spans="1:1">
      <c r="A6726" t="s">
        <v>1</v>
      </c>
    </row>
    <row r="6727" spans="1:1">
      <c r="A6727" t="s">
        <v>1</v>
      </c>
    </row>
    <row r="6728" spans="1:1">
      <c r="A6728" t="s">
        <v>1</v>
      </c>
    </row>
    <row r="6729" spans="1:1">
      <c r="A6729" t="s">
        <v>1</v>
      </c>
    </row>
    <row r="6730" spans="1:1">
      <c r="A6730" t="s">
        <v>1</v>
      </c>
    </row>
    <row r="6731" spans="1:1">
      <c r="A6731" t="s">
        <v>1</v>
      </c>
    </row>
    <row r="6732" spans="1:1">
      <c r="A6732" t="s">
        <v>1</v>
      </c>
    </row>
    <row r="6733" spans="1:1">
      <c r="A6733" t="s">
        <v>1</v>
      </c>
    </row>
    <row r="6734" spans="1:1">
      <c r="A6734" t="s">
        <v>1</v>
      </c>
    </row>
    <row r="6735" spans="1:1">
      <c r="A6735" t="s">
        <v>1</v>
      </c>
    </row>
    <row r="6736" spans="1:1">
      <c r="A6736" t="s">
        <v>1</v>
      </c>
    </row>
    <row r="6737" spans="1:1">
      <c r="A6737" t="s">
        <v>1</v>
      </c>
    </row>
    <row r="6738" spans="1:1">
      <c r="A6738" t="s">
        <v>1</v>
      </c>
    </row>
    <row r="6739" spans="1:1">
      <c r="A6739" t="s">
        <v>1</v>
      </c>
    </row>
    <row r="6740" spans="1:1">
      <c r="A6740" t="s">
        <v>1</v>
      </c>
    </row>
    <row r="6741" spans="1:1">
      <c r="A6741" t="s">
        <v>1</v>
      </c>
    </row>
    <row r="6742" spans="1:1">
      <c r="A6742" t="s">
        <v>1</v>
      </c>
    </row>
    <row r="6743" spans="1:1">
      <c r="A6743" t="s">
        <v>1</v>
      </c>
    </row>
    <row r="6744" spans="1:1">
      <c r="A6744" t="s">
        <v>1</v>
      </c>
    </row>
    <row r="6745" spans="1:1">
      <c r="A6745" t="s">
        <v>1</v>
      </c>
    </row>
    <row r="6746" spans="1:1">
      <c r="A6746" t="s">
        <v>1</v>
      </c>
    </row>
    <row r="6747" spans="1:1">
      <c r="A6747" t="s">
        <v>1</v>
      </c>
    </row>
    <row r="6748" spans="1:1">
      <c r="A6748" t="s">
        <v>1</v>
      </c>
    </row>
    <row r="6749" spans="1:1">
      <c r="A6749" t="s">
        <v>1</v>
      </c>
    </row>
    <row r="6750" spans="1:1">
      <c r="A6750" t="s">
        <v>1</v>
      </c>
    </row>
    <row r="6751" spans="1:1">
      <c r="A6751" t="s">
        <v>1</v>
      </c>
    </row>
    <row r="6752" spans="1:1">
      <c r="A6752" t="s">
        <v>1</v>
      </c>
    </row>
    <row r="6753" spans="1:1">
      <c r="A6753" t="s">
        <v>1</v>
      </c>
    </row>
    <row r="6754" spans="1:1">
      <c r="A6754" t="s">
        <v>1</v>
      </c>
    </row>
    <row r="6755" spans="1:1">
      <c r="A6755" t="s">
        <v>1</v>
      </c>
    </row>
    <row r="6756" spans="1:1">
      <c r="A6756" t="s">
        <v>1</v>
      </c>
    </row>
    <row r="6757" spans="1:1">
      <c r="A6757" t="s">
        <v>1</v>
      </c>
    </row>
    <row r="6758" spans="1:1">
      <c r="A6758" t="s">
        <v>1</v>
      </c>
    </row>
    <row r="6759" spans="1:1">
      <c r="A6759" t="s">
        <v>1</v>
      </c>
    </row>
    <row r="6760" spans="1:1">
      <c r="A6760" t="s">
        <v>1</v>
      </c>
    </row>
    <row r="6761" spans="1:1">
      <c r="A6761" t="s">
        <v>1</v>
      </c>
    </row>
    <row r="6762" spans="1:1">
      <c r="A6762" t="s">
        <v>1</v>
      </c>
    </row>
    <row r="6763" spans="1:1">
      <c r="A6763" t="s">
        <v>1</v>
      </c>
    </row>
    <row r="6764" spans="1:1">
      <c r="A6764" t="s">
        <v>1</v>
      </c>
    </row>
    <row r="6765" spans="1:1">
      <c r="A6765" t="s">
        <v>1</v>
      </c>
    </row>
    <row r="6766" spans="1:1">
      <c r="A6766" t="s">
        <v>1</v>
      </c>
    </row>
    <row r="6767" spans="1:1">
      <c r="A6767" t="s">
        <v>1</v>
      </c>
    </row>
    <row r="6768" spans="1:1">
      <c r="A6768" t="s">
        <v>1</v>
      </c>
    </row>
    <row r="6769" spans="1:1">
      <c r="A6769" t="s">
        <v>1</v>
      </c>
    </row>
    <row r="6770" spans="1:1">
      <c r="A6770" t="s">
        <v>1</v>
      </c>
    </row>
    <row r="6771" spans="1:1">
      <c r="A6771" t="s">
        <v>1</v>
      </c>
    </row>
    <row r="6772" spans="1:1">
      <c r="A6772" t="s">
        <v>1</v>
      </c>
    </row>
    <row r="6773" spans="1:1">
      <c r="A6773" t="s">
        <v>1</v>
      </c>
    </row>
    <row r="6774" spans="1:1">
      <c r="A6774" t="s">
        <v>1</v>
      </c>
    </row>
    <row r="6775" spans="1:1">
      <c r="A6775" t="s">
        <v>1</v>
      </c>
    </row>
    <row r="6776" spans="1:1">
      <c r="A6776" t="s">
        <v>1</v>
      </c>
    </row>
    <row r="6777" spans="1:1">
      <c r="A6777" t="s">
        <v>1</v>
      </c>
    </row>
    <row r="6778" spans="1:1">
      <c r="A6778" t="s">
        <v>1</v>
      </c>
    </row>
    <row r="6779" spans="1:1">
      <c r="A6779" t="s">
        <v>1</v>
      </c>
    </row>
    <row r="6780" spans="1:1">
      <c r="A6780" t="s">
        <v>1</v>
      </c>
    </row>
    <row r="6781" spans="1:1">
      <c r="A6781" t="s">
        <v>1</v>
      </c>
    </row>
    <row r="6782" spans="1:1">
      <c r="A6782" t="s">
        <v>1</v>
      </c>
    </row>
    <row r="6783" spans="1:1">
      <c r="A6783" t="s">
        <v>1</v>
      </c>
    </row>
    <row r="6784" spans="1:1">
      <c r="A6784" t="s">
        <v>1</v>
      </c>
    </row>
    <row r="6785" spans="1:1">
      <c r="A6785" t="s">
        <v>1</v>
      </c>
    </row>
    <row r="6786" spans="1:1">
      <c r="A6786" t="s">
        <v>1</v>
      </c>
    </row>
    <row r="6787" spans="1:1">
      <c r="A6787" t="s">
        <v>1</v>
      </c>
    </row>
    <row r="6788" spans="1:1">
      <c r="A6788" t="s">
        <v>1</v>
      </c>
    </row>
    <row r="6789" spans="1:1">
      <c r="A6789" t="s">
        <v>1</v>
      </c>
    </row>
    <row r="6790" spans="1:1">
      <c r="A6790" t="s">
        <v>1</v>
      </c>
    </row>
    <row r="6791" spans="1:1">
      <c r="A6791" t="s">
        <v>1</v>
      </c>
    </row>
    <row r="6792" spans="1:1">
      <c r="A6792" t="s">
        <v>1</v>
      </c>
    </row>
    <row r="6793" spans="1:1">
      <c r="A6793" t="s">
        <v>1</v>
      </c>
    </row>
    <row r="6794" spans="1:1">
      <c r="A6794" t="s">
        <v>1</v>
      </c>
    </row>
    <row r="6795" spans="1:1">
      <c r="A6795" t="s">
        <v>1</v>
      </c>
    </row>
    <row r="6796" spans="1:1">
      <c r="A6796" t="s">
        <v>1</v>
      </c>
    </row>
    <row r="6797" spans="1:1">
      <c r="A6797" t="s">
        <v>1</v>
      </c>
    </row>
    <row r="6798" spans="1:1">
      <c r="A6798" t="s">
        <v>1</v>
      </c>
    </row>
    <row r="6799" spans="1:1">
      <c r="A6799" t="s">
        <v>1</v>
      </c>
    </row>
    <row r="6800" spans="1:1">
      <c r="A6800" t="s">
        <v>1</v>
      </c>
    </row>
    <row r="6801" spans="1:1">
      <c r="A6801" t="s">
        <v>1</v>
      </c>
    </row>
    <row r="6802" spans="1:1">
      <c r="A6802" t="s">
        <v>1</v>
      </c>
    </row>
    <row r="6803" spans="1:1">
      <c r="A6803" t="s">
        <v>1</v>
      </c>
    </row>
    <row r="6804" spans="1:1">
      <c r="A6804" t="s">
        <v>1</v>
      </c>
    </row>
    <row r="6805" spans="1:1">
      <c r="A6805" t="s">
        <v>1</v>
      </c>
    </row>
    <row r="6806" spans="1:1">
      <c r="A6806" t="s">
        <v>1</v>
      </c>
    </row>
    <row r="6807" spans="1:1">
      <c r="A6807" t="s">
        <v>1</v>
      </c>
    </row>
    <row r="6808" spans="1:1">
      <c r="A6808" t="s">
        <v>1</v>
      </c>
    </row>
    <row r="6809" spans="1:1">
      <c r="A6809" t="s">
        <v>1</v>
      </c>
    </row>
    <row r="6810" spans="1:1">
      <c r="A6810" t="s">
        <v>1</v>
      </c>
    </row>
    <row r="6811" spans="1:1">
      <c r="A6811" t="s">
        <v>1</v>
      </c>
    </row>
    <row r="6812" spans="1:1">
      <c r="A6812" t="s">
        <v>1</v>
      </c>
    </row>
    <row r="6813" spans="1:1">
      <c r="A6813" t="s">
        <v>1</v>
      </c>
    </row>
    <row r="6814" spans="1:1">
      <c r="A6814" t="s">
        <v>1</v>
      </c>
    </row>
    <row r="6815" spans="1:1">
      <c r="A6815" t="s">
        <v>1</v>
      </c>
    </row>
    <row r="6816" spans="1:1">
      <c r="A6816" t="s">
        <v>1</v>
      </c>
    </row>
    <row r="6817" spans="1:1">
      <c r="A6817" t="s">
        <v>1</v>
      </c>
    </row>
    <row r="6818" spans="1:1">
      <c r="A6818" t="s">
        <v>1</v>
      </c>
    </row>
    <row r="6819" spans="1:1">
      <c r="A6819" t="s">
        <v>1</v>
      </c>
    </row>
    <row r="6820" spans="1:1">
      <c r="A6820" t="s">
        <v>1</v>
      </c>
    </row>
    <row r="6821" spans="1:1">
      <c r="A6821" t="s">
        <v>1</v>
      </c>
    </row>
    <row r="6822" spans="1:1">
      <c r="A6822" t="s">
        <v>1</v>
      </c>
    </row>
    <row r="6823" spans="1:1">
      <c r="A6823" t="s">
        <v>1</v>
      </c>
    </row>
    <row r="6824" spans="1:1">
      <c r="A6824" t="s">
        <v>1</v>
      </c>
    </row>
    <row r="6825" spans="1:1">
      <c r="A6825" t="s">
        <v>1</v>
      </c>
    </row>
    <row r="6826" spans="1:1">
      <c r="A6826" t="s">
        <v>1</v>
      </c>
    </row>
    <row r="6827" spans="1:1">
      <c r="A6827" t="s">
        <v>1</v>
      </c>
    </row>
    <row r="6828" spans="1:1">
      <c r="A6828" t="s">
        <v>1</v>
      </c>
    </row>
    <row r="6829" spans="1:1">
      <c r="A6829" t="s">
        <v>1</v>
      </c>
    </row>
    <row r="6830" spans="1:1">
      <c r="A6830" t="s">
        <v>1</v>
      </c>
    </row>
    <row r="6831" spans="1:1">
      <c r="A6831" t="s">
        <v>1</v>
      </c>
    </row>
    <row r="6832" spans="1:1">
      <c r="A6832" t="s">
        <v>1</v>
      </c>
    </row>
    <row r="6833" spans="1:1">
      <c r="A6833" t="s">
        <v>1</v>
      </c>
    </row>
    <row r="6834" spans="1:1">
      <c r="A6834" t="s">
        <v>1</v>
      </c>
    </row>
    <row r="6835" spans="1:1">
      <c r="A6835" t="s">
        <v>1</v>
      </c>
    </row>
    <row r="6836" spans="1:1">
      <c r="A6836" t="s">
        <v>1</v>
      </c>
    </row>
    <row r="6837" spans="1:1">
      <c r="A6837" t="s">
        <v>1</v>
      </c>
    </row>
    <row r="6838" spans="1:1">
      <c r="A6838" t="s">
        <v>1</v>
      </c>
    </row>
    <row r="6839" spans="1:1">
      <c r="A6839" t="s">
        <v>1</v>
      </c>
    </row>
    <row r="6840" spans="1:1">
      <c r="A6840" t="s">
        <v>1</v>
      </c>
    </row>
    <row r="6841" spans="1:1">
      <c r="A6841" t="s">
        <v>1</v>
      </c>
    </row>
    <row r="6842" spans="1:1">
      <c r="A6842" t="s">
        <v>1</v>
      </c>
    </row>
    <row r="6843" spans="1:1">
      <c r="A6843" t="s">
        <v>1</v>
      </c>
    </row>
    <row r="6844" spans="1:1">
      <c r="A6844" t="s">
        <v>1</v>
      </c>
    </row>
    <row r="6845" spans="1:1">
      <c r="A6845" t="s">
        <v>1</v>
      </c>
    </row>
    <row r="6846" spans="1:1">
      <c r="A6846" t="s">
        <v>1</v>
      </c>
    </row>
    <row r="6847" spans="1:1">
      <c r="A6847" t="s">
        <v>1</v>
      </c>
    </row>
    <row r="6848" spans="1:1">
      <c r="A6848" t="s">
        <v>1</v>
      </c>
    </row>
    <row r="6849" spans="1:1">
      <c r="A6849" t="s">
        <v>1</v>
      </c>
    </row>
    <row r="6850" spans="1:1">
      <c r="A6850" t="s">
        <v>1</v>
      </c>
    </row>
    <row r="6851" spans="1:1">
      <c r="A6851" t="s">
        <v>1</v>
      </c>
    </row>
    <row r="6852" spans="1:1">
      <c r="A6852" t="s">
        <v>1</v>
      </c>
    </row>
    <row r="6853" spans="1:1">
      <c r="A6853" t="s">
        <v>1</v>
      </c>
    </row>
    <row r="6854" spans="1:1">
      <c r="A6854" t="s">
        <v>1</v>
      </c>
    </row>
    <row r="6855" spans="1:1">
      <c r="A6855" t="s">
        <v>1</v>
      </c>
    </row>
    <row r="6856" spans="1:1">
      <c r="A6856" t="s">
        <v>1</v>
      </c>
    </row>
    <row r="6857" spans="1:1">
      <c r="A6857" t="s">
        <v>1</v>
      </c>
    </row>
    <row r="6858" spans="1:1">
      <c r="A6858" t="s">
        <v>1</v>
      </c>
    </row>
    <row r="6859" spans="1:1">
      <c r="A6859" t="s">
        <v>1</v>
      </c>
    </row>
    <row r="6860" spans="1:1">
      <c r="A6860" t="s">
        <v>1</v>
      </c>
    </row>
    <row r="6861" spans="1:1">
      <c r="A6861" t="s">
        <v>1</v>
      </c>
    </row>
    <row r="6862" spans="1:1">
      <c r="A6862" t="s">
        <v>1</v>
      </c>
    </row>
    <row r="6863" spans="1:1">
      <c r="A6863" t="s">
        <v>1</v>
      </c>
    </row>
    <row r="6864" spans="1:1">
      <c r="A6864" t="s">
        <v>1</v>
      </c>
    </row>
    <row r="6865" spans="1:1">
      <c r="A6865" t="s">
        <v>1</v>
      </c>
    </row>
    <row r="6866" spans="1:1">
      <c r="A6866" t="s">
        <v>1</v>
      </c>
    </row>
    <row r="6867" spans="1:1">
      <c r="A6867" t="s">
        <v>1</v>
      </c>
    </row>
    <row r="6868" spans="1:1">
      <c r="A6868" t="s">
        <v>1</v>
      </c>
    </row>
    <row r="6869" spans="1:1">
      <c r="A6869" t="s">
        <v>1</v>
      </c>
    </row>
    <row r="6870" spans="1:1">
      <c r="A6870" t="s">
        <v>1</v>
      </c>
    </row>
    <row r="6871" spans="1:1">
      <c r="A6871" t="s">
        <v>1</v>
      </c>
    </row>
    <row r="6872" spans="1:1">
      <c r="A6872" t="s">
        <v>1</v>
      </c>
    </row>
    <row r="6873" spans="1:1">
      <c r="A6873" t="s">
        <v>1</v>
      </c>
    </row>
    <row r="6874" spans="1:1">
      <c r="A6874" t="s">
        <v>1</v>
      </c>
    </row>
    <row r="6875" spans="1:1">
      <c r="A6875" t="s">
        <v>1</v>
      </c>
    </row>
    <row r="6876" spans="1:1">
      <c r="A6876" t="s">
        <v>1</v>
      </c>
    </row>
    <row r="6877" spans="1:1">
      <c r="A6877" t="s">
        <v>1</v>
      </c>
    </row>
    <row r="6878" spans="1:1">
      <c r="A6878" t="s">
        <v>1</v>
      </c>
    </row>
    <row r="6879" spans="1:1">
      <c r="A6879" t="s">
        <v>1</v>
      </c>
    </row>
    <row r="6880" spans="1:1">
      <c r="A6880" t="s">
        <v>1</v>
      </c>
    </row>
    <row r="6881" spans="1:1">
      <c r="A6881" t="s">
        <v>1</v>
      </c>
    </row>
    <row r="6882" spans="1:1">
      <c r="A6882" t="s">
        <v>1</v>
      </c>
    </row>
    <row r="6883" spans="1:1">
      <c r="A6883" t="s">
        <v>1</v>
      </c>
    </row>
    <row r="6884" spans="1:1">
      <c r="A6884" t="s">
        <v>1</v>
      </c>
    </row>
    <row r="6885" spans="1:1">
      <c r="A6885" t="s">
        <v>1</v>
      </c>
    </row>
    <row r="6886" spans="1:1">
      <c r="A6886" t="s">
        <v>1</v>
      </c>
    </row>
    <row r="6887" spans="1:1">
      <c r="A6887" t="s">
        <v>1</v>
      </c>
    </row>
    <row r="6888" spans="1:1">
      <c r="A6888" t="s">
        <v>1</v>
      </c>
    </row>
    <row r="6889" spans="1:1">
      <c r="A6889" t="s">
        <v>1</v>
      </c>
    </row>
    <row r="6890" spans="1:1">
      <c r="A6890" t="s">
        <v>1</v>
      </c>
    </row>
    <row r="6891" spans="1:1">
      <c r="A6891" t="s">
        <v>1</v>
      </c>
    </row>
    <row r="6892" spans="1:1">
      <c r="A6892" t="s">
        <v>1</v>
      </c>
    </row>
    <row r="6893" spans="1:1">
      <c r="A6893" t="s">
        <v>1</v>
      </c>
    </row>
    <row r="6894" spans="1:1">
      <c r="A6894" t="s">
        <v>1</v>
      </c>
    </row>
    <row r="6895" spans="1:1">
      <c r="A6895" t="s">
        <v>1</v>
      </c>
    </row>
    <row r="6896" spans="1:1">
      <c r="A6896" t="s">
        <v>1</v>
      </c>
    </row>
    <row r="6897" spans="1:1">
      <c r="A6897" t="s">
        <v>1</v>
      </c>
    </row>
    <row r="6898" spans="1:1">
      <c r="A6898" t="s">
        <v>1</v>
      </c>
    </row>
    <row r="6899" spans="1:1">
      <c r="A6899" t="s">
        <v>1</v>
      </c>
    </row>
    <row r="6900" spans="1:1">
      <c r="A6900" t="s">
        <v>1</v>
      </c>
    </row>
    <row r="6901" spans="1:1">
      <c r="A6901" t="s">
        <v>1</v>
      </c>
    </row>
    <row r="6902" spans="1:1">
      <c r="A6902" t="s">
        <v>1</v>
      </c>
    </row>
    <row r="6903" spans="1:1">
      <c r="A6903" t="s">
        <v>1</v>
      </c>
    </row>
    <row r="6904" spans="1:1">
      <c r="A6904" t="s">
        <v>1</v>
      </c>
    </row>
    <row r="6905" spans="1:1">
      <c r="A6905" t="s">
        <v>1</v>
      </c>
    </row>
    <row r="6906" spans="1:1">
      <c r="A6906" t="s">
        <v>1</v>
      </c>
    </row>
    <row r="6907" spans="1:1">
      <c r="A6907" t="s">
        <v>1</v>
      </c>
    </row>
    <row r="6908" spans="1:1">
      <c r="A6908" t="s">
        <v>1</v>
      </c>
    </row>
    <row r="6909" spans="1:1">
      <c r="A6909" t="s">
        <v>1</v>
      </c>
    </row>
    <row r="6910" spans="1:1">
      <c r="A6910" t="s">
        <v>1</v>
      </c>
    </row>
    <row r="6911" spans="1:1">
      <c r="A6911" t="s">
        <v>1</v>
      </c>
    </row>
    <row r="6912" spans="1:1">
      <c r="A6912" t="s">
        <v>1</v>
      </c>
    </row>
    <row r="6913" spans="1:1">
      <c r="A6913" t="s">
        <v>1</v>
      </c>
    </row>
    <row r="6914" spans="1:1">
      <c r="A6914" t="s">
        <v>1</v>
      </c>
    </row>
    <row r="6915" spans="1:1">
      <c r="A6915" t="s">
        <v>1</v>
      </c>
    </row>
    <row r="6916" spans="1:1">
      <c r="A6916" t="s">
        <v>1</v>
      </c>
    </row>
    <row r="6917" spans="1:1">
      <c r="A6917" t="s">
        <v>1</v>
      </c>
    </row>
    <row r="6918" spans="1:1">
      <c r="A6918" t="s">
        <v>1</v>
      </c>
    </row>
    <row r="6919" spans="1:1">
      <c r="A6919" t="s">
        <v>1</v>
      </c>
    </row>
    <row r="6920" spans="1:1">
      <c r="A6920" t="s">
        <v>1</v>
      </c>
    </row>
    <row r="6921" spans="1:1">
      <c r="A6921" t="s">
        <v>1</v>
      </c>
    </row>
    <row r="6922" spans="1:1">
      <c r="A6922" t="s">
        <v>1</v>
      </c>
    </row>
    <row r="6923" spans="1:1">
      <c r="A6923" t="s">
        <v>1</v>
      </c>
    </row>
    <row r="6924" spans="1:1">
      <c r="A6924" t="s">
        <v>1</v>
      </c>
    </row>
    <row r="6925" spans="1:1">
      <c r="A6925" t="s">
        <v>1</v>
      </c>
    </row>
    <row r="6926" spans="1:1">
      <c r="A6926" t="s">
        <v>1</v>
      </c>
    </row>
    <row r="6927" spans="1:1">
      <c r="A6927" t="s">
        <v>1</v>
      </c>
    </row>
    <row r="6928" spans="1:1">
      <c r="A6928" t="s">
        <v>1</v>
      </c>
    </row>
    <row r="6929" spans="1:1">
      <c r="A6929" t="s">
        <v>1</v>
      </c>
    </row>
    <row r="6930" spans="1:1">
      <c r="A6930" t="s">
        <v>1</v>
      </c>
    </row>
    <row r="6931" spans="1:1">
      <c r="A6931" t="s">
        <v>1</v>
      </c>
    </row>
    <row r="6932" spans="1:1">
      <c r="A6932" t="s">
        <v>1</v>
      </c>
    </row>
    <row r="6933" spans="1:1">
      <c r="A6933" t="s">
        <v>1</v>
      </c>
    </row>
    <row r="6934" spans="1:1">
      <c r="A6934" t="s">
        <v>1</v>
      </c>
    </row>
    <row r="6935" spans="1:1">
      <c r="A6935" t="s">
        <v>1</v>
      </c>
    </row>
    <row r="6936" spans="1:1">
      <c r="A6936" t="s">
        <v>1</v>
      </c>
    </row>
    <row r="6937" spans="1:1">
      <c r="A6937" t="s">
        <v>1</v>
      </c>
    </row>
    <row r="6938" spans="1:1">
      <c r="A6938" t="s">
        <v>1</v>
      </c>
    </row>
    <row r="6939" spans="1:1">
      <c r="A6939" t="s">
        <v>1</v>
      </c>
    </row>
    <row r="6940" spans="1:1">
      <c r="A6940" t="s">
        <v>1</v>
      </c>
    </row>
    <row r="6941" spans="1:1">
      <c r="A6941" t="s">
        <v>1</v>
      </c>
    </row>
    <row r="6942" spans="1:1">
      <c r="A6942" t="s">
        <v>1</v>
      </c>
    </row>
    <row r="6943" spans="1:1">
      <c r="A6943" t="s">
        <v>1</v>
      </c>
    </row>
    <row r="6944" spans="1:1">
      <c r="A6944" t="s">
        <v>1</v>
      </c>
    </row>
    <row r="6945" spans="1:1">
      <c r="A6945" t="s">
        <v>1</v>
      </c>
    </row>
    <row r="6946" spans="1:1">
      <c r="A6946" t="s">
        <v>1</v>
      </c>
    </row>
    <row r="6947" spans="1:1">
      <c r="A6947" t="s">
        <v>1</v>
      </c>
    </row>
    <row r="6948" spans="1:1">
      <c r="A6948" t="s">
        <v>1</v>
      </c>
    </row>
    <row r="6949" spans="1:1">
      <c r="A6949" t="s">
        <v>1</v>
      </c>
    </row>
    <row r="6950" spans="1:1">
      <c r="A6950" t="s">
        <v>1</v>
      </c>
    </row>
    <row r="6951" spans="1:1">
      <c r="A6951" t="s">
        <v>1</v>
      </c>
    </row>
    <row r="6952" spans="1:1">
      <c r="A6952" t="s">
        <v>1</v>
      </c>
    </row>
    <row r="6953" spans="1:1">
      <c r="A6953" t="s">
        <v>1</v>
      </c>
    </row>
    <row r="6954" spans="1:1">
      <c r="A6954" t="s">
        <v>1</v>
      </c>
    </row>
    <row r="6955" spans="1:1">
      <c r="A6955" t="s">
        <v>1</v>
      </c>
    </row>
    <row r="6956" spans="1:1">
      <c r="A6956" t="s">
        <v>1</v>
      </c>
    </row>
    <row r="6957" spans="1:1">
      <c r="A6957" t="s">
        <v>1</v>
      </c>
    </row>
    <row r="6958" spans="1:1">
      <c r="A6958" t="s">
        <v>1</v>
      </c>
    </row>
    <row r="6959" spans="1:1">
      <c r="A6959" t="s">
        <v>1</v>
      </c>
    </row>
    <row r="6960" spans="1:1">
      <c r="A6960" t="s">
        <v>1</v>
      </c>
    </row>
    <row r="6961" spans="1:1">
      <c r="A6961" t="s">
        <v>1</v>
      </c>
    </row>
    <row r="6962" spans="1:1">
      <c r="A6962" t="s">
        <v>1</v>
      </c>
    </row>
    <row r="6963" spans="1:1">
      <c r="A6963" t="s">
        <v>1</v>
      </c>
    </row>
    <row r="6964" spans="1:1">
      <c r="A6964" t="s">
        <v>1</v>
      </c>
    </row>
    <row r="6965" spans="1:1">
      <c r="A6965" t="s">
        <v>1</v>
      </c>
    </row>
    <row r="6966" spans="1:1">
      <c r="A6966" t="s">
        <v>1</v>
      </c>
    </row>
    <row r="6967" spans="1:1">
      <c r="A6967" t="s">
        <v>1</v>
      </c>
    </row>
    <row r="6968" spans="1:1">
      <c r="A6968" t="s">
        <v>1</v>
      </c>
    </row>
    <row r="6969" spans="1:1">
      <c r="A6969" t="s">
        <v>1</v>
      </c>
    </row>
    <row r="6970" spans="1:1">
      <c r="A6970" t="s">
        <v>1</v>
      </c>
    </row>
    <row r="6971" spans="1:1">
      <c r="A6971" t="s">
        <v>1</v>
      </c>
    </row>
    <row r="6972" spans="1:1">
      <c r="A6972" t="s">
        <v>1</v>
      </c>
    </row>
    <row r="6973" spans="1:1">
      <c r="A6973" t="s">
        <v>1</v>
      </c>
    </row>
    <row r="6974" spans="1:1">
      <c r="A6974" t="s">
        <v>1</v>
      </c>
    </row>
    <row r="6975" spans="1:1">
      <c r="A6975" t="s">
        <v>1</v>
      </c>
    </row>
    <row r="6976" spans="1:1">
      <c r="A6976" t="s">
        <v>1</v>
      </c>
    </row>
    <row r="6977" spans="1:1">
      <c r="A6977" t="s">
        <v>1</v>
      </c>
    </row>
    <row r="6978" spans="1:1">
      <c r="A6978" t="s">
        <v>1</v>
      </c>
    </row>
    <row r="6979" spans="1:1">
      <c r="A6979" t="s">
        <v>1</v>
      </c>
    </row>
    <row r="6980" spans="1:1">
      <c r="A6980" t="s">
        <v>1</v>
      </c>
    </row>
    <row r="6981" spans="1:1">
      <c r="A6981" t="s">
        <v>1</v>
      </c>
    </row>
    <row r="6982" spans="1:1">
      <c r="A6982" t="s">
        <v>1</v>
      </c>
    </row>
    <row r="6983" spans="1:1">
      <c r="A6983" t="s">
        <v>1</v>
      </c>
    </row>
    <row r="6984" spans="1:1">
      <c r="A6984" t="s">
        <v>1</v>
      </c>
    </row>
    <row r="6985" spans="1:1">
      <c r="A6985" t="s">
        <v>1</v>
      </c>
    </row>
    <row r="6986" spans="1:1">
      <c r="A6986" t="s">
        <v>1</v>
      </c>
    </row>
    <row r="6987" spans="1:1">
      <c r="A6987" t="s">
        <v>1</v>
      </c>
    </row>
    <row r="6988" spans="1:1">
      <c r="A6988" t="s">
        <v>1</v>
      </c>
    </row>
    <row r="6989" spans="1:1">
      <c r="A6989" t="s">
        <v>1</v>
      </c>
    </row>
    <row r="6990" spans="1:1">
      <c r="A6990" t="s">
        <v>1</v>
      </c>
    </row>
    <row r="6991" spans="1:1">
      <c r="A6991" t="s">
        <v>1</v>
      </c>
    </row>
    <row r="6992" spans="1:1">
      <c r="A6992" t="s">
        <v>1</v>
      </c>
    </row>
    <row r="6993" spans="1:1">
      <c r="A6993" t="s">
        <v>1</v>
      </c>
    </row>
    <row r="6994" spans="1:1">
      <c r="A6994" t="s">
        <v>1</v>
      </c>
    </row>
    <row r="6995" spans="1:1">
      <c r="A6995" t="s">
        <v>1</v>
      </c>
    </row>
    <row r="6996" spans="1:1">
      <c r="A6996" t="s">
        <v>1</v>
      </c>
    </row>
    <row r="6997" spans="1:1">
      <c r="A6997" t="s">
        <v>1</v>
      </c>
    </row>
    <row r="6998" spans="1:1">
      <c r="A6998" t="s">
        <v>1</v>
      </c>
    </row>
    <row r="6999" spans="1:1">
      <c r="A6999" t="s">
        <v>1</v>
      </c>
    </row>
    <row r="7000" spans="1:1">
      <c r="A7000" t="s">
        <v>1</v>
      </c>
    </row>
    <row r="7001" spans="1:1">
      <c r="A7001" t="s">
        <v>1</v>
      </c>
    </row>
    <row r="7002" spans="1:1">
      <c r="A7002" t="s">
        <v>1</v>
      </c>
    </row>
    <row r="7003" spans="1:1">
      <c r="A7003" t="s">
        <v>1</v>
      </c>
    </row>
    <row r="7004" spans="1:1">
      <c r="A7004" t="s">
        <v>1</v>
      </c>
    </row>
    <row r="7005" spans="1:1">
      <c r="A7005" t="s">
        <v>1</v>
      </c>
    </row>
    <row r="7006" spans="1:1">
      <c r="A7006" t="s">
        <v>1</v>
      </c>
    </row>
    <row r="7007" spans="1:1">
      <c r="A7007" t="s">
        <v>1</v>
      </c>
    </row>
    <row r="7008" spans="1:1">
      <c r="A7008" t="s">
        <v>1</v>
      </c>
    </row>
    <row r="7009" spans="1:1">
      <c r="A7009" t="s">
        <v>1</v>
      </c>
    </row>
    <row r="7010" spans="1:1">
      <c r="A7010" t="s">
        <v>1</v>
      </c>
    </row>
    <row r="7011" spans="1:1">
      <c r="A7011" t="s">
        <v>1</v>
      </c>
    </row>
    <row r="7012" spans="1:1">
      <c r="A7012" t="s">
        <v>1</v>
      </c>
    </row>
    <row r="7013" spans="1:1">
      <c r="A7013" t="s">
        <v>1</v>
      </c>
    </row>
    <row r="7014" spans="1:1">
      <c r="A7014" t="s">
        <v>1</v>
      </c>
    </row>
    <row r="7015" spans="1:1">
      <c r="A7015" t="s">
        <v>1</v>
      </c>
    </row>
    <row r="7016" spans="1:1">
      <c r="A7016" t="s">
        <v>1</v>
      </c>
    </row>
    <row r="7017" spans="1:1">
      <c r="A7017" t="s">
        <v>1</v>
      </c>
    </row>
    <row r="7018" spans="1:1">
      <c r="A7018" t="s">
        <v>1</v>
      </c>
    </row>
    <row r="7019" spans="1:1">
      <c r="A7019" t="s">
        <v>1</v>
      </c>
    </row>
    <row r="7020" spans="1:1">
      <c r="A7020" t="s">
        <v>1</v>
      </c>
    </row>
    <row r="7021" spans="1:1">
      <c r="A7021" t="s">
        <v>1</v>
      </c>
    </row>
    <row r="7022" spans="1:1">
      <c r="A7022" t="s">
        <v>1</v>
      </c>
    </row>
    <row r="7023" spans="1:1">
      <c r="A7023" t="s">
        <v>1</v>
      </c>
    </row>
    <row r="7024" spans="1:1">
      <c r="A7024" t="s">
        <v>1</v>
      </c>
    </row>
    <row r="7025" spans="1:1">
      <c r="A7025" t="s">
        <v>1</v>
      </c>
    </row>
    <row r="7026" spans="1:1">
      <c r="A7026" t="s">
        <v>1</v>
      </c>
    </row>
    <row r="7027" spans="1:1">
      <c r="A7027" t="s">
        <v>1</v>
      </c>
    </row>
    <row r="7028" spans="1:1">
      <c r="A7028" t="s">
        <v>1</v>
      </c>
    </row>
    <row r="7029" spans="1:1">
      <c r="A7029" t="s">
        <v>1</v>
      </c>
    </row>
    <row r="7030" spans="1:1">
      <c r="A7030" t="s">
        <v>1</v>
      </c>
    </row>
    <row r="7031" spans="1:1">
      <c r="A7031" t="s">
        <v>1</v>
      </c>
    </row>
    <row r="7032" spans="1:1">
      <c r="A7032" t="s">
        <v>1</v>
      </c>
    </row>
    <row r="7033" spans="1:1">
      <c r="A7033" t="s">
        <v>1</v>
      </c>
    </row>
    <row r="7034" spans="1:1">
      <c r="A7034" t="s">
        <v>1</v>
      </c>
    </row>
    <row r="7035" spans="1:1">
      <c r="A7035" t="s">
        <v>1</v>
      </c>
    </row>
    <row r="7036" spans="1:1">
      <c r="A7036" t="s">
        <v>1</v>
      </c>
    </row>
    <row r="7037" spans="1:1">
      <c r="A7037" t="s">
        <v>1</v>
      </c>
    </row>
    <row r="7038" spans="1:1">
      <c r="A7038" t="s">
        <v>1</v>
      </c>
    </row>
    <row r="7039" spans="1:1">
      <c r="A7039" t="s">
        <v>1</v>
      </c>
    </row>
    <row r="7040" spans="1:1">
      <c r="A7040" t="s">
        <v>1</v>
      </c>
    </row>
    <row r="7041" spans="1:1">
      <c r="A7041" t="s">
        <v>1</v>
      </c>
    </row>
    <row r="7042" spans="1:1">
      <c r="A7042" t="s">
        <v>1</v>
      </c>
    </row>
    <row r="7043" spans="1:1">
      <c r="A7043" t="s">
        <v>1</v>
      </c>
    </row>
    <row r="7044" spans="1:1">
      <c r="A7044" t="s">
        <v>1</v>
      </c>
    </row>
    <row r="7045" spans="1:1">
      <c r="A7045" t="s">
        <v>1</v>
      </c>
    </row>
    <row r="7046" spans="1:1">
      <c r="A7046" t="s">
        <v>1</v>
      </c>
    </row>
    <row r="7047" spans="1:1">
      <c r="A7047" t="s">
        <v>1</v>
      </c>
    </row>
    <row r="7048" spans="1:1">
      <c r="A7048" t="s">
        <v>1</v>
      </c>
    </row>
    <row r="7049" spans="1:1">
      <c r="A7049" t="s">
        <v>1</v>
      </c>
    </row>
    <row r="7050" spans="1:1">
      <c r="A7050" t="s">
        <v>1</v>
      </c>
    </row>
    <row r="7051" spans="1:1">
      <c r="A7051" t="s">
        <v>1</v>
      </c>
    </row>
    <row r="7052" spans="1:1">
      <c r="A7052" t="s">
        <v>1</v>
      </c>
    </row>
    <row r="7053" spans="1:1">
      <c r="A7053" t="s">
        <v>1</v>
      </c>
    </row>
    <row r="7054" spans="1:1">
      <c r="A7054" t="s">
        <v>1</v>
      </c>
    </row>
    <row r="7055" spans="1:1">
      <c r="A7055" t="s">
        <v>1</v>
      </c>
    </row>
    <row r="7056" spans="1:1">
      <c r="A7056" t="s">
        <v>1</v>
      </c>
    </row>
    <row r="7057" spans="1:1">
      <c r="A7057" t="s">
        <v>1</v>
      </c>
    </row>
    <row r="7058" spans="1:1">
      <c r="A7058" t="s">
        <v>1</v>
      </c>
    </row>
    <row r="7059" spans="1:1">
      <c r="A7059" t="s">
        <v>1</v>
      </c>
    </row>
    <row r="7060" spans="1:1">
      <c r="A7060" t="s">
        <v>1</v>
      </c>
    </row>
    <row r="7061" spans="1:1">
      <c r="A7061" t="s">
        <v>1</v>
      </c>
    </row>
    <row r="7062" spans="1:1">
      <c r="A7062" t="s">
        <v>1</v>
      </c>
    </row>
    <row r="7063" spans="1:1">
      <c r="A7063" t="s">
        <v>1</v>
      </c>
    </row>
    <row r="7064" spans="1:1">
      <c r="A7064" t="s">
        <v>1</v>
      </c>
    </row>
    <row r="7065" spans="1:1">
      <c r="A7065" t="s">
        <v>1</v>
      </c>
    </row>
    <row r="7066" spans="1:1">
      <c r="A7066" t="s">
        <v>1</v>
      </c>
    </row>
    <row r="7067" spans="1:1">
      <c r="A7067" t="s">
        <v>1</v>
      </c>
    </row>
    <row r="7068" spans="1:1">
      <c r="A7068" t="s">
        <v>1</v>
      </c>
    </row>
    <row r="7069" spans="1:1">
      <c r="A7069" t="s">
        <v>1</v>
      </c>
    </row>
    <row r="7070" spans="1:1">
      <c r="A7070" t="s">
        <v>1</v>
      </c>
    </row>
    <row r="7071" spans="1:1">
      <c r="A7071" t="s">
        <v>1</v>
      </c>
    </row>
    <row r="7072" spans="1:1">
      <c r="A7072" t="s">
        <v>1</v>
      </c>
    </row>
    <row r="7073" spans="1:1">
      <c r="A7073" t="s">
        <v>1</v>
      </c>
    </row>
    <row r="7074" spans="1:1">
      <c r="A7074" t="s">
        <v>1</v>
      </c>
    </row>
    <row r="7075" spans="1:1">
      <c r="A7075" t="s">
        <v>1</v>
      </c>
    </row>
    <row r="7076" spans="1:1">
      <c r="A7076" t="s">
        <v>1</v>
      </c>
    </row>
    <row r="7077" spans="1:1">
      <c r="A7077" t="s">
        <v>1</v>
      </c>
    </row>
    <row r="7078" spans="1:1">
      <c r="A7078" t="s">
        <v>1</v>
      </c>
    </row>
    <row r="7079" spans="1:1">
      <c r="A7079" t="s">
        <v>1</v>
      </c>
    </row>
    <row r="7080" spans="1:1">
      <c r="A7080" t="s">
        <v>1</v>
      </c>
    </row>
    <row r="7081" spans="1:1">
      <c r="A7081" t="s">
        <v>1</v>
      </c>
    </row>
    <row r="7082" spans="1:1">
      <c r="A7082" t="s">
        <v>1</v>
      </c>
    </row>
    <row r="7083" spans="1:1">
      <c r="A7083" t="s">
        <v>1</v>
      </c>
    </row>
    <row r="7084" spans="1:1">
      <c r="A7084" t="s">
        <v>1</v>
      </c>
    </row>
    <row r="7085" spans="1:1">
      <c r="A7085" t="s">
        <v>1</v>
      </c>
    </row>
    <row r="7086" spans="1:1">
      <c r="A7086" t="s">
        <v>1</v>
      </c>
    </row>
    <row r="7087" spans="1:1">
      <c r="A7087" t="s">
        <v>1</v>
      </c>
    </row>
    <row r="7088" spans="1:1">
      <c r="A7088" t="s">
        <v>1</v>
      </c>
    </row>
    <row r="7089" spans="1:1">
      <c r="A7089" t="s">
        <v>1</v>
      </c>
    </row>
    <row r="7090" spans="1:1">
      <c r="A7090" t="s">
        <v>1</v>
      </c>
    </row>
    <row r="7091" spans="1:1">
      <c r="A7091" t="s">
        <v>1</v>
      </c>
    </row>
    <row r="7092" spans="1:1">
      <c r="A7092" t="s">
        <v>1</v>
      </c>
    </row>
    <row r="7093" spans="1:1">
      <c r="A7093" t="s">
        <v>1</v>
      </c>
    </row>
    <row r="7094" spans="1:1">
      <c r="A7094" t="s">
        <v>1</v>
      </c>
    </row>
    <row r="7095" spans="1:1">
      <c r="A7095" t="s">
        <v>1</v>
      </c>
    </row>
    <row r="7096" spans="1:1">
      <c r="A7096" t="s">
        <v>1</v>
      </c>
    </row>
    <row r="7097" spans="1:1">
      <c r="A7097" t="s">
        <v>1</v>
      </c>
    </row>
    <row r="7098" spans="1:1">
      <c r="A7098" t="s">
        <v>1</v>
      </c>
    </row>
    <row r="7099" spans="1:1">
      <c r="A7099" t="s">
        <v>1</v>
      </c>
    </row>
    <row r="7100" spans="1:1">
      <c r="A7100" t="s">
        <v>1</v>
      </c>
    </row>
    <row r="7101" spans="1:1">
      <c r="A7101" t="s">
        <v>1</v>
      </c>
    </row>
    <row r="7102" spans="1:1">
      <c r="A7102" t="s">
        <v>1</v>
      </c>
    </row>
    <row r="7103" spans="1:1">
      <c r="A7103" t="s">
        <v>1</v>
      </c>
    </row>
    <row r="7104" spans="1:1">
      <c r="A7104" t="s">
        <v>1</v>
      </c>
    </row>
    <row r="7105" spans="1:1">
      <c r="A7105" t="s">
        <v>1</v>
      </c>
    </row>
    <row r="7106" spans="1:1">
      <c r="A7106" t="s">
        <v>1</v>
      </c>
    </row>
    <row r="7107" spans="1:1">
      <c r="A7107" t="s">
        <v>1</v>
      </c>
    </row>
    <row r="7108" spans="1:1">
      <c r="A7108" t="s">
        <v>1</v>
      </c>
    </row>
    <row r="7109" spans="1:1">
      <c r="A7109" t="s">
        <v>1</v>
      </c>
    </row>
    <row r="7110" spans="1:1">
      <c r="A7110" t="s">
        <v>1</v>
      </c>
    </row>
    <row r="7111" spans="1:1">
      <c r="A7111" t="s">
        <v>1</v>
      </c>
    </row>
    <row r="7112" spans="1:1">
      <c r="A7112" t="s">
        <v>1</v>
      </c>
    </row>
    <row r="7113" spans="1:1">
      <c r="A7113" t="s">
        <v>1</v>
      </c>
    </row>
    <row r="7114" spans="1:1">
      <c r="A7114" t="s">
        <v>1</v>
      </c>
    </row>
    <row r="7115" spans="1:1">
      <c r="A7115" t="s">
        <v>1</v>
      </c>
    </row>
    <row r="7116" spans="1:1">
      <c r="A7116" t="s">
        <v>1</v>
      </c>
    </row>
    <row r="7117" spans="1:1">
      <c r="A7117" t="s">
        <v>1</v>
      </c>
    </row>
    <row r="7118" spans="1:1">
      <c r="A7118" t="s">
        <v>1</v>
      </c>
    </row>
    <row r="7119" spans="1:1">
      <c r="A7119" t="s">
        <v>1</v>
      </c>
    </row>
    <row r="7120" spans="1:1">
      <c r="A7120" t="s">
        <v>1</v>
      </c>
    </row>
    <row r="7121" spans="1:1">
      <c r="A7121" t="s">
        <v>1</v>
      </c>
    </row>
    <row r="7122" spans="1:1">
      <c r="A7122" t="s">
        <v>1</v>
      </c>
    </row>
    <row r="7123" spans="1:1">
      <c r="A7123" t="s">
        <v>1</v>
      </c>
    </row>
    <row r="7124" spans="1:1">
      <c r="A7124" t="s">
        <v>1</v>
      </c>
    </row>
    <row r="7125" spans="1:1">
      <c r="A7125" t="s">
        <v>1</v>
      </c>
    </row>
    <row r="7126" spans="1:1">
      <c r="A7126" t="s">
        <v>1</v>
      </c>
    </row>
    <row r="7127" spans="1:1">
      <c r="A7127" t="s">
        <v>1</v>
      </c>
    </row>
    <row r="7128" spans="1:1">
      <c r="A7128" t="s">
        <v>1</v>
      </c>
    </row>
    <row r="7129" spans="1:1">
      <c r="A7129" t="s">
        <v>1</v>
      </c>
    </row>
    <row r="7130" spans="1:1">
      <c r="A7130" t="s">
        <v>1</v>
      </c>
    </row>
    <row r="7131" spans="1:1">
      <c r="A7131" t="s">
        <v>1</v>
      </c>
    </row>
    <row r="7132" spans="1:1">
      <c r="A7132" t="s">
        <v>1</v>
      </c>
    </row>
    <row r="7133" spans="1:1">
      <c r="A7133" t="s">
        <v>1</v>
      </c>
    </row>
    <row r="7134" spans="1:1">
      <c r="A7134" t="s">
        <v>1</v>
      </c>
    </row>
    <row r="7135" spans="1:1">
      <c r="A7135" t="s">
        <v>1</v>
      </c>
    </row>
    <row r="7136" spans="1:1">
      <c r="A7136" t="s">
        <v>1</v>
      </c>
    </row>
    <row r="7137" spans="1:1">
      <c r="A7137" t="s">
        <v>1</v>
      </c>
    </row>
    <row r="7138" spans="1:1">
      <c r="A7138" t="s">
        <v>1</v>
      </c>
    </row>
    <row r="7139" spans="1:1">
      <c r="A7139" t="s">
        <v>1</v>
      </c>
    </row>
    <row r="7140" spans="1:1">
      <c r="A7140" t="s">
        <v>1</v>
      </c>
    </row>
    <row r="7141" spans="1:1">
      <c r="A7141" t="s">
        <v>1</v>
      </c>
    </row>
    <row r="7142" spans="1:1">
      <c r="A7142" t="s">
        <v>1</v>
      </c>
    </row>
    <row r="7143" spans="1:1">
      <c r="A7143" t="s">
        <v>1</v>
      </c>
    </row>
    <row r="7144" spans="1:1">
      <c r="A7144" t="s">
        <v>1</v>
      </c>
    </row>
    <row r="7145" spans="1:1">
      <c r="A7145" t="s">
        <v>1</v>
      </c>
    </row>
    <row r="7146" spans="1:1">
      <c r="A7146" t="s">
        <v>1</v>
      </c>
    </row>
    <row r="7147" spans="1:1">
      <c r="A7147" t="s">
        <v>1</v>
      </c>
    </row>
    <row r="7148" spans="1:1">
      <c r="A7148" t="s">
        <v>1</v>
      </c>
    </row>
    <row r="7149" spans="1:1">
      <c r="A7149" t="s">
        <v>1</v>
      </c>
    </row>
    <row r="7150" spans="1:1">
      <c r="A7150" t="s">
        <v>1</v>
      </c>
    </row>
    <row r="7151" spans="1:1">
      <c r="A7151" t="s">
        <v>1</v>
      </c>
    </row>
    <row r="7152" spans="1:1">
      <c r="A7152" t="s">
        <v>1</v>
      </c>
    </row>
    <row r="7153" spans="1:1">
      <c r="A7153" t="s">
        <v>1</v>
      </c>
    </row>
    <row r="7154" spans="1:1">
      <c r="A7154" t="s">
        <v>1</v>
      </c>
    </row>
    <row r="7155" spans="1:1">
      <c r="A7155" t="s">
        <v>1</v>
      </c>
    </row>
    <row r="7156" spans="1:1">
      <c r="A7156" t="s">
        <v>1</v>
      </c>
    </row>
    <row r="7157" spans="1:1">
      <c r="A7157" t="s">
        <v>1</v>
      </c>
    </row>
    <row r="7158" spans="1:1">
      <c r="A7158" t="s">
        <v>1</v>
      </c>
    </row>
    <row r="7159" spans="1:1">
      <c r="A7159" t="s">
        <v>1</v>
      </c>
    </row>
    <row r="7160" spans="1:1">
      <c r="A7160" t="s">
        <v>1</v>
      </c>
    </row>
    <row r="7161" spans="1:1">
      <c r="A7161" t="s">
        <v>1</v>
      </c>
    </row>
    <row r="7162" spans="1:1">
      <c r="A7162" t="s">
        <v>1</v>
      </c>
    </row>
    <row r="7163" spans="1:1">
      <c r="A7163" t="s">
        <v>1</v>
      </c>
    </row>
    <row r="7164" spans="1:1">
      <c r="A7164" t="s">
        <v>1</v>
      </c>
    </row>
    <row r="7165" spans="1:1">
      <c r="A7165" t="s">
        <v>1</v>
      </c>
    </row>
    <row r="7166" spans="1:1">
      <c r="A7166" t="s">
        <v>1</v>
      </c>
    </row>
    <row r="7167" spans="1:1">
      <c r="A7167" t="s">
        <v>1</v>
      </c>
    </row>
    <row r="7168" spans="1:1">
      <c r="A7168" t="s">
        <v>1</v>
      </c>
    </row>
    <row r="7169" spans="1:1">
      <c r="A7169" t="s">
        <v>1</v>
      </c>
    </row>
    <row r="7170" spans="1:1">
      <c r="A7170" t="s">
        <v>1</v>
      </c>
    </row>
    <row r="7171" spans="1:1">
      <c r="A7171" t="s">
        <v>1</v>
      </c>
    </row>
    <row r="7172" spans="1:1">
      <c r="A7172" t="s">
        <v>1</v>
      </c>
    </row>
    <row r="7173" spans="1:1">
      <c r="A7173" t="s">
        <v>1</v>
      </c>
    </row>
    <row r="7174" spans="1:1">
      <c r="A7174" t="s">
        <v>1</v>
      </c>
    </row>
    <row r="7175" spans="1:1">
      <c r="A7175" t="s">
        <v>1</v>
      </c>
    </row>
    <row r="7176" spans="1:1">
      <c r="A7176" t="s">
        <v>1</v>
      </c>
    </row>
    <row r="7177" spans="1:1">
      <c r="A7177" t="s">
        <v>1</v>
      </c>
    </row>
    <row r="7178" spans="1:1">
      <c r="A7178" t="s">
        <v>1</v>
      </c>
    </row>
    <row r="7179" spans="1:1">
      <c r="A7179" t="s">
        <v>1</v>
      </c>
    </row>
    <row r="7180" spans="1:1">
      <c r="A7180" t="s">
        <v>1</v>
      </c>
    </row>
    <row r="7181" spans="1:1">
      <c r="A7181" t="s">
        <v>1</v>
      </c>
    </row>
    <row r="7182" spans="1:1">
      <c r="A7182" t="s">
        <v>1</v>
      </c>
    </row>
    <row r="7183" spans="1:1">
      <c r="A7183" t="s">
        <v>1</v>
      </c>
    </row>
    <row r="7184" spans="1:1">
      <c r="A7184" t="s">
        <v>1</v>
      </c>
    </row>
    <row r="7185" spans="1:1">
      <c r="A7185" t="s">
        <v>1</v>
      </c>
    </row>
    <row r="7186" spans="1:1">
      <c r="A7186" t="s">
        <v>1</v>
      </c>
    </row>
    <row r="7187" spans="1:1">
      <c r="A7187" t="s">
        <v>1</v>
      </c>
    </row>
    <row r="7188" spans="1:1">
      <c r="A7188" t="s">
        <v>1</v>
      </c>
    </row>
    <row r="7189" spans="1:1">
      <c r="A7189" t="s">
        <v>1</v>
      </c>
    </row>
    <row r="7190" spans="1:1">
      <c r="A7190" t="s">
        <v>1</v>
      </c>
    </row>
    <row r="7191" spans="1:1">
      <c r="A7191" t="s">
        <v>1</v>
      </c>
    </row>
    <row r="7192" spans="1:1">
      <c r="A7192" t="s">
        <v>1</v>
      </c>
    </row>
    <row r="7193" spans="1:1">
      <c r="A7193" t="s">
        <v>1</v>
      </c>
    </row>
    <row r="7194" spans="1:1">
      <c r="A7194" t="s">
        <v>1</v>
      </c>
    </row>
    <row r="7195" spans="1:1">
      <c r="A7195" t="s">
        <v>1</v>
      </c>
    </row>
    <row r="7196" spans="1:1">
      <c r="A7196" t="s">
        <v>1</v>
      </c>
    </row>
    <row r="7197" spans="1:1">
      <c r="A7197" t="s">
        <v>1</v>
      </c>
    </row>
    <row r="7198" spans="1:1">
      <c r="A7198" t="s">
        <v>1</v>
      </c>
    </row>
    <row r="7199" spans="1:1">
      <c r="A7199" t="s">
        <v>1</v>
      </c>
    </row>
    <row r="7200" spans="1:1">
      <c r="A7200" t="s">
        <v>1</v>
      </c>
    </row>
    <row r="7201" spans="1:1">
      <c r="A7201" t="s">
        <v>1</v>
      </c>
    </row>
    <row r="7202" spans="1:1">
      <c r="A7202" t="s">
        <v>1</v>
      </c>
    </row>
    <row r="7203" spans="1:1">
      <c r="A7203" t="s">
        <v>1</v>
      </c>
    </row>
    <row r="7204" spans="1:1">
      <c r="A7204" t="s">
        <v>1</v>
      </c>
    </row>
    <row r="7205" spans="1:1">
      <c r="A7205" t="s">
        <v>1</v>
      </c>
    </row>
    <row r="7206" spans="1:1">
      <c r="A7206" t="s">
        <v>1</v>
      </c>
    </row>
    <row r="7207" spans="1:1">
      <c r="A7207" t="s">
        <v>1</v>
      </c>
    </row>
    <row r="7208" spans="1:1">
      <c r="A7208" t="s">
        <v>1</v>
      </c>
    </row>
    <row r="7209" spans="1:1">
      <c r="A7209" t="s">
        <v>1</v>
      </c>
    </row>
    <row r="7210" spans="1:1">
      <c r="A7210" t="s">
        <v>1</v>
      </c>
    </row>
    <row r="7211" spans="1:1">
      <c r="A7211" t="s">
        <v>1</v>
      </c>
    </row>
    <row r="7212" spans="1:1">
      <c r="A7212" t="s">
        <v>1</v>
      </c>
    </row>
    <row r="7213" spans="1:1">
      <c r="A7213" t="s">
        <v>1</v>
      </c>
    </row>
    <row r="7214" spans="1:1">
      <c r="A7214" t="s">
        <v>1</v>
      </c>
    </row>
    <row r="7215" spans="1:1">
      <c r="A7215" t="s">
        <v>1</v>
      </c>
    </row>
    <row r="7216" spans="1:1">
      <c r="A7216" t="s">
        <v>1</v>
      </c>
    </row>
    <row r="7217" spans="1:1">
      <c r="A7217" t="s">
        <v>1</v>
      </c>
    </row>
    <row r="7218" spans="1:1">
      <c r="A7218" t="s">
        <v>1</v>
      </c>
    </row>
    <row r="7219" spans="1:1">
      <c r="A7219" t="s">
        <v>1</v>
      </c>
    </row>
    <row r="7220" spans="1:1">
      <c r="A7220" t="s">
        <v>1</v>
      </c>
    </row>
    <row r="7221" spans="1:1">
      <c r="A7221" t="s">
        <v>1</v>
      </c>
    </row>
    <row r="7222" spans="1:1">
      <c r="A7222" t="s">
        <v>1</v>
      </c>
    </row>
    <row r="7223" spans="1:1">
      <c r="A7223" t="s">
        <v>1</v>
      </c>
    </row>
    <row r="7224" spans="1:1">
      <c r="A7224" t="s">
        <v>1</v>
      </c>
    </row>
    <row r="7225" spans="1:1">
      <c r="A7225" t="s">
        <v>1</v>
      </c>
    </row>
    <row r="7226" spans="1:1">
      <c r="A7226" t="s">
        <v>1</v>
      </c>
    </row>
    <row r="7227" spans="1:1">
      <c r="A7227" t="s">
        <v>1</v>
      </c>
    </row>
    <row r="7228" spans="1:1">
      <c r="A7228" t="s">
        <v>1</v>
      </c>
    </row>
    <row r="7229" spans="1:1">
      <c r="A7229" t="s">
        <v>1</v>
      </c>
    </row>
    <row r="7230" spans="1:1">
      <c r="A7230" t="s">
        <v>1</v>
      </c>
    </row>
    <row r="7231" spans="1:1">
      <c r="A7231" t="s">
        <v>1</v>
      </c>
    </row>
    <row r="7232" spans="1:1">
      <c r="A7232" t="s">
        <v>1</v>
      </c>
    </row>
    <row r="7233" spans="1:1">
      <c r="A7233" t="s">
        <v>1</v>
      </c>
    </row>
    <row r="7234" spans="1:1">
      <c r="A7234" t="s">
        <v>1</v>
      </c>
    </row>
    <row r="7235" spans="1:1">
      <c r="A7235" t="s">
        <v>1</v>
      </c>
    </row>
    <row r="7236" spans="1:1">
      <c r="A7236" t="s">
        <v>1</v>
      </c>
    </row>
    <row r="7237" spans="1:1">
      <c r="A7237" t="s">
        <v>1</v>
      </c>
    </row>
    <row r="7238" spans="1:1">
      <c r="A7238" t="s">
        <v>1</v>
      </c>
    </row>
    <row r="7239" spans="1:1">
      <c r="A7239" t="s">
        <v>1</v>
      </c>
    </row>
    <row r="7240" spans="1:1">
      <c r="A7240" t="s">
        <v>1</v>
      </c>
    </row>
    <row r="7241" spans="1:1">
      <c r="A7241" t="s">
        <v>1</v>
      </c>
    </row>
    <row r="7242" spans="1:1">
      <c r="A7242" t="s">
        <v>1</v>
      </c>
    </row>
    <row r="7243" spans="1:1">
      <c r="A7243" t="s">
        <v>1</v>
      </c>
    </row>
    <row r="7244" spans="1:1">
      <c r="A7244" t="s">
        <v>1</v>
      </c>
    </row>
    <row r="7245" spans="1:1">
      <c r="A7245" t="s">
        <v>1</v>
      </c>
    </row>
    <row r="7246" spans="1:1">
      <c r="A7246" t="s">
        <v>1</v>
      </c>
    </row>
    <row r="7247" spans="1:1">
      <c r="A7247" t="s">
        <v>1</v>
      </c>
    </row>
    <row r="7248" spans="1:1">
      <c r="A7248" t="s">
        <v>1</v>
      </c>
    </row>
    <row r="7249" spans="1:1">
      <c r="A7249" t="s">
        <v>1</v>
      </c>
    </row>
    <row r="7250" spans="1:1">
      <c r="A7250" t="s">
        <v>1</v>
      </c>
    </row>
    <row r="7251" spans="1:1">
      <c r="A7251" t="s">
        <v>1</v>
      </c>
    </row>
    <row r="7252" spans="1:1">
      <c r="A7252" t="s">
        <v>1</v>
      </c>
    </row>
    <row r="7253" spans="1:1">
      <c r="A7253" t="s">
        <v>1</v>
      </c>
    </row>
    <row r="7254" spans="1:1">
      <c r="A7254" t="s">
        <v>1</v>
      </c>
    </row>
    <row r="7255" spans="1:1">
      <c r="A7255" t="s">
        <v>1</v>
      </c>
    </row>
    <row r="7256" spans="1:1">
      <c r="A7256" t="s">
        <v>1</v>
      </c>
    </row>
    <row r="7257" spans="1:1">
      <c r="A7257" t="s">
        <v>1</v>
      </c>
    </row>
    <row r="7258" spans="1:1">
      <c r="A7258" t="s">
        <v>1</v>
      </c>
    </row>
    <row r="7259" spans="1:1">
      <c r="A7259" t="s">
        <v>1</v>
      </c>
    </row>
    <row r="7260" spans="1:1">
      <c r="A7260" t="s">
        <v>1</v>
      </c>
    </row>
    <row r="7261" spans="1:1">
      <c r="A7261" t="s">
        <v>1</v>
      </c>
    </row>
    <row r="7262" spans="1:1">
      <c r="A7262" t="s">
        <v>1</v>
      </c>
    </row>
    <row r="7263" spans="1:1">
      <c r="A7263" t="s">
        <v>1</v>
      </c>
    </row>
    <row r="7264" spans="1:1">
      <c r="A7264" t="s">
        <v>1</v>
      </c>
    </row>
    <row r="7265" spans="1:1">
      <c r="A7265" t="s">
        <v>1</v>
      </c>
    </row>
    <row r="7266" spans="1:1">
      <c r="A7266" t="s">
        <v>1</v>
      </c>
    </row>
    <row r="7267" spans="1:1">
      <c r="A7267" t="s">
        <v>1</v>
      </c>
    </row>
    <row r="7268" spans="1:1">
      <c r="A7268" t="s">
        <v>1</v>
      </c>
    </row>
    <row r="7269" spans="1:1">
      <c r="A7269" t="s">
        <v>1</v>
      </c>
    </row>
    <row r="7270" spans="1:1">
      <c r="A7270" t="s">
        <v>1</v>
      </c>
    </row>
    <row r="7271" spans="1:1">
      <c r="A7271" t="s">
        <v>1</v>
      </c>
    </row>
    <row r="7272" spans="1:1">
      <c r="A7272" t="s">
        <v>1</v>
      </c>
    </row>
    <row r="7273" spans="1:1">
      <c r="A7273" t="s">
        <v>1</v>
      </c>
    </row>
    <row r="7274" spans="1:1">
      <c r="A7274" t="s">
        <v>1</v>
      </c>
    </row>
    <row r="7275" spans="1:1">
      <c r="A7275" t="s">
        <v>1</v>
      </c>
    </row>
    <row r="7276" spans="1:1">
      <c r="A7276" t="s">
        <v>1</v>
      </c>
    </row>
    <row r="7277" spans="1:1">
      <c r="A7277" t="s">
        <v>1</v>
      </c>
    </row>
    <row r="7278" spans="1:1">
      <c r="A7278" t="s">
        <v>1</v>
      </c>
    </row>
    <row r="7279" spans="1:1">
      <c r="A7279" t="s">
        <v>1</v>
      </c>
    </row>
    <row r="7280" spans="1:1">
      <c r="A7280" t="s">
        <v>1</v>
      </c>
    </row>
    <row r="7281" spans="1:1">
      <c r="A7281" t="s">
        <v>1</v>
      </c>
    </row>
    <row r="7282" spans="1:1">
      <c r="A7282" t="s">
        <v>1</v>
      </c>
    </row>
    <row r="7283" spans="1:1">
      <c r="A7283" t="s">
        <v>1</v>
      </c>
    </row>
    <row r="7284" spans="1:1">
      <c r="A7284" t="s">
        <v>1</v>
      </c>
    </row>
    <row r="7285" spans="1:1">
      <c r="A7285" t="s">
        <v>1</v>
      </c>
    </row>
    <row r="7286" spans="1:1">
      <c r="A7286" t="s">
        <v>1</v>
      </c>
    </row>
    <row r="7287" spans="1:1">
      <c r="A7287" t="s">
        <v>1</v>
      </c>
    </row>
    <row r="7288" spans="1:1">
      <c r="A7288" t="s">
        <v>1</v>
      </c>
    </row>
    <row r="7289" spans="1:1">
      <c r="A7289" t="s">
        <v>1</v>
      </c>
    </row>
    <row r="7290" spans="1:1">
      <c r="A7290" t="s">
        <v>1</v>
      </c>
    </row>
    <row r="7291" spans="1:1">
      <c r="A7291" t="s">
        <v>1</v>
      </c>
    </row>
    <row r="7292" spans="1:1">
      <c r="A7292" t="s">
        <v>1</v>
      </c>
    </row>
    <row r="7293" spans="1:1">
      <c r="A7293" t="s">
        <v>1</v>
      </c>
    </row>
    <row r="7294" spans="1:1">
      <c r="A7294" t="s">
        <v>1</v>
      </c>
    </row>
    <row r="7295" spans="1:1">
      <c r="A7295" t="s">
        <v>1</v>
      </c>
    </row>
    <row r="7296" spans="1:1">
      <c r="A7296" t="s">
        <v>1</v>
      </c>
    </row>
    <row r="7297" spans="1:1">
      <c r="A7297" t="s">
        <v>1</v>
      </c>
    </row>
    <row r="7298" spans="1:1">
      <c r="A7298" t="s">
        <v>1</v>
      </c>
    </row>
    <row r="7299" spans="1:1">
      <c r="A7299" t="s">
        <v>1</v>
      </c>
    </row>
    <row r="7300" spans="1:1">
      <c r="A7300" t="s">
        <v>1</v>
      </c>
    </row>
    <row r="7301" spans="1:1">
      <c r="A7301" t="s">
        <v>1</v>
      </c>
    </row>
    <row r="7302" spans="1:1">
      <c r="A7302" t="s">
        <v>1</v>
      </c>
    </row>
    <row r="7303" spans="1:1">
      <c r="A7303" t="s">
        <v>1</v>
      </c>
    </row>
    <row r="7304" spans="1:1">
      <c r="A7304" t="s">
        <v>1</v>
      </c>
    </row>
    <row r="7305" spans="1:1">
      <c r="A7305" t="s">
        <v>1</v>
      </c>
    </row>
    <row r="7306" spans="1:1">
      <c r="A7306" t="s">
        <v>1</v>
      </c>
    </row>
    <row r="7307" spans="1:1">
      <c r="A7307" t="s">
        <v>1</v>
      </c>
    </row>
    <row r="7308" spans="1:1">
      <c r="A7308" t="s">
        <v>1</v>
      </c>
    </row>
    <row r="7309" spans="1:1">
      <c r="A7309" t="s">
        <v>1</v>
      </c>
    </row>
    <row r="7310" spans="1:1">
      <c r="A7310" t="s">
        <v>1</v>
      </c>
    </row>
    <row r="7311" spans="1:1">
      <c r="A7311" t="s">
        <v>1</v>
      </c>
    </row>
    <row r="7312" spans="1:1">
      <c r="A7312" t="s">
        <v>1</v>
      </c>
    </row>
    <row r="7313" spans="1:1">
      <c r="A7313" t="s">
        <v>1</v>
      </c>
    </row>
    <row r="7314" spans="1:1">
      <c r="A7314" t="s">
        <v>1</v>
      </c>
    </row>
    <row r="7315" spans="1:1">
      <c r="A7315" t="s">
        <v>1</v>
      </c>
    </row>
    <row r="7316" spans="1:1">
      <c r="A7316" t="s">
        <v>1</v>
      </c>
    </row>
    <row r="7317" spans="1:1">
      <c r="A7317" t="s">
        <v>1</v>
      </c>
    </row>
    <row r="7318" spans="1:1">
      <c r="A7318" t="s">
        <v>1</v>
      </c>
    </row>
    <row r="7319" spans="1:1">
      <c r="A7319" t="s">
        <v>1</v>
      </c>
    </row>
    <row r="7320" spans="1:1">
      <c r="A7320" t="s">
        <v>1</v>
      </c>
    </row>
    <row r="7321" spans="1:1">
      <c r="A7321" t="s">
        <v>1</v>
      </c>
    </row>
    <row r="7322" spans="1:1">
      <c r="A7322" t="s">
        <v>1</v>
      </c>
    </row>
    <row r="7323" spans="1:1">
      <c r="A7323" t="s">
        <v>1</v>
      </c>
    </row>
    <row r="7324" spans="1:1">
      <c r="A7324" t="s">
        <v>1</v>
      </c>
    </row>
    <row r="7325" spans="1:1">
      <c r="A7325" t="s">
        <v>1</v>
      </c>
    </row>
    <row r="7326" spans="1:1">
      <c r="A7326" t="s">
        <v>1</v>
      </c>
    </row>
    <row r="7327" spans="1:1">
      <c r="A7327" t="s">
        <v>1</v>
      </c>
    </row>
    <row r="7328" spans="1:1">
      <c r="A7328" t="s">
        <v>1</v>
      </c>
    </row>
    <row r="7329" spans="1:1">
      <c r="A7329" t="s">
        <v>1</v>
      </c>
    </row>
    <row r="7330" spans="1:1">
      <c r="A7330" t="s">
        <v>1</v>
      </c>
    </row>
    <row r="7331" spans="1:1">
      <c r="A7331" t="s">
        <v>1</v>
      </c>
    </row>
    <row r="7332" spans="1:1">
      <c r="A7332" t="s">
        <v>1</v>
      </c>
    </row>
    <row r="7333" spans="1:1">
      <c r="A7333" t="s">
        <v>1</v>
      </c>
    </row>
    <row r="7334" spans="1:1">
      <c r="A7334" t="s">
        <v>1</v>
      </c>
    </row>
    <row r="7335" spans="1:1">
      <c r="A7335" t="s">
        <v>1</v>
      </c>
    </row>
    <row r="7336" spans="1:1">
      <c r="A7336" t="s">
        <v>1</v>
      </c>
    </row>
    <row r="7337" spans="1:1">
      <c r="A7337" t="s">
        <v>1</v>
      </c>
    </row>
    <row r="7338" spans="1:1">
      <c r="A7338" t="s">
        <v>1</v>
      </c>
    </row>
    <row r="7339" spans="1:1">
      <c r="A7339" t="s">
        <v>1</v>
      </c>
    </row>
    <row r="7340" spans="1:1">
      <c r="A7340" t="s">
        <v>1</v>
      </c>
    </row>
    <row r="7341" spans="1:1">
      <c r="A7341" t="s">
        <v>1</v>
      </c>
    </row>
    <row r="7342" spans="1:1">
      <c r="A7342" t="s">
        <v>1</v>
      </c>
    </row>
    <row r="7343" spans="1:1">
      <c r="A7343" t="s">
        <v>1</v>
      </c>
    </row>
    <row r="7344" spans="1:1">
      <c r="A7344" t="s">
        <v>1</v>
      </c>
    </row>
    <row r="7345" spans="1:1">
      <c r="A7345" t="s">
        <v>1</v>
      </c>
    </row>
    <row r="7346" spans="1:1">
      <c r="A7346" t="s">
        <v>1</v>
      </c>
    </row>
    <row r="7347" spans="1:1">
      <c r="A7347" t="s">
        <v>1</v>
      </c>
    </row>
    <row r="7348" spans="1:1">
      <c r="A7348" t="s">
        <v>1</v>
      </c>
    </row>
    <row r="7349" spans="1:1">
      <c r="A7349" t="s">
        <v>1</v>
      </c>
    </row>
    <row r="7350" spans="1:1">
      <c r="A7350" t="s">
        <v>1</v>
      </c>
    </row>
    <row r="7351" spans="1:1">
      <c r="A7351" t="s">
        <v>1</v>
      </c>
    </row>
    <row r="7352" spans="1:1">
      <c r="A7352" t="s">
        <v>1</v>
      </c>
    </row>
    <row r="7353" spans="1:1">
      <c r="A7353" t="s">
        <v>1</v>
      </c>
    </row>
    <row r="7354" spans="1:1">
      <c r="A7354" t="s">
        <v>1</v>
      </c>
    </row>
    <row r="7355" spans="1:1">
      <c r="A7355" t="s">
        <v>1</v>
      </c>
    </row>
    <row r="7356" spans="1:1">
      <c r="A7356" t="s">
        <v>1</v>
      </c>
    </row>
    <row r="7357" spans="1:1">
      <c r="A7357" t="s">
        <v>1</v>
      </c>
    </row>
    <row r="7358" spans="1:1">
      <c r="A7358" t="s">
        <v>1</v>
      </c>
    </row>
    <row r="7359" spans="1:1">
      <c r="A7359" t="s">
        <v>1</v>
      </c>
    </row>
    <row r="7360" spans="1:1">
      <c r="A7360" t="s">
        <v>1</v>
      </c>
    </row>
    <row r="7361" spans="1:1">
      <c r="A7361" t="s">
        <v>1</v>
      </c>
    </row>
    <row r="7362" spans="1:1">
      <c r="A7362" t="s">
        <v>1</v>
      </c>
    </row>
    <row r="7363" spans="1:1">
      <c r="A7363" t="s">
        <v>1</v>
      </c>
    </row>
    <row r="7364" spans="1:1">
      <c r="A7364" t="s">
        <v>1</v>
      </c>
    </row>
    <row r="7365" spans="1:1">
      <c r="A7365" t="s">
        <v>1</v>
      </c>
    </row>
    <row r="7366" spans="1:1">
      <c r="A7366" t="s">
        <v>1</v>
      </c>
    </row>
    <row r="7367" spans="1:1">
      <c r="A7367" t="s">
        <v>1</v>
      </c>
    </row>
    <row r="7368" spans="1:1">
      <c r="A7368" t="s">
        <v>1</v>
      </c>
    </row>
    <row r="7369" spans="1:1">
      <c r="A7369" t="s">
        <v>1</v>
      </c>
    </row>
    <row r="7370" spans="1:1">
      <c r="A7370" t="s">
        <v>1</v>
      </c>
    </row>
    <row r="7371" spans="1:1">
      <c r="A7371" t="s">
        <v>1</v>
      </c>
    </row>
    <row r="7372" spans="1:1">
      <c r="A7372" t="s">
        <v>1</v>
      </c>
    </row>
    <row r="7373" spans="1:1">
      <c r="A7373" t="s">
        <v>1</v>
      </c>
    </row>
    <row r="7374" spans="1:1">
      <c r="A7374" t="s">
        <v>1</v>
      </c>
    </row>
    <row r="7375" spans="1:1">
      <c r="A7375" t="s">
        <v>1</v>
      </c>
    </row>
    <row r="7376" spans="1:1">
      <c r="A7376" t="s">
        <v>1</v>
      </c>
    </row>
    <row r="7377" spans="1:1">
      <c r="A7377" t="s">
        <v>1</v>
      </c>
    </row>
    <row r="7378" spans="1:1">
      <c r="A7378" t="s">
        <v>1</v>
      </c>
    </row>
    <row r="7379" spans="1:1">
      <c r="A7379" t="s">
        <v>1</v>
      </c>
    </row>
    <row r="7380" spans="1:1">
      <c r="A7380" t="s">
        <v>1</v>
      </c>
    </row>
    <row r="7381" spans="1:1">
      <c r="A7381" t="s">
        <v>1</v>
      </c>
    </row>
    <row r="7382" spans="1:1">
      <c r="A7382" t="s">
        <v>1</v>
      </c>
    </row>
    <row r="7383" spans="1:1">
      <c r="A7383" t="s">
        <v>1</v>
      </c>
    </row>
    <row r="7384" spans="1:1">
      <c r="A7384" t="s">
        <v>1</v>
      </c>
    </row>
    <row r="7385" spans="1:1">
      <c r="A7385" t="s">
        <v>1</v>
      </c>
    </row>
    <row r="7386" spans="1:1">
      <c r="A7386" t="s">
        <v>1</v>
      </c>
    </row>
    <row r="7387" spans="1:1">
      <c r="A7387" t="s">
        <v>1</v>
      </c>
    </row>
    <row r="7388" spans="1:1">
      <c r="A7388" t="s">
        <v>1</v>
      </c>
    </row>
    <row r="7389" spans="1:1">
      <c r="A7389" t="s">
        <v>1</v>
      </c>
    </row>
    <row r="7390" spans="1:1">
      <c r="A7390" t="s">
        <v>1</v>
      </c>
    </row>
    <row r="7391" spans="1:1">
      <c r="A7391" t="s">
        <v>1</v>
      </c>
    </row>
    <row r="7392" spans="1:1">
      <c r="A7392" t="s">
        <v>1</v>
      </c>
    </row>
    <row r="7393" spans="1:1">
      <c r="A7393" t="s">
        <v>1</v>
      </c>
    </row>
    <row r="7394" spans="1:1">
      <c r="A7394" t="s">
        <v>1</v>
      </c>
    </row>
    <row r="7395" spans="1:1">
      <c r="A7395" t="s">
        <v>1</v>
      </c>
    </row>
    <row r="7396" spans="1:1">
      <c r="A7396" t="s">
        <v>1</v>
      </c>
    </row>
    <row r="7397" spans="1:1">
      <c r="A7397" t="s">
        <v>1</v>
      </c>
    </row>
    <row r="7398" spans="1:1">
      <c r="A7398" t="s">
        <v>1</v>
      </c>
    </row>
    <row r="7399" spans="1:1">
      <c r="A7399" t="s">
        <v>1</v>
      </c>
    </row>
    <row r="7400" spans="1:1">
      <c r="A7400" t="s">
        <v>1</v>
      </c>
    </row>
    <row r="7401" spans="1:1">
      <c r="A7401" t="s">
        <v>1</v>
      </c>
    </row>
    <row r="7402" spans="1:1">
      <c r="A7402" t="s">
        <v>1</v>
      </c>
    </row>
    <row r="7403" spans="1:1">
      <c r="A7403" t="s">
        <v>1</v>
      </c>
    </row>
    <row r="7404" spans="1:1">
      <c r="A7404" t="s">
        <v>1</v>
      </c>
    </row>
    <row r="7405" spans="1:1">
      <c r="A7405" t="s">
        <v>1</v>
      </c>
    </row>
    <row r="7406" spans="1:1">
      <c r="A7406" t="s">
        <v>1</v>
      </c>
    </row>
    <row r="7407" spans="1:1">
      <c r="A7407" t="s">
        <v>1</v>
      </c>
    </row>
    <row r="7408" spans="1:1">
      <c r="A7408" t="s">
        <v>1</v>
      </c>
    </row>
    <row r="7409" spans="1:1">
      <c r="A7409" t="s">
        <v>1</v>
      </c>
    </row>
    <row r="7410" spans="1:1">
      <c r="A7410" t="s">
        <v>1</v>
      </c>
    </row>
    <row r="7411" spans="1:1">
      <c r="A7411" t="s">
        <v>1</v>
      </c>
    </row>
    <row r="7412" spans="1:1">
      <c r="A7412" t="s">
        <v>1</v>
      </c>
    </row>
    <row r="7413" spans="1:1">
      <c r="A7413" t="s">
        <v>1</v>
      </c>
    </row>
    <row r="7414" spans="1:1">
      <c r="A7414" t="s">
        <v>1</v>
      </c>
    </row>
    <row r="7415" spans="1:1">
      <c r="A7415" t="s">
        <v>1</v>
      </c>
    </row>
    <row r="7416" spans="1:1">
      <c r="A7416" t="s">
        <v>1</v>
      </c>
    </row>
    <row r="7417" spans="1:1">
      <c r="A7417" t="s">
        <v>1</v>
      </c>
    </row>
    <row r="7418" spans="1:1">
      <c r="A7418" t="s">
        <v>1</v>
      </c>
    </row>
    <row r="7419" spans="1:1">
      <c r="A7419" t="s">
        <v>1</v>
      </c>
    </row>
    <row r="7420" spans="1:1">
      <c r="A7420" t="s">
        <v>1</v>
      </c>
    </row>
    <row r="7421" spans="1:1">
      <c r="A7421" t="s">
        <v>1</v>
      </c>
    </row>
    <row r="7422" spans="1:1">
      <c r="A7422" t="s">
        <v>1</v>
      </c>
    </row>
    <row r="7423" spans="1:1">
      <c r="A7423" t="s">
        <v>1</v>
      </c>
    </row>
    <row r="7424" spans="1:1">
      <c r="A7424" t="s">
        <v>1</v>
      </c>
    </row>
    <row r="7425" spans="1:1">
      <c r="A7425" t="s">
        <v>1</v>
      </c>
    </row>
    <row r="7426" spans="1:1">
      <c r="A7426" t="s">
        <v>1</v>
      </c>
    </row>
    <row r="7427" spans="1:1">
      <c r="A7427" t="s">
        <v>1</v>
      </c>
    </row>
    <row r="7428" spans="1:1">
      <c r="A7428" t="s">
        <v>1</v>
      </c>
    </row>
    <row r="7429" spans="1:1">
      <c r="A7429" t="s">
        <v>1</v>
      </c>
    </row>
    <row r="7430" spans="1:1">
      <c r="A7430" t="s">
        <v>1</v>
      </c>
    </row>
    <row r="7431" spans="1:1">
      <c r="A7431" t="s">
        <v>1</v>
      </c>
    </row>
    <row r="7432" spans="1:1">
      <c r="A7432" t="s">
        <v>1</v>
      </c>
    </row>
    <row r="7433" spans="1:1">
      <c r="A7433" t="s">
        <v>1</v>
      </c>
    </row>
    <row r="7434" spans="1:1">
      <c r="A7434" t="s">
        <v>1</v>
      </c>
    </row>
    <row r="7435" spans="1:1">
      <c r="A7435" t="s">
        <v>1</v>
      </c>
    </row>
    <row r="7436" spans="1:1">
      <c r="A7436" t="s">
        <v>1</v>
      </c>
    </row>
    <row r="7437" spans="1:1">
      <c r="A7437" t="s">
        <v>1</v>
      </c>
    </row>
    <row r="7438" spans="1:1">
      <c r="A7438" t="s">
        <v>1</v>
      </c>
    </row>
    <row r="7439" spans="1:1">
      <c r="A7439" t="s">
        <v>1</v>
      </c>
    </row>
    <row r="7440" spans="1:1">
      <c r="A7440" t="s">
        <v>1</v>
      </c>
    </row>
    <row r="7441" spans="1:1">
      <c r="A7441" t="s">
        <v>1</v>
      </c>
    </row>
    <row r="7442" spans="1:1">
      <c r="A7442" t="s">
        <v>1</v>
      </c>
    </row>
    <row r="7443" spans="1:1">
      <c r="A7443" t="s">
        <v>1</v>
      </c>
    </row>
    <row r="7444" spans="1:1">
      <c r="A7444" t="s">
        <v>1</v>
      </c>
    </row>
    <row r="7445" spans="1:1">
      <c r="A7445" t="s">
        <v>1</v>
      </c>
    </row>
    <row r="7446" spans="1:1">
      <c r="A7446" t="s">
        <v>1</v>
      </c>
    </row>
    <row r="7447" spans="1:1">
      <c r="A7447" t="s">
        <v>1</v>
      </c>
    </row>
    <row r="7448" spans="1:1">
      <c r="A7448" t="s">
        <v>1</v>
      </c>
    </row>
    <row r="7449" spans="1:1">
      <c r="A7449" t="s">
        <v>1</v>
      </c>
    </row>
    <row r="7450" spans="1:1">
      <c r="A7450" t="s">
        <v>1</v>
      </c>
    </row>
    <row r="7451" spans="1:1">
      <c r="A7451" t="s">
        <v>1</v>
      </c>
    </row>
    <row r="7452" spans="1:1">
      <c r="A7452" t="s">
        <v>1</v>
      </c>
    </row>
    <row r="7453" spans="1:1">
      <c r="A7453" t="s">
        <v>1</v>
      </c>
    </row>
    <row r="7454" spans="1:1">
      <c r="A7454" t="s">
        <v>1</v>
      </c>
    </row>
    <row r="7455" spans="1:1">
      <c r="A7455" t="s">
        <v>1</v>
      </c>
    </row>
    <row r="7456" spans="1:1">
      <c r="A7456" t="s">
        <v>1</v>
      </c>
    </row>
    <row r="7457" spans="1:1">
      <c r="A7457" t="s">
        <v>1</v>
      </c>
    </row>
    <row r="7458" spans="1:1">
      <c r="A7458" t="s">
        <v>1</v>
      </c>
    </row>
    <row r="7459" spans="1:1">
      <c r="A7459" t="s">
        <v>1</v>
      </c>
    </row>
    <row r="7460" spans="1:1">
      <c r="A7460" t="s">
        <v>1</v>
      </c>
    </row>
    <row r="7461" spans="1:1">
      <c r="A7461" t="s">
        <v>1</v>
      </c>
    </row>
    <row r="7462" spans="1:1">
      <c r="A7462" t="s">
        <v>1</v>
      </c>
    </row>
    <row r="7463" spans="1:1">
      <c r="A7463" t="s">
        <v>1</v>
      </c>
    </row>
    <row r="7464" spans="1:1">
      <c r="A7464" t="s">
        <v>1</v>
      </c>
    </row>
    <row r="7465" spans="1:1">
      <c r="A7465" t="s">
        <v>1</v>
      </c>
    </row>
    <row r="7466" spans="1:1">
      <c r="A7466" t="s">
        <v>1</v>
      </c>
    </row>
    <row r="7467" spans="1:1">
      <c r="A7467" t="s">
        <v>1</v>
      </c>
    </row>
    <row r="7468" spans="1:1">
      <c r="A7468" t="s">
        <v>1</v>
      </c>
    </row>
    <row r="7469" spans="1:1">
      <c r="A7469" t="s">
        <v>1</v>
      </c>
    </row>
    <row r="7470" spans="1:1">
      <c r="A7470" t="s">
        <v>1</v>
      </c>
    </row>
    <row r="7471" spans="1:1">
      <c r="A7471" t="s">
        <v>1</v>
      </c>
    </row>
    <row r="7472" spans="1:1">
      <c r="A7472" t="s">
        <v>1</v>
      </c>
    </row>
    <row r="7473" spans="1:1">
      <c r="A7473" t="s">
        <v>1</v>
      </c>
    </row>
    <row r="7474" spans="1:1">
      <c r="A7474" t="s">
        <v>1</v>
      </c>
    </row>
    <row r="7475" spans="1:1">
      <c r="A7475" t="s">
        <v>1</v>
      </c>
    </row>
    <row r="7476" spans="1:1">
      <c r="A7476" t="s">
        <v>1</v>
      </c>
    </row>
    <row r="7477" spans="1:1">
      <c r="A7477" t="s">
        <v>1</v>
      </c>
    </row>
    <row r="7478" spans="1:1">
      <c r="A7478" t="s">
        <v>1</v>
      </c>
    </row>
    <row r="7479" spans="1:1">
      <c r="A7479" t="s">
        <v>1</v>
      </c>
    </row>
    <row r="7480" spans="1:1">
      <c r="A7480" t="s">
        <v>1</v>
      </c>
    </row>
    <row r="7481" spans="1:1">
      <c r="A7481" t="s">
        <v>1</v>
      </c>
    </row>
    <row r="7482" spans="1:1">
      <c r="A7482" t="s">
        <v>1</v>
      </c>
    </row>
    <row r="7483" spans="1:1">
      <c r="A7483" t="s">
        <v>1</v>
      </c>
    </row>
    <row r="7484" spans="1:1">
      <c r="A7484" t="s">
        <v>1</v>
      </c>
    </row>
    <row r="7485" spans="1:1">
      <c r="A7485" t="s">
        <v>1</v>
      </c>
    </row>
    <row r="7486" spans="1:1">
      <c r="A7486" t="s">
        <v>1</v>
      </c>
    </row>
    <row r="7487" spans="1:1">
      <c r="A7487" t="s">
        <v>1</v>
      </c>
    </row>
    <row r="7488" spans="1:1">
      <c r="A7488" t="s">
        <v>1</v>
      </c>
    </row>
    <row r="7489" spans="1:1">
      <c r="A7489" t="s">
        <v>1</v>
      </c>
    </row>
    <row r="7490" spans="1:1">
      <c r="A7490" t="s">
        <v>1</v>
      </c>
    </row>
    <row r="7491" spans="1:1">
      <c r="A7491" t="s">
        <v>1</v>
      </c>
    </row>
    <row r="7492" spans="1:1">
      <c r="A7492" t="s">
        <v>1</v>
      </c>
    </row>
    <row r="7493" spans="1:1">
      <c r="A7493" t="s">
        <v>1</v>
      </c>
    </row>
    <row r="7494" spans="1:1">
      <c r="A7494" t="s">
        <v>1</v>
      </c>
    </row>
    <row r="7495" spans="1:1">
      <c r="A7495" t="s">
        <v>1</v>
      </c>
    </row>
    <row r="7496" spans="1:1">
      <c r="A7496" t="s">
        <v>1</v>
      </c>
    </row>
    <row r="7497" spans="1:1">
      <c r="A7497" t="s">
        <v>1</v>
      </c>
    </row>
    <row r="7498" spans="1:1">
      <c r="A7498" t="s">
        <v>1</v>
      </c>
    </row>
    <row r="7499" spans="1:1">
      <c r="A7499" t="s">
        <v>1</v>
      </c>
    </row>
    <row r="7500" spans="1:1">
      <c r="A7500" t="s">
        <v>1</v>
      </c>
    </row>
    <row r="7501" spans="1:1">
      <c r="A7501" t="s">
        <v>1</v>
      </c>
    </row>
    <row r="7502" spans="1:1">
      <c r="A7502" t="s">
        <v>1</v>
      </c>
    </row>
    <row r="7503" spans="1:1">
      <c r="A7503" t="s">
        <v>1</v>
      </c>
    </row>
    <row r="7504" spans="1:1">
      <c r="A7504" t="s">
        <v>1</v>
      </c>
    </row>
    <row r="7505" spans="1:1">
      <c r="A7505" t="s">
        <v>1</v>
      </c>
    </row>
    <row r="7506" spans="1:1">
      <c r="A7506" t="s">
        <v>1</v>
      </c>
    </row>
    <row r="7507" spans="1:1">
      <c r="A7507" t="s">
        <v>1</v>
      </c>
    </row>
    <row r="7508" spans="1:1">
      <c r="A7508" t="s">
        <v>1</v>
      </c>
    </row>
    <row r="7509" spans="1:1">
      <c r="A7509" t="s">
        <v>1</v>
      </c>
    </row>
    <row r="7510" spans="1:1">
      <c r="A7510" t="s">
        <v>1</v>
      </c>
    </row>
    <row r="7511" spans="1:1">
      <c r="A7511" t="s">
        <v>1</v>
      </c>
    </row>
    <row r="7512" spans="1:1">
      <c r="A7512" t="s">
        <v>1</v>
      </c>
    </row>
    <row r="7513" spans="1:1">
      <c r="A7513" t="s">
        <v>1</v>
      </c>
    </row>
    <row r="7514" spans="1:1">
      <c r="A7514" t="s">
        <v>1</v>
      </c>
    </row>
    <row r="7515" spans="1:1">
      <c r="A7515" t="s">
        <v>1</v>
      </c>
    </row>
    <row r="7516" spans="1:1">
      <c r="A7516" t="s">
        <v>1</v>
      </c>
    </row>
    <row r="7517" spans="1:1">
      <c r="A7517" t="s">
        <v>1</v>
      </c>
    </row>
    <row r="7518" spans="1:1">
      <c r="A7518" t="s">
        <v>1</v>
      </c>
    </row>
    <row r="7519" spans="1:1">
      <c r="A7519" t="s">
        <v>1</v>
      </c>
    </row>
    <row r="7520" spans="1:1">
      <c r="A7520" t="s">
        <v>1</v>
      </c>
    </row>
    <row r="7521" spans="1:1">
      <c r="A7521" t="s">
        <v>1</v>
      </c>
    </row>
    <row r="7522" spans="1:1">
      <c r="A7522" t="s">
        <v>1</v>
      </c>
    </row>
    <row r="7523" spans="1:1">
      <c r="A7523" t="s">
        <v>1</v>
      </c>
    </row>
    <row r="7524" spans="1:1">
      <c r="A7524" t="s">
        <v>1</v>
      </c>
    </row>
    <row r="7525" spans="1:1">
      <c r="A7525" t="s">
        <v>1</v>
      </c>
    </row>
    <row r="7526" spans="1:1">
      <c r="A7526" t="s">
        <v>1</v>
      </c>
    </row>
    <row r="7527" spans="1:1">
      <c r="A7527" t="s">
        <v>1</v>
      </c>
    </row>
    <row r="7528" spans="1:1">
      <c r="A7528" t="s">
        <v>1</v>
      </c>
    </row>
    <row r="7529" spans="1:1">
      <c r="A7529" t="s">
        <v>1</v>
      </c>
    </row>
    <row r="7530" spans="1:1">
      <c r="A7530" t="s">
        <v>1</v>
      </c>
    </row>
    <row r="7531" spans="1:1">
      <c r="A7531" t="s">
        <v>1</v>
      </c>
    </row>
    <row r="7532" spans="1:1">
      <c r="A7532" t="s">
        <v>1</v>
      </c>
    </row>
    <row r="7533" spans="1:1">
      <c r="A7533" t="s">
        <v>1</v>
      </c>
    </row>
    <row r="7534" spans="1:1">
      <c r="A7534" t="s">
        <v>1</v>
      </c>
    </row>
    <row r="7535" spans="1:1">
      <c r="A7535" t="s">
        <v>1</v>
      </c>
    </row>
    <row r="7536" spans="1:1">
      <c r="A7536" t="s">
        <v>1</v>
      </c>
    </row>
    <row r="7537" spans="1:1">
      <c r="A7537" t="s">
        <v>1</v>
      </c>
    </row>
    <row r="7538" spans="1:1">
      <c r="A7538" t="s">
        <v>1</v>
      </c>
    </row>
    <row r="7539" spans="1:1">
      <c r="A7539" t="s">
        <v>1</v>
      </c>
    </row>
    <row r="7540" spans="1:1">
      <c r="A7540" t="s">
        <v>1</v>
      </c>
    </row>
    <row r="7541" spans="1:1">
      <c r="A7541" t="s">
        <v>1</v>
      </c>
    </row>
    <row r="7542" spans="1:1">
      <c r="A7542" t="s">
        <v>1</v>
      </c>
    </row>
    <row r="7543" spans="1:1">
      <c r="A7543" t="s">
        <v>1</v>
      </c>
    </row>
    <row r="7544" spans="1:1">
      <c r="A7544" t="s">
        <v>1</v>
      </c>
    </row>
    <row r="7545" spans="1:1">
      <c r="A7545" t="s">
        <v>1</v>
      </c>
    </row>
    <row r="7546" spans="1:1">
      <c r="A7546" t="s">
        <v>1</v>
      </c>
    </row>
    <row r="7547" spans="1:1">
      <c r="A7547" t="s">
        <v>1</v>
      </c>
    </row>
    <row r="7548" spans="1:1">
      <c r="A7548" t="s">
        <v>1</v>
      </c>
    </row>
    <row r="7549" spans="1:1">
      <c r="A7549" t="s">
        <v>1</v>
      </c>
    </row>
    <row r="7550" spans="1:1">
      <c r="A7550" t="s">
        <v>1</v>
      </c>
    </row>
    <row r="7551" spans="1:1">
      <c r="A7551" t="s">
        <v>1</v>
      </c>
    </row>
    <row r="7552" spans="1:1">
      <c r="A7552" t="s">
        <v>1</v>
      </c>
    </row>
    <row r="7553" spans="1:1">
      <c r="A7553" t="s">
        <v>1</v>
      </c>
    </row>
    <row r="7554" spans="1:1">
      <c r="A7554" t="s">
        <v>1</v>
      </c>
    </row>
    <row r="7555" spans="1:1">
      <c r="A7555" t="s">
        <v>1</v>
      </c>
    </row>
    <row r="7556" spans="1:1">
      <c r="A7556" t="s">
        <v>1</v>
      </c>
    </row>
    <row r="7557" spans="1:1">
      <c r="A7557" t="s">
        <v>1</v>
      </c>
    </row>
    <row r="7558" spans="1:1">
      <c r="A7558" t="s">
        <v>1</v>
      </c>
    </row>
    <row r="7559" spans="1:1">
      <c r="A7559" t="s">
        <v>1</v>
      </c>
    </row>
    <row r="7560" spans="1:1">
      <c r="A7560" t="s">
        <v>1</v>
      </c>
    </row>
    <row r="7561" spans="1:1">
      <c r="A7561" t="s">
        <v>1</v>
      </c>
    </row>
    <row r="7562" spans="1:1">
      <c r="A7562" t="s">
        <v>1</v>
      </c>
    </row>
    <row r="7563" spans="1:1">
      <c r="A7563" t="s">
        <v>1</v>
      </c>
    </row>
    <row r="7564" spans="1:1">
      <c r="A7564" t="s">
        <v>1</v>
      </c>
    </row>
    <row r="7565" spans="1:1">
      <c r="A7565" t="s">
        <v>1</v>
      </c>
    </row>
    <row r="7566" spans="1:1">
      <c r="A7566" t="s">
        <v>1</v>
      </c>
    </row>
    <row r="7567" spans="1:1">
      <c r="A7567" t="s">
        <v>1</v>
      </c>
    </row>
    <row r="7568" spans="1:1">
      <c r="A7568" t="s">
        <v>1</v>
      </c>
    </row>
    <row r="7569" spans="1:1">
      <c r="A7569" t="s">
        <v>1</v>
      </c>
    </row>
    <row r="7570" spans="1:1">
      <c r="A7570" t="s">
        <v>1</v>
      </c>
    </row>
    <row r="7571" spans="1:1">
      <c r="A7571" t="s">
        <v>1</v>
      </c>
    </row>
    <row r="7572" spans="1:1">
      <c r="A7572" t="s">
        <v>1</v>
      </c>
    </row>
    <row r="7573" spans="1:1">
      <c r="A7573" t="s">
        <v>1</v>
      </c>
    </row>
    <row r="7574" spans="1:1">
      <c r="A7574" t="s">
        <v>1</v>
      </c>
    </row>
    <row r="7575" spans="1:1">
      <c r="A7575" t="s">
        <v>1</v>
      </c>
    </row>
    <row r="7576" spans="1:1">
      <c r="A7576" t="s">
        <v>1</v>
      </c>
    </row>
    <row r="7577" spans="1:1">
      <c r="A7577" t="s">
        <v>1</v>
      </c>
    </row>
    <row r="7578" spans="1:1">
      <c r="A7578" t="s">
        <v>1</v>
      </c>
    </row>
    <row r="7579" spans="1:1">
      <c r="A7579" t="s">
        <v>1</v>
      </c>
    </row>
    <row r="7580" spans="1:1">
      <c r="A7580" t="s">
        <v>1</v>
      </c>
    </row>
    <row r="7581" spans="1:1">
      <c r="A7581" t="s">
        <v>1</v>
      </c>
    </row>
    <row r="7582" spans="1:1">
      <c r="A7582" t="s">
        <v>1</v>
      </c>
    </row>
    <row r="7583" spans="1:1">
      <c r="A7583" t="s">
        <v>1</v>
      </c>
    </row>
    <row r="7584" spans="1:1">
      <c r="A7584" t="s">
        <v>1</v>
      </c>
    </row>
    <row r="7585" spans="1:1">
      <c r="A7585" t="s">
        <v>1</v>
      </c>
    </row>
    <row r="7586" spans="1:1">
      <c r="A7586" t="s">
        <v>1</v>
      </c>
    </row>
    <row r="7587" spans="1:1">
      <c r="A7587" t="s">
        <v>1</v>
      </c>
    </row>
    <row r="7588" spans="1:1">
      <c r="A7588" t="s">
        <v>1</v>
      </c>
    </row>
    <row r="7589" spans="1:1">
      <c r="A7589" t="s">
        <v>1</v>
      </c>
    </row>
    <row r="7590" spans="1:1">
      <c r="A7590" t="s">
        <v>1</v>
      </c>
    </row>
    <row r="7591" spans="1:1">
      <c r="A7591" t="s">
        <v>1</v>
      </c>
    </row>
    <row r="7592" spans="1:1">
      <c r="A7592" t="s">
        <v>1</v>
      </c>
    </row>
    <row r="7593" spans="1:1">
      <c r="A7593" t="s">
        <v>1</v>
      </c>
    </row>
    <row r="7594" spans="1:1">
      <c r="A7594" t="s">
        <v>1</v>
      </c>
    </row>
    <row r="7595" spans="1:1">
      <c r="A7595" t="s">
        <v>1</v>
      </c>
    </row>
    <row r="7596" spans="1:1">
      <c r="A7596" t="s">
        <v>1</v>
      </c>
    </row>
    <row r="7597" spans="1:1">
      <c r="A7597" t="s">
        <v>1</v>
      </c>
    </row>
    <row r="7598" spans="1:1">
      <c r="A7598" t="s">
        <v>1</v>
      </c>
    </row>
    <row r="7599" spans="1:1">
      <c r="A7599" t="s">
        <v>1</v>
      </c>
    </row>
    <row r="7600" spans="1:1">
      <c r="A7600" t="s">
        <v>1</v>
      </c>
    </row>
    <row r="7601" spans="1:1">
      <c r="A7601" t="s">
        <v>1</v>
      </c>
    </row>
    <row r="7602" spans="1:1">
      <c r="A7602" t="s">
        <v>1</v>
      </c>
    </row>
    <row r="7603" spans="1:1">
      <c r="A7603" t="s">
        <v>1</v>
      </c>
    </row>
    <row r="7604" spans="1:1">
      <c r="A7604" t="s">
        <v>1</v>
      </c>
    </row>
    <row r="7605" spans="1:1">
      <c r="A7605" t="s">
        <v>1</v>
      </c>
    </row>
    <row r="7606" spans="1:1">
      <c r="A7606" t="s">
        <v>1</v>
      </c>
    </row>
    <row r="7607" spans="1:1">
      <c r="A7607" t="s">
        <v>1</v>
      </c>
    </row>
    <row r="7608" spans="1:1">
      <c r="A7608" t="s">
        <v>1</v>
      </c>
    </row>
    <row r="7609" spans="1:1">
      <c r="A7609" t="s">
        <v>1</v>
      </c>
    </row>
    <row r="7610" spans="1:1">
      <c r="A7610" t="s">
        <v>1</v>
      </c>
    </row>
    <row r="7611" spans="1:1">
      <c r="A7611" t="s">
        <v>1</v>
      </c>
    </row>
    <row r="7612" spans="1:1">
      <c r="A7612" t="s">
        <v>1</v>
      </c>
    </row>
    <row r="7613" spans="1:1">
      <c r="A7613" t="s">
        <v>1</v>
      </c>
    </row>
    <row r="7614" spans="1:1">
      <c r="A7614" t="s">
        <v>1</v>
      </c>
    </row>
    <row r="7615" spans="1:1">
      <c r="A7615" t="s">
        <v>1</v>
      </c>
    </row>
    <row r="7616" spans="1:1">
      <c r="A7616" t="s">
        <v>1</v>
      </c>
    </row>
    <row r="7617" spans="1:1">
      <c r="A7617" t="s">
        <v>1</v>
      </c>
    </row>
    <row r="7618" spans="1:1">
      <c r="A7618" t="s">
        <v>1</v>
      </c>
    </row>
    <row r="7619" spans="1:1">
      <c r="A7619" t="s">
        <v>1</v>
      </c>
    </row>
    <row r="7620" spans="1:1">
      <c r="A7620" t="s">
        <v>1</v>
      </c>
    </row>
    <row r="7621" spans="1:1">
      <c r="A7621" t="s">
        <v>1</v>
      </c>
    </row>
    <row r="7622" spans="1:1">
      <c r="A7622" t="s">
        <v>1</v>
      </c>
    </row>
    <row r="7623" spans="1:1">
      <c r="A7623" t="s">
        <v>1</v>
      </c>
    </row>
    <row r="7624" spans="1:1">
      <c r="A7624" t="s">
        <v>1</v>
      </c>
    </row>
    <row r="7625" spans="1:1">
      <c r="A7625" t="s">
        <v>1</v>
      </c>
    </row>
    <row r="7626" spans="1:1">
      <c r="A7626" t="s">
        <v>1</v>
      </c>
    </row>
    <row r="7627" spans="1:1">
      <c r="A7627" t="s">
        <v>1</v>
      </c>
    </row>
    <row r="7628" spans="1:1">
      <c r="A7628" t="s">
        <v>1</v>
      </c>
    </row>
    <row r="7629" spans="1:1">
      <c r="A7629" t="s">
        <v>1</v>
      </c>
    </row>
    <row r="7630" spans="1:1">
      <c r="A7630" t="s">
        <v>1</v>
      </c>
    </row>
    <row r="7631" spans="1:1">
      <c r="A7631" t="s">
        <v>1</v>
      </c>
    </row>
    <row r="7632" spans="1:1">
      <c r="A7632" t="s">
        <v>1</v>
      </c>
    </row>
    <row r="7633" spans="1:1">
      <c r="A7633" t="s">
        <v>1</v>
      </c>
    </row>
    <row r="7634" spans="1:1">
      <c r="A7634" t="s">
        <v>1</v>
      </c>
    </row>
    <row r="7635" spans="1:1">
      <c r="A7635" t="s">
        <v>1</v>
      </c>
    </row>
    <row r="7636" spans="1:1">
      <c r="A7636" t="s">
        <v>1</v>
      </c>
    </row>
    <row r="7637" spans="1:1">
      <c r="A7637" t="s">
        <v>1</v>
      </c>
    </row>
    <row r="7638" spans="1:1">
      <c r="A7638" t="s">
        <v>1</v>
      </c>
    </row>
    <row r="7639" spans="1:1">
      <c r="A7639" t="s">
        <v>1</v>
      </c>
    </row>
    <row r="7640" spans="1:1">
      <c r="A7640" t="s">
        <v>1</v>
      </c>
    </row>
    <row r="7641" spans="1:1">
      <c r="A7641" t="s">
        <v>1</v>
      </c>
    </row>
    <row r="7642" spans="1:1">
      <c r="A7642" t="s">
        <v>1</v>
      </c>
    </row>
    <row r="7643" spans="1:1">
      <c r="A7643" t="s">
        <v>1</v>
      </c>
    </row>
    <row r="7644" spans="1:1">
      <c r="A7644" t="s">
        <v>1</v>
      </c>
    </row>
    <row r="7645" spans="1:1">
      <c r="A7645" t="s">
        <v>1</v>
      </c>
    </row>
    <row r="7646" spans="1:1">
      <c r="A7646" t="s">
        <v>1</v>
      </c>
    </row>
    <row r="7647" spans="1:1">
      <c r="A7647" t="s">
        <v>1</v>
      </c>
    </row>
    <row r="7648" spans="1:1">
      <c r="A7648" t="s">
        <v>1</v>
      </c>
    </row>
    <row r="7649" spans="1:1">
      <c r="A7649" t="s">
        <v>1</v>
      </c>
    </row>
    <row r="7650" spans="1:1">
      <c r="A7650" t="s">
        <v>1</v>
      </c>
    </row>
    <row r="7651" spans="1:1">
      <c r="A7651" t="s">
        <v>1</v>
      </c>
    </row>
    <row r="7652" spans="1:1">
      <c r="A7652" t="s">
        <v>1</v>
      </c>
    </row>
    <row r="7653" spans="1:1">
      <c r="A7653" t="s">
        <v>1</v>
      </c>
    </row>
    <row r="7654" spans="1:1">
      <c r="A7654" t="s">
        <v>1</v>
      </c>
    </row>
    <row r="7655" spans="1:1">
      <c r="A7655" t="s">
        <v>1</v>
      </c>
    </row>
    <row r="7656" spans="1:1">
      <c r="A7656" t="s">
        <v>1</v>
      </c>
    </row>
    <row r="7657" spans="1:1">
      <c r="A7657" t="s">
        <v>1</v>
      </c>
    </row>
    <row r="7658" spans="1:1">
      <c r="A7658" t="s">
        <v>1</v>
      </c>
    </row>
    <row r="7659" spans="1:1">
      <c r="A7659" t="s">
        <v>1</v>
      </c>
    </row>
    <row r="7660" spans="1:1">
      <c r="A7660" t="s">
        <v>1</v>
      </c>
    </row>
    <row r="7661" spans="1:1">
      <c r="A7661" t="s">
        <v>1</v>
      </c>
    </row>
    <row r="7662" spans="1:1">
      <c r="A7662" t="s">
        <v>1</v>
      </c>
    </row>
    <row r="7663" spans="1:1">
      <c r="A7663" t="s">
        <v>1</v>
      </c>
    </row>
    <row r="7664" spans="1:1">
      <c r="A7664" t="s">
        <v>1</v>
      </c>
    </row>
    <row r="7665" spans="1:1">
      <c r="A7665" t="s">
        <v>1</v>
      </c>
    </row>
    <row r="7666" spans="1:1">
      <c r="A7666" t="s">
        <v>1</v>
      </c>
    </row>
    <row r="7667" spans="1:1">
      <c r="A7667" t="s">
        <v>1</v>
      </c>
    </row>
    <row r="7668" spans="1:1">
      <c r="A7668" t="s">
        <v>1</v>
      </c>
    </row>
    <row r="7669" spans="1:1">
      <c r="A7669" t="s">
        <v>1</v>
      </c>
    </row>
    <row r="7670" spans="1:1">
      <c r="A7670" t="s">
        <v>1</v>
      </c>
    </row>
    <row r="7671" spans="1:1">
      <c r="A7671" t="s">
        <v>1</v>
      </c>
    </row>
    <row r="7672" spans="1:1">
      <c r="A7672" t="s">
        <v>1</v>
      </c>
    </row>
    <row r="7673" spans="1:1">
      <c r="A7673" t="s">
        <v>1</v>
      </c>
    </row>
    <row r="7674" spans="1:1">
      <c r="A7674" t="s">
        <v>1</v>
      </c>
    </row>
    <row r="7675" spans="1:1">
      <c r="A7675" t="s">
        <v>1</v>
      </c>
    </row>
    <row r="7676" spans="1:1">
      <c r="A7676" t="s">
        <v>1</v>
      </c>
    </row>
    <row r="7677" spans="1:1">
      <c r="A7677" t="s">
        <v>1</v>
      </c>
    </row>
    <row r="7678" spans="1:1">
      <c r="A7678" t="s">
        <v>1</v>
      </c>
    </row>
    <row r="7679" spans="1:1">
      <c r="A7679" t="s">
        <v>1</v>
      </c>
    </row>
    <row r="7680" spans="1:1">
      <c r="A7680" t="s">
        <v>1</v>
      </c>
    </row>
    <row r="7681" spans="1:1">
      <c r="A7681" t="s">
        <v>1</v>
      </c>
    </row>
    <row r="7682" spans="1:1">
      <c r="A7682" t="s">
        <v>1</v>
      </c>
    </row>
    <row r="7683" spans="1:1">
      <c r="A7683" t="s">
        <v>1</v>
      </c>
    </row>
    <row r="7684" spans="1:1">
      <c r="A7684" t="s">
        <v>1</v>
      </c>
    </row>
    <row r="7685" spans="1:1">
      <c r="A7685" t="s">
        <v>1</v>
      </c>
    </row>
    <row r="7686" spans="1:1">
      <c r="A7686" t="s">
        <v>1</v>
      </c>
    </row>
    <row r="7687" spans="1:1">
      <c r="A7687" t="s">
        <v>1</v>
      </c>
    </row>
    <row r="7688" spans="1:1">
      <c r="A7688" t="s">
        <v>1</v>
      </c>
    </row>
    <row r="7689" spans="1:1">
      <c r="A7689" t="s">
        <v>1</v>
      </c>
    </row>
    <row r="7690" spans="1:1">
      <c r="A7690" t="s">
        <v>1</v>
      </c>
    </row>
    <row r="7691" spans="1:1">
      <c r="A7691" t="s">
        <v>1</v>
      </c>
    </row>
    <row r="7692" spans="1:1">
      <c r="A7692" t="s">
        <v>1</v>
      </c>
    </row>
    <row r="7693" spans="1:1">
      <c r="A7693" t="s">
        <v>1</v>
      </c>
    </row>
    <row r="7694" spans="1:1">
      <c r="A7694" t="s">
        <v>1</v>
      </c>
    </row>
    <row r="7695" spans="1:1">
      <c r="A7695" t="s">
        <v>1</v>
      </c>
    </row>
    <row r="7696" spans="1:1">
      <c r="A7696" t="s">
        <v>1</v>
      </c>
    </row>
    <row r="7697" spans="1:1">
      <c r="A7697" t="s">
        <v>1</v>
      </c>
    </row>
    <row r="7698" spans="1:1">
      <c r="A7698" t="s">
        <v>1</v>
      </c>
    </row>
    <row r="7699" spans="1:1">
      <c r="A7699" t="s">
        <v>1</v>
      </c>
    </row>
    <row r="7700" spans="1:1">
      <c r="A7700" t="s">
        <v>1</v>
      </c>
    </row>
    <row r="7701" spans="1:1">
      <c r="A7701" t="s">
        <v>1</v>
      </c>
    </row>
    <row r="7702" spans="1:1">
      <c r="A7702" t="s">
        <v>1</v>
      </c>
    </row>
    <row r="7703" spans="1:1">
      <c r="A7703" t="s">
        <v>1</v>
      </c>
    </row>
    <row r="7704" spans="1:1">
      <c r="A7704" t="s">
        <v>1</v>
      </c>
    </row>
    <row r="7705" spans="1:1">
      <c r="A7705" t="s">
        <v>1</v>
      </c>
    </row>
    <row r="7706" spans="1:1">
      <c r="A7706" t="s">
        <v>1</v>
      </c>
    </row>
    <row r="7707" spans="1:1">
      <c r="A7707" t="s">
        <v>1</v>
      </c>
    </row>
    <row r="7708" spans="1:1">
      <c r="A7708" t="s">
        <v>1</v>
      </c>
    </row>
    <row r="7709" spans="1:1">
      <c r="A7709" t="s">
        <v>1</v>
      </c>
    </row>
    <row r="7710" spans="1:1">
      <c r="A7710" t="s">
        <v>1</v>
      </c>
    </row>
    <row r="7711" spans="1:1">
      <c r="A7711" t="s">
        <v>1</v>
      </c>
    </row>
    <row r="7712" spans="1:1">
      <c r="A7712" t="s">
        <v>1</v>
      </c>
    </row>
    <row r="7713" spans="1:1">
      <c r="A7713" t="s">
        <v>1</v>
      </c>
    </row>
    <row r="7714" spans="1:1">
      <c r="A7714" t="s">
        <v>1</v>
      </c>
    </row>
    <row r="7715" spans="1:1">
      <c r="A7715" t="s">
        <v>1</v>
      </c>
    </row>
    <row r="7716" spans="1:1">
      <c r="A7716" t="s">
        <v>1</v>
      </c>
    </row>
    <row r="7717" spans="1:1">
      <c r="A7717" t="s">
        <v>1</v>
      </c>
    </row>
    <row r="7718" spans="1:1">
      <c r="A7718" t="s">
        <v>1</v>
      </c>
    </row>
    <row r="7719" spans="1:1">
      <c r="A7719" t="s">
        <v>1</v>
      </c>
    </row>
    <row r="7720" spans="1:1">
      <c r="A7720" t="s">
        <v>1</v>
      </c>
    </row>
    <row r="7721" spans="1:1">
      <c r="A7721" t="s">
        <v>1</v>
      </c>
    </row>
    <row r="7722" spans="1:1">
      <c r="A7722" t="s">
        <v>1</v>
      </c>
    </row>
    <row r="7723" spans="1:1">
      <c r="A7723" t="s">
        <v>1</v>
      </c>
    </row>
    <row r="7724" spans="1:1">
      <c r="A7724" t="s">
        <v>1</v>
      </c>
    </row>
    <row r="7725" spans="1:1">
      <c r="A7725" t="s">
        <v>1</v>
      </c>
    </row>
    <row r="7726" spans="1:1">
      <c r="A7726" t="s">
        <v>1</v>
      </c>
    </row>
    <row r="7727" spans="1:1">
      <c r="A7727" t="s">
        <v>1</v>
      </c>
    </row>
    <row r="7728" spans="1:1">
      <c r="A7728" t="s">
        <v>1</v>
      </c>
    </row>
    <row r="7729" spans="1:1">
      <c r="A7729" t="s">
        <v>1</v>
      </c>
    </row>
    <row r="7730" spans="1:1">
      <c r="A7730" t="s">
        <v>1</v>
      </c>
    </row>
    <row r="7731" spans="1:1">
      <c r="A7731" t="s">
        <v>1</v>
      </c>
    </row>
    <row r="7732" spans="1:1">
      <c r="A7732" t="s">
        <v>1</v>
      </c>
    </row>
    <row r="7733" spans="1:1">
      <c r="A7733" t="s">
        <v>1</v>
      </c>
    </row>
    <row r="7734" spans="1:1">
      <c r="A7734" t="s">
        <v>1</v>
      </c>
    </row>
    <row r="7735" spans="1:1">
      <c r="A7735" t="s">
        <v>1</v>
      </c>
    </row>
    <row r="7736" spans="1:1">
      <c r="A7736" t="s">
        <v>1</v>
      </c>
    </row>
    <row r="7737" spans="1:1">
      <c r="A7737" t="s">
        <v>1</v>
      </c>
    </row>
    <row r="7738" spans="1:1">
      <c r="A7738" t="s">
        <v>1</v>
      </c>
    </row>
    <row r="7739" spans="1:1">
      <c r="A7739" t="s">
        <v>1</v>
      </c>
    </row>
    <row r="7740" spans="1:1">
      <c r="A7740" t="s">
        <v>1</v>
      </c>
    </row>
    <row r="7741" spans="1:1">
      <c r="A7741" t="s">
        <v>1</v>
      </c>
    </row>
    <row r="7742" spans="1:1">
      <c r="A7742" t="s">
        <v>1</v>
      </c>
    </row>
    <row r="7743" spans="1:1">
      <c r="A7743" t="s">
        <v>1</v>
      </c>
    </row>
    <row r="7744" spans="1:1">
      <c r="A7744" t="s">
        <v>1</v>
      </c>
    </row>
    <row r="7745" spans="1:1">
      <c r="A7745" t="s">
        <v>1</v>
      </c>
    </row>
    <row r="7746" spans="1:1">
      <c r="A7746" t="s">
        <v>1</v>
      </c>
    </row>
    <row r="7747" spans="1:1">
      <c r="A7747" t="s">
        <v>1</v>
      </c>
    </row>
    <row r="7748" spans="1:1">
      <c r="A7748" t="s">
        <v>1</v>
      </c>
    </row>
    <row r="7749" spans="1:1">
      <c r="A7749" t="s">
        <v>1</v>
      </c>
    </row>
    <row r="7750" spans="1:1">
      <c r="A7750" t="s">
        <v>1</v>
      </c>
    </row>
    <row r="7751" spans="1:1">
      <c r="A7751" t="s">
        <v>1</v>
      </c>
    </row>
    <row r="7752" spans="1:1">
      <c r="A7752" t="s">
        <v>1</v>
      </c>
    </row>
    <row r="7753" spans="1:1">
      <c r="A7753" t="s">
        <v>1</v>
      </c>
    </row>
    <row r="7754" spans="1:1">
      <c r="A7754" t="s">
        <v>1</v>
      </c>
    </row>
    <row r="7755" spans="1:1">
      <c r="A7755" t="s">
        <v>1</v>
      </c>
    </row>
    <row r="7756" spans="1:1">
      <c r="A7756" t="s">
        <v>1</v>
      </c>
    </row>
    <row r="7757" spans="1:1">
      <c r="A7757" t="s">
        <v>1</v>
      </c>
    </row>
    <row r="7758" spans="1:1">
      <c r="A7758" t="s">
        <v>1</v>
      </c>
    </row>
    <row r="7759" spans="1:1">
      <c r="A7759" t="s">
        <v>1</v>
      </c>
    </row>
    <row r="7760" spans="1:1">
      <c r="A7760" t="s">
        <v>1</v>
      </c>
    </row>
    <row r="7761" spans="1:1">
      <c r="A7761" t="s">
        <v>1</v>
      </c>
    </row>
    <row r="7762" spans="1:1">
      <c r="A7762" t="s">
        <v>1</v>
      </c>
    </row>
    <row r="7763" spans="1:1">
      <c r="A7763" t="s">
        <v>1</v>
      </c>
    </row>
    <row r="7764" spans="1:1">
      <c r="A7764" t="s">
        <v>1</v>
      </c>
    </row>
    <row r="7765" spans="1:1">
      <c r="A7765" t="s">
        <v>1</v>
      </c>
    </row>
    <row r="7766" spans="1:1">
      <c r="A7766" t="s">
        <v>1</v>
      </c>
    </row>
    <row r="7767" spans="1:1">
      <c r="A7767" t="s">
        <v>1</v>
      </c>
    </row>
    <row r="7768" spans="1:1">
      <c r="A7768" t="s">
        <v>1</v>
      </c>
    </row>
    <row r="7769" spans="1:1">
      <c r="A7769" t="s">
        <v>1</v>
      </c>
    </row>
    <row r="7770" spans="1:1">
      <c r="A7770" t="s">
        <v>1</v>
      </c>
    </row>
    <row r="7771" spans="1:1">
      <c r="A7771" t="s">
        <v>1</v>
      </c>
    </row>
    <row r="7772" spans="1:1">
      <c r="A7772" t="s">
        <v>1</v>
      </c>
    </row>
    <row r="7773" spans="1:1">
      <c r="A7773" t="s">
        <v>1</v>
      </c>
    </row>
    <row r="7774" spans="1:1">
      <c r="A7774" t="s">
        <v>1</v>
      </c>
    </row>
    <row r="7775" spans="1:1">
      <c r="A7775" t="s">
        <v>1</v>
      </c>
    </row>
    <row r="7776" spans="1:1">
      <c r="A7776" t="s">
        <v>1</v>
      </c>
    </row>
    <row r="7777" spans="1:1">
      <c r="A7777" t="s">
        <v>1</v>
      </c>
    </row>
    <row r="7778" spans="1:1">
      <c r="A7778" t="s">
        <v>1</v>
      </c>
    </row>
    <row r="7779" spans="1:1">
      <c r="A7779" t="s">
        <v>1</v>
      </c>
    </row>
    <row r="7780" spans="1:1">
      <c r="A7780" t="s">
        <v>1</v>
      </c>
    </row>
    <row r="7781" spans="1:1">
      <c r="A7781" t="s">
        <v>1</v>
      </c>
    </row>
    <row r="7782" spans="1:1">
      <c r="A7782" t="s">
        <v>1</v>
      </c>
    </row>
    <row r="7783" spans="1:1">
      <c r="A7783" t="s">
        <v>1</v>
      </c>
    </row>
    <row r="7784" spans="1:1">
      <c r="A7784" t="s">
        <v>1</v>
      </c>
    </row>
    <row r="7785" spans="1:1">
      <c r="A7785" t="s">
        <v>1</v>
      </c>
    </row>
    <row r="7786" spans="1:1">
      <c r="A7786" t="s">
        <v>1</v>
      </c>
    </row>
    <row r="7787" spans="1:1">
      <c r="A7787" t="s">
        <v>1</v>
      </c>
    </row>
    <row r="7788" spans="1:1">
      <c r="A7788" t="s">
        <v>1</v>
      </c>
    </row>
    <row r="7789" spans="1:1">
      <c r="A7789" t="s">
        <v>1</v>
      </c>
    </row>
    <row r="7790" spans="1:1">
      <c r="A7790" t="s">
        <v>1</v>
      </c>
    </row>
    <row r="7791" spans="1:1">
      <c r="A7791" t="s">
        <v>1</v>
      </c>
    </row>
    <row r="7792" spans="1:1">
      <c r="A7792" t="s">
        <v>1</v>
      </c>
    </row>
    <row r="7793" spans="1:1">
      <c r="A7793" t="s">
        <v>1</v>
      </c>
    </row>
    <row r="7794" spans="1:1">
      <c r="A7794" t="s">
        <v>1</v>
      </c>
    </row>
    <row r="7795" spans="1:1">
      <c r="A7795" t="s">
        <v>1</v>
      </c>
    </row>
    <row r="7796" spans="1:1">
      <c r="A7796" t="s">
        <v>1</v>
      </c>
    </row>
    <row r="7797" spans="1:1">
      <c r="A7797" t="s">
        <v>1</v>
      </c>
    </row>
    <row r="7798" spans="1:1">
      <c r="A7798" t="s">
        <v>1</v>
      </c>
    </row>
    <row r="7799" spans="1:1">
      <c r="A7799" t="s">
        <v>1</v>
      </c>
    </row>
    <row r="7800" spans="1:1">
      <c r="A7800" t="s">
        <v>1</v>
      </c>
    </row>
    <row r="7801" spans="1:1">
      <c r="A7801" t="s">
        <v>1</v>
      </c>
    </row>
    <row r="7802" spans="1:1">
      <c r="A7802" t="s">
        <v>1</v>
      </c>
    </row>
    <row r="7803" spans="1:1">
      <c r="A7803" t="s">
        <v>1</v>
      </c>
    </row>
    <row r="7804" spans="1:1">
      <c r="A7804" t="s">
        <v>1</v>
      </c>
    </row>
    <row r="7805" spans="1:1">
      <c r="A7805" t="s">
        <v>1</v>
      </c>
    </row>
    <row r="7806" spans="1:1">
      <c r="A7806" t="s">
        <v>1</v>
      </c>
    </row>
    <row r="7807" spans="1:1">
      <c r="A7807" t="s">
        <v>1</v>
      </c>
    </row>
    <row r="7808" spans="1:1">
      <c r="A7808" t="s">
        <v>1</v>
      </c>
    </row>
    <row r="7809" spans="1:1">
      <c r="A7809" t="s">
        <v>1</v>
      </c>
    </row>
    <row r="7810" spans="1:1">
      <c r="A7810" t="s">
        <v>1</v>
      </c>
    </row>
    <row r="7811" spans="1:1">
      <c r="A7811" t="s">
        <v>1</v>
      </c>
    </row>
    <row r="7812" spans="1:1">
      <c r="A7812" t="s">
        <v>1</v>
      </c>
    </row>
    <row r="7813" spans="1:1">
      <c r="A7813" t="s">
        <v>1</v>
      </c>
    </row>
    <row r="7814" spans="1:1">
      <c r="A7814" t="s">
        <v>1</v>
      </c>
    </row>
    <row r="7815" spans="1:1">
      <c r="A7815" t="s">
        <v>1</v>
      </c>
    </row>
    <row r="7816" spans="1:1">
      <c r="A7816" t="s">
        <v>1</v>
      </c>
    </row>
    <row r="7817" spans="1:1">
      <c r="A7817" t="s">
        <v>1</v>
      </c>
    </row>
    <row r="7818" spans="1:1">
      <c r="A7818" t="s">
        <v>1</v>
      </c>
    </row>
    <row r="7819" spans="1:1">
      <c r="A7819" t="s">
        <v>1</v>
      </c>
    </row>
    <row r="7820" spans="1:1">
      <c r="A7820" t="s">
        <v>1</v>
      </c>
    </row>
    <row r="7821" spans="1:1">
      <c r="A7821" t="s">
        <v>1</v>
      </c>
    </row>
    <row r="7822" spans="1:1">
      <c r="A7822" t="s">
        <v>1</v>
      </c>
    </row>
    <row r="7823" spans="1:1">
      <c r="A7823" t="s">
        <v>1</v>
      </c>
    </row>
    <row r="7824" spans="1:1">
      <c r="A7824" t="s">
        <v>1</v>
      </c>
    </row>
    <row r="7825" spans="1:1">
      <c r="A7825" t="s">
        <v>1</v>
      </c>
    </row>
    <row r="7826" spans="1:1">
      <c r="A7826" t="s">
        <v>1</v>
      </c>
    </row>
    <row r="7827" spans="1:1">
      <c r="A7827" t="s">
        <v>1</v>
      </c>
    </row>
    <row r="7828" spans="1:1">
      <c r="A7828" t="s">
        <v>1</v>
      </c>
    </row>
    <row r="7829" spans="1:1">
      <c r="A7829" t="s">
        <v>1</v>
      </c>
    </row>
    <row r="7830" spans="1:1">
      <c r="A7830" t="s">
        <v>1</v>
      </c>
    </row>
    <row r="7831" spans="1:1">
      <c r="A7831" t="s">
        <v>1</v>
      </c>
    </row>
    <row r="7832" spans="1:1">
      <c r="A7832" t="s">
        <v>1</v>
      </c>
    </row>
    <row r="7833" spans="1:1">
      <c r="A7833" t="s">
        <v>1</v>
      </c>
    </row>
    <row r="7834" spans="1:1">
      <c r="A7834" t="s">
        <v>1</v>
      </c>
    </row>
    <row r="7835" spans="1:1">
      <c r="A7835" t="s">
        <v>1</v>
      </c>
    </row>
    <row r="7836" spans="1:1">
      <c r="A7836" t="s">
        <v>1</v>
      </c>
    </row>
    <row r="7837" spans="1:1">
      <c r="A7837" t="s">
        <v>1</v>
      </c>
    </row>
    <row r="7838" spans="1:1">
      <c r="A7838" t="s">
        <v>1</v>
      </c>
    </row>
    <row r="7839" spans="1:1">
      <c r="A7839" t="s">
        <v>1</v>
      </c>
    </row>
    <row r="7840" spans="1:1">
      <c r="A7840" t="s">
        <v>1</v>
      </c>
    </row>
    <row r="7841" spans="1:1">
      <c r="A7841" t="s">
        <v>1</v>
      </c>
    </row>
    <row r="7842" spans="1:1">
      <c r="A7842" t="s">
        <v>1</v>
      </c>
    </row>
    <row r="7843" spans="1:1">
      <c r="A7843" t="s">
        <v>1</v>
      </c>
    </row>
    <row r="7844" spans="1:1">
      <c r="A7844" t="s">
        <v>1</v>
      </c>
    </row>
    <row r="7845" spans="1:1">
      <c r="A7845" t="s">
        <v>1</v>
      </c>
    </row>
    <row r="7846" spans="1:1">
      <c r="A7846" t="s">
        <v>1</v>
      </c>
    </row>
    <row r="7847" spans="1:1">
      <c r="A7847" t="s">
        <v>1</v>
      </c>
    </row>
    <row r="7848" spans="1:1">
      <c r="A7848" t="s">
        <v>1</v>
      </c>
    </row>
    <row r="7849" spans="1:1">
      <c r="A7849" t="s">
        <v>1</v>
      </c>
    </row>
    <row r="7850" spans="1:1">
      <c r="A7850" t="s">
        <v>1</v>
      </c>
    </row>
    <row r="7851" spans="1:1">
      <c r="A7851" t="s">
        <v>1</v>
      </c>
    </row>
    <row r="7852" spans="1:1">
      <c r="A7852" t="s">
        <v>1</v>
      </c>
    </row>
    <row r="7853" spans="1:1">
      <c r="A7853" t="s">
        <v>1</v>
      </c>
    </row>
    <row r="7854" spans="1:1">
      <c r="A7854" t="s">
        <v>1</v>
      </c>
    </row>
    <row r="7855" spans="1:1">
      <c r="A7855" t="s">
        <v>1</v>
      </c>
    </row>
    <row r="7856" spans="1:1">
      <c r="A7856" t="s">
        <v>1</v>
      </c>
    </row>
    <row r="7857" spans="1:1">
      <c r="A7857" t="s">
        <v>1</v>
      </c>
    </row>
    <row r="7858" spans="1:1">
      <c r="A7858" t="s">
        <v>1</v>
      </c>
    </row>
    <row r="7859" spans="1:1">
      <c r="A7859" t="s">
        <v>1</v>
      </c>
    </row>
    <row r="7860" spans="1:1">
      <c r="A7860" t="s">
        <v>1</v>
      </c>
    </row>
    <row r="7861" spans="1:1">
      <c r="A7861" t="s">
        <v>1</v>
      </c>
    </row>
    <row r="7862" spans="1:1">
      <c r="A7862" t="s">
        <v>1</v>
      </c>
    </row>
    <row r="7863" spans="1:1">
      <c r="A7863" t="s">
        <v>1</v>
      </c>
    </row>
    <row r="7864" spans="1:1">
      <c r="A7864" t="s">
        <v>1</v>
      </c>
    </row>
    <row r="7865" spans="1:1">
      <c r="A7865" t="s">
        <v>1</v>
      </c>
    </row>
    <row r="7866" spans="1:1">
      <c r="A7866" t="s">
        <v>1</v>
      </c>
    </row>
    <row r="7867" spans="1:1">
      <c r="A7867" t="s">
        <v>1</v>
      </c>
    </row>
    <row r="7868" spans="1:1">
      <c r="A7868" t="s">
        <v>1</v>
      </c>
    </row>
    <row r="7869" spans="1:1">
      <c r="A7869" t="s">
        <v>1</v>
      </c>
    </row>
    <row r="7870" spans="1:1">
      <c r="A7870" t="s">
        <v>1</v>
      </c>
    </row>
    <row r="7871" spans="1:1">
      <c r="A7871" t="s">
        <v>1</v>
      </c>
    </row>
    <row r="7872" spans="1:1">
      <c r="A7872" t="s">
        <v>1</v>
      </c>
    </row>
    <row r="7873" spans="1:1">
      <c r="A7873" t="s">
        <v>1</v>
      </c>
    </row>
    <row r="7874" spans="1:1">
      <c r="A7874" t="s">
        <v>1</v>
      </c>
    </row>
    <row r="7875" spans="1:1">
      <c r="A7875" t="s">
        <v>1</v>
      </c>
    </row>
    <row r="7876" spans="1:1">
      <c r="A7876" t="s">
        <v>1</v>
      </c>
    </row>
    <row r="7877" spans="1:1">
      <c r="A7877" t="s">
        <v>1</v>
      </c>
    </row>
    <row r="7878" spans="1:1">
      <c r="A7878" t="s">
        <v>1</v>
      </c>
    </row>
    <row r="7879" spans="1:1">
      <c r="A7879" t="s">
        <v>1</v>
      </c>
    </row>
    <row r="7880" spans="1:1">
      <c r="A7880" t="s">
        <v>1</v>
      </c>
    </row>
    <row r="7881" spans="1:1">
      <c r="A7881" t="s">
        <v>1</v>
      </c>
    </row>
    <row r="7882" spans="1:1">
      <c r="A7882" t="s">
        <v>1</v>
      </c>
    </row>
    <row r="7883" spans="1:1">
      <c r="A7883" t="s">
        <v>1</v>
      </c>
    </row>
    <row r="7884" spans="1:1">
      <c r="A7884" t="s">
        <v>1</v>
      </c>
    </row>
    <row r="7885" spans="1:1">
      <c r="A7885" t="s">
        <v>1</v>
      </c>
    </row>
    <row r="7886" spans="1:1">
      <c r="A7886" t="s">
        <v>1</v>
      </c>
    </row>
    <row r="7887" spans="1:1">
      <c r="A7887" t="s">
        <v>1</v>
      </c>
    </row>
    <row r="7888" spans="1:1">
      <c r="A7888" t="s">
        <v>1</v>
      </c>
    </row>
    <row r="7889" spans="1:1">
      <c r="A7889" t="s">
        <v>1</v>
      </c>
    </row>
    <row r="7890" spans="1:1">
      <c r="A7890" t="s">
        <v>1</v>
      </c>
    </row>
    <row r="7891" spans="1:1">
      <c r="A7891" t="s">
        <v>1</v>
      </c>
    </row>
    <row r="7892" spans="1:1">
      <c r="A7892" t="s">
        <v>1</v>
      </c>
    </row>
    <row r="7893" spans="1:1">
      <c r="A7893" t="s">
        <v>1</v>
      </c>
    </row>
    <row r="7894" spans="1:1">
      <c r="A7894" t="s">
        <v>1</v>
      </c>
    </row>
    <row r="7895" spans="1:1">
      <c r="A7895" t="s">
        <v>1</v>
      </c>
    </row>
    <row r="7896" spans="1:1">
      <c r="A7896" t="s">
        <v>1</v>
      </c>
    </row>
    <row r="7897" spans="1:1">
      <c r="A7897" t="s">
        <v>1</v>
      </c>
    </row>
    <row r="7898" spans="1:1">
      <c r="A7898" t="s">
        <v>1</v>
      </c>
    </row>
    <row r="7899" spans="1:1">
      <c r="A7899" t="s">
        <v>1</v>
      </c>
    </row>
    <row r="7900" spans="1:1">
      <c r="A7900" t="s">
        <v>1</v>
      </c>
    </row>
    <row r="7901" spans="1:1">
      <c r="A7901" t="s">
        <v>1</v>
      </c>
    </row>
    <row r="7902" spans="1:1">
      <c r="A7902" t="s">
        <v>1</v>
      </c>
    </row>
    <row r="7903" spans="1:1">
      <c r="A7903" t="s">
        <v>1</v>
      </c>
    </row>
    <row r="7904" spans="1:1">
      <c r="A7904" t="s">
        <v>1</v>
      </c>
    </row>
    <row r="7905" spans="1:1">
      <c r="A7905" t="s">
        <v>1</v>
      </c>
    </row>
    <row r="7906" spans="1:1">
      <c r="A7906" t="s">
        <v>1</v>
      </c>
    </row>
    <row r="7907" spans="1:1">
      <c r="A7907" t="s">
        <v>1</v>
      </c>
    </row>
    <row r="7908" spans="1:1">
      <c r="A7908" t="s">
        <v>1</v>
      </c>
    </row>
    <row r="7909" spans="1:1">
      <c r="A7909" t="s">
        <v>1</v>
      </c>
    </row>
    <row r="7910" spans="1:1">
      <c r="A7910" t="s">
        <v>1</v>
      </c>
    </row>
    <row r="7911" spans="1:1">
      <c r="A7911" t="s">
        <v>1</v>
      </c>
    </row>
    <row r="7912" spans="1:1">
      <c r="A7912" t="s">
        <v>1</v>
      </c>
    </row>
    <row r="7913" spans="1:1">
      <c r="A7913" t="s">
        <v>1</v>
      </c>
    </row>
    <row r="7914" spans="1:1">
      <c r="A7914" t="s">
        <v>1</v>
      </c>
    </row>
    <row r="7915" spans="1:1">
      <c r="A7915" t="s">
        <v>1</v>
      </c>
    </row>
    <row r="7916" spans="1:1">
      <c r="A7916" t="s">
        <v>1</v>
      </c>
    </row>
    <row r="7917" spans="1:1">
      <c r="A7917" t="s">
        <v>1</v>
      </c>
    </row>
    <row r="7918" spans="1:1">
      <c r="A7918" t="s">
        <v>1</v>
      </c>
    </row>
    <row r="7919" spans="1:1">
      <c r="A7919" t="s">
        <v>1</v>
      </c>
    </row>
    <row r="7920" spans="1:1">
      <c r="A7920" t="s">
        <v>1</v>
      </c>
    </row>
    <row r="7921" spans="1:1">
      <c r="A7921" t="s">
        <v>1</v>
      </c>
    </row>
    <row r="7922" spans="1:1">
      <c r="A7922" t="s">
        <v>1</v>
      </c>
    </row>
    <row r="7923" spans="1:1">
      <c r="A7923" t="s">
        <v>1</v>
      </c>
    </row>
    <row r="7924" spans="1:1">
      <c r="A7924" t="s">
        <v>1</v>
      </c>
    </row>
    <row r="7925" spans="1:1">
      <c r="A7925" t="s">
        <v>1</v>
      </c>
    </row>
    <row r="7926" spans="1:1">
      <c r="A7926" t="s">
        <v>1</v>
      </c>
    </row>
    <row r="7927" spans="1:1">
      <c r="A7927" t="s">
        <v>1</v>
      </c>
    </row>
    <row r="7928" spans="1:1">
      <c r="A7928" t="s">
        <v>1</v>
      </c>
    </row>
    <row r="7929" spans="1:1">
      <c r="A7929" t="s">
        <v>1</v>
      </c>
    </row>
    <row r="7930" spans="1:1">
      <c r="A7930" t="s">
        <v>1</v>
      </c>
    </row>
    <row r="7931" spans="1:1">
      <c r="A7931" t="s">
        <v>1</v>
      </c>
    </row>
    <row r="7932" spans="1:1">
      <c r="A7932" t="s">
        <v>1</v>
      </c>
    </row>
    <row r="7933" spans="1:1">
      <c r="A7933" t="s">
        <v>1</v>
      </c>
    </row>
    <row r="7934" spans="1:1">
      <c r="A7934" t="s">
        <v>1</v>
      </c>
    </row>
    <row r="7935" spans="1:1">
      <c r="A7935" t="s">
        <v>1</v>
      </c>
    </row>
    <row r="7936" spans="1:1">
      <c r="A7936" t="s">
        <v>1</v>
      </c>
    </row>
    <row r="7937" spans="1:1">
      <c r="A7937" t="s">
        <v>1</v>
      </c>
    </row>
    <row r="7938" spans="1:1">
      <c r="A7938" t="s">
        <v>1</v>
      </c>
    </row>
    <row r="7939" spans="1:1">
      <c r="A7939" t="s">
        <v>1</v>
      </c>
    </row>
    <row r="7940" spans="1:1">
      <c r="A7940" t="s">
        <v>1</v>
      </c>
    </row>
    <row r="7941" spans="1:1">
      <c r="A7941" t="s">
        <v>1</v>
      </c>
    </row>
    <row r="7942" spans="1:1">
      <c r="A7942" t="s">
        <v>1</v>
      </c>
    </row>
    <row r="7943" spans="1:1">
      <c r="A7943" t="s">
        <v>1</v>
      </c>
    </row>
    <row r="7944" spans="1:1">
      <c r="A7944" t="s">
        <v>1</v>
      </c>
    </row>
    <row r="7945" spans="1:1">
      <c r="A7945" t="s">
        <v>1</v>
      </c>
    </row>
    <row r="7946" spans="1:1">
      <c r="A7946" t="s">
        <v>1</v>
      </c>
    </row>
    <row r="7947" spans="1:1">
      <c r="A7947" t="s">
        <v>1</v>
      </c>
    </row>
    <row r="7948" spans="1:1">
      <c r="A7948" t="s">
        <v>1</v>
      </c>
    </row>
    <row r="7949" spans="1:1">
      <c r="A7949" t="s">
        <v>1</v>
      </c>
    </row>
    <row r="7950" spans="1:1">
      <c r="A7950" t="s">
        <v>1</v>
      </c>
    </row>
    <row r="7951" spans="1:1">
      <c r="A7951" t="s">
        <v>1</v>
      </c>
    </row>
    <row r="7952" spans="1:1">
      <c r="A7952" t="s">
        <v>1</v>
      </c>
    </row>
    <row r="7953" spans="1:1">
      <c r="A7953" t="s">
        <v>1</v>
      </c>
    </row>
    <row r="7954" spans="1:1">
      <c r="A7954" t="s">
        <v>1</v>
      </c>
    </row>
    <row r="7955" spans="1:1">
      <c r="A7955" t="s">
        <v>1</v>
      </c>
    </row>
    <row r="7956" spans="1:1">
      <c r="A7956" t="s">
        <v>1</v>
      </c>
    </row>
    <row r="7957" spans="1:1">
      <c r="A7957" t="s">
        <v>1</v>
      </c>
    </row>
    <row r="7958" spans="1:1">
      <c r="A7958" t="s">
        <v>1</v>
      </c>
    </row>
    <row r="7959" spans="1:1">
      <c r="A7959" t="s">
        <v>1</v>
      </c>
    </row>
    <row r="7960" spans="1:1">
      <c r="A7960" t="s">
        <v>1</v>
      </c>
    </row>
    <row r="7961" spans="1:1">
      <c r="A7961" t="s">
        <v>1</v>
      </c>
    </row>
    <row r="7962" spans="1:1">
      <c r="A7962" t="s">
        <v>1</v>
      </c>
    </row>
    <row r="7963" spans="1:1">
      <c r="A7963" t="s">
        <v>1</v>
      </c>
    </row>
    <row r="7964" spans="1:1">
      <c r="A7964" t="s">
        <v>1</v>
      </c>
    </row>
    <row r="7965" spans="1:1">
      <c r="A7965" t="s">
        <v>1</v>
      </c>
    </row>
    <row r="7966" spans="1:1">
      <c r="A7966" t="s">
        <v>1</v>
      </c>
    </row>
    <row r="7967" spans="1:1">
      <c r="A7967" t="s">
        <v>1</v>
      </c>
    </row>
    <row r="7968" spans="1:1">
      <c r="A7968" t="s">
        <v>1</v>
      </c>
    </row>
    <row r="7969" spans="1:1">
      <c r="A7969" t="s">
        <v>1</v>
      </c>
    </row>
    <row r="7970" spans="1:1">
      <c r="A7970" t="s">
        <v>1</v>
      </c>
    </row>
    <row r="7971" spans="1:1">
      <c r="A7971" t="s">
        <v>1</v>
      </c>
    </row>
    <row r="7972" spans="1:1">
      <c r="A7972" t="s">
        <v>1</v>
      </c>
    </row>
    <row r="7973" spans="1:1">
      <c r="A7973" t="s">
        <v>1</v>
      </c>
    </row>
    <row r="7974" spans="1:1">
      <c r="A7974" t="s">
        <v>1</v>
      </c>
    </row>
    <row r="7975" spans="1:1">
      <c r="A7975" t="s">
        <v>1</v>
      </c>
    </row>
    <row r="7976" spans="1:1">
      <c r="A7976" t="s">
        <v>1</v>
      </c>
    </row>
    <row r="7977" spans="1:1">
      <c r="A7977" t="s">
        <v>1</v>
      </c>
    </row>
    <row r="7978" spans="1:1">
      <c r="A7978" t="s">
        <v>1</v>
      </c>
    </row>
    <row r="7979" spans="1:1">
      <c r="A7979" t="s">
        <v>1</v>
      </c>
    </row>
    <row r="7980" spans="1:1">
      <c r="A7980" t="s">
        <v>1</v>
      </c>
    </row>
    <row r="7981" spans="1:1">
      <c r="A7981" t="s">
        <v>1</v>
      </c>
    </row>
    <row r="7982" spans="1:1">
      <c r="A7982" t="s">
        <v>1</v>
      </c>
    </row>
    <row r="7983" spans="1:1">
      <c r="A7983" t="s">
        <v>1</v>
      </c>
    </row>
    <row r="7984" spans="1:1">
      <c r="A7984" t="s">
        <v>1</v>
      </c>
    </row>
    <row r="7985" spans="1:1">
      <c r="A7985" t="s">
        <v>1</v>
      </c>
    </row>
    <row r="7986" spans="1:1">
      <c r="A7986" t="s">
        <v>1</v>
      </c>
    </row>
    <row r="7987" spans="1:1">
      <c r="A7987" t="s">
        <v>1</v>
      </c>
    </row>
    <row r="7988" spans="1:1">
      <c r="A7988" t="s">
        <v>1</v>
      </c>
    </row>
    <row r="7989" spans="1:1">
      <c r="A7989" t="s">
        <v>1</v>
      </c>
    </row>
    <row r="7990" spans="1:1">
      <c r="A7990" t="s">
        <v>1</v>
      </c>
    </row>
    <row r="7991" spans="1:1">
      <c r="A7991" t="s">
        <v>1</v>
      </c>
    </row>
    <row r="7992" spans="1:1">
      <c r="A7992" t="s">
        <v>1</v>
      </c>
    </row>
    <row r="7993" spans="1:1">
      <c r="A7993" t="s">
        <v>1</v>
      </c>
    </row>
    <row r="7994" spans="1:1">
      <c r="A7994" t="s">
        <v>1</v>
      </c>
    </row>
    <row r="7995" spans="1:1">
      <c r="A7995" t="s">
        <v>1</v>
      </c>
    </row>
    <row r="7996" spans="1:1">
      <c r="A7996" t="s">
        <v>1</v>
      </c>
    </row>
    <row r="7997" spans="1:1">
      <c r="A7997" t="s">
        <v>1</v>
      </c>
    </row>
    <row r="7998" spans="1:1">
      <c r="A7998" t="s">
        <v>1</v>
      </c>
    </row>
    <row r="7999" spans="1:1">
      <c r="A7999" t="s">
        <v>1</v>
      </c>
    </row>
    <row r="8000" spans="1:1">
      <c r="A8000" t="s">
        <v>1</v>
      </c>
    </row>
    <row r="8001" spans="1:1">
      <c r="A8001" t="s">
        <v>1</v>
      </c>
    </row>
    <row r="8002" spans="1:1">
      <c r="A8002" t="s">
        <v>1</v>
      </c>
    </row>
    <row r="8003" spans="1:1">
      <c r="A8003" t="s">
        <v>1</v>
      </c>
    </row>
    <row r="8004" spans="1:1">
      <c r="A8004" t="s">
        <v>1</v>
      </c>
    </row>
    <row r="8005" spans="1:1">
      <c r="A8005" t="s">
        <v>1</v>
      </c>
    </row>
    <row r="8006" spans="1:1">
      <c r="A8006" t="s">
        <v>1</v>
      </c>
    </row>
    <row r="8007" spans="1:1">
      <c r="A8007" t="s">
        <v>1</v>
      </c>
    </row>
    <row r="8008" spans="1:1">
      <c r="A8008" t="s">
        <v>1</v>
      </c>
    </row>
    <row r="8009" spans="1:1">
      <c r="A8009" t="s">
        <v>1</v>
      </c>
    </row>
    <row r="8010" spans="1:1">
      <c r="A8010" t="s">
        <v>1</v>
      </c>
    </row>
    <row r="8011" spans="1:1">
      <c r="A8011" t="s">
        <v>1</v>
      </c>
    </row>
    <row r="8012" spans="1:1">
      <c r="A8012" t="s">
        <v>1</v>
      </c>
    </row>
    <row r="8013" spans="1:1">
      <c r="A8013" t="s">
        <v>1</v>
      </c>
    </row>
    <row r="8014" spans="1:1">
      <c r="A8014" t="s">
        <v>1</v>
      </c>
    </row>
    <row r="8015" spans="1:1">
      <c r="A8015" t="s">
        <v>1</v>
      </c>
    </row>
    <row r="8016" spans="1:1">
      <c r="A8016" t="s">
        <v>1</v>
      </c>
    </row>
    <row r="8017" spans="1:1">
      <c r="A8017" t="s">
        <v>1</v>
      </c>
    </row>
    <row r="8018" spans="1:1">
      <c r="A8018" t="s">
        <v>1</v>
      </c>
    </row>
    <row r="8019" spans="1:1">
      <c r="A8019" t="s">
        <v>1</v>
      </c>
    </row>
    <row r="8020" spans="1:1">
      <c r="A8020" t="s">
        <v>1</v>
      </c>
    </row>
    <row r="8021" spans="1:1">
      <c r="A8021" t="s">
        <v>1</v>
      </c>
    </row>
    <row r="8022" spans="1:1">
      <c r="A8022" t="s">
        <v>1</v>
      </c>
    </row>
    <row r="8023" spans="1:1">
      <c r="A8023" t="s">
        <v>1</v>
      </c>
    </row>
    <row r="8024" spans="1:1">
      <c r="A8024" t="s">
        <v>1</v>
      </c>
    </row>
    <row r="8025" spans="1:1">
      <c r="A8025" t="s">
        <v>1</v>
      </c>
    </row>
    <row r="8026" spans="1:1">
      <c r="A8026" t="s">
        <v>1</v>
      </c>
    </row>
    <row r="8027" spans="1:1">
      <c r="A8027" t="s">
        <v>1</v>
      </c>
    </row>
    <row r="8028" spans="1:1">
      <c r="A8028" t="s">
        <v>1</v>
      </c>
    </row>
    <row r="8029" spans="1:1">
      <c r="A8029" t="s">
        <v>1</v>
      </c>
    </row>
    <row r="8030" spans="1:1">
      <c r="A8030" t="s">
        <v>1</v>
      </c>
    </row>
    <row r="8031" spans="1:1">
      <c r="A8031" t="s">
        <v>1</v>
      </c>
    </row>
    <row r="8032" spans="1:1">
      <c r="A8032" t="s">
        <v>1</v>
      </c>
    </row>
    <row r="8033" spans="1:1">
      <c r="A8033" t="s">
        <v>1</v>
      </c>
    </row>
    <row r="8034" spans="1:1">
      <c r="A8034" t="s">
        <v>1</v>
      </c>
    </row>
    <row r="8035" spans="1:1">
      <c r="A8035" t="s">
        <v>1</v>
      </c>
    </row>
    <row r="8036" spans="1:1">
      <c r="A8036" t="s">
        <v>1</v>
      </c>
    </row>
    <row r="8037" spans="1:1">
      <c r="A8037" t="s">
        <v>1</v>
      </c>
    </row>
    <row r="8038" spans="1:1">
      <c r="A8038" t="s">
        <v>1</v>
      </c>
    </row>
    <row r="8039" spans="1:1">
      <c r="A8039" t="s">
        <v>1</v>
      </c>
    </row>
    <row r="8040" spans="1:1">
      <c r="A8040" t="s">
        <v>1</v>
      </c>
    </row>
    <row r="8041" spans="1:1">
      <c r="A8041" t="s">
        <v>1</v>
      </c>
    </row>
    <row r="8042" spans="1:1">
      <c r="A8042" t="s">
        <v>1</v>
      </c>
    </row>
    <row r="8043" spans="1:1">
      <c r="A8043" t="s">
        <v>1</v>
      </c>
    </row>
    <row r="8044" spans="1:1">
      <c r="A8044" t="s">
        <v>1</v>
      </c>
    </row>
    <row r="8045" spans="1:1">
      <c r="A8045" t="s">
        <v>1</v>
      </c>
    </row>
    <row r="8046" spans="1:1">
      <c r="A8046" t="s">
        <v>1</v>
      </c>
    </row>
    <row r="8047" spans="1:1">
      <c r="A8047" t="s">
        <v>1</v>
      </c>
    </row>
    <row r="8048" spans="1:1">
      <c r="A8048" t="s">
        <v>1</v>
      </c>
    </row>
    <row r="8049" spans="1:1">
      <c r="A8049" t="s">
        <v>1</v>
      </c>
    </row>
    <row r="8050" spans="1:1">
      <c r="A8050" t="s">
        <v>1</v>
      </c>
    </row>
    <row r="8051" spans="1:1">
      <c r="A8051" t="s">
        <v>1</v>
      </c>
    </row>
    <row r="8052" spans="1:1">
      <c r="A8052" t="s">
        <v>1</v>
      </c>
    </row>
    <row r="8053" spans="1:1">
      <c r="A8053" t="s">
        <v>1</v>
      </c>
    </row>
    <row r="8054" spans="1:1">
      <c r="A8054" t="s">
        <v>1</v>
      </c>
    </row>
    <row r="8055" spans="1:1">
      <c r="A8055" t="s">
        <v>1</v>
      </c>
    </row>
    <row r="8056" spans="1:1">
      <c r="A8056" t="s">
        <v>1</v>
      </c>
    </row>
    <row r="8057" spans="1:1">
      <c r="A8057" t="s">
        <v>1</v>
      </c>
    </row>
    <row r="8058" spans="1:1">
      <c r="A8058" t="s">
        <v>1</v>
      </c>
    </row>
    <row r="8059" spans="1:1">
      <c r="A8059" t="s">
        <v>1</v>
      </c>
    </row>
    <row r="8060" spans="1:1">
      <c r="A8060" t="s">
        <v>1</v>
      </c>
    </row>
    <row r="8061" spans="1:1">
      <c r="A8061" t="s">
        <v>1</v>
      </c>
    </row>
    <row r="8062" spans="1:1">
      <c r="A8062" t="s">
        <v>1</v>
      </c>
    </row>
    <row r="8063" spans="1:1">
      <c r="A8063" t="s">
        <v>1</v>
      </c>
    </row>
    <row r="8064" spans="1:1">
      <c r="A8064" t="s">
        <v>1</v>
      </c>
    </row>
    <row r="8065" spans="1:1">
      <c r="A8065" t="s">
        <v>1</v>
      </c>
    </row>
    <row r="8066" spans="1:1">
      <c r="A8066" t="s">
        <v>1</v>
      </c>
    </row>
    <row r="8067" spans="1:1">
      <c r="A8067" t="s">
        <v>1</v>
      </c>
    </row>
    <row r="8068" spans="1:1">
      <c r="A8068" t="s">
        <v>1</v>
      </c>
    </row>
    <row r="8069" spans="1:1">
      <c r="A8069" t="s">
        <v>1</v>
      </c>
    </row>
    <row r="8070" spans="1:1">
      <c r="A8070" t="s">
        <v>1</v>
      </c>
    </row>
    <row r="8071" spans="1:1">
      <c r="A8071" t="s">
        <v>1</v>
      </c>
    </row>
    <row r="8072" spans="1:1">
      <c r="A8072" t="s">
        <v>1</v>
      </c>
    </row>
    <row r="8073" spans="1:1">
      <c r="A8073" t="s">
        <v>1</v>
      </c>
    </row>
    <row r="8074" spans="1:1">
      <c r="A8074" t="s">
        <v>1</v>
      </c>
    </row>
    <row r="8075" spans="1:1">
      <c r="A8075" t="s">
        <v>1</v>
      </c>
    </row>
    <row r="8076" spans="1:1">
      <c r="A8076" t="s">
        <v>1</v>
      </c>
    </row>
    <row r="8077" spans="1:1">
      <c r="A8077" t="s">
        <v>1</v>
      </c>
    </row>
    <row r="8078" spans="1:1">
      <c r="A8078" t="s">
        <v>1</v>
      </c>
    </row>
    <row r="8079" spans="1:1">
      <c r="A8079" t="s">
        <v>1</v>
      </c>
    </row>
    <row r="8080" spans="1:1">
      <c r="A8080" t="s">
        <v>1</v>
      </c>
    </row>
    <row r="8081" spans="1:1">
      <c r="A8081" t="s">
        <v>1</v>
      </c>
    </row>
    <row r="8082" spans="1:1">
      <c r="A8082" t="s">
        <v>1</v>
      </c>
    </row>
    <row r="8083" spans="1:1">
      <c r="A8083" t="s">
        <v>1</v>
      </c>
    </row>
    <row r="8084" spans="1:1">
      <c r="A8084" t="s">
        <v>1</v>
      </c>
    </row>
    <row r="8085" spans="1:1">
      <c r="A8085" t="s">
        <v>1</v>
      </c>
    </row>
    <row r="8086" spans="1:1">
      <c r="A8086" t="s">
        <v>1</v>
      </c>
    </row>
    <row r="8087" spans="1:1">
      <c r="A8087" t="s">
        <v>1</v>
      </c>
    </row>
    <row r="8088" spans="1:1">
      <c r="A8088" t="s">
        <v>1</v>
      </c>
    </row>
    <row r="8089" spans="1:1">
      <c r="A8089" t="s">
        <v>1</v>
      </c>
    </row>
    <row r="8090" spans="1:1">
      <c r="A8090" t="s">
        <v>1</v>
      </c>
    </row>
    <row r="8091" spans="1:1">
      <c r="A8091" t="s">
        <v>1</v>
      </c>
    </row>
    <row r="8092" spans="1:1">
      <c r="A8092" t="s">
        <v>1</v>
      </c>
    </row>
    <row r="8093" spans="1:1">
      <c r="A8093" t="s">
        <v>1</v>
      </c>
    </row>
    <row r="8094" spans="1:1">
      <c r="A8094" t="s">
        <v>1</v>
      </c>
    </row>
    <row r="8095" spans="1:1">
      <c r="A8095" t="s">
        <v>1</v>
      </c>
    </row>
    <row r="8096" spans="1:1">
      <c r="A8096" t="s">
        <v>1</v>
      </c>
    </row>
    <row r="8097" spans="1:1">
      <c r="A8097" t="s">
        <v>1</v>
      </c>
    </row>
    <row r="8098" spans="1:1">
      <c r="A8098" t="s">
        <v>1</v>
      </c>
    </row>
    <row r="8099" spans="1:1">
      <c r="A8099" t="s">
        <v>1</v>
      </c>
    </row>
    <row r="8100" spans="1:1">
      <c r="A8100" t="s">
        <v>1</v>
      </c>
    </row>
    <row r="8101" spans="1:1">
      <c r="A8101" t="s">
        <v>1</v>
      </c>
    </row>
    <row r="8102" spans="1:1">
      <c r="A8102" t="s">
        <v>1</v>
      </c>
    </row>
    <row r="8103" spans="1:1">
      <c r="A8103" t="s">
        <v>1</v>
      </c>
    </row>
    <row r="8104" spans="1:1">
      <c r="A8104" t="s">
        <v>1</v>
      </c>
    </row>
    <row r="8105" spans="1:1">
      <c r="A8105" t="s">
        <v>1</v>
      </c>
    </row>
    <row r="8106" spans="1:1">
      <c r="A8106" t="s">
        <v>1</v>
      </c>
    </row>
    <row r="8107" spans="1:1">
      <c r="A8107" t="s">
        <v>1</v>
      </c>
    </row>
    <row r="8108" spans="1:1">
      <c r="A8108" t="s">
        <v>1</v>
      </c>
    </row>
    <row r="8109" spans="1:1">
      <c r="A8109" t="s">
        <v>1</v>
      </c>
    </row>
    <row r="8110" spans="1:1">
      <c r="A8110" t="s">
        <v>1</v>
      </c>
    </row>
    <row r="8111" spans="1:1">
      <c r="A8111" t="s">
        <v>1</v>
      </c>
    </row>
    <row r="8112" spans="1:1">
      <c r="A8112" t="s">
        <v>1</v>
      </c>
    </row>
    <row r="8113" spans="1:1">
      <c r="A8113" t="s">
        <v>1</v>
      </c>
    </row>
    <row r="8114" spans="1:1">
      <c r="A8114" t="s">
        <v>1</v>
      </c>
    </row>
    <row r="8115" spans="1:1">
      <c r="A8115" t="s">
        <v>1</v>
      </c>
    </row>
    <row r="8116" spans="1:1">
      <c r="A8116" t="s">
        <v>1</v>
      </c>
    </row>
    <row r="8117" spans="1:1">
      <c r="A8117" t="s">
        <v>1</v>
      </c>
    </row>
    <row r="8118" spans="1:1">
      <c r="A8118" t="s">
        <v>1</v>
      </c>
    </row>
    <row r="8119" spans="1:1">
      <c r="A8119" t="s">
        <v>1</v>
      </c>
    </row>
    <row r="8120" spans="1:1">
      <c r="A8120" t="s">
        <v>1</v>
      </c>
    </row>
    <row r="8121" spans="1:1">
      <c r="A8121" t="s">
        <v>1</v>
      </c>
    </row>
    <row r="8122" spans="1:1">
      <c r="A8122" t="s">
        <v>1</v>
      </c>
    </row>
    <row r="8123" spans="1:1">
      <c r="A8123" t="s">
        <v>1</v>
      </c>
    </row>
    <row r="8124" spans="1:1">
      <c r="A8124" t="s">
        <v>1</v>
      </c>
    </row>
    <row r="8125" spans="1:1">
      <c r="A8125" t="s">
        <v>1</v>
      </c>
    </row>
    <row r="8126" spans="1:1">
      <c r="A8126" t="s">
        <v>1</v>
      </c>
    </row>
    <row r="8127" spans="1:1">
      <c r="A8127" t="s">
        <v>1</v>
      </c>
    </row>
    <row r="8128" spans="1:1">
      <c r="A8128" t="s">
        <v>1</v>
      </c>
    </row>
    <row r="8129" spans="1:1">
      <c r="A8129" t="s">
        <v>1</v>
      </c>
    </row>
    <row r="8130" spans="1:1">
      <c r="A8130" t="s">
        <v>1</v>
      </c>
    </row>
    <row r="8131" spans="1:1">
      <c r="A8131" t="s">
        <v>1</v>
      </c>
    </row>
    <row r="8132" spans="1:1">
      <c r="A8132" t="s">
        <v>1</v>
      </c>
    </row>
    <row r="8133" spans="1:1">
      <c r="A8133" t="s">
        <v>1</v>
      </c>
    </row>
    <row r="8134" spans="1:1">
      <c r="A8134" t="s">
        <v>1</v>
      </c>
    </row>
    <row r="8135" spans="1:1">
      <c r="A8135" t="s">
        <v>1</v>
      </c>
    </row>
    <row r="8136" spans="1:1">
      <c r="A8136" t="s">
        <v>1</v>
      </c>
    </row>
    <row r="8137" spans="1:1">
      <c r="A8137" t="s">
        <v>1</v>
      </c>
    </row>
    <row r="8138" spans="1:1">
      <c r="A8138" t="s">
        <v>1</v>
      </c>
    </row>
    <row r="8139" spans="1:1">
      <c r="A8139" t="s">
        <v>1</v>
      </c>
    </row>
    <row r="8140" spans="1:1">
      <c r="A8140" t="s">
        <v>1</v>
      </c>
    </row>
    <row r="8141" spans="1:1">
      <c r="A8141" t="s">
        <v>1</v>
      </c>
    </row>
    <row r="8142" spans="1:1">
      <c r="A8142" t="s">
        <v>1</v>
      </c>
    </row>
    <row r="8143" spans="1:1">
      <c r="A8143" t="s">
        <v>1</v>
      </c>
    </row>
    <row r="8144" spans="1:1">
      <c r="A8144" t="s">
        <v>1</v>
      </c>
    </row>
    <row r="8145" spans="1:1">
      <c r="A8145" t="s">
        <v>1</v>
      </c>
    </row>
    <row r="8146" spans="1:1">
      <c r="A8146" t="s">
        <v>1</v>
      </c>
    </row>
    <row r="8147" spans="1:1">
      <c r="A8147" t="s">
        <v>1</v>
      </c>
    </row>
    <row r="8148" spans="1:1">
      <c r="A8148" t="s">
        <v>1</v>
      </c>
    </row>
    <row r="8149" spans="1:1">
      <c r="A8149" t="s">
        <v>1</v>
      </c>
    </row>
    <row r="8150" spans="1:1">
      <c r="A8150" t="s">
        <v>1</v>
      </c>
    </row>
    <row r="8151" spans="1:1">
      <c r="A8151" t="s">
        <v>1</v>
      </c>
    </row>
    <row r="8152" spans="1:1">
      <c r="A8152" t="s">
        <v>1</v>
      </c>
    </row>
    <row r="8153" spans="1:1">
      <c r="A8153" t="s">
        <v>1</v>
      </c>
    </row>
    <row r="8154" spans="1:1">
      <c r="A8154" t="s">
        <v>1</v>
      </c>
    </row>
    <row r="8155" spans="1:1">
      <c r="A8155" t="s">
        <v>1</v>
      </c>
    </row>
    <row r="8156" spans="1:1">
      <c r="A8156" t="s">
        <v>1</v>
      </c>
    </row>
    <row r="8157" spans="1:1">
      <c r="A8157" t="s">
        <v>1</v>
      </c>
    </row>
    <row r="8158" spans="1:1">
      <c r="A8158" t="s">
        <v>1</v>
      </c>
    </row>
    <row r="8159" spans="1:1">
      <c r="A8159" t="s">
        <v>1</v>
      </c>
    </row>
    <row r="8160" spans="1:1">
      <c r="A8160" t="s">
        <v>1</v>
      </c>
    </row>
    <row r="8161" spans="1:1">
      <c r="A8161" t="s">
        <v>1</v>
      </c>
    </row>
    <row r="8162" spans="1:1">
      <c r="A8162" t="s">
        <v>1</v>
      </c>
    </row>
    <row r="8163" spans="1:1">
      <c r="A8163" t="s">
        <v>1</v>
      </c>
    </row>
    <row r="8164" spans="1:1">
      <c r="A8164" t="s">
        <v>1</v>
      </c>
    </row>
    <row r="8165" spans="1:1">
      <c r="A8165" t="s">
        <v>1</v>
      </c>
    </row>
    <row r="8166" spans="1:1">
      <c r="A8166" t="s">
        <v>1</v>
      </c>
    </row>
    <row r="8167" spans="1:1">
      <c r="A8167" t="s">
        <v>1</v>
      </c>
    </row>
    <row r="8168" spans="1:1">
      <c r="A8168" t="s">
        <v>1</v>
      </c>
    </row>
    <row r="8169" spans="1:1">
      <c r="A8169" t="s">
        <v>1</v>
      </c>
    </row>
    <row r="8170" spans="1:1">
      <c r="A8170" t="s">
        <v>1</v>
      </c>
    </row>
    <row r="8171" spans="1:1">
      <c r="A8171" t="s">
        <v>1</v>
      </c>
    </row>
    <row r="8172" spans="1:1">
      <c r="A8172" t="s">
        <v>1</v>
      </c>
    </row>
    <row r="8173" spans="1:1">
      <c r="A8173" t="s">
        <v>1</v>
      </c>
    </row>
    <row r="8174" spans="1:1">
      <c r="A8174" t="s">
        <v>1</v>
      </c>
    </row>
    <row r="8175" spans="1:1">
      <c r="A8175" t="s">
        <v>1</v>
      </c>
    </row>
    <row r="8176" spans="1:1">
      <c r="A8176" t="s">
        <v>1</v>
      </c>
    </row>
    <row r="8177" spans="1:1">
      <c r="A8177" t="s">
        <v>1</v>
      </c>
    </row>
    <row r="8178" spans="1:1">
      <c r="A8178" t="s">
        <v>1</v>
      </c>
    </row>
    <row r="8179" spans="1:1">
      <c r="A8179" t="s">
        <v>1</v>
      </c>
    </row>
    <row r="8180" spans="1:1">
      <c r="A8180" t="s">
        <v>1</v>
      </c>
    </row>
    <row r="8181" spans="1:1">
      <c r="A8181" t="s">
        <v>1</v>
      </c>
    </row>
    <row r="8182" spans="1:1">
      <c r="A8182" t="s">
        <v>1</v>
      </c>
    </row>
    <row r="8183" spans="1:1">
      <c r="A8183" t="s">
        <v>1</v>
      </c>
    </row>
    <row r="8184" spans="1:1">
      <c r="A8184" t="s">
        <v>1</v>
      </c>
    </row>
    <row r="8185" spans="1:1">
      <c r="A8185" t="s">
        <v>1</v>
      </c>
    </row>
    <row r="8186" spans="1:1">
      <c r="A8186" t="s">
        <v>1</v>
      </c>
    </row>
    <row r="8187" spans="1:1">
      <c r="A8187" t="s">
        <v>1</v>
      </c>
    </row>
    <row r="8188" spans="1:1">
      <c r="A8188" t="s">
        <v>1</v>
      </c>
    </row>
    <row r="8189" spans="1:1">
      <c r="A8189" t="s">
        <v>1</v>
      </c>
    </row>
    <row r="8190" spans="1:1">
      <c r="A8190" t="s">
        <v>1</v>
      </c>
    </row>
    <row r="8191" spans="1:1">
      <c r="A8191" t="s">
        <v>1</v>
      </c>
    </row>
    <row r="8192" spans="1:1">
      <c r="A8192" t="s">
        <v>1</v>
      </c>
    </row>
    <row r="8193" spans="1:1">
      <c r="A8193" t="s">
        <v>1</v>
      </c>
    </row>
    <row r="8194" spans="1:1">
      <c r="A8194" t="s">
        <v>1</v>
      </c>
    </row>
    <row r="8195" spans="1:1">
      <c r="A8195" t="s">
        <v>1</v>
      </c>
    </row>
    <row r="8196" spans="1:1">
      <c r="A8196" t="s">
        <v>1</v>
      </c>
    </row>
    <row r="8197" spans="1:1">
      <c r="A8197" t="s">
        <v>1</v>
      </c>
    </row>
    <row r="8198" spans="1:1">
      <c r="A8198" t="s">
        <v>1</v>
      </c>
    </row>
    <row r="8199" spans="1:1">
      <c r="A8199" t="s">
        <v>1</v>
      </c>
    </row>
    <row r="8200" spans="1:1">
      <c r="A8200" t="s">
        <v>1</v>
      </c>
    </row>
    <row r="8201" spans="1:1">
      <c r="A8201" t="s">
        <v>1</v>
      </c>
    </row>
    <row r="8202" spans="1:1">
      <c r="A8202" t="s">
        <v>1</v>
      </c>
    </row>
    <row r="8203" spans="1:1">
      <c r="A8203" t="s">
        <v>1</v>
      </c>
    </row>
    <row r="8204" spans="1:1">
      <c r="A8204" t="s">
        <v>1</v>
      </c>
    </row>
    <row r="8205" spans="1:1">
      <c r="A8205" t="s">
        <v>1</v>
      </c>
    </row>
    <row r="8206" spans="1:1">
      <c r="A8206" t="s">
        <v>1</v>
      </c>
    </row>
    <row r="8207" spans="1:1">
      <c r="A8207" t="s">
        <v>1</v>
      </c>
    </row>
    <row r="8208" spans="1:1">
      <c r="A8208" t="s">
        <v>1</v>
      </c>
    </row>
    <row r="8209" spans="1:1">
      <c r="A8209" t="s">
        <v>1</v>
      </c>
    </row>
    <row r="8210" spans="1:1">
      <c r="A8210" t="s">
        <v>1</v>
      </c>
    </row>
    <row r="8211" spans="1:1">
      <c r="A8211" t="s">
        <v>1</v>
      </c>
    </row>
    <row r="8212" spans="1:1">
      <c r="A8212" t="s">
        <v>1</v>
      </c>
    </row>
    <row r="8213" spans="1:1">
      <c r="A8213" t="s">
        <v>1</v>
      </c>
    </row>
    <row r="8214" spans="1:1">
      <c r="A8214" t="s">
        <v>1</v>
      </c>
    </row>
    <row r="8215" spans="1:1">
      <c r="A8215" t="s">
        <v>1</v>
      </c>
    </row>
    <row r="8216" spans="1:1">
      <c r="A8216" t="s">
        <v>1</v>
      </c>
    </row>
    <row r="8217" spans="1:1">
      <c r="A8217" t="s">
        <v>1</v>
      </c>
    </row>
    <row r="8218" spans="1:1">
      <c r="A8218" t="s">
        <v>1</v>
      </c>
    </row>
    <row r="8219" spans="1:1">
      <c r="A8219" t="s">
        <v>1</v>
      </c>
    </row>
    <row r="8220" spans="1:1">
      <c r="A8220" t="s">
        <v>1</v>
      </c>
    </row>
    <row r="8221" spans="1:1">
      <c r="A8221" t="s">
        <v>1</v>
      </c>
    </row>
    <row r="8222" spans="1:1">
      <c r="A8222" t="s">
        <v>1</v>
      </c>
    </row>
    <row r="8223" spans="1:1">
      <c r="A8223" t="s">
        <v>1</v>
      </c>
    </row>
    <row r="8224" spans="1:1">
      <c r="A8224" t="s">
        <v>1</v>
      </c>
    </row>
    <row r="8225" spans="1:1">
      <c r="A8225" t="s">
        <v>1</v>
      </c>
    </row>
    <row r="8226" spans="1:1">
      <c r="A8226" t="s">
        <v>1</v>
      </c>
    </row>
    <row r="8227" spans="1:1">
      <c r="A8227" t="s">
        <v>1</v>
      </c>
    </row>
    <row r="8228" spans="1:1">
      <c r="A8228" t="s">
        <v>1</v>
      </c>
    </row>
    <row r="8229" spans="1:1">
      <c r="A8229" t="s">
        <v>1</v>
      </c>
    </row>
    <row r="8230" spans="1:1">
      <c r="A8230" t="s">
        <v>1</v>
      </c>
    </row>
    <row r="8231" spans="1:1">
      <c r="A8231" t="s">
        <v>1</v>
      </c>
    </row>
    <row r="8232" spans="1:1">
      <c r="A8232" t="s">
        <v>1</v>
      </c>
    </row>
    <row r="8233" spans="1:1">
      <c r="A8233" t="s">
        <v>1</v>
      </c>
    </row>
    <row r="8234" spans="1:1">
      <c r="A8234" t="s">
        <v>1</v>
      </c>
    </row>
    <row r="8235" spans="1:1">
      <c r="A8235" t="s">
        <v>1</v>
      </c>
    </row>
    <row r="8236" spans="1:1">
      <c r="A8236" t="s">
        <v>1</v>
      </c>
    </row>
    <row r="8237" spans="1:1">
      <c r="A8237" t="s">
        <v>1</v>
      </c>
    </row>
    <row r="8238" spans="1:1">
      <c r="A8238" t="s">
        <v>1</v>
      </c>
    </row>
    <row r="8239" spans="1:1">
      <c r="A8239" t="s">
        <v>1</v>
      </c>
    </row>
    <row r="8240" spans="1:1">
      <c r="A8240" t="s">
        <v>1</v>
      </c>
    </row>
    <row r="8241" spans="1:1">
      <c r="A8241" t="s">
        <v>1</v>
      </c>
    </row>
    <row r="8242" spans="1:1">
      <c r="A8242" t="s">
        <v>1</v>
      </c>
    </row>
    <row r="8243" spans="1:1">
      <c r="A8243" t="s">
        <v>1</v>
      </c>
    </row>
    <row r="8244" spans="1:1">
      <c r="A8244" t="s">
        <v>1</v>
      </c>
    </row>
    <row r="8245" spans="1:1">
      <c r="A8245" t="s">
        <v>1</v>
      </c>
    </row>
    <row r="8246" spans="1:1">
      <c r="A8246" t="s">
        <v>1</v>
      </c>
    </row>
    <row r="8247" spans="1:1">
      <c r="A8247" t="s">
        <v>1</v>
      </c>
    </row>
    <row r="8248" spans="1:1">
      <c r="A8248" t="s">
        <v>1</v>
      </c>
    </row>
    <row r="8249" spans="1:1">
      <c r="A8249" t="s">
        <v>1</v>
      </c>
    </row>
    <row r="8250" spans="1:1">
      <c r="A8250" t="s">
        <v>1</v>
      </c>
    </row>
    <row r="8251" spans="1:1">
      <c r="A8251" t="s">
        <v>1</v>
      </c>
    </row>
    <row r="8252" spans="1:1">
      <c r="A8252" t="s">
        <v>1</v>
      </c>
    </row>
    <row r="8253" spans="1:1">
      <c r="A8253" t="s">
        <v>1</v>
      </c>
    </row>
    <row r="8254" spans="1:1">
      <c r="A8254" t="s">
        <v>1</v>
      </c>
    </row>
    <row r="8255" spans="1:1">
      <c r="A8255" t="s">
        <v>1</v>
      </c>
    </row>
    <row r="8256" spans="1:1">
      <c r="A8256" t="s">
        <v>1</v>
      </c>
    </row>
    <row r="8257" spans="1:33">
      <c r="A8257" t="s">
        <v>1</v>
      </c>
    </row>
    <row r="8258" spans="1:33">
      <c r="A8258" t="s">
        <v>1</v>
      </c>
    </row>
    <row r="8259" spans="1:33">
      <c r="A8259" t="s">
        <v>1</v>
      </c>
    </row>
    <row r="8260" spans="1:33">
      <c r="C8260" t="s">
        <v>390</v>
      </c>
      <c r="E8260" t="s">
        <v>391</v>
      </c>
      <c r="F8260" t="s">
        <v>392</v>
      </c>
      <c r="G8260" t="s">
        <v>393</v>
      </c>
      <c r="H8260" t="s">
        <v>25</v>
      </c>
      <c r="I8260" t="s">
        <v>394</v>
      </c>
      <c r="K8260" t="s">
        <v>395</v>
      </c>
      <c r="M8260" t="s">
        <v>396</v>
      </c>
      <c r="O8260" t="s">
        <v>397</v>
      </c>
      <c r="P8260" t="s">
        <v>32</v>
      </c>
      <c r="Q8260" t="s">
        <v>398</v>
      </c>
      <c r="R8260" t="s">
        <v>399</v>
      </c>
      <c r="S8260" t="s">
        <v>400</v>
      </c>
      <c r="T8260" t="s">
        <v>401</v>
      </c>
      <c r="U8260" t="s">
        <v>402</v>
      </c>
      <c r="Y8260" s="1" t="s">
        <v>1122</v>
      </c>
      <c r="AB8260" t="s">
        <v>403</v>
      </c>
      <c r="AD8260" t="s">
        <v>404</v>
      </c>
      <c r="AE8260" t="s">
        <v>405</v>
      </c>
      <c r="AF8260" t="s">
        <v>406</v>
      </c>
      <c r="AG8260" t="s">
        <v>407</v>
      </c>
    </row>
    <row r="8261" spans="1:33">
      <c r="C8261" t="s">
        <v>408</v>
      </c>
      <c r="E8261" t="s">
        <v>409</v>
      </c>
      <c r="F8261" t="s">
        <v>410</v>
      </c>
      <c r="G8261" t="s">
        <v>411</v>
      </c>
      <c r="H8261" t="s">
        <v>412</v>
      </c>
      <c r="I8261" t="s">
        <v>413</v>
      </c>
      <c r="K8261" t="s">
        <v>414</v>
      </c>
      <c r="M8261" t="s">
        <v>415</v>
      </c>
      <c r="O8261" t="s">
        <v>416</v>
      </c>
      <c r="P8261" t="s">
        <v>417</v>
      </c>
      <c r="Q8261" t="s">
        <v>418</v>
      </c>
      <c r="R8261" t="s">
        <v>419</v>
      </c>
      <c r="S8261" t="s">
        <v>420</v>
      </c>
      <c r="T8261" t="s">
        <v>421</v>
      </c>
      <c r="U8261" t="s">
        <v>422</v>
      </c>
      <c r="Y8261" s="1" t="s">
        <v>1123</v>
      </c>
      <c r="AB8261" t="s">
        <v>423</v>
      </c>
      <c r="AD8261" t="s">
        <v>424</v>
      </c>
      <c r="AE8261" t="s">
        <v>408</v>
      </c>
      <c r="AF8261" t="s">
        <v>425</v>
      </c>
      <c r="AG8261" t="s">
        <v>426</v>
      </c>
    </row>
    <row r="8262" spans="1:33">
      <c r="C8262" t="s">
        <v>427</v>
      </c>
      <c r="E8262" t="s">
        <v>428</v>
      </c>
      <c r="F8262" t="s">
        <v>429</v>
      </c>
      <c r="G8262" t="s">
        <v>430</v>
      </c>
      <c r="H8262" t="s">
        <v>431</v>
      </c>
      <c r="I8262" t="s">
        <v>432</v>
      </c>
      <c r="K8262" t="s">
        <v>433</v>
      </c>
      <c r="M8262" t="s">
        <v>434</v>
      </c>
      <c r="O8262" t="s">
        <v>435</v>
      </c>
      <c r="P8262" t="s">
        <v>436</v>
      </c>
      <c r="Q8262" t="s">
        <v>437</v>
      </c>
      <c r="R8262" t="s">
        <v>438</v>
      </c>
      <c r="S8262" t="s">
        <v>439</v>
      </c>
      <c r="T8262" t="s">
        <v>440</v>
      </c>
      <c r="U8262" t="s">
        <v>441</v>
      </c>
      <c r="Y8262" s="1" t="s">
        <v>1124</v>
      </c>
      <c r="AB8262" t="s">
        <v>442</v>
      </c>
      <c r="AE8262" t="s">
        <v>443</v>
      </c>
      <c r="AF8262" t="s">
        <v>444</v>
      </c>
      <c r="AG8262" t="s">
        <v>445</v>
      </c>
    </row>
    <row r="8263" spans="1:33">
      <c r="C8263" t="s">
        <v>446</v>
      </c>
      <c r="E8263" t="s">
        <v>447</v>
      </c>
      <c r="F8263" t="s">
        <v>448</v>
      </c>
      <c r="G8263" t="s">
        <v>449</v>
      </c>
      <c r="H8263" t="s">
        <v>450</v>
      </c>
      <c r="I8263" t="s">
        <v>451</v>
      </c>
      <c r="K8263" t="s">
        <v>452</v>
      </c>
      <c r="M8263" t="s">
        <v>453</v>
      </c>
      <c r="O8263" t="s">
        <v>454</v>
      </c>
      <c r="P8263" t="s">
        <v>455</v>
      </c>
      <c r="Q8263" t="s">
        <v>456</v>
      </c>
      <c r="S8263" t="s">
        <v>457</v>
      </c>
      <c r="T8263" t="s">
        <v>458</v>
      </c>
      <c r="U8263" t="s">
        <v>459</v>
      </c>
      <c r="Y8263" s="1" t="s">
        <v>1125</v>
      </c>
      <c r="AB8263" t="s">
        <v>460</v>
      </c>
      <c r="AE8263" t="s">
        <v>461</v>
      </c>
      <c r="AF8263" t="s">
        <v>462</v>
      </c>
      <c r="AG8263" t="s">
        <v>463</v>
      </c>
    </row>
    <row r="8264" spans="1:33">
      <c r="C8264" t="s">
        <v>464</v>
      </c>
      <c r="E8264" t="s">
        <v>465</v>
      </c>
      <c r="F8264" t="s">
        <v>466</v>
      </c>
      <c r="G8264" t="s">
        <v>467</v>
      </c>
      <c r="H8264" t="s">
        <v>468</v>
      </c>
      <c r="I8264" t="s">
        <v>469</v>
      </c>
      <c r="K8264" t="s">
        <v>470</v>
      </c>
      <c r="M8264" t="s">
        <v>471</v>
      </c>
      <c r="O8264" t="s">
        <v>472</v>
      </c>
      <c r="P8264" t="s">
        <v>473</v>
      </c>
      <c r="Q8264" t="s">
        <v>474</v>
      </c>
      <c r="S8264" t="s">
        <v>475</v>
      </c>
      <c r="T8264" t="s">
        <v>476</v>
      </c>
      <c r="U8264" t="s">
        <v>477</v>
      </c>
      <c r="Y8264" s="1" t="s">
        <v>1126</v>
      </c>
      <c r="AB8264" t="s">
        <v>478</v>
      </c>
      <c r="AE8264" t="s">
        <v>479</v>
      </c>
      <c r="AG8264" t="s">
        <v>480</v>
      </c>
    </row>
    <row r="8265" spans="1:33">
      <c r="C8265" t="s">
        <v>481</v>
      </c>
      <c r="E8265" t="s">
        <v>482</v>
      </c>
      <c r="F8265" t="s">
        <v>483</v>
      </c>
      <c r="G8265" t="s">
        <v>484</v>
      </c>
      <c r="H8265" t="s">
        <v>485</v>
      </c>
      <c r="I8265" t="s">
        <v>486</v>
      </c>
      <c r="K8265" t="s">
        <v>487</v>
      </c>
      <c r="M8265" t="s">
        <v>488</v>
      </c>
      <c r="O8265" t="s">
        <v>489</v>
      </c>
      <c r="P8265" t="s">
        <v>490</v>
      </c>
      <c r="Q8265" t="s">
        <v>491</v>
      </c>
      <c r="S8265" t="s">
        <v>492</v>
      </c>
      <c r="T8265" t="s">
        <v>493</v>
      </c>
      <c r="U8265" t="s">
        <v>494</v>
      </c>
      <c r="Y8265" s="1" t="s">
        <v>1127</v>
      </c>
      <c r="AB8265" t="s">
        <v>495</v>
      </c>
      <c r="AE8265" t="s">
        <v>496</v>
      </c>
      <c r="AG8265" t="s">
        <v>497</v>
      </c>
    </row>
    <row r="8266" spans="1:33">
      <c r="C8266" t="s">
        <v>498</v>
      </c>
      <c r="E8266" t="s">
        <v>499</v>
      </c>
      <c r="F8266" t="s">
        <v>500</v>
      </c>
      <c r="G8266" t="s">
        <v>501</v>
      </c>
      <c r="H8266" t="s">
        <v>502</v>
      </c>
      <c r="I8266" t="s">
        <v>503</v>
      </c>
      <c r="K8266" t="s">
        <v>504</v>
      </c>
      <c r="M8266" t="s">
        <v>505</v>
      </c>
      <c r="O8266" t="s">
        <v>506</v>
      </c>
      <c r="P8266" t="s">
        <v>507</v>
      </c>
      <c r="Q8266" t="s">
        <v>508</v>
      </c>
      <c r="S8266" t="s">
        <v>509</v>
      </c>
      <c r="T8266" t="s">
        <v>510</v>
      </c>
      <c r="U8266" t="s">
        <v>511</v>
      </c>
      <c r="Y8266" s="1" t="s">
        <v>1128</v>
      </c>
      <c r="AB8266" t="s">
        <v>512</v>
      </c>
      <c r="AE8266" t="s">
        <v>513</v>
      </c>
      <c r="AG8266" t="s">
        <v>514</v>
      </c>
    </row>
    <row r="8267" spans="1:33">
      <c r="C8267" t="s">
        <v>515</v>
      </c>
      <c r="E8267" t="s">
        <v>516</v>
      </c>
      <c r="F8267" t="s">
        <v>517</v>
      </c>
      <c r="G8267" t="s">
        <v>518</v>
      </c>
      <c r="H8267" t="s">
        <v>519</v>
      </c>
      <c r="I8267" t="s">
        <v>520</v>
      </c>
      <c r="K8267" t="s">
        <v>521</v>
      </c>
      <c r="M8267" t="s">
        <v>522</v>
      </c>
      <c r="O8267" t="s">
        <v>523</v>
      </c>
      <c r="P8267" t="s">
        <v>524</v>
      </c>
      <c r="Q8267" t="s">
        <v>525</v>
      </c>
      <c r="S8267" t="s">
        <v>526</v>
      </c>
      <c r="T8267" t="s">
        <v>527</v>
      </c>
      <c r="U8267" t="s">
        <v>528</v>
      </c>
      <c r="Y8267" s="1" t="s">
        <v>1129</v>
      </c>
      <c r="AB8267" t="s">
        <v>529</v>
      </c>
      <c r="AE8267" t="s">
        <v>530</v>
      </c>
      <c r="AG8267" t="s">
        <v>531</v>
      </c>
    </row>
    <row r="8268" spans="1:33">
      <c r="C8268" t="s">
        <v>532</v>
      </c>
      <c r="E8268" t="s">
        <v>533</v>
      </c>
      <c r="F8268" t="s">
        <v>534</v>
      </c>
      <c r="G8268" t="s">
        <v>535</v>
      </c>
      <c r="H8268" t="s">
        <v>536</v>
      </c>
      <c r="I8268" t="s">
        <v>537</v>
      </c>
      <c r="K8268" t="s">
        <v>538</v>
      </c>
      <c r="M8268" t="s">
        <v>539</v>
      </c>
      <c r="O8268" t="s">
        <v>540</v>
      </c>
      <c r="P8268" t="s">
        <v>541</v>
      </c>
      <c r="Q8268" t="s">
        <v>542</v>
      </c>
      <c r="S8268" t="s">
        <v>543</v>
      </c>
      <c r="U8268" t="s">
        <v>544</v>
      </c>
      <c r="Y8268" s="1" t="s">
        <v>1130</v>
      </c>
      <c r="AB8268" t="s">
        <v>545</v>
      </c>
      <c r="AE8268" t="s">
        <v>546</v>
      </c>
      <c r="AG8268" t="s">
        <v>547</v>
      </c>
    </row>
    <row r="8269" spans="1:33">
      <c r="C8269" t="s">
        <v>548</v>
      </c>
      <c r="E8269" t="s">
        <v>549</v>
      </c>
      <c r="F8269" t="s">
        <v>550</v>
      </c>
      <c r="G8269" t="s">
        <v>551</v>
      </c>
      <c r="H8269" t="s">
        <v>552</v>
      </c>
      <c r="I8269" t="s">
        <v>553</v>
      </c>
      <c r="K8269" t="s">
        <v>554</v>
      </c>
      <c r="M8269" t="s">
        <v>555</v>
      </c>
      <c r="P8269" t="s">
        <v>556</v>
      </c>
      <c r="Q8269" t="s">
        <v>557</v>
      </c>
      <c r="S8269" t="s">
        <v>558</v>
      </c>
      <c r="U8269" t="s">
        <v>559</v>
      </c>
      <c r="Y8269" s="1" t="s">
        <v>1131</v>
      </c>
      <c r="AB8269" t="s">
        <v>560</v>
      </c>
      <c r="AE8269" t="s">
        <v>561</v>
      </c>
      <c r="AG8269" t="s">
        <v>562</v>
      </c>
    </row>
    <row r="8270" spans="1:33">
      <c r="C8270" t="s">
        <v>561</v>
      </c>
      <c r="E8270" t="s">
        <v>563</v>
      </c>
      <c r="F8270" t="s">
        <v>564</v>
      </c>
      <c r="G8270" t="s">
        <v>565</v>
      </c>
      <c r="H8270" t="s">
        <v>566</v>
      </c>
      <c r="I8270" t="s">
        <v>567</v>
      </c>
      <c r="K8270" t="s">
        <v>568</v>
      </c>
      <c r="M8270" t="s">
        <v>569</v>
      </c>
      <c r="P8270" t="s">
        <v>570</v>
      </c>
      <c r="Q8270" t="s">
        <v>571</v>
      </c>
      <c r="U8270" t="s">
        <v>572</v>
      </c>
      <c r="Y8270" s="1" t="s">
        <v>1132</v>
      </c>
      <c r="AB8270" t="s">
        <v>573</v>
      </c>
      <c r="AE8270" t="s">
        <v>574</v>
      </c>
      <c r="AG8270" t="s">
        <v>575</v>
      </c>
    </row>
    <row r="8271" spans="1:33">
      <c r="C8271" t="s">
        <v>574</v>
      </c>
      <c r="E8271" t="s">
        <v>576</v>
      </c>
      <c r="F8271" t="s">
        <v>577</v>
      </c>
      <c r="G8271" t="s">
        <v>578</v>
      </c>
      <c r="H8271" t="s">
        <v>579</v>
      </c>
      <c r="I8271" t="s">
        <v>580</v>
      </c>
      <c r="K8271" t="s">
        <v>452</v>
      </c>
      <c r="M8271" t="s">
        <v>581</v>
      </c>
      <c r="P8271" t="s">
        <v>582</v>
      </c>
      <c r="Q8271" t="s">
        <v>583</v>
      </c>
      <c r="U8271" t="s">
        <v>584</v>
      </c>
      <c r="Y8271" s="1" t="s">
        <v>1133</v>
      </c>
      <c r="AB8271" t="s">
        <v>585</v>
      </c>
      <c r="AG8271" t="s">
        <v>586</v>
      </c>
    </row>
    <row r="8272" spans="1:33">
      <c r="E8272" t="s">
        <v>587</v>
      </c>
      <c r="F8272" t="s">
        <v>588</v>
      </c>
      <c r="G8272" t="s">
        <v>589</v>
      </c>
      <c r="H8272" t="s">
        <v>590</v>
      </c>
      <c r="I8272" t="s">
        <v>591</v>
      </c>
      <c r="K8272" t="s">
        <v>470</v>
      </c>
      <c r="M8272" t="s">
        <v>592</v>
      </c>
      <c r="P8272" t="s">
        <v>593</v>
      </c>
      <c r="Q8272" t="s">
        <v>594</v>
      </c>
      <c r="U8272" t="s">
        <v>595</v>
      </c>
      <c r="Y8272" s="1" t="s">
        <v>1134</v>
      </c>
      <c r="AB8272" t="s">
        <v>596</v>
      </c>
      <c r="AG8272" t="s">
        <v>597</v>
      </c>
    </row>
    <row r="8273" spans="5:33">
      <c r="E8273" t="s">
        <v>598</v>
      </c>
      <c r="F8273" t="s">
        <v>599</v>
      </c>
      <c r="G8273" t="s">
        <v>600</v>
      </c>
      <c r="H8273" t="s">
        <v>601</v>
      </c>
      <c r="I8273" t="s">
        <v>602</v>
      </c>
      <c r="K8273" t="s">
        <v>487</v>
      </c>
      <c r="M8273" t="s">
        <v>603</v>
      </c>
      <c r="P8273" t="s">
        <v>604</v>
      </c>
      <c r="Q8273" t="s">
        <v>605</v>
      </c>
      <c r="U8273" t="s">
        <v>606</v>
      </c>
      <c r="Y8273" s="1" t="s">
        <v>1135</v>
      </c>
      <c r="AB8273" t="s">
        <v>607</v>
      </c>
      <c r="AG8273" t="s">
        <v>608</v>
      </c>
    </row>
    <row r="8274" spans="5:33">
      <c r="E8274" t="s">
        <v>609</v>
      </c>
      <c r="F8274" t="s">
        <v>610</v>
      </c>
      <c r="G8274" t="s">
        <v>611</v>
      </c>
      <c r="H8274" t="s">
        <v>612</v>
      </c>
      <c r="I8274" t="s">
        <v>613</v>
      </c>
      <c r="K8274" t="s">
        <v>504</v>
      </c>
      <c r="M8274" t="s">
        <v>614</v>
      </c>
      <c r="P8274" t="s">
        <v>615</v>
      </c>
      <c r="Q8274" t="s">
        <v>616</v>
      </c>
      <c r="U8274" t="s">
        <v>617</v>
      </c>
      <c r="Y8274" s="1" t="s">
        <v>1136</v>
      </c>
      <c r="AB8274" t="s">
        <v>618</v>
      </c>
      <c r="AG8274" t="s">
        <v>619</v>
      </c>
    </row>
    <row r="8275" spans="5:33">
      <c r="E8275" t="s">
        <v>620</v>
      </c>
      <c r="F8275" t="s">
        <v>621</v>
      </c>
      <c r="G8275" t="s">
        <v>622</v>
      </c>
      <c r="H8275" t="s">
        <v>623</v>
      </c>
      <c r="I8275" t="s">
        <v>624</v>
      </c>
      <c r="K8275" t="s">
        <v>521</v>
      </c>
      <c r="M8275" t="s">
        <v>625</v>
      </c>
      <c r="P8275" t="s">
        <v>626</v>
      </c>
      <c r="Q8275" t="s">
        <v>627</v>
      </c>
      <c r="U8275" t="s">
        <v>628</v>
      </c>
      <c r="Y8275" s="1" t="s">
        <v>1137</v>
      </c>
      <c r="AB8275" t="s">
        <v>629</v>
      </c>
      <c r="AG8275" t="s">
        <v>630</v>
      </c>
    </row>
    <row r="8276" spans="5:33">
      <c r="E8276" t="s">
        <v>631</v>
      </c>
      <c r="F8276" t="s">
        <v>632</v>
      </c>
      <c r="G8276" t="s">
        <v>633</v>
      </c>
      <c r="H8276" t="s">
        <v>634</v>
      </c>
      <c r="I8276" t="s">
        <v>635</v>
      </c>
      <c r="K8276" t="s">
        <v>538</v>
      </c>
      <c r="M8276" t="s">
        <v>636</v>
      </c>
      <c r="P8276" t="s">
        <v>637</v>
      </c>
      <c r="Q8276" t="s">
        <v>638</v>
      </c>
      <c r="U8276" t="s">
        <v>639</v>
      </c>
      <c r="Y8276" s="1" t="s">
        <v>1138</v>
      </c>
      <c r="AB8276" t="s">
        <v>640</v>
      </c>
      <c r="AG8276" t="s">
        <v>641</v>
      </c>
    </row>
    <row r="8277" spans="5:33">
      <c r="E8277" t="s">
        <v>642</v>
      </c>
      <c r="F8277" t="s">
        <v>643</v>
      </c>
      <c r="G8277" t="s">
        <v>644</v>
      </c>
      <c r="H8277" t="s">
        <v>645</v>
      </c>
      <c r="I8277" t="s">
        <v>646</v>
      </c>
      <c r="K8277" t="s">
        <v>554</v>
      </c>
      <c r="M8277" t="s">
        <v>647</v>
      </c>
      <c r="P8277" t="s">
        <v>648</v>
      </c>
      <c r="Q8277" t="s">
        <v>649</v>
      </c>
      <c r="U8277" t="s">
        <v>650</v>
      </c>
      <c r="Y8277" s="1" t="s">
        <v>1139</v>
      </c>
      <c r="AB8277" t="s">
        <v>651</v>
      </c>
      <c r="AG8277" t="s">
        <v>652</v>
      </c>
    </row>
    <row r="8278" spans="5:33">
      <c r="E8278" t="s">
        <v>653</v>
      </c>
      <c r="F8278" t="s">
        <v>654</v>
      </c>
      <c r="G8278" t="s">
        <v>655</v>
      </c>
      <c r="H8278" t="s">
        <v>656</v>
      </c>
      <c r="I8278" t="s">
        <v>657</v>
      </c>
      <c r="K8278" t="s">
        <v>568</v>
      </c>
      <c r="M8278" t="s">
        <v>658</v>
      </c>
      <c r="P8278" t="s">
        <v>659</v>
      </c>
      <c r="Q8278" t="s">
        <v>660</v>
      </c>
      <c r="U8278" t="s">
        <v>661</v>
      </c>
      <c r="Y8278" s="1" t="s">
        <v>1140</v>
      </c>
      <c r="AB8278" t="s">
        <v>662</v>
      </c>
      <c r="AG8278" t="s">
        <v>663</v>
      </c>
    </row>
    <row r="8279" spans="5:33">
      <c r="F8279" t="s">
        <v>664</v>
      </c>
      <c r="G8279" t="s">
        <v>665</v>
      </c>
      <c r="H8279" t="s">
        <v>666</v>
      </c>
      <c r="I8279" t="s">
        <v>667</v>
      </c>
      <c r="K8279" t="s">
        <v>668</v>
      </c>
      <c r="M8279" t="s">
        <v>669</v>
      </c>
      <c r="P8279" t="s">
        <v>670</v>
      </c>
      <c r="Q8279" t="s">
        <v>671</v>
      </c>
      <c r="U8279" t="s">
        <v>672</v>
      </c>
      <c r="Y8279" s="1" t="s">
        <v>1141</v>
      </c>
      <c r="AB8279" t="s">
        <v>673</v>
      </c>
      <c r="AG8279" t="s">
        <v>674</v>
      </c>
    </row>
    <row r="8280" spans="5:33">
      <c r="F8280" t="s">
        <v>675</v>
      </c>
      <c r="G8280" t="s">
        <v>676</v>
      </c>
      <c r="H8280" t="s">
        <v>677</v>
      </c>
      <c r="I8280" t="s">
        <v>678</v>
      </c>
      <c r="K8280" t="s">
        <v>679</v>
      </c>
      <c r="M8280" t="s">
        <v>680</v>
      </c>
      <c r="P8280" t="s">
        <v>681</v>
      </c>
      <c r="Q8280" t="s">
        <v>682</v>
      </c>
      <c r="U8280" t="s">
        <v>683</v>
      </c>
      <c r="Y8280" s="1" t="s">
        <v>1142</v>
      </c>
      <c r="AB8280" t="s">
        <v>684</v>
      </c>
      <c r="AG8280" t="s">
        <v>685</v>
      </c>
    </row>
    <row r="8281" spans="5:33">
      <c r="F8281" t="s">
        <v>686</v>
      </c>
      <c r="G8281" t="s">
        <v>687</v>
      </c>
      <c r="H8281" t="s">
        <v>688</v>
      </c>
      <c r="I8281" t="s">
        <v>689</v>
      </c>
      <c r="K8281" t="s">
        <v>690</v>
      </c>
      <c r="M8281" t="s">
        <v>691</v>
      </c>
      <c r="P8281" t="s">
        <v>692</v>
      </c>
      <c r="Q8281" t="s">
        <v>693</v>
      </c>
      <c r="Y8281" s="1" t="s">
        <v>1143</v>
      </c>
      <c r="AB8281" t="s">
        <v>694</v>
      </c>
      <c r="AG8281" t="s">
        <v>695</v>
      </c>
    </row>
    <row r="8282" spans="5:33">
      <c r="F8282" t="s">
        <v>696</v>
      </c>
      <c r="G8282" t="s">
        <v>697</v>
      </c>
      <c r="H8282" t="s">
        <v>698</v>
      </c>
      <c r="I8282" t="s">
        <v>699</v>
      </c>
      <c r="K8282" t="s">
        <v>700</v>
      </c>
      <c r="M8282" t="s">
        <v>701</v>
      </c>
      <c r="P8282" t="s">
        <v>702</v>
      </c>
      <c r="Q8282" t="s">
        <v>703</v>
      </c>
      <c r="Y8282" s="1" t="s">
        <v>1144</v>
      </c>
      <c r="AB8282" t="s">
        <v>470</v>
      </c>
      <c r="AG8282" t="s">
        <v>704</v>
      </c>
    </row>
    <row r="8283" spans="5:33">
      <c r="F8283" t="s">
        <v>705</v>
      </c>
      <c r="G8283" t="s">
        <v>706</v>
      </c>
      <c r="H8283" t="s">
        <v>707</v>
      </c>
      <c r="I8283" t="s">
        <v>708</v>
      </c>
      <c r="K8283" t="s">
        <v>709</v>
      </c>
      <c r="M8283" t="s">
        <v>710</v>
      </c>
      <c r="P8283" t="s">
        <v>711</v>
      </c>
      <c r="Q8283" t="s">
        <v>712</v>
      </c>
      <c r="Y8283" s="1" t="s">
        <v>1145</v>
      </c>
      <c r="AB8283" t="s">
        <v>713</v>
      </c>
      <c r="AG8283" t="s">
        <v>714</v>
      </c>
    </row>
    <row r="8284" spans="5:33">
      <c r="F8284" t="s">
        <v>715</v>
      </c>
      <c r="G8284" t="s">
        <v>716</v>
      </c>
      <c r="H8284" t="s">
        <v>717</v>
      </c>
      <c r="I8284" t="s">
        <v>718</v>
      </c>
      <c r="K8284" t="s">
        <v>709</v>
      </c>
      <c r="M8284" t="s">
        <v>719</v>
      </c>
      <c r="P8284" t="s">
        <v>720</v>
      </c>
      <c r="Q8284" t="s">
        <v>721</v>
      </c>
      <c r="Y8284" s="1" t="s">
        <v>1146</v>
      </c>
      <c r="AB8284" t="s">
        <v>722</v>
      </c>
      <c r="AG8284" t="s">
        <v>723</v>
      </c>
    </row>
    <row r="8285" spans="5:33">
      <c r="F8285" t="s">
        <v>724</v>
      </c>
      <c r="G8285" t="s">
        <v>725</v>
      </c>
      <c r="H8285" t="s">
        <v>726</v>
      </c>
      <c r="I8285" t="s">
        <v>727</v>
      </c>
      <c r="K8285" t="s">
        <v>728</v>
      </c>
      <c r="M8285" t="s">
        <v>729</v>
      </c>
      <c r="P8285" t="s">
        <v>730</v>
      </c>
      <c r="Q8285" t="s">
        <v>731</v>
      </c>
      <c r="Y8285" s="1" t="s">
        <v>1147</v>
      </c>
      <c r="AB8285" t="s">
        <v>732</v>
      </c>
      <c r="AG8285" t="s">
        <v>733</v>
      </c>
    </row>
    <row r="8286" spans="5:33">
      <c r="F8286" t="s">
        <v>734</v>
      </c>
      <c r="G8286" t="s">
        <v>735</v>
      </c>
      <c r="H8286" t="s">
        <v>736</v>
      </c>
      <c r="I8286" t="s">
        <v>737</v>
      </c>
      <c r="K8286" t="s">
        <v>738</v>
      </c>
      <c r="M8286" t="s">
        <v>739</v>
      </c>
      <c r="P8286" t="s">
        <v>740</v>
      </c>
      <c r="Q8286" t="s">
        <v>741</v>
      </c>
      <c r="Y8286" s="1" t="s">
        <v>1148</v>
      </c>
      <c r="AB8286" t="s">
        <v>742</v>
      </c>
      <c r="AG8286" t="s">
        <v>743</v>
      </c>
    </row>
    <row r="8287" spans="5:33">
      <c r="F8287" t="s">
        <v>744</v>
      </c>
      <c r="G8287" t="s">
        <v>745</v>
      </c>
      <c r="H8287" t="s">
        <v>746</v>
      </c>
      <c r="I8287" t="s">
        <v>747</v>
      </c>
      <c r="K8287" t="s">
        <v>748</v>
      </c>
      <c r="M8287" t="s">
        <v>749</v>
      </c>
      <c r="P8287" t="s">
        <v>750</v>
      </c>
      <c r="Q8287" t="s">
        <v>751</v>
      </c>
      <c r="Y8287" s="1" t="s">
        <v>1149</v>
      </c>
      <c r="AB8287" t="s">
        <v>752</v>
      </c>
    </row>
    <row r="8288" spans="5:33">
      <c r="F8288" t="s">
        <v>753</v>
      </c>
      <c r="G8288" t="s">
        <v>754</v>
      </c>
      <c r="H8288" t="s">
        <v>755</v>
      </c>
      <c r="I8288" t="s">
        <v>756</v>
      </c>
      <c r="K8288" t="s">
        <v>738</v>
      </c>
      <c r="M8288" t="s">
        <v>757</v>
      </c>
      <c r="P8288" t="s">
        <v>758</v>
      </c>
      <c r="Q8288" t="s">
        <v>759</v>
      </c>
      <c r="Y8288" s="1" t="s">
        <v>1150</v>
      </c>
      <c r="AB8288" t="s">
        <v>760</v>
      </c>
    </row>
    <row r="8289" spans="6:28">
      <c r="F8289" t="s">
        <v>761</v>
      </c>
      <c r="G8289" t="s">
        <v>762</v>
      </c>
      <c r="H8289" t="s">
        <v>763</v>
      </c>
      <c r="I8289" t="s">
        <v>764</v>
      </c>
      <c r="K8289" t="s">
        <v>748</v>
      </c>
      <c r="M8289" t="s">
        <v>765</v>
      </c>
      <c r="P8289" t="s">
        <v>766</v>
      </c>
      <c r="Q8289" t="s">
        <v>767</v>
      </c>
      <c r="Y8289" s="1" t="s">
        <v>1151</v>
      </c>
      <c r="AB8289" t="s">
        <v>768</v>
      </c>
    </row>
    <row r="8290" spans="6:28">
      <c r="F8290" t="s">
        <v>769</v>
      </c>
      <c r="G8290" t="s">
        <v>770</v>
      </c>
      <c r="H8290" t="s">
        <v>771</v>
      </c>
      <c r="I8290" t="s">
        <v>772</v>
      </c>
      <c r="K8290" t="s">
        <v>773</v>
      </c>
      <c r="M8290" t="s">
        <v>774</v>
      </c>
      <c r="P8290" t="s">
        <v>775</v>
      </c>
      <c r="Q8290" t="s">
        <v>776</v>
      </c>
      <c r="Y8290" s="1" t="s">
        <v>1152</v>
      </c>
      <c r="AB8290" t="s">
        <v>777</v>
      </c>
    </row>
    <row r="8291" spans="6:28">
      <c r="F8291" t="s">
        <v>778</v>
      </c>
      <c r="G8291" t="s">
        <v>779</v>
      </c>
      <c r="H8291" t="s">
        <v>780</v>
      </c>
      <c r="I8291" t="s">
        <v>781</v>
      </c>
      <c r="K8291" t="s">
        <v>782</v>
      </c>
      <c r="M8291" t="s">
        <v>783</v>
      </c>
      <c r="P8291" t="s">
        <v>784</v>
      </c>
      <c r="Q8291" t="s">
        <v>785</v>
      </c>
      <c r="Y8291" s="1" t="s">
        <v>1153</v>
      </c>
      <c r="AB8291" t="s">
        <v>786</v>
      </c>
    </row>
    <row r="8292" spans="6:28">
      <c r="F8292" t="s">
        <v>787</v>
      </c>
      <c r="G8292" t="s">
        <v>788</v>
      </c>
      <c r="H8292" t="s">
        <v>789</v>
      </c>
      <c r="I8292" t="s">
        <v>790</v>
      </c>
      <c r="K8292" t="s">
        <v>791</v>
      </c>
      <c r="M8292" t="s">
        <v>792</v>
      </c>
      <c r="P8292" t="s">
        <v>793</v>
      </c>
      <c r="Q8292" t="s">
        <v>794</v>
      </c>
      <c r="Y8292" s="1" t="s">
        <v>1154</v>
      </c>
      <c r="AB8292" t="s">
        <v>795</v>
      </c>
    </row>
    <row r="8293" spans="6:28">
      <c r="F8293" t="s">
        <v>796</v>
      </c>
      <c r="G8293" t="s">
        <v>797</v>
      </c>
      <c r="H8293" t="s">
        <v>798</v>
      </c>
      <c r="I8293" t="s">
        <v>799</v>
      </c>
      <c r="K8293" t="s">
        <v>800</v>
      </c>
      <c r="M8293" t="s">
        <v>801</v>
      </c>
      <c r="P8293" t="s">
        <v>802</v>
      </c>
      <c r="Q8293" t="s">
        <v>803</v>
      </c>
      <c r="Y8293" s="1" t="s">
        <v>1155</v>
      </c>
      <c r="AB8293" t="s">
        <v>804</v>
      </c>
    </row>
    <row r="8294" spans="6:28">
      <c r="F8294" t="s">
        <v>805</v>
      </c>
      <c r="G8294" t="s">
        <v>806</v>
      </c>
      <c r="H8294" t="s">
        <v>807</v>
      </c>
      <c r="I8294" t="s">
        <v>808</v>
      </c>
      <c r="K8294" t="s">
        <v>809</v>
      </c>
      <c r="M8294" t="s">
        <v>810</v>
      </c>
      <c r="P8294" t="s">
        <v>811</v>
      </c>
      <c r="Q8294" t="s">
        <v>812</v>
      </c>
      <c r="Y8294" s="1" t="s">
        <v>1156</v>
      </c>
      <c r="AB8294" t="s">
        <v>813</v>
      </c>
    </row>
    <row r="8295" spans="6:28">
      <c r="F8295" t="s">
        <v>814</v>
      </c>
      <c r="G8295" t="s">
        <v>815</v>
      </c>
      <c r="H8295" t="s">
        <v>816</v>
      </c>
      <c r="I8295" t="s">
        <v>817</v>
      </c>
      <c r="K8295" t="s">
        <v>818</v>
      </c>
      <c r="M8295" t="s">
        <v>819</v>
      </c>
      <c r="P8295" t="s">
        <v>820</v>
      </c>
      <c r="Q8295" t="s">
        <v>821</v>
      </c>
      <c r="Y8295" s="1" t="s">
        <v>1157</v>
      </c>
      <c r="AB8295" t="s">
        <v>822</v>
      </c>
    </row>
    <row r="8296" spans="6:28">
      <c r="F8296" t="s">
        <v>823</v>
      </c>
      <c r="G8296" t="s">
        <v>824</v>
      </c>
      <c r="H8296" t="s">
        <v>825</v>
      </c>
      <c r="I8296" t="s">
        <v>826</v>
      </c>
      <c r="K8296" t="s">
        <v>827</v>
      </c>
      <c r="M8296" t="s">
        <v>828</v>
      </c>
      <c r="P8296" t="s">
        <v>829</v>
      </c>
      <c r="Q8296" t="s">
        <v>830</v>
      </c>
      <c r="Y8296" s="1" t="s">
        <v>1158</v>
      </c>
      <c r="AB8296" t="s">
        <v>831</v>
      </c>
    </row>
    <row r="8297" spans="6:28">
      <c r="F8297" t="s">
        <v>832</v>
      </c>
      <c r="G8297" t="s">
        <v>833</v>
      </c>
      <c r="H8297" t="s">
        <v>834</v>
      </c>
      <c r="I8297" t="s">
        <v>835</v>
      </c>
      <c r="K8297" t="s">
        <v>836</v>
      </c>
      <c r="M8297" t="s">
        <v>837</v>
      </c>
      <c r="P8297" t="s">
        <v>838</v>
      </c>
      <c r="Q8297" t="s">
        <v>839</v>
      </c>
      <c r="Y8297" s="1" t="s">
        <v>1159</v>
      </c>
      <c r="AB8297" t="s">
        <v>840</v>
      </c>
    </row>
    <row r="8298" spans="6:28">
      <c r="F8298" t="s">
        <v>841</v>
      </c>
      <c r="G8298" t="s">
        <v>842</v>
      </c>
      <c r="H8298" t="s">
        <v>843</v>
      </c>
      <c r="I8298" t="s">
        <v>844</v>
      </c>
      <c r="K8298" t="s">
        <v>433</v>
      </c>
      <c r="M8298" t="s">
        <v>845</v>
      </c>
      <c r="P8298" t="s">
        <v>846</v>
      </c>
      <c r="Q8298" t="s">
        <v>847</v>
      </c>
      <c r="Y8298" s="1" t="s">
        <v>1160</v>
      </c>
      <c r="AB8298" t="s">
        <v>662</v>
      </c>
    </row>
    <row r="8299" spans="6:28">
      <c r="F8299" t="s">
        <v>848</v>
      </c>
      <c r="G8299" t="s">
        <v>849</v>
      </c>
      <c r="H8299" t="s">
        <v>850</v>
      </c>
      <c r="I8299" t="s">
        <v>851</v>
      </c>
      <c r="K8299" t="s">
        <v>452</v>
      </c>
      <c r="M8299" t="s">
        <v>852</v>
      </c>
      <c r="P8299" t="s">
        <v>853</v>
      </c>
      <c r="Q8299" t="s">
        <v>854</v>
      </c>
      <c r="Y8299" s="1" t="s">
        <v>1161</v>
      </c>
      <c r="AB8299" t="s">
        <v>855</v>
      </c>
    </row>
    <row r="8300" spans="6:28">
      <c r="F8300" t="s">
        <v>856</v>
      </c>
      <c r="G8300" t="s">
        <v>857</v>
      </c>
      <c r="H8300" t="s">
        <v>858</v>
      </c>
      <c r="I8300" t="s">
        <v>859</v>
      </c>
      <c r="K8300" t="s">
        <v>470</v>
      </c>
      <c r="M8300" t="s">
        <v>860</v>
      </c>
      <c r="P8300" t="s">
        <v>861</v>
      </c>
      <c r="Q8300" t="s">
        <v>862</v>
      </c>
      <c r="Y8300" s="1" t="s">
        <v>1162</v>
      </c>
      <c r="AB8300" t="s">
        <v>863</v>
      </c>
    </row>
    <row r="8301" spans="6:28">
      <c r="F8301" t="s">
        <v>864</v>
      </c>
      <c r="G8301" t="s">
        <v>865</v>
      </c>
      <c r="H8301" t="s">
        <v>866</v>
      </c>
      <c r="I8301" t="s">
        <v>867</v>
      </c>
      <c r="K8301" t="s">
        <v>487</v>
      </c>
      <c r="M8301" t="s">
        <v>868</v>
      </c>
      <c r="P8301" t="s">
        <v>869</v>
      </c>
      <c r="Q8301" t="s">
        <v>870</v>
      </c>
      <c r="Y8301" s="1" t="s">
        <v>1163</v>
      </c>
      <c r="AB8301" t="s">
        <v>871</v>
      </c>
    </row>
    <row r="8302" spans="6:28">
      <c r="F8302" t="s">
        <v>872</v>
      </c>
      <c r="G8302" t="s">
        <v>873</v>
      </c>
      <c r="H8302" t="s">
        <v>874</v>
      </c>
      <c r="K8302" t="s">
        <v>504</v>
      </c>
      <c r="M8302" t="s">
        <v>875</v>
      </c>
      <c r="P8302" t="s">
        <v>876</v>
      </c>
      <c r="Q8302" t="s">
        <v>877</v>
      </c>
      <c r="Y8302" s="1" t="s">
        <v>1164</v>
      </c>
      <c r="AB8302" t="s">
        <v>878</v>
      </c>
    </row>
    <row r="8303" spans="6:28">
      <c r="F8303" t="s">
        <v>879</v>
      </c>
      <c r="G8303" t="s">
        <v>880</v>
      </c>
      <c r="H8303" t="s">
        <v>881</v>
      </c>
      <c r="K8303" t="s">
        <v>521</v>
      </c>
      <c r="M8303" t="s">
        <v>882</v>
      </c>
      <c r="P8303" t="s">
        <v>883</v>
      </c>
      <c r="Q8303" t="s">
        <v>884</v>
      </c>
      <c r="Y8303" s="1" t="s">
        <v>1165</v>
      </c>
      <c r="AB8303" t="s">
        <v>885</v>
      </c>
    </row>
    <row r="8304" spans="6:28">
      <c r="F8304" t="s">
        <v>886</v>
      </c>
      <c r="G8304" t="s">
        <v>887</v>
      </c>
      <c r="H8304" t="s">
        <v>888</v>
      </c>
      <c r="K8304" t="s">
        <v>538</v>
      </c>
      <c r="M8304" t="s">
        <v>889</v>
      </c>
      <c r="P8304" t="s">
        <v>890</v>
      </c>
      <c r="Q8304" t="s">
        <v>891</v>
      </c>
      <c r="Y8304" s="1" t="s">
        <v>1166</v>
      </c>
      <c r="AB8304" t="s">
        <v>892</v>
      </c>
    </row>
    <row r="8305" spans="6:28">
      <c r="F8305" t="s">
        <v>893</v>
      </c>
      <c r="G8305" t="s">
        <v>894</v>
      </c>
      <c r="H8305" t="s">
        <v>895</v>
      </c>
      <c r="K8305" t="s">
        <v>554</v>
      </c>
      <c r="M8305" t="s">
        <v>896</v>
      </c>
      <c r="P8305" t="s">
        <v>897</v>
      </c>
      <c r="Y8305" s="1" t="s">
        <v>1167</v>
      </c>
      <c r="AB8305" t="s">
        <v>898</v>
      </c>
    </row>
    <row r="8306" spans="6:28">
      <c r="F8306" t="s">
        <v>899</v>
      </c>
      <c r="G8306" t="s">
        <v>900</v>
      </c>
      <c r="H8306" t="s">
        <v>901</v>
      </c>
      <c r="K8306" t="s">
        <v>568</v>
      </c>
      <c r="M8306" t="s">
        <v>902</v>
      </c>
      <c r="P8306" t="s">
        <v>903</v>
      </c>
      <c r="Y8306" s="1" t="s">
        <v>1168</v>
      </c>
      <c r="AB8306" t="s">
        <v>904</v>
      </c>
    </row>
    <row r="8307" spans="6:28">
      <c r="F8307" t="s">
        <v>905</v>
      </c>
      <c r="G8307" t="s">
        <v>906</v>
      </c>
      <c r="H8307" t="s">
        <v>907</v>
      </c>
      <c r="K8307" t="s">
        <v>452</v>
      </c>
      <c r="M8307" t="s">
        <v>908</v>
      </c>
      <c r="P8307" t="s">
        <v>909</v>
      </c>
      <c r="Y8307" s="1" t="s">
        <v>1169</v>
      </c>
      <c r="AB8307" t="s">
        <v>910</v>
      </c>
    </row>
    <row r="8308" spans="6:28">
      <c r="F8308" t="s">
        <v>911</v>
      </c>
      <c r="G8308" t="s">
        <v>912</v>
      </c>
      <c r="H8308" t="s">
        <v>913</v>
      </c>
      <c r="K8308" t="s">
        <v>470</v>
      </c>
      <c r="M8308" t="s">
        <v>914</v>
      </c>
      <c r="P8308" t="s">
        <v>915</v>
      </c>
      <c r="Y8308" s="1" t="s">
        <v>1170</v>
      </c>
      <c r="AB8308" t="s">
        <v>916</v>
      </c>
    </row>
    <row r="8309" spans="6:28">
      <c r="F8309" t="s">
        <v>917</v>
      </c>
      <c r="G8309" t="s">
        <v>918</v>
      </c>
      <c r="H8309" t="s">
        <v>919</v>
      </c>
      <c r="K8309" t="s">
        <v>487</v>
      </c>
      <c r="P8309" t="s">
        <v>920</v>
      </c>
      <c r="Y8309" s="1" t="s">
        <v>1171</v>
      </c>
      <c r="AB8309" t="s">
        <v>921</v>
      </c>
    </row>
    <row r="8310" spans="6:28">
      <c r="F8310" t="s">
        <v>922</v>
      </c>
      <c r="G8310" t="s">
        <v>923</v>
      </c>
      <c r="H8310" t="s">
        <v>924</v>
      </c>
      <c r="K8310" t="s">
        <v>504</v>
      </c>
      <c r="P8310" t="s">
        <v>925</v>
      </c>
      <c r="Y8310" s="1" t="s">
        <v>1172</v>
      </c>
      <c r="AB8310" t="s">
        <v>926</v>
      </c>
    </row>
    <row r="8311" spans="6:28">
      <c r="F8311" t="s">
        <v>927</v>
      </c>
      <c r="G8311" t="s">
        <v>928</v>
      </c>
      <c r="H8311" t="s">
        <v>929</v>
      </c>
      <c r="K8311" t="s">
        <v>521</v>
      </c>
      <c r="P8311" t="s">
        <v>930</v>
      </c>
      <c r="Y8311" s="1" t="s">
        <v>1173</v>
      </c>
      <c r="AB8311" t="s">
        <v>931</v>
      </c>
    </row>
    <row r="8312" spans="6:28">
      <c r="F8312" t="s">
        <v>932</v>
      </c>
      <c r="G8312" t="s">
        <v>933</v>
      </c>
      <c r="H8312" t="s">
        <v>934</v>
      </c>
      <c r="K8312" t="s">
        <v>538</v>
      </c>
      <c r="P8312" t="s">
        <v>935</v>
      </c>
      <c r="Y8312" s="1" t="s">
        <v>1174</v>
      </c>
      <c r="AB8312" t="s">
        <v>936</v>
      </c>
    </row>
    <row r="8313" spans="6:28">
      <c r="F8313" t="s">
        <v>937</v>
      </c>
      <c r="G8313" t="s">
        <v>938</v>
      </c>
      <c r="H8313" t="s">
        <v>939</v>
      </c>
      <c r="K8313" t="s">
        <v>554</v>
      </c>
      <c r="P8313" t="s">
        <v>940</v>
      </c>
      <c r="Y8313" s="1" t="s">
        <v>1175</v>
      </c>
      <c r="AB8313" t="s">
        <v>941</v>
      </c>
    </row>
    <row r="8314" spans="6:28">
      <c r="F8314" t="s">
        <v>942</v>
      </c>
      <c r="G8314" t="s">
        <v>943</v>
      </c>
      <c r="H8314" t="s">
        <v>944</v>
      </c>
      <c r="K8314" t="s">
        <v>568</v>
      </c>
      <c r="P8314" t="s">
        <v>945</v>
      </c>
      <c r="Y8314" s="1" t="s">
        <v>1176</v>
      </c>
      <c r="AB8314" t="s">
        <v>946</v>
      </c>
    </row>
    <row r="8315" spans="6:28">
      <c r="F8315" t="s">
        <v>947</v>
      </c>
      <c r="G8315" t="s">
        <v>948</v>
      </c>
      <c r="H8315" t="s">
        <v>949</v>
      </c>
      <c r="K8315" t="s">
        <v>668</v>
      </c>
      <c r="P8315" t="s">
        <v>950</v>
      </c>
      <c r="Y8315" s="1" t="s">
        <v>1177</v>
      </c>
      <c r="AB8315" t="s">
        <v>910</v>
      </c>
    </row>
    <row r="8316" spans="6:28">
      <c r="F8316" t="s">
        <v>951</v>
      </c>
      <c r="G8316" t="s">
        <v>952</v>
      </c>
      <c r="H8316" t="s">
        <v>953</v>
      </c>
      <c r="K8316" t="s">
        <v>679</v>
      </c>
      <c r="P8316" t="s">
        <v>954</v>
      </c>
      <c r="Y8316" s="1" t="s">
        <v>1178</v>
      </c>
      <c r="AB8316" t="s">
        <v>916</v>
      </c>
    </row>
    <row r="8317" spans="6:28">
      <c r="F8317" t="s">
        <v>955</v>
      </c>
      <c r="G8317" t="s">
        <v>956</v>
      </c>
      <c r="H8317" t="s">
        <v>957</v>
      </c>
      <c r="K8317" t="s">
        <v>690</v>
      </c>
      <c r="P8317" t="s">
        <v>958</v>
      </c>
      <c r="Y8317" s="1" t="s">
        <v>1179</v>
      </c>
      <c r="AB8317" t="s">
        <v>921</v>
      </c>
    </row>
    <row r="8318" spans="6:28">
      <c r="F8318" t="s">
        <v>959</v>
      </c>
      <c r="G8318" t="s">
        <v>960</v>
      </c>
      <c r="H8318" t="s">
        <v>961</v>
      </c>
      <c r="K8318" t="s">
        <v>700</v>
      </c>
      <c r="P8318" t="s">
        <v>962</v>
      </c>
      <c r="Y8318" s="1" t="s">
        <v>1180</v>
      </c>
      <c r="AB8318" t="s">
        <v>926</v>
      </c>
    </row>
    <row r="8319" spans="6:28">
      <c r="F8319" t="s">
        <v>963</v>
      </c>
      <c r="G8319" t="s">
        <v>964</v>
      </c>
      <c r="H8319" t="s">
        <v>965</v>
      </c>
      <c r="K8319" t="s">
        <v>709</v>
      </c>
      <c r="P8319" t="s">
        <v>966</v>
      </c>
      <c r="Y8319" s="1" t="s">
        <v>1181</v>
      </c>
      <c r="AB8319" t="s">
        <v>931</v>
      </c>
    </row>
    <row r="8320" spans="6:28">
      <c r="F8320" t="s">
        <v>967</v>
      </c>
      <c r="G8320" t="s">
        <v>968</v>
      </c>
      <c r="H8320" t="s">
        <v>969</v>
      </c>
      <c r="K8320" t="s">
        <v>709</v>
      </c>
      <c r="P8320" t="s">
        <v>970</v>
      </c>
      <c r="Y8320" s="1" t="s">
        <v>1182</v>
      </c>
      <c r="AB8320" t="s">
        <v>936</v>
      </c>
    </row>
    <row r="8321" spans="6:28">
      <c r="F8321" t="s">
        <v>971</v>
      </c>
      <c r="G8321" t="s">
        <v>972</v>
      </c>
      <c r="H8321" t="s">
        <v>973</v>
      </c>
      <c r="K8321" t="s">
        <v>728</v>
      </c>
      <c r="P8321" t="s">
        <v>974</v>
      </c>
      <c r="Y8321" s="1" t="s">
        <v>1183</v>
      </c>
      <c r="AB8321" t="s">
        <v>941</v>
      </c>
    </row>
    <row r="8322" spans="6:28">
      <c r="F8322" t="s">
        <v>975</v>
      </c>
      <c r="G8322" t="s">
        <v>976</v>
      </c>
      <c r="H8322" t="s">
        <v>977</v>
      </c>
      <c r="K8322" t="s">
        <v>738</v>
      </c>
      <c r="P8322" t="s">
        <v>978</v>
      </c>
      <c r="Y8322" s="1" t="s">
        <v>1184</v>
      </c>
      <c r="AB8322" t="s">
        <v>946</v>
      </c>
    </row>
    <row r="8323" spans="6:28">
      <c r="H8323" t="s">
        <v>979</v>
      </c>
      <c r="K8323" t="s">
        <v>748</v>
      </c>
      <c r="P8323" t="s">
        <v>980</v>
      </c>
      <c r="Y8323" s="1" t="s">
        <v>1185</v>
      </c>
      <c r="AB8323" t="s">
        <v>981</v>
      </c>
    </row>
    <row r="8324" spans="6:28">
      <c r="H8324" t="s">
        <v>982</v>
      </c>
      <c r="K8324" t="s">
        <v>738</v>
      </c>
      <c r="P8324" t="s">
        <v>983</v>
      </c>
      <c r="Y8324" s="1" t="s">
        <v>1186</v>
      </c>
      <c r="AB8324" t="s">
        <v>984</v>
      </c>
    </row>
    <row r="8325" spans="6:28">
      <c r="H8325" t="s">
        <v>985</v>
      </c>
      <c r="K8325" t="s">
        <v>748</v>
      </c>
      <c r="P8325" t="s">
        <v>986</v>
      </c>
      <c r="Y8325" s="1" t="s">
        <v>1187</v>
      </c>
      <c r="AB8325" t="s">
        <v>987</v>
      </c>
    </row>
    <row r="8326" spans="6:28">
      <c r="H8326" t="s">
        <v>988</v>
      </c>
      <c r="K8326" t="s">
        <v>989</v>
      </c>
      <c r="P8326" t="s">
        <v>990</v>
      </c>
      <c r="Y8326" s="1" t="s">
        <v>1188</v>
      </c>
      <c r="AB8326" t="s">
        <v>991</v>
      </c>
    </row>
    <row r="8327" spans="6:28">
      <c r="H8327" t="s">
        <v>992</v>
      </c>
      <c r="P8327" t="s">
        <v>993</v>
      </c>
      <c r="Y8327" s="1" t="s">
        <v>1189</v>
      </c>
      <c r="AB8327" t="s">
        <v>994</v>
      </c>
    </row>
    <row r="8328" spans="6:28">
      <c r="H8328" t="s">
        <v>995</v>
      </c>
      <c r="P8328" t="s">
        <v>996</v>
      </c>
      <c r="Y8328" s="1" t="s">
        <v>1190</v>
      </c>
      <c r="AB8328" t="s">
        <v>994</v>
      </c>
    </row>
    <row r="8329" spans="6:28">
      <c r="H8329" t="s">
        <v>997</v>
      </c>
      <c r="P8329" t="s">
        <v>998</v>
      </c>
      <c r="Y8329" s="1" t="s">
        <v>1128</v>
      </c>
      <c r="AB8329" t="s">
        <v>999</v>
      </c>
    </row>
    <row r="8330" spans="6:28">
      <c r="H8330" t="s">
        <v>1000</v>
      </c>
      <c r="P8330" t="s">
        <v>1001</v>
      </c>
      <c r="Y8330" s="1" t="s">
        <v>1191</v>
      </c>
      <c r="AB8330" t="s">
        <v>1002</v>
      </c>
    </row>
    <row r="8331" spans="6:28">
      <c r="H8331" t="s">
        <v>1003</v>
      </c>
      <c r="Y8331" s="1" t="s">
        <v>1192</v>
      </c>
      <c r="AB8331" t="s">
        <v>1004</v>
      </c>
    </row>
    <row r="8332" spans="6:28">
      <c r="H8332" t="s">
        <v>1005</v>
      </c>
      <c r="Y8332" s="1" t="s">
        <v>1193</v>
      </c>
      <c r="AB8332" t="s">
        <v>1002</v>
      </c>
    </row>
    <row r="8333" spans="6:28">
      <c r="H8333" t="s">
        <v>1006</v>
      </c>
      <c r="Y8333" s="1" t="s">
        <v>1194</v>
      </c>
      <c r="AB8333" t="s">
        <v>1004</v>
      </c>
    </row>
    <row r="8334" spans="6:28">
      <c r="H8334" t="s">
        <v>1007</v>
      </c>
      <c r="Y8334" s="1" t="s">
        <v>1195</v>
      </c>
      <c r="AB8334" t="s">
        <v>1008</v>
      </c>
    </row>
    <row r="8335" spans="6:28">
      <c r="H8335" t="s">
        <v>1009</v>
      </c>
      <c r="Y8335" s="1" t="s">
        <v>1196</v>
      </c>
      <c r="AB8335" t="s">
        <v>1010</v>
      </c>
    </row>
    <row r="8336" spans="6:28">
      <c r="H8336" t="s">
        <v>1011</v>
      </c>
      <c r="Y8336" s="1" t="s">
        <v>1197</v>
      </c>
      <c r="AB8336" t="s">
        <v>1012</v>
      </c>
    </row>
    <row r="8337" spans="8:28">
      <c r="H8337" t="s">
        <v>1013</v>
      </c>
      <c r="Y8337" s="1" t="s">
        <v>1198</v>
      </c>
      <c r="AB8337" t="s">
        <v>1014</v>
      </c>
    </row>
    <row r="8338" spans="8:28">
      <c r="H8338" t="s">
        <v>1015</v>
      </c>
      <c r="Y8338" s="1" t="s">
        <v>1199</v>
      </c>
      <c r="AB8338" t="s">
        <v>1016</v>
      </c>
    </row>
    <row r="8339" spans="8:28">
      <c r="H8339" t="s">
        <v>1017</v>
      </c>
      <c r="Y8339" s="1" t="s">
        <v>1200</v>
      </c>
      <c r="AB8339" t="s">
        <v>1018</v>
      </c>
    </row>
    <row r="8340" spans="8:28">
      <c r="H8340" t="s">
        <v>1019</v>
      </c>
      <c r="Y8340" s="1" t="s">
        <v>1201</v>
      </c>
      <c r="AB8340" t="s">
        <v>1020</v>
      </c>
    </row>
    <row r="8341" spans="8:28">
      <c r="H8341" t="s">
        <v>1021</v>
      </c>
      <c r="Y8341" s="1" t="s">
        <v>1202</v>
      </c>
      <c r="AB8341" t="s">
        <v>1022</v>
      </c>
    </row>
    <row r="8342" spans="8:28">
      <c r="H8342" t="s">
        <v>1023</v>
      </c>
      <c r="Y8342" s="1" t="s">
        <v>1203</v>
      </c>
      <c r="AB8342" t="s">
        <v>904</v>
      </c>
    </row>
    <row r="8343" spans="8:28">
      <c r="H8343" t="s">
        <v>1024</v>
      </c>
      <c r="Y8343" s="1" t="s">
        <v>1204</v>
      </c>
      <c r="AB8343" t="s">
        <v>910</v>
      </c>
    </row>
    <row r="8344" spans="8:28">
      <c r="H8344" t="s">
        <v>1025</v>
      </c>
      <c r="Y8344" s="1" t="s">
        <v>1205</v>
      </c>
      <c r="AB8344" t="s">
        <v>916</v>
      </c>
    </row>
    <row r="8345" spans="8:28">
      <c r="H8345" t="s">
        <v>1026</v>
      </c>
      <c r="Y8345" s="1" t="s">
        <v>1206</v>
      </c>
      <c r="AB8345" t="s">
        <v>921</v>
      </c>
    </row>
    <row r="8346" spans="8:28">
      <c r="H8346" t="s">
        <v>1027</v>
      </c>
      <c r="Y8346" s="1" t="s">
        <v>1207</v>
      </c>
      <c r="AB8346" t="s">
        <v>926</v>
      </c>
    </row>
    <row r="8347" spans="8:28">
      <c r="H8347" t="s">
        <v>1028</v>
      </c>
      <c r="Y8347" s="1" t="s">
        <v>1208</v>
      </c>
      <c r="AB8347" t="s">
        <v>931</v>
      </c>
    </row>
    <row r="8348" spans="8:28">
      <c r="H8348" t="s">
        <v>1029</v>
      </c>
      <c r="Y8348" s="1" t="s">
        <v>1209</v>
      </c>
      <c r="AB8348" t="s">
        <v>936</v>
      </c>
    </row>
    <row r="8349" spans="8:28">
      <c r="H8349" t="s">
        <v>1030</v>
      </c>
      <c r="Y8349" s="1" t="s">
        <v>1210</v>
      </c>
      <c r="AB8349" t="s">
        <v>941</v>
      </c>
    </row>
    <row r="8350" spans="8:28">
      <c r="H8350" t="s">
        <v>1031</v>
      </c>
      <c r="Y8350" s="1" t="s">
        <v>1211</v>
      </c>
      <c r="AB8350" t="s">
        <v>946</v>
      </c>
    </row>
    <row r="8351" spans="8:28">
      <c r="H8351" t="s">
        <v>1032</v>
      </c>
      <c r="Y8351" s="1" t="s">
        <v>1212</v>
      </c>
      <c r="AB8351" t="s">
        <v>910</v>
      </c>
    </row>
    <row r="8352" spans="8:28">
      <c r="H8352" t="s">
        <v>1033</v>
      </c>
      <c r="Y8352" s="1" t="s">
        <v>1209</v>
      </c>
      <c r="AB8352" t="s">
        <v>916</v>
      </c>
    </row>
    <row r="8353" spans="8:28">
      <c r="H8353" t="s">
        <v>1034</v>
      </c>
      <c r="Y8353" s="1" t="s">
        <v>1213</v>
      </c>
      <c r="AB8353" t="s">
        <v>921</v>
      </c>
    </row>
    <row r="8354" spans="8:28">
      <c r="H8354" t="s">
        <v>1035</v>
      </c>
      <c r="Y8354" s="1" t="s">
        <v>1214</v>
      </c>
      <c r="AB8354" t="s">
        <v>926</v>
      </c>
    </row>
    <row r="8355" spans="8:28">
      <c r="H8355" t="s">
        <v>1036</v>
      </c>
      <c r="Y8355" s="1" t="s">
        <v>1215</v>
      </c>
      <c r="AB8355" t="s">
        <v>931</v>
      </c>
    </row>
    <row r="8356" spans="8:28">
      <c r="H8356" t="s">
        <v>1037</v>
      </c>
      <c r="Y8356" s="1" t="s">
        <v>1216</v>
      </c>
      <c r="AB8356" t="s">
        <v>936</v>
      </c>
    </row>
    <row r="8357" spans="8:28">
      <c r="H8357" t="s">
        <v>1038</v>
      </c>
      <c r="Y8357" s="1" t="s">
        <v>1217</v>
      </c>
      <c r="AB8357" t="s">
        <v>941</v>
      </c>
    </row>
    <row r="8358" spans="8:28">
      <c r="H8358" t="s">
        <v>1039</v>
      </c>
      <c r="Y8358" s="1" t="s">
        <v>1218</v>
      </c>
      <c r="AB8358" t="s">
        <v>946</v>
      </c>
    </row>
    <row r="8359" spans="8:28">
      <c r="H8359" t="s">
        <v>1040</v>
      </c>
      <c r="Y8359" s="1" t="s">
        <v>1219</v>
      </c>
      <c r="AB8359" t="s">
        <v>981</v>
      </c>
    </row>
    <row r="8360" spans="8:28">
      <c r="H8360" t="s">
        <v>1041</v>
      </c>
      <c r="Y8360" s="1" t="s">
        <v>1220</v>
      </c>
      <c r="AB8360" t="s">
        <v>984</v>
      </c>
    </row>
    <row r="8361" spans="8:28">
      <c r="H8361" t="s">
        <v>1042</v>
      </c>
      <c r="Y8361" s="1" t="s">
        <v>1221</v>
      </c>
      <c r="AB8361" t="s">
        <v>987</v>
      </c>
    </row>
    <row r="8362" spans="8:28">
      <c r="H8362" t="s">
        <v>1043</v>
      </c>
      <c r="Y8362" s="1" t="s">
        <v>1222</v>
      </c>
      <c r="AB8362" t="s">
        <v>991</v>
      </c>
    </row>
    <row r="8363" spans="8:28">
      <c r="H8363" t="s">
        <v>1044</v>
      </c>
      <c r="Y8363" s="1" t="s">
        <v>1223</v>
      </c>
      <c r="AB8363" t="s">
        <v>994</v>
      </c>
    </row>
    <row r="8364" spans="8:28">
      <c r="H8364" t="s">
        <v>1045</v>
      </c>
      <c r="Y8364" s="1" t="s">
        <v>1224</v>
      </c>
      <c r="AB8364" t="s">
        <v>994</v>
      </c>
    </row>
    <row r="8365" spans="8:28">
      <c r="H8365" t="s">
        <v>1046</v>
      </c>
      <c r="Y8365" s="1" t="s">
        <v>1225</v>
      </c>
      <c r="AB8365" t="s">
        <v>999</v>
      </c>
    </row>
    <row r="8366" spans="8:28">
      <c r="H8366" t="s">
        <v>1047</v>
      </c>
      <c r="Y8366" s="1" t="s">
        <v>1226</v>
      </c>
      <c r="AB8366" t="s">
        <v>1002</v>
      </c>
    </row>
    <row r="8367" spans="8:28">
      <c r="H8367" t="s">
        <v>1048</v>
      </c>
      <c r="Y8367" s="1" t="s">
        <v>1227</v>
      </c>
      <c r="AB8367" t="s">
        <v>1004</v>
      </c>
    </row>
    <row r="8368" spans="8:28">
      <c r="H8368" t="s">
        <v>1049</v>
      </c>
      <c r="Y8368" s="1" t="s">
        <v>1228</v>
      </c>
      <c r="AB8368" t="s">
        <v>1002</v>
      </c>
    </row>
    <row r="8369" spans="8:28">
      <c r="H8369" t="s">
        <v>1050</v>
      </c>
      <c r="Y8369" s="1" t="s">
        <v>1229</v>
      </c>
      <c r="AB8369" t="s">
        <v>1004</v>
      </c>
    </row>
    <row r="8370" spans="8:28">
      <c r="H8370" t="s">
        <v>1051</v>
      </c>
      <c r="Y8370" s="1" t="s">
        <v>1230</v>
      </c>
      <c r="AB8370" t="s">
        <v>1052</v>
      </c>
    </row>
    <row r="8371" spans="8:28">
      <c r="H8371" t="s">
        <v>1053</v>
      </c>
      <c r="Y8371" s="1" t="s">
        <v>1231</v>
      </c>
      <c r="AB8371" t="s">
        <v>1054</v>
      </c>
    </row>
    <row r="8372" spans="8:28">
      <c r="H8372" t="s">
        <v>1055</v>
      </c>
      <c r="Y8372" s="1" t="s">
        <v>1232</v>
      </c>
      <c r="AB8372" t="s">
        <v>1056</v>
      </c>
    </row>
    <row r="8373" spans="8:28">
      <c r="H8373" t="s">
        <v>1057</v>
      </c>
      <c r="Y8373" s="1" t="s">
        <v>1233</v>
      </c>
      <c r="AB8373" t="s">
        <v>1058</v>
      </c>
    </row>
    <row r="8374" spans="8:28">
      <c r="H8374" t="s">
        <v>1059</v>
      </c>
      <c r="Y8374" s="1" t="s">
        <v>1234</v>
      </c>
      <c r="AB8374" t="s">
        <v>1060</v>
      </c>
    </row>
    <row r="8375" spans="8:28">
      <c r="H8375" t="s">
        <v>1061</v>
      </c>
      <c r="Y8375" s="1" t="s">
        <v>1235</v>
      </c>
      <c r="AB8375" t="s">
        <v>1062</v>
      </c>
    </row>
    <row r="8376" spans="8:28">
      <c r="H8376" t="s">
        <v>1063</v>
      </c>
      <c r="Y8376" s="1" t="s">
        <v>1236</v>
      </c>
      <c r="AB8376" t="s">
        <v>987</v>
      </c>
    </row>
    <row r="8377" spans="8:28">
      <c r="H8377" t="s">
        <v>1064</v>
      </c>
      <c r="Y8377" s="1" t="s">
        <v>1237</v>
      </c>
      <c r="AB8377" t="s">
        <v>487</v>
      </c>
    </row>
    <row r="8378" spans="8:28">
      <c r="H8378" t="s">
        <v>1065</v>
      </c>
      <c r="Y8378" s="1" t="s">
        <v>1238</v>
      </c>
      <c r="AB8378" t="s">
        <v>504</v>
      </c>
    </row>
    <row r="8379" spans="8:28">
      <c r="H8379" t="s">
        <v>1066</v>
      </c>
      <c r="Y8379" s="1" t="s">
        <v>1239</v>
      </c>
      <c r="AB8379" t="s">
        <v>607</v>
      </c>
    </row>
    <row r="8380" spans="8:28">
      <c r="H8380" t="s">
        <v>1067</v>
      </c>
      <c r="Y8380" s="1" t="s">
        <v>1240</v>
      </c>
      <c r="AB8380" t="s">
        <v>618</v>
      </c>
    </row>
    <row r="8381" spans="8:28">
      <c r="H8381" t="s">
        <v>1068</v>
      </c>
      <c r="Y8381" s="1" t="s">
        <v>1241</v>
      </c>
      <c r="AB8381" t="s">
        <v>1069</v>
      </c>
    </row>
    <row r="8382" spans="8:28">
      <c r="H8382" t="s">
        <v>1070</v>
      </c>
      <c r="Y8382" s="1" t="s">
        <v>1242</v>
      </c>
      <c r="AB8382" t="s">
        <v>1071</v>
      </c>
    </row>
    <row r="8383" spans="8:28">
      <c r="H8383" t="s">
        <v>1072</v>
      </c>
      <c r="Y8383" s="1" t="s">
        <v>1243</v>
      </c>
      <c r="AB8383" t="s">
        <v>1073</v>
      </c>
    </row>
    <row r="8384" spans="8:28">
      <c r="H8384" t="s">
        <v>1074</v>
      </c>
      <c r="Y8384" s="1" t="s">
        <v>1244</v>
      </c>
      <c r="AB8384" t="s">
        <v>1075</v>
      </c>
    </row>
    <row r="8385" spans="8:28">
      <c r="H8385" t="s">
        <v>1076</v>
      </c>
      <c r="Y8385" s="1" t="s">
        <v>1245</v>
      </c>
      <c r="AB8385" t="s">
        <v>1077</v>
      </c>
    </row>
    <row r="8386" spans="8:28">
      <c r="H8386" t="s">
        <v>1078</v>
      </c>
      <c r="Y8386" s="1" t="s">
        <v>1246</v>
      </c>
      <c r="AB8386" t="s">
        <v>1079</v>
      </c>
    </row>
    <row r="8387" spans="8:28">
      <c r="H8387" t="s">
        <v>1080</v>
      </c>
      <c r="Y8387" s="1" t="s">
        <v>1247</v>
      </c>
      <c r="AB8387" t="s">
        <v>1081</v>
      </c>
    </row>
    <row r="8388" spans="8:28">
      <c r="H8388" t="s">
        <v>1082</v>
      </c>
      <c r="Y8388" s="1" t="s">
        <v>1248</v>
      </c>
      <c r="AB8388" t="s">
        <v>1083</v>
      </c>
    </row>
    <row r="8389" spans="8:28">
      <c r="H8389" t="s">
        <v>1084</v>
      </c>
      <c r="Y8389" s="1" t="s">
        <v>1249</v>
      </c>
      <c r="AB8389" t="s">
        <v>1085</v>
      </c>
    </row>
    <row r="8390" spans="8:28">
      <c r="H8390" t="s">
        <v>1086</v>
      </c>
      <c r="Y8390" s="1" t="s">
        <v>1250</v>
      </c>
      <c r="AB8390" t="s">
        <v>1087</v>
      </c>
    </row>
    <row r="8391" spans="8:28">
      <c r="H8391" t="s">
        <v>1088</v>
      </c>
      <c r="Y8391" s="1" t="s">
        <v>1251</v>
      </c>
      <c r="AB8391" t="s">
        <v>1089</v>
      </c>
    </row>
    <row r="8392" spans="8:28">
      <c r="H8392" t="s">
        <v>1090</v>
      </c>
      <c r="Y8392" s="1" t="s">
        <v>1252</v>
      </c>
    </row>
    <row r="8393" spans="8:28">
      <c r="H8393" t="s">
        <v>1091</v>
      </c>
      <c r="Y8393" s="1" t="s">
        <v>1253</v>
      </c>
    </row>
    <row r="8394" spans="8:28">
      <c r="H8394" t="s">
        <v>1092</v>
      </c>
      <c r="Y8394" s="1" t="s">
        <v>1254</v>
      </c>
    </row>
    <row r="8395" spans="8:28">
      <c r="H8395" t="s">
        <v>1093</v>
      </c>
      <c r="Y8395" s="1" t="s">
        <v>1255</v>
      </c>
    </row>
    <row r="8396" spans="8:28">
      <c r="H8396" t="s">
        <v>1094</v>
      </c>
      <c r="Y8396" s="1" t="s">
        <v>1256</v>
      </c>
    </row>
    <row r="8397" spans="8:28">
      <c r="H8397" t="s">
        <v>1095</v>
      </c>
      <c r="Y8397" s="10" t="s">
        <v>1270</v>
      </c>
    </row>
    <row r="8398" spans="8:28">
      <c r="H8398" t="s">
        <v>1096</v>
      </c>
      <c r="Y8398" s="10" t="s">
        <v>1269</v>
      </c>
    </row>
    <row r="8399" spans="8:28">
      <c r="H8399" t="s">
        <v>1097</v>
      </c>
    </row>
    <row r="8400" spans="8:28">
      <c r="H8400" t="s">
        <v>1098</v>
      </c>
    </row>
    <row r="8401" spans="8:8">
      <c r="H8401" t="s">
        <v>1099</v>
      </c>
    </row>
    <row r="8402" spans="8:8">
      <c r="H8402" t="s">
        <v>1100</v>
      </c>
    </row>
    <row r="8403" spans="8:8">
      <c r="H8403" t="s">
        <v>1101</v>
      </c>
    </row>
    <row r="8404" spans="8:8">
      <c r="H8404" t="s">
        <v>1095</v>
      </c>
    </row>
    <row r="8405" spans="8:8">
      <c r="H8405" t="s">
        <v>1102</v>
      </c>
    </row>
    <row r="8406" spans="8:8">
      <c r="H8406" t="s">
        <v>1103</v>
      </c>
    </row>
    <row r="8407" spans="8:8">
      <c r="H8407" t="s">
        <v>1104</v>
      </c>
    </row>
    <row r="8408" spans="8:8">
      <c r="H8408" t="s">
        <v>1105</v>
      </c>
    </row>
    <row r="8409" spans="8:8">
      <c r="H8409" t="s">
        <v>1106</v>
      </c>
    </row>
    <row r="8410" spans="8:8">
      <c r="H8410" t="s">
        <v>1107</v>
      </c>
    </row>
    <row r="8411" spans="8:8">
      <c r="H8411" t="s">
        <v>1108</v>
      </c>
    </row>
    <row r="8412" spans="8:8">
      <c r="H8412" t="s">
        <v>1109</v>
      </c>
    </row>
    <row r="8413" spans="8:8">
      <c r="H8413" t="s">
        <v>1110</v>
      </c>
    </row>
    <row r="8414" spans="8:8">
      <c r="H8414" t="s">
        <v>1111</v>
      </c>
    </row>
    <row r="8415" spans="8:8">
      <c r="H8415" t="s">
        <v>1112</v>
      </c>
    </row>
    <row r="8416" spans="8:8">
      <c r="H8416" t="s">
        <v>1113</v>
      </c>
    </row>
    <row r="8417" spans="8:8">
      <c r="H8417" t="s">
        <v>1114</v>
      </c>
    </row>
    <row r="8418" spans="8:8">
      <c r="H8418" t="s">
        <v>1115</v>
      </c>
    </row>
    <row r="8419" spans="8:8">
      <c r="H8419" t="s">
        <v>1116</v>
      </c>
    </row>
    <row r="8420" spans="8:8">
      <c r="H8420" t="s">
        <v>1117</v>
      </c>
    </row>
    <row r="8421" spans="8:8">
      <c r="H8421" t="s">
        <v>1118</v>
      </c>
    </row>
    <row r="8422" spans="8:8">
      <c r="H8422" t="s">
        <v>1119</v>
      </c>
    </row>
    <row r="8423" spans="8:8">
      <c r="H8423" t="s">
        <v>1120</v>
      </c>
    </row>
    <row r="8424" spans="8:8">
      <c r="H8424" t="s">
        <v>1121</v>
      </c>
    </row>
  </sheetData>
  <sortState ref="A3:BB7999">
    <sortCondition descending="1" ref="AZ3:AZ7999"/>
    <sortCondition descending="1" ref="AY3:AY7999"/>
  </sortState>
  <mergeCells count="6">
    <mergeCell ref="AC1:AI1"/>
    <mergeCell ref="N1:O1"/>
    <mergeCell ref="P1:Q1"/>
    <mergeCell ref="R1:T1"/>
    <mergeCell ref="V1:W1"/>
    <mergeCell ref="Z1:AB1"/>
  </mergeCells>
  <dataValidations count="21">
    <dataValidation type="list" allowBlank="1" showInputMessage="1" showErrorMessage="1" sqref="I715:I717 L721 L723:L724 L718:L719 I722 I709 L692 L677 I681 N670 L660 N656 L656 I667 N660 N677 L670 I684:I686 I697 I711:I713 L688 I688:I690 L684 I692:I694 L637 N637 L641 N641 N646 L646 I645 N650 L650:L652 I727:I729 L726 I468:I471 L554 I555 L518 L513 L508 L498 L495:L496 L503 L493 L488 L483 L478 L462 L457 L452 L447 I438 L437 L422 L417 L412 L407 I413 L402 L397 I398 I393 L377 L372 L367 L362 L356 L351 L346 L341 L392 I326 L320 I578 N602 L630 I560 L567 L623 I627 N616 L569:L570 L612 N612 L574:L575 L582 N623 L577 L616 I583 N598 L598 L602 L591 N591 L579:L580 I568 L564 L572 L561:L562 I552 L559 I565 I544 L556:L557 L551 I539 L545:L546 L530:L531 L525:L526 I514 L540:L541 L535:L536 I519 I524 I529 I534 I573 L584 N584 I595 I609 L543 I549 I631 L538 L533 L528 L523 I509 I504 I499 L548 L520:L521 L510:L511 L515:L516 L449:L450 L472 I443 I479 L474:L476 I484 I463 L480:L481 I489 I494 L467 L424:L425 I423 L399:L400 L404:L405 I408 I428 L419:L420 L409:L410 L414:L415 L434:L435 I418 L432 L429:L430 L353:L354 I373 L389:L390 I378 I347 L359:L360 I368 L364:L365 L369:L370 L374:L375 I363 I357:I358 L379:L380 L384:L385 I388 I383 L336 L505:L506 L325 L338:L339 L382 I337 I352 L333:L334 L343:L344 L348:L349 L387 I342 L394:L395 I403 I433 I453 I448 I458 L454:L455 L427 L439:L440 L464:L465 L442 L459:L460 L444:L445 L485:L486 L500:L501 L490:L491 L328:L329 I300 L316:L318 L322:L323 I315 L311:L312 I321 I331 I289:I290 I272 I267 I261:I262 I258:I259 I255 L226 I243:I244 L236 I234 N232 N227 L231 I229 L207 I200 I194:I195 N203 N208 I209:I210 L212 I204:I205 N213 I214:I215 I221 I224 N222 L217 I249:I250 I239 I276:I277 I36 I51 I47 I72 L285:L286 L280:L281 I284 I473 I295 L306:L307 I310 L291:L292 L296:L297 L301:L302 L288 L294 L299 L309 L304 L314 I305 L283 I30 I27:I28 I22:I23 I17:I18 L3:L6 I20 I25 L24 I15 L19 I32:I33 L14 L9 L29 I3:I8 I10 I12:I13">
      <formula1>cultured_cell_name</formula1>
    </dataValidation>
    <dataValidation type="list" allowBlank="1" showInputMessage="1" showErrorMessage="1" sqref="H671:I671 I638 H679:H718 I664 I674 H657:I657 I634 H661:I661 I653 I642 H678:I678 H725:H729 H720:H723 I647 H658:H660 H662:H670 H672:H677 H719:I719 H724:I724 H555:H565 H586:H656 I613 I592 H568:H584 I580 I570 I435 I440 I425 I420 I415 I410 I405 I400 I339 I390 I323 H585:I585 I606 I624 I617 I603 I620 I599 I588 I575 H566:I567 I557 I546 H552 H553:I554 I541 H550:I551 I526 I521 I536 I531 I562 I516 I506 I511 I445 I476 I465 I481 I491 I486 H330:H549 I430 I360 I395 I385 I370 I365 I375 I354 I380 I501 I334 H329:I329 I349 I344 I450 I460 I455 I496 H317:H328 I318 I34:I35 I292 I302 I281 I286 I307 I312 H316:I316 I297 L30 L25 L20 L15 N7 L10 H3:H315">
      <formula1>assay_component_type</formula1>
    </dataValidation>
    <dataValidation type="list" allowBlank="1" showInputMessage="1" showErrorMessage="1" sqref="AE697 AE699 AE701 AE703 AE705:AE707 AE709 AE711 AE713:AE729 AE686:AE688 AE690:AE692 AE694:AE695 AE584:AE684 AE561 AE579 AE566:AE569 AE530:AE556 AE574 AE505:AE525 AE379:AE500 AE358:AE359 AE374 AE364:AE369 AE338 AF344:AF347 AE348 AE353 AF334:AF337 AE343 AE327:AE333 AE317 AE322 AE277:AE279 AE272:AE275 AE267:AE270 AE255:AE258 AE262:AE265 AE260 AE250:AE253 AE239:AE242 AE234:AE237 AE229:AE232 AE224:AE227 AE215:AE218 AE200:AE203 AE195:AE198 AE205:AE208 AE210:AE213 AE220 AE244:AE248 AE222 AG38 AE311 AE306 AE3:AE193">
      <formula1>biological_project_goal</formula1>
    </dataValidation>
    <dataValidation type="list" allowBlank="1" showInputMessage="1" showErrorMessage="1" sqref="M692:M694 M688:M690 M696:M729 M284:M686 M3:M280 N40">
      <formula1>species_name</formula1>
    </dataValidation>
    <dataValidation type="list" allowBlank="1" showInputMessage="1" showErrorMessage="1" sqref="K653:K729 K218:K225 K232:K235 K227:K230 K213:K216 K237:K651 K208:K211 K3:K206">
      <formula1>assay_component_concentration</formula1>
    </dataValidation>
    <dataValidation type="list" allowBlank="1" showInputMessage="1" showErrorMessage="1" sqref="AF579 AF584:AF1186 AF574 AF566:AF569 AF561 AE570:AE573 AE557:AE560 AE562:AE565 AF530:AF556 AE526:AE529 AE580:AE583 AE575:AE578 AF505:AF525 AG400:AG403 AG395:AG398 AE360:AE363 AF364:AF369 AE370:AE373 AE375:AE378 AF374 AG390:AG393 AF338:AF343 AF348 AE349:AE352 AG344:AG347 AG334:AG337 AF353:AF359 AF379:AF500 AE501:AE504 AF327:AF333 AF322 AE312:AE316 AE318:AE321 AF317 AE323:AE326 AH38 AE280:AE305 AF285 AF290:AF291 AF301 AF311 AE307:AE310 AF306 AF296 AF3:AF280">
      <formula1>modeofaction</formula1>
    </dataValidation>
    <dataValidation type="list" allowBlank="1" showInputMessage="1" showErrorMessage="1" sqref="AF580:AF583 AG584:AG729 AG579 AF570:AF573 AG574 AF575:AF578 AG566:AG569 AF557:AF560 AF562:AF565 AG561 AG535:AG556 AG530 AF526:AF529 AG510:AG525 AH395:AH398 AG384 AG389 AG364 AF375:AF378 AG369 AG374 AF370:AF373 AF360:AF363 AG379 AG394 AH390:AH393 AG399 AG505 AG338:AG343 AF349:AG352 AG348 AG353:AG359 AH400:AH403 AG404:AG500 AF501:AF504 AG327:AG333 AF312:AF316 AG317 AF318:AF321 AG322 AF323:AF326 AG39:AG280 AG290:AG291 AG285 AF286:AF289 AF281:AF284 AG311 AF307:AF310 AG306 AG301 AG296 AF297:AF300 AF292:AF295 AF302:AF305 AG3:AG37">
      <formula1>assay_stage</formula1>
    </dataValidation>
    <dataValidation type="list" allowBlank="1" showInputMessage="1" showErrorMessage="1" sqref="Z350:Z352 Z345:Z347 Y348:Y349 Y338:Y344 Z335:Z337 Y353:Y729 Y278:Y334 Y263:Y276 Y251:Y261 Y230:Y233 Y225:Y228 Y206:Y209 Y211:Y214 Y216:Y223 Y235:Y249 Y3:Y204">
      <formula1>endpoint</formula1>
    </dataValidation>
    <dataValidation type="list" allowBlank="1" showInputMessage="1" showErrorMessage="1" sqref="AC335:AC337 AC345:AC347 AB338:AB344 AC354:AC357 AB358:AB729 AB3:AB334">
      <formula1>activity_threshold</formula1>
    </dataValidation>
    <dataValidation type="list" allowBlank="1" showInputMessage="1" showErrorMessage="1" sqref="AE339:AE342 AD338:AD344 AE334:AE337 AE344:AE347 AE354:AE357 AD348:AD353 AD358:AD729 AD3:AD334">
      <formula1>project_lead_name</formula1>
    </dataValidation>
    <dataValidation type="list" allowBlank="1" showInputMessage="1" showErrorMessage="1" sqref="Q332:Q729 Q3:Q330">
      <formula1>detection_instrument_name</formula1>
    </dataValidation>
    <dataValidation type="list" allowBlank="1" showInputMessage="1" showErrorMessage="1" sqref="C329:C729 C3:C327">
      <formula1>biology</formula1>
    </dataValidation>
    <dataValidation type="list" allowBlank="1" showInputMessage="1" showErrorMessage="1" sqref="F39 E3:E729">
      <formula1>assay_format</formula1>
    </dataValidation>
    <dataValidation type="list" allowBlank="1" showInputMessage="1" showErrorMessage="1" sqref="F40:F729 F3:F38">
      <formula1>assay_type</formula1>
    </dataValidation>
    <dataValidation type="list" allowBlank="1" showInputMessage="1" showErrorMessage="1" sqref="G3:G729">
      <formula1>assay_component_role</formula1>
    </dataValidation>
    <dataValidation type="list" allowBlank="1" showInputMessage="1" showErrorMessage="1" sqref="O3:O729">
      <formula1>detection_role</formula1>
    </dataValidation>
    <dataValidation type="list" allowBlank="1" showInputMessage="1" showErrorMessage="1" sqref="P3:P729">
      <formula1>detection_method_type</formula1>
    </dataValidation>
    <dataValidation type="list" allowBlank="1" showInputMessage="1" showErrorMessage="1" sqref="R3:R729">
      <formula1>readout_content</formula1>
    </dataValidation>
    <dataValidation type="list" allowBlank="1" showInputMessage="1" showErrorMessage="1" sqref="S3:S729">
      <formula1>readout_type</formula1>
    </dataValidation>
    <dataValidation type="list" allowBlank="1" showInputMessage="1" showErrorMessage="1" sqref="T3:T729">
      <formula1>readout_signal_direction</formula1>
    </dataValidation>
    <dataValidation type="list" allowBlank="1" showInputMessage="1" showErrorMessage="1" sqref="U3:U729">
      <formula1>assay_footprint</formula1>
    </dataValidation>
  </dataValidations>
  <pageMargins left="0.75" right="0.75" top="1" bottom="1" header="0.5" footer="0.5"/>
  <pageSetup orientation="portrait"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21</vt:i4>
      </vt:variant>
    </vt:vector>
  </HeadingPairs>
  <TitlesOfParts>
    <vt:vector size="22" baseType="lpstr">
      <vt:lpstr>Assay Definition</vt:lpstr>
      <vt:lpstr>activity_threshold</vt:lpstr>
      <vt:lpstr>assay_component_concentration</vt:lpstr>
      <vt:lpstr>assay_component_role</vt:lpstr>
      <vt:lpstr>assay_component_type</vt:lpstr>
      <vt:lpstr>assay_footprint</vt:lpstr>
      <vt:lpstr>assay_format</vt:lpstr>
      <vt:lpstr>assay_stage</vt:lpstr>
      <vt:lpstr>assay_type</vt:lpstr>
      <vt:lpstr>biological_project_goal</vt:lpstr>
      <vt:lpstr>biology</vt:lpstr>
      <vt:lpstr>cultured_cell_name</vt:lpstr>
      <vt:lpstr>detection_instrument_name</vt:lpstr>
      <vt:lpstr>detection_method_type</vt:lpstr>
      <vt:lpstr>detection_role</vt:lpstr>
      <vt:lpstr>endpoint</vt:lpstr>
      <vt:lpstr>modeofaction</vt:lpstr>
      <vt:lpstr>project_lead_name</vt:lpstr>
      <vt:lpstr>readout_content</vt:lpstr>
      <vt:lpstr>readout_signal_direction</vt:lpstr>
      <vt:lpstr>readout_type</vt:lpstr>
      <vt:lpstr>species_name</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Derek Stonich</dc:creator>
  <cp:lastModifiedBy>jbittker</cp:lastModifiedBy>
  <dcterms:created xsi:type="dcterms:W3CDTF">2012-08-20T05:36:15Z</dcterms:created>
  <dcterms:modified xsi:type="dcterms:W3CDTF">2012-10-01T15:59:03Z</dcterms:modified>
</cp:coreProperties>
</file>