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60" yWindow="-15" windowWidth="38520" windowHeight="1812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Definition'!$H$100:$H$100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66" i="1" l="1"/>
  <c r="B16" i="1"/>
  <c r="B17" i="1"/>
  <c r="B13" i="1"/>
  <c r="B14" i="1"/>
  <c r="B19" i="1"/>
  <c r="B20" i="1"/>
  <c r="B11" i="1"/>
  <c r="B10" i="1"/>
  <c r="B8" i="1"/>
  <c r="B7" i="1"/>
  <c r="B5" i="1"/>
  <c r="B4" i="1"/>
  <c r="B6" i="1"/>
  <c r="B62" i="1"/>
  <c r="B30" i="1"/>
  <c r="B31" i="1"/>
  <c r="B76" i="1"/>
  <c r="B25" i="1"/>
  <c r="B21" i="1"/>
  <c r="B22" i="1"/>
  <c r="B23" i="1"/>
  <c r="B24" i="1"/>
  <c r="B65" i="1" l="1"/>
  <c r="B70" i="1"/>
  <c r="B73" i="1"/>
  <c r="B67" i="1"/>
  <c r="B71" i="1"/>
  <c r="B74" i="1"/>
  <c r="B75" i="1"/>
  <c r="B68" i="1"/>
  <c r="B3" i="1"/>
  <c r="B44" i="1"/>
  <c r="B45" i="1"/>
  <c r="B41" i="1"/>
  <c r="B72" i="1"/>
  <c r="B69" i="1"/>
  <c r="B42" i="1"/>
  <c r="B9" i="1"/>
  <c r="B18" i="1"/>
  <c r="B46" i="1"/>
  <c r="B47" i="1"/>
  <c r="B43" i="1"/>
  <c r="B48" i="1"/>
  <c r="B60" i="1"/>
  <c r="B61" i="1"/>
  <c r="B49" i="1"/>
  <c r="B50" i="1"/>
  <c r="B12" i="1"/>
  <c r="B53" i="1"/>
  <c r="B26" i="1"/>
  <c r="B28" i="1"/>
  <c r="B33" i="1"/>
  <c r="B56" i="1"/>
  <c r="B57" i="1"/>
  <c r="B77" i="1"/>
  <c r="B58" i="1"/>
  <c r="B51" i="1"/>
  <c r="B27" i="1"/>
  <c r="B32" i="1"/>
  <c r="B29" i="1"/>
  <c r="B34" i="1"/>
  <c r="B15" i="1"/>
  <c r="B59" i="1"/>
  <c r="B63" i="1"/>
  <c r="B35" i="1"/>
  <c r="B38" i="1"/>
  <c r="B64" i="1"/>
  <c r="B54" i="1"/>
  <c r="B52" i="1"/>
  <c r="B55" i="1"/>
  <c r="B39" i="1"/>
  <c r="B40" i="1"/>
</calcChain>
</file>

<file path=xl/sharedStrings.xml><?xml version="1.0" encoding="utf-8"?>
<sst xmlns="http://schemas.openxmlformats.org/spreadsheetml/2006/main" count="2119" uniqueCount="290">
  <si>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</si>
  <si>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</si>
  <si>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</si>
  <si>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</si>
  <si>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</si>
  <si>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</si>
  <si>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</si>
  <si>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</si>
  <si>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</si>
  <si>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</si>
  <si>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</si>
  <si>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</si>
  <si>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</si>
  <si>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</si>
  <si>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</si>
  <si>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</si>
  <si>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</si>
  <si>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</si>
  <si>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</si>
  <si>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</si>
  <si>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</si>
  <si>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</si>
  <si>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</si>
  <si>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</si>
  <si>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</si>
  <si>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</si>
  <si>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</si>
  <si>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</si>
  <si>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</si>
  <si>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</si>
  <si>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</si>
  <si>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</si>
  <si>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</si>
  <si>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</si>
  <si>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</si>
  <si>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</si>
  <si>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</si>
  <si>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</si>
  <si>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</si>
  <si>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</si>
  <si>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</si>
  <si>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</si>
  <si>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</si>
  <si>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</si>
  <si>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</si>
  <si>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</si>
  <si>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</si>
  <si>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</si>
  <si>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</si>
  <si>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</si>
  <si>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</si>
  <si>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</si>
  <si>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</si>
  <si>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</si>
  <si>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</si>
  <si>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</si>
  <si>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</si>
  <si>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</si>
  <si>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</si>
  <si>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</si>
  <si>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</si>
  <si>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</si>
  <si>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</si>
  <si>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</si>
  <si>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</si>
  <si>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</si>
  <si>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</si>
  <si>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</si>
  <si>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</si>
  <si>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</si>
  <si>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</si>
  <si>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</si>
  <si>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</si>
  <si>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Dan Zaharevitz</t>
  </si>
  <si>
    <t>Min Song</t>
  </si>
  <si>
    <t>Inhibitor</t>
  </si>
  <si>
    <t>Biochemical</t>
  </si>
  <si>
    <t>Other</t>
  </si>
  <si>
    <t>Secondary</t>
  </si>
  <si>
    <t>Antagonist</t>
  </si>
  <si>
    <t>Receptor</t>
  </si>
  <si>
    <t>XX</t>
  </si>
  <si>
    <t>Y</t>
  </si>
  <si>
    <t>Cell-based: Live Cell</t>
  </si>
  <si>
    <t>N</t>
  </si>
  <si>
    <t>Enzymatic</t>
  </si>
  <si>
    <t>Fluorescence Intensity</t>
  </si>
  <si>
    <t>Counter-screen Assay</t>
  </si>
  <si>
    <t>Absorbance</t>
  </si>
  <si>
    <t>FRET/BRET</t>
  </si>
  <si>
    <t>Cell based: Lysed Cell</t>
  </si>
  <si>
    <t>Cellular Pathway</t>
  </si>
  <si>
    <t>Bioluminescence</t>
  </si>
  <si>
    <t>Transcription Factor</t>
  </si>
  <si>
    <t>Hydrolase</t>
  </si>
  <si>
    <t>Kansas Chemistry</t>
  </si>
  <si>
    <t>Chemiluminescence</t>
  </si>
  <si>
    <t>Viability/Toxicity</t>
  </si>
  <si>
    <t>Alternate Assay</t>
  </si>
  <si>
    <t>John Thomas</t>
  </si>
  <si>
    <t>Selectivity/Specificity Assay</t>
  </si>
  <si>
    <t>HTRF</t>
  </si>
  <si>
    <t>Nucleic acid binding</t>
  </si>
  <si>
    <t>Miles Fabian</t>
  </si>
  <si>
    <t>Protein fragment complementation assay (PCA)</t>
  </si>
  <si>
    <t>Luminescence:Other</t>
  </si>
  <si>
    <t>Protease</t>
  </si>
  <si>
    <t>Whole Organism</t>
  </si>
  <si>
    <t>Protein Expression: Other</t>
  </si>
  <si>
    <t>DA027714-01A1</t>
  </si>
  <si>
    <t>Yeast-based growth assay for synthetic lethals to the ySHDSTim10ts yeast strain (tim10-1 mutant) at 25C permissive temperature for modulators of mitochondrial import. (Tim10 is a critical bottleneck in the TIM22 import pathway that complexes with Tim9 to form a soluble 70kD hexameric chaperone complex)</t>
  </si>
  <si>
    <t>Small Molecule Modulators for Mitochondrial Protein Import</t>
  </si>
  <si>
    <t>Carla Koehler</t>
  </si>
  <si>
    <t>492</t>
  </si>
  <si>
    <t>Counterscreen for Yeast based growth assay for rescue of synthetic lethals to the ySHDSTim10 Isogeneic Control yeast strain (TIM10 strain) at 25C permissive temperature for modulators of mitochondrial import.</t>
  </si>
  <si>
    <t>561</t>
  </si>
  <si>
    <t>Yeast-based growth assay for synthetic lethals to the ySHDSTim23ts yeast strain (tim23-1 mutant) at 25C permissive temperature for modulators of mitochondrial import.</t>
  </si>
  <si>
    <t>MH089432-01</t>
  </si>
  <si>
    <t>APOBEC3G DNA Deaminase Inhibitor High Throughput Screen</t>
  </si>
  <si>
    <t>Reuben Harris</t>
  </si>
  <si>
    <t>Roger Miller</t>
  </si>
  <si>
    <t>558</t>
  </si>
  <si>
    <t>Inhibition of APOBEC3G using recombinant A3G-myc-his enzyme</t>
  </si>
  <si>
    <t>557</t>
  </si>
  <si>
    <t>NS064746-01A1</t>
  </si>
  <si>
    <t>DiscoveRx Human CCR6 antagonists primary assay</t>
  </si>
  <si>
    <t>HTS to Idenify Novel Chemical Probes for CCR6</t>
  </si>
  <si>
    <t>Greg Roth</t>
  </si>
  <si>
    <t>Jim Boyce</t>
  </si>
  <si>
    <t>615</t>
  </si>
  <si>
    <t>614</t>
  </si>
  <si>
    <t>Specificity Assay for TIM22 pathway using a temperature sensitive strain tim 23-1- possible full deck screen upfront or on the cherry pick hits</t>
  </si>
  <si>
    <t>John Rogers</t>
  </si>
  <si>
    <t>?-Galactosidase Inhibition Counterscreen</t>
  </si>
  <si>
    <t>Inhibition of APOBEC3G using recombinant A3A-myc-his enzyme - Specificity</t>
  </si>
  <si>
    <t>Human CXCR5 Antagonist Receptor Selectivity Assay</t>
  </si>
  <si>
    <t>SAR analysis counterscreen of small molecule antagonists of the CCR6 receptor using an APJ receptor luminescent beta-arrestin assay</t>
  </si>
  <si>
    <t>MH093195-01</t>
  </si>
  <si>
    <t>Luciferase Reporter assay for Inhibitors of Progression Elevated Gene 3 (PEG-3) promoter activity in HeLa cells</t>
  </si>
  <si>
    <t>Screening strategy for small molecules inhibitors of cancer</t>
  </si>
  <si>
    <t>PAUL FISHER</t>
  </si>
  <si>
    <t>Robert Lees</t>
  </si>
  <si>
    <t>716</t>
  </si>
  <si>
    <t>DA031671-01</t>
  </si>
  <si>
    <t>H9c2 Rat Fetal Heart Myocyte cytoprotection from H2O2-induced Death</t>
  </si>
  <si>
    <t>High-Throughput Screen for Small Molecules that Modulate Myocardial Damage</t>
  </si>
  <si>
    <t>RICHARD KITSIS</t>
  </si>
  <si>
    <t>673</t>
  </si>
  <si>
    <t>Cytotoprotection of 2-Deox-glucose induced cell death in H9c2 cardiac myocytes</t>
  </si>
  <si>
    <t>NS061743-01</t>
  </si>
  <si>
    <t>Inhibitors of P. aeruginosa filtrate stimulated NFkB activation in immortalized Cystic Fibrosis lung epithelial cells (KKLEB)  GFP reporter</t>
  </si>
  <si>
    <t>Anti-inflammatory assay for Cystic Fibrosis</t>
  </si>
  <si>
    <t>Rangan Maitra</t>
  </si>
  <si>
    <t>Catherine McKeon</t>
  </si>
  <si>
    <t>655</t>
  </si>
  <si>
    <t>Evaluation of compound cytotoxicity against the CF-KKLEB-NFkB-GFP cells</t>
  </si>
  <si>
    <t>Cytotoprotection of H2O2 induced cell death in HL-1 cardiac myocytes</t>
  </si>
  <si>
    <t>Cytotoprotection of 2-Dexoyglucse induced cell death in HL-1 cardiac myocytes</t>
  </si>
  <si>
    <t>MH095589-01</t>
  </si>
  <si>
    <t>DiscoveRx Human CXCR6 antagonists primary assay</t>
  </si>
  <si>
    <t>Probing the CXCR6/CXCL16 Axis: Targeting Prevention of Prostate Cancer Metastasis</t>
  </si>
  <si>
    <t>Jean Claude Zenklusen</t>
  </si>
  <si>
    <t>800</t>
  </si>
  <si>
    <t>MH095586-01</t>
  </si>
  <si>
    <t>FRET based biochemical high-throughput screening assay to identify inhibitors of the SUMO protease SENP1</t>
  </si>
  <si>
    <t>Chemical probes targeting the SUMO protease SENP1 in Prostate Cancer</t>
  </si>
  <si>
    <t>Jorge Iniguez-Lluhi</t>
  </si>
  <si>
    <t>812</t>
  </si>
  <si>
    <t>NS067678-01</t>
  </si>
  <si>
    <t>Inhibition of C. elegans expressing Pgst-4GFP/ Pdop-3RFP induced by acrylamide</t>
  </si>
  <si>
    <t>A high throughput screen for inhibitors of nematode detoxification genes</t>
  </si>
  <si>
    <t>Keith  Choe</t>
  </si>
  <si>
    <t>875</t>
  </si>
  <si>
    <t>Authentication downstream biological response of NFkB pathway inhibition IL-8 secretion</t>
  </si>
  <si>
    <t>Assessment of lack of activity of an inhibitor on TNF-a stimulated NFkB expression in CF-KKLEB-NFkB-GFP</t>
  </si>
  <si>
    <t>MH095562-01A1</t>
  </si>
  <si>
    <t>NB7-Caspase-8/TRAIL 1536-well Luminescent uHTS assay</t>
  </si>
  <si>
    <t>HTS for Caspase-8 selective TRAIL Sensitizers</t>
  </si>
  <si>
    <t>Kristiina Vuori</t>
  </si>
  <si>
    <t>826</t>
  </si>
  <si>
    <t>|    biological process</t>
  </si>
  <si>
    <t>|    biochemical format</t>
  </si>
  <si>
    <t>|    confirmatory assay</t>
  </si>
  <si>
    <t>|    molecular interaction</t>
  </si>
  <si>
    <t>|    |    protein-DNA interaction assay</t>
  </si>
  <si>
    <t>|    single parameter</t>
  </si>
  <si>
    <t>|    intended inhibitor</t>
  </si>
  <si>
    <t>|    measured component</t>
  </si>
  <si>
    <t>|    primary assay</t>
  </si>
  <si>
    <t>|    |    protein-DNA</t>
  </si>
  <si>
    <t>|    |    |    µM</t>
  </si>
  <si>
    <t>|    |    fluorescence intensity</t>
  </si>
  <si>
    <t>|    |    signal decrease corresponding to inhibition</t>
  </si>
  <si>
    <t>|    |    |    single protein format</t>
  </si>
  <si>
    <t>|    |    ratiometric readout</t>
  </si>
  <si>
    <t>|    cell-based format</t>
  </si>
  <si>
    <t>|    |    fluorescence resonance energy transfer</t>
  </si>
  <si>
    <t>|    |    intended inhibitor</t>
  </si>
  <si>
    <t>|    |    ATPlite Luminescence Assay System</t>
  </si>
  <si>
    <t>|    |    signal increase corresponding to inhibition</t>
  </si>
  <si>
    <t>|    |    BacTiter-Glo Microbial Cell Viability Assay</t>
  </si>
  <si>
    <t>|    |    |    mM</t>
  </si>
  <si>
    <t>|    substrate</t>
  </si>
  <si>
    <t>|    measured value</t>
  </si>
  <si>
    <t>|    molecular target</t>
  </si>
  <si>
    <t>|    |    |    nM</t>
  </si>
  <si>
    <t>|    |    macromolecule</t>
  </si>
  <si>
    <t>|    |    |    pM</t>
  </si>
  <si>
    <t>|    |    molecular function</t>
  </si>
  <si>
    <t>|    |    direct enzyme activity assay</t>
  </si>
  <si>
    <t>|    gene-expression assay</t>
  </si>
  <si>
    <t>|    |    1536-well plate</t>
  </si>
  <si>
    <t>|    |    |    %</t>
  </si>
  <si>
    <t>|    organism-based format</t>
  </si>
  <si>
    <t>|    Homo sapiens</t>
  </si>
  <si>
    <t>|    |    |    measured component</t>
  </si>
  <si>
    <t>|    HeLa</t>
  </si>
  <si>
    <t>|    |    |    cells/mL</t>
  </si>
  <si>
    <t>|    summary assay</t>
  </si>
  <si>
    <t>|    PerkinElmer EnVision</t>
  </si>
  <si>
    <t>|    |    ng/mL</t>
  </si>
  <si>
    <t>|    PerkinElmer ViewLux</t>
  </si>
  <si>
    <t>|    Rattus norvegicus</t>
  </si>
  <si>
    <t>|    Saccharomyces cerevisiae</t>
  </si>
  <si>
    <t>|    |    |    sensitizer</t>
  </si>
  <si>
    <t>|    |    |    coupled enzyme</t>
  </si>
  <si>
    <t>|    |    Steady-Glo Luciferase Assay System</t>
  </si>
  <si>
    <t>|    |    |    |    µM</t>
  </si>
  <si>
    <t>|    |    reporter-gene assay</t>
  </si>
  <si>
    <t>|    |    bioluminescence</t>
  </si>
  <si>
    <t>|    viability assay</t>
  </si>
  <si>
    <t>|    |    |    target</t>
  </si>
  <si>
    <t>|    |    |    target cell</t>
  </si>
  <si>
    <t>|    |    |    |    |   |    |     stable transfection method</t>
  </si>
  <si>
    <t>|    |    |    |    |   |    |     |    unicellular fungus</t>
  </si>
  <si>
    <t>|    |    |    |    |   |    |     |    invertebrate</t>
  </si>
  <si>
    <t>|    |    |    DNA construct</t>
  </si>
  <si>
    <t>|    |    |    |    |    modified protein</t>
  </si>
  <si>
    <t>|    |    |    |    |    recombinant expression</t>
  </si>
  <si>
    <t>|    |    |    |    |    purified protein</t>
  </si>
  <si>
    <t>|    |    small molecule</t>
  </si>
  <si>
    <t>|     |     IC50</t>
  </si>
  <si>
    <t>|     |     percent inhibition</t>
  </si>
  <si>
    <t>|     |     percent survival</t>
  </si>
  <si>
    <t>Species</t>
  </si>
  <si>
    <t>Tim 10-1 &amp; 23-1 YB Inhibitors</t>
  </si>
  <si>
    <t>Cardioprotectant Inhibitors</t>
  </si>
  <si>
    <t>APOBEC 3A &amp; 3G Inhibitors</t>
  </si>
  <si>
    <t>PEG-Prom Inhibitors</t>
  </si>
  <si>
    <t>Caspase8-TRAIL Sensitzers</t>
  </si>
  <si>
    <t>CXCR6 Antagonists</t>
  </si>
  <si>
    <t>CF-PAF Inhibitors</t>
  </si>
  <si>
    <t>CCR6 Antagonists</t>
  </si>
  <si>
    <t>SKN-1 Inhibitors</t>
  </si>
  <si>
    <t>Siobhan Malany</t>
  </si>
  <si>
    <t>&gt;=</t>
  </si>
  <si>
    <t>&lt;</t>
  </si>
  <si>
    <t>GI:13399304</t>
  </si>
  <si>
    <t>A3GmycHis</t>
  </si>
  <si>
    <t>Oligo: 5' d FAM-AAATATCCCAAAGAGAGA-TAMRA 3'</t>
  </si>
  <si>
    <t>Gene ID: 60489</t>
  </si>
  <si>
    <t>H9c2 Embryonic Myocardium Cells (ATCC CRL-1446)</t>
  </si>
  <si>
    <t>signal increase corresponding to cell survival</t>
  </si>
  <si>
    <t>induce cell survival</t>
  </si>
  <si>
    <t>SENP1 Inhibitors</t>
  </si>
  <si>
    <t>UniProtKB:Q9P0U3</t>
  </si>
  <si>
    <t>CID:784</t>
  </si>
  <si>
    <t>His6-SENP1 catalytic domain</t>
  </si>
  <si>
    <t xml:space="preserve">Peptide: SFCypet-SUMO1-SFYpet </t>
  </si>
  <si>
    <t>|     Autofluorescence factor</t>
  </si>
  <si>
    <t>&lt;=</t>
  </si>
  <si>
    <t>regulation of cellular response to oxidative stress</t>
  </si>
  <si>
    <t>GO:0042721</t>
  </si>
  <si>
    <t>ySHDSTim10</t>
  </si>
  <si>
    <t>ySHDSTim10ts</t>
  </si>
  <si>
    <t>GO:0042719</t>
  </si>
  <si>
    <t>ySHDSTim23ts</t>
  </si>
  <si>
    <t>GO:0005744</t>
  </si>
  <si>
    <t>UniProtKB:P34707</t>
  </si>
  <si>
    <t>ASSAY ON HOLD CAN</t>
  </si>
  <si>
    <t>'T GET PROTOCOL</t>
  </si>
  <si>
    <t>PEG-prom-Luc HeLa cells</t>
  </si>
  <si>
    <t>UniProtKB:B9EG68</t>
  </si>
  <si>
    <t>GO:0005745</t>
  </si>
  <si>
    <t>ySHDSTim11</t>
  </si>
  <si>
    <t>GeneID:511381</t>
  </si>
  <si>
    <t>|    |    U/mL</t>
  </si>
  <si>
    <t>UDG</t>
  </si>
  <si>
    <t>14-mer FAM TAMARAoligo</t>
  </si>
  <si>
    <t>5' d FAM-AAATATCCCAAAGAGAGA-TAMRA 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</si>
</sst>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555555"/>
      <name val="Arial"/>
      <family val="2"/>
    </font>
    <font>
      <sz val="10"/>
      <color rgb="FF0070C0"/>
      <name val="Arial"/>
      <family val="2"/>
    </font>
    <font>
      <sz val="11"/>
      <color rgb="FF0070C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3" fillId="0" borderId="0" xfId="0" applyFont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3" fillId="0" borderId="0" xfId="0" applyFont="1" applyFill="1"/>
    <xf numFmtId="0" fontId="3" fillId="0" borderId="0" xfId="0" applyNumberFormat="1" applyFont="1"/>
    <xf numFmtId="0" fontId="3" fillId="4" borderId="0" xfId="0" applyFont="1" applyFill="1"/>
    <xf numFmtId="0" fontId="6" fillId="0" borderId="0" xfId="0" applyFont="1" applyFill="1"/>
    <xf numFmtId="0" fontId="6" fillId="0" borderId="0" xfId="0" applyNumberFormat="1" applyFont="1"/>
    <xf numFmtId="0" fontId="6" fillId="0" borderId="0" xfId="0" applyFont="1"/>
    <xf numFmtId="0" fontId="7" fillId="0" borderId="0" xfId="0" applyFont="1"/>
    <xf numFmtId="0" fontId="9" fillId="0" borderId="0" xfId="3" applyFill="1" applyAlignment="1">
      <alignment horizontal="center"/>
    </xf>
    <xf numFmtId="0" fontId="9" fillId="0" borderId="0" xfId="3" applyFill="1"/>
    <xf numFmtId="0" fontId="9" fillId="0" borderId="0" xfId="3" applyFill="1" applyAlignment="1">
      <alignment horizontal="center"/>
    </xf>
    <xf numFmtId="0" fontId="8" fillId="0" borderId="0" xfId="2" applyFill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5">
    <cellStyle name="Good" xfId="2" builtinId="26"/>
    <cellStyle name="Neutral" xfId="3" builtinId="28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9"/>
  <sheetViews>
    <sheetView tabSelected="1" zoomScale="80" zoomScaleNormal="80" workbookViewId="0"/>
  </sheetViews>
  <sheetFormatPr defaultColWidth="12.85546875" defaultRowHeight="12.75" x14ac:dyDescent="0.2"/>
  <sheetData>
    <row r="1" spans="1:54" s="2" customFormat="1" ht="167.25" customHeight="1" x14ac:dyDescent="0.2">
      <c r="A1" s="1" t="s">
        <v>0</v>
      </c>
      <c r="C1" s="3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30" t="s">
        <v>11</v>
      </c>
      <c r="O1" s="30"/>
      <c r="P1" s="30" t="s">
        <v>12</v>
      </c>
      <c r="Q1" s="30"/>
      <c r="R1" s="30" t="s">
        <v>13</v>
      </c>
      <c r="S1" s="30"/>
      <c r="T1" s="30"/>
      <c r="U1" s="3" t="s">
        <v>14</v>
      </c>
      <c r="V1" s="30" t="s">
        <v>15</v>
      </c>
      <c r="W1" s="30"/>
      <c r="X1" s="3" t="s">
        <v>16</v>
      </c>
      <c r="Y1" s="3" t="s">
        <v>17</v>
      </c>
      <c r="Z1" s="30" t="s">
        <v>18</v>
      </c>
      <c r="AA1" s="30"/>
      <c r="AB1" s="30"/>
      <c r="AC1" s="29" t="s">
        <v>19</v>
      </c>
      <c r="AD1" s="29"/>
      <c r="AE1" s="29"/>
      <c r="AF1" s="29"/>
      <c r="AG1" s="29"/>
      <c r="AH1" s="29"/>
      <c r="AI1" s="29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244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s="5" customFormat="1" ht="15" x14ac:dyDescent="0.25">
      <c r="A3" s="11">
        <v>493012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s="25" t="s">
        <v>189</v>
      </c>
      <c r="D3" s="25" t="s">
        <v>257</v>
      </c>
      <c r="E3" s="25" t="s">
        <v>181</v>
      </c>
      <c r="F3" s="25" t="s">
        <v>184</v>
      </c>
      <c r="G3" s="25" t="s">
        <v>231</v>
      </c>
      <c r="H3" s="25" t="s">
        <v>237</v>
      </c>
      <c r="I3" s="25" t="s">
        <v>260</v>
      </c>
      <c r="J3" s="25">
        <v>1250</v>
      </c>
      <c r="K3" s="25" t="s">
        <v>220</v>
      </c>
      <c r="L3" s="25" t="s">
        <v>258</v>
      </c>
      <c r="M3" s="25" t="s">
        <v>214</v>
      </c>
      <c r="N3" s="25" t="s">
        <v>259</v>
      </c>
      <c r="O3" s="25" t="s">
        <v>202</v>
      </c>
      <c r="P3" s="25" t="s">
        <v>191</v>
      </c>
      <c r="Q3" s="25" t="s">
        <v>219</v>
      </c>
      <c r="R3" s="25" t="s">
        <v>185</v>
      </c>
      <c r="S3" s="25" t="s">
        <v>203</v>
      </c>
      <c r="T3" s="25" t="s">
        <v>192</v>
      </c>
      <c r="U3" s="25" t="s">
        <v>211</v>
      </c>
      <c r="V3" s="25">
        <v>485</v>
      </c>
      <c r="W3" s="25">
        <v>535</v>
      </c>
      <c r="X3" s="25"/>
      <c r="Y3" s="25" t="s">
        <v>242</v>
      </c>
      <c r="Z3" s="25" t="s">
        <v>255</v>
      </c>
      <c r="AA3" s="25">
        <v>40</v>
      </c>
      <c r="AB3" s="25" t="s">
        <v>212</v>
      </c>
      <c r="AC3" s="25" t="s">
        <v>247</v>
      </c>
      <c r="AD3" s="25" t="s">
        <v>254</v>
      </c>
      <c r="AE3" s="25" t="s">
        <v>257</v>
      </c>
      <c r="AF3" s="25" t="s">
        <v>186</v>
      </c>
      <c r="AG3" s="25" t="s">
        <v>188</v>
      </c>
      <c r="AH3" s="25">
        <v>1</v>
      </c>
      <c r="AI3" s="25">
        <v>1</v>
      </c>
      <c r="AJ3" t="s">
        <v>117</v>
      </c>
      <c r="AK3" t="s">
        <v>122</v>
      </c>
      <c r="AL3" t="s">
        <v>72</v>
      </c>
      <c r="AM3" t="s">
        <v>75</v>
      </c>
      <c r="AN3" t="s">
        <v>70</v>
      </c>
      <c r="AO3" t="s">
        <v>70</v>
      </c>
      <c r="AP3" t="s">
        <v>84</v>
      </c>
      <c r="AQ3" t="s">
        <v>76</v>
      </c>
      <c r="AR3" t="s">
        <v>85</v>
      </c>
      <c r="AS3" t="s">
        <v>102</v>
      </c>
      <c r="AT3" t="s">
        <v>101</v>
      </c>
      <c r="AU3" t="s">
        <v>71</v>
      </c>
      <c r="AV3" t="s">
        <v>118</v>
      </c>
      <c r="AW3" t="s">
        <v>119</v>
      </c>
      <c r="AX3" t="s">
        <v>120</v>
      </c>
      <c r="AY3" s="11">
        <v>1809</v>
      </c>
      <c r="AZ3" t="s">
        <v>123</v>
      </c>
      <c r="BA3" t="s">
        <v>1</v>
      </c>
      <c r="BB3" t="s">
        <v>1</v>
      </c>
    </row>
    <row r="4" spans="1:54" s="5" customFormat="1" ht="15" x14ac:dyDescent="0.25">
      <c r="A4" s="11">
        <v>493012</v>
      </c>
      <c r="B4" s="16" t="str">
        <f t="shared" ref="B4:B5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25"/>
      <c r="D4" s="25"/>
      <c r="E4" s="25"/>
      <c r="F4" s="25"/>
      <c r="G4" s="25" t="s">
        <v>225</v>
      </c>
      <c r="H4" s="25" t="s">
        <v>239</v>
      </c>
      <c r="I4" s="25" t="s">
        <v>285</v>
      </c>
      <c r="J4" s="25">
        <v>1</v>
      </c>
      <c r="K4" s="25" t="s">
        <v>286</v>
      </c>
      <c r="L4" s="25" t="s">
        <v>287</v>
      </c>
      <c r="M4" s="25" t="s">
        <v>214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16" t="s">
        <v>117</v>
      </c>
      <c r="AK4" s="16" t="s">
        <v>122</v>
      </c>
      <c r="AL4" s="16" t="s">
        <v>72</v>
      </c>
      <c r="AM4" s="16" t="s">
        <v>75</v>
      </c>
      <c r="AN4" s="16" t="s">
        <v>70</v>
      </c>
      <c r="AO4" s="16" t="s">
        <v>70</v>
      </c>
      <c r="AP4" s="16" t="s">
        <v>84</v>
      </c>
      <c r="AQ4" s="16" t="s">
        <v>76</v>
      </c>
      <c r="AR4" s="16" t="s">
        <v>85</v>
      </c>
      <c r="AS4" s="16" t="s">
        <v>102</v>
      </c>
      <c r="AT4" s="16" t="s">
        <v>101</v>
      </c>
      <c r="AU4" s="16" t="s">
        <v>71</v>
      </c>
      <c r="AV4" s="16" t="s">
        <v>118</v>
      </c>
      <c r="AW4" s="16" t="s">
        <v>119</v>
      </c>
      <c r="AX4" s="16" t="s">
        <v>120</v>
      </c>
      <c r="AY4" s="11">
        <v>1809</v>
      </c>
      <c r="AZ4" s="16" t="s">
        <v>123</v>
      </c>
      <c r="BA4" s="16" t="s">
        <v>1</v>
      </c>
      <c r="BB4" s="16" t="s">
        <v>1</v>
      </c>
    </row>
    <row r="5" spans="1:54" s="5" customFormat="1" ht="15" x14ac:dyDescent="0.25">
      <c r="A5" s="11">
        <v>493012</v>
      </c>
      <c r="B5" s="16" t="str">
        <f t="shared" si="0"/>
        <v/>
      </c>
      <c r="C5" s="25"/>
      <c r="D5" s="25"/>
      <c r="E5" s="25"/>
      <c r="F5" s="25"/>
      <c r="G5" s="25" t="s">
        <v>215</v>
      </c>
      <c r="H5" s="25" t="s">
        <v>236</v>
      </c>
      <c r="I5" s="25" t="s">
        <v>288</v>
      </c>
      <c r="J5" s="25">
        <v>0.5</v>
      </c>
      <c r="K5" s="25" t="s">
        <v>190</v>
      </c>
      <c r="L5" s="25" t="s">
        <v>289</v>
      </c>
      <c r="M5" s="25"/>
      <c r="N5" s="26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16" t="s">
        <v>117</v>
      </c>
      <c r="AK5" s="16" t="s">
        <v>122</v>
      </c>
      <c r="AL5" s="16" t="s">
        <v>72</v>
      </c>
      <c r="AM5" s="16" t="s">
        <v>75</v>
      </c>
      <c r="AN5" s="16" t="s">
        <v>70</v>
      </c>
      <c r="AO5" s="16" t="s">
        <v>70</v>
      </c>
      <c r="AP5" s="16" t="s">
        <v>84</v>
      </c>
      <c r="AQ5" s="16" t="s">
        <v>76</v>
      </c>
      <c r="AR5" s="16" t="s">
        <v>85</v>
      </c>
      <c r="AS5" s="16" t="s">
        <v>102</v>
      </c>
      <c r="AT5" s="16" t="s">
        <v>101</v>
      </c>
      <c r="AU5" s="16" t="s">
        <v>71</v>
      </c>
      <c r="AV5" s="16" t="s">
        <v>118</v>
      </c>
      <c r="AW5" s="16" t="s">
        <v>119</v>
      </c>
      <c r="AX5" s="16" t="s">
        <v>120</v>
      </c>
      <c r="AY5" s="11">
        <v>1809</v>
      </c>
      <c r="AZ5" s="16" t="s">
        <v>123</v>
      </c>
      <c r="BA5" s="16" t="s">
        <v>1</v>
      </c>
      <c r="BB5" s="16" t="s">
        <v>1</v>
      </c>
    </row>
    <row r="6" spans="1:54" s="5" customFormat="1" ht="15" x14ac:dyDescent="0.25">
      <c r="A6" s="11">
        <v>493152</v>
      </c>
      <c r="B6" t="e">
        <f>IF(OR(#REF!=$A6,ISBLANK($A6)),"",IF(ISERR(SEARCH("cell-based",E6)),IF(AND(ISERR(SEARCH("biochem",E6)),ISERR(SEARCH("protein",E6)),ISERR(SEARCH("nucleic",E6))),"",IF(ISERR(SEARCH("target",G6)),"Define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>#REF!</v>
      </c>
      <c r="C6" s="27" t="s">
        <v>189</v>
      </c>
      <c r="D6" s="27" t="s">
        <v>257</v>
      </c>
      <c r="E6" s="27" t="s">
        <v>181</v>
      </c>
      <c r="F6" s="27" t="s">
        <v>184</v>
      </c>
      <c r="G6" s="27" t="s">
        <v>231</v>
      </c>
      <c r="H6" s="27" t="s">
        <v>237</v>
      </c>
      <c r="I6" s="27" t="s">
        <v>260</v>
      </c>
      <c r="J6" s="27">
        <v>1250</v>
      </c>
      <c r="K6" s="27" t="s">
        <v>220</v>
      </c>
      <c r="L6" s="27" t="s">
        <v>258</v>
      </c>
      <c r="M6" s="27" t="s">
        <v>214</v>
      </c>
      <c r="N6" s="27" t="s">
        <v>259</v>
      </c>
      <c r="O6" s="27" t="s">
        <v>202</v>
      </c>
      <c r="P6" s="27" t="s">
        <v>191</v>
      </c>
      <c r="Q6" s="27" t="s">
        <v>219</v>
      </c>
      <c r="R6" s="27" t="s">
        <v>185</v>
      </c>
      <c r="S6" s="27" t="s">
        <v>203</v>
      </c>
      <c r="T6" s="27" t="s">
        <v>192</v>
      </c>
      <c r="U6" s="27" t="s">
        <v>211</v>
      </c>
      <c r="V6" s="27">
        <v>485</v>
      </c>
      <c r="W6" s="27">
        <v>535</v>
      </c>
      <c r="X6" s="27"/>
      <c r="Y6" s="27" t="s">
        <v>242</v>
      </c>
      <c r="Z6" s="27" t="s">
        <v>255</v>
      </c>
      <c r="AA6" s="27">
        <v>32</v>
      </c>
      <c r="AB6" s="27" t="s">
        <v>212</v>
      </c>
      <c r="AC6" s="27" t="s">
        <v>247</v>
      </c>
      <c r="AD6" s="27" t="s">
        <v>254</v>
      </c>
      <c r="AE6" s="27" t="s">
        <v>257</v>
      </c>
      <c r="AF6" s="27" t="s">
        <v>186</v>
      </c>
      <c r="AG6" s="27" t="s">
        <v>182</v>
      </c>
      <c r="AH6" s="27">
        <v>1</v>
      </c>
      <c r="AI6" s="27">
        <v>2</v>
      </c>
      <c r="AJ6" t="s">
        <v>117</v>
      </c>
      <c r="AK6" t="s">
        <v>122</v>
      </c>
      <c r="AL6" t="s">
        <v>72</v>
      </c>
      <c r="AM6" t="s">
        <v>75</v>
      </c>
      <c r="AN6" t="s">
        <v>70</v>
      </c>
      <c r="AO6" t="s">
        <v>70</v>
      </c>
      <c r="AP6" t="s">
        <v>84</v>
      </c>
      <c r="AQ6" t="s">
        <v>76</v>
      </c>
      <c r="AR6" t="s">
        <v>85</v>
      </c>
      <c r="AS6" t="s">
        <v>102</v>
      </c>
      <c r="AT6" t="s">
        <v>101</v>
      </c>
      <c r="AU6" t="s">
        <v>71</v>
      </c>
      <c r="AV6" t="s">
        <v>118</v>
      </c>
      <c r="AW6" t="s">
        <v>119</v>
      </c>
      <c r="AX6" t="s">
        <v>120</v>
      </c>
      <c r="AY6" s="11">
        <v>1809</v>
      </c>
      <c r="AZ6" t="s">
        <v>123</v>
      </c>
      <c r="BA6" t="s">
        <v>1</v>
      </c>
      <c r="BB6" t="s">
        <v>1</v>
      </c>
    </row>
    <row r="7" spans="1:54" s="5" customFormat="1" ht="15" x14ac:dyDescent="0.25">
      <c r="A7" s="11">
        <v>493152</v>
      </c>
      <c r="B7" s="16" t="str">
        <f t="shared" ref="B7:B8" si="1">IF(OR($A6=$A7,ISBLANK($A7)),"",IF(ISERR(SEARCH("cell-based",E7)),IF(AND(ISERR(SEARCH("biochem",E7)),ISERR(SEARCH("protein",E7)),ISERR(SEARCH("nucleic",E7))),"",IF(ISERR(SEARCH("target",G7)),"Define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27"/>
      <c r="D7" s="27"/>
      <c r="E7" s="27"/>
      <c r="F7" s="27"/>
      <c r="G7" s="27" t="s">
        <v>225</v>
      </c>
      <c r="H7" s="27" t="s">
        <v>239</v>
      </c>
      <c r="I7" s="27" t="s">
        <v>285</v>
      </c>
      <c r="J7" s="27">
        <v>1</v>
      </c>
      <c r="K7" s="27" t="s">
        <v>286</v>
      </c>
      <c r="L7" s="27" t="s">
        <v>287</v>
      </c>
      <c r="M7" s="27" t="s">
        <v>214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16" t="s">
        <v>117</v>
      </c>
      <c r="AK7" s="16" t="s">
        <v>122</v>
      </c>
      <c r="AL7" s="16" t="s">
        <v>72</v>
      </c>
      <c r="AM7" s="16" t="s">
        <v>75</v>
      </c>
      <c r="AN7" s="16" t="s">
        <v>70</v>
      </c>
      <c r="AO7" s="16" t="s">
        <v>70</v>
      </c>
      <c r="AP7" s="16" t="s">
        <v>84</v>
      </c>
      <c r="AQ7" s="16" t="s">
        <v>76</v>
      </c>
      <c r="AR7" s="16" t="s">
        <v>85</v>
      </c>
      <c r="AS7" s="16" t="s">
        <v>102</v>
      </c>
      <c r="AT7" s="16" t="s">
        <v>101</v>
      </c>
      <c r="AU7" s="16" t="s">
        <v>71</v>
      </c>
      <c r="AV7" s="16" t="s">
        <v>118</v>
      </c>
      <c r="AW7" s="16" t="s">
        <v>119</v>
      </c>
      <c r="AX7" s="16" t="s">
        <v>120</v>
      </c>
      <c r="AY7" s="11">
        <v>1809</v>
      </c>
      <c r="AZ7" s="16" t="s">
        <v>123</v>
      </c>
      <c r="BA7" s="16" t="s">
        <v>1</v>
      </c>
      <c r="BB7" s="16" t="s">
        <v>1</v>
      </c>
    </row>
    <row r="8" spans="1:54" s="5" customFormat="1" ht="15" x14ac:dyDescent="0.25">
      <c r="A8" s="11">
        <v>493152</v>
      </c>
      <c r="B8" s="16" t="str">
        <f t="shared" si="1"/>
        <v/>
      </c>
      <c r="C8" s="27"/>
      <c r="D8" s="27"/>
      <c r="E8" s="27"/>
      <c r="F8" s="27"/>
      <c r="G8" s="27" t="s">
        <v>215</v>
      </c>
      <c r="H8" s="27" t="s">
        <v>236</v>
      </c>
      <c r="I8" s="27" t="s">
        <v>288</v>
      </c>
      <c r="J8" s="27">
        <v>0.5</v>
      </c>
      <c r="K8" s="27" t="s">
        <v>190</v>
      </c>
      <c r="L8" s="27" t="s">
        <v>289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16" t="s">
        <v>117</v>
      </c>
      <c r="AK8" s="16" t="s">
        <v>122</v>
      </c>
      <c r="AL8" s="16" t="s">
        <v>72</v>
      </c>
      <c r="AM8" s="16" t="s">
        <v>75</v>
      </c>
      <c r="AN8" s="16" t="s">
        <v>70</v>
      </c>
      <c r="AO8" s="16" t="s">
        <v>70</v>
      </c>
      <c r="AP8" s="16" t="s">
        <v>84</v>
      </c>
      <c r="AQ8" s="16" t="s">
        <v>76</v>
      </c>
      <c r="AR8" s="16" t="s">
        <v>85</v>
      </c>
      <c r="AS8" s="16" t="s">
        <v>102</v>
      </c>
      <c r="AT8" s="16" t="s">
        <v>101</v>
      </c>
      <c r="AU8" s="16" t="s">
        <v>71</v>
      </c>
      <c r="AV8" s="16" t="s">
        <v>118</v>
      </c>
      <c r="AW8" s="16" t="s">
        <v>119</v>
      </c>
      <c r="AX8" s="16" t="s">
        <v>120</v>
      </c>
      <c r="AY8" s="11">
        <v>1809</v>
      </c>
      <c r="AZ8" s="16" t="s">
        <v>123</v>
      </c>
      <c r="BA8" s="16" t="s">
        <v>1</v>
      </c>
      <c r="BB8" s="16" t="s">
        <v>1</v>
      </c>
    </row>
    <row r="9" spans="1:54" s="5" customFormat="1" ht="30" customHeight="1" x14ac:dyDescent="0.25">
      <c r="A9" s="11">
        <v>504719</v>
      </c>
      <c r="B9" t="str">
        <f>IF(OR($A6=$A9,ISBLANK($A9)),"",IF(ISERR(SEARCH("cell-based",E9)),IF(AND(ISERR(SEARCH("biochem",E9)),ISERR(SEARCH("protein",E9)),ISERR(SEARCH("nucleic",E9))),"",IF(ISERR(SEARCH("target",G9)),"Define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28" t="s">
        <v>189</v>
      </c>
      <c r="D9" s="28" t="s">
        <v>257</v>
      </c>
      <c r="E9" s="28" t="s">
        <v>181</v>
      </c>
      <c r="F9" s="28" t="s">
        <v>184</v>
      </c>
      <c r="G9" s="28" t="s">
        <v>231</v>
      </c>
      <c r="H9" s="28" t="s">
        <v>237</v>
      </c>
      <c r="I9" s="28" t="s">
        <v>260</v>
      </c>
      <c r="J9" s="28">
        <v>1250</v>
      </c>
      <c r="K9" s="28" t="s">
        <v>220</v>
      </c>
      <c r="L9" s="28" t="s">
        <v>258</v>
      </c>
      <c r="M9" s="28" t="s">
        <v>214</v>
      </c>
      <c r="N9" s="28" t="s">
        <v>259</v>
      </c>
      <c r="O9" s="28" t="s">
        <v>202</v>
      </c>
      <c r="P9" s="28" t="s">
        <v>191</v>
      </c>
      <c r="Q9" s="28" t="s">
        <v>219</v>
      </c>
      <c r="R9" s="28" t="s">
        <v>185</v>
      </c>
      <c r="S9" s="28" t="s">
        <v>203</v>
      </c>
      <c r="T9" s="28" t="s">
        <v>192</v>
      </c>
      <c r="U9" s="28" t="s">
        <v>211</v>
      </c>
      <c r="V9" s="28">
        <v>485</v>
      </c>
      <c r="W9" s="28">
        <v>535</v>
      </c>
      <c r="X9" s="28"/>
      <c r="Y9" s="28" t="s">
        <v>241</v>
      </c>
      <c r="Z9" s="28" t="s">
        <v>256</v>
      </c>
      <c r="AA9" s="28">
        <v>100</v>
      </c>
      <c r="AB9" s="28" t="s">
        <v>227</v>
      </c>
      <c r="AC9" s="28" t="s">
        <v>247</v>
      </c>
      <c r="AD9" s="28" t="s">
        <v>254</v>
      </c>
      <c r="AE9" s="28" t="s">
        <v>257</v>
      </c>
      <c r="AF9" s="28" t="s">
        <v>186</v>
      </c>
      <c r="AG9" s="28" t="s">
        <v>182</v>
      </c>
      <c r="AH9" s="28">
        <v>10</v>
      </c>
      <c r="AI9" s="28">
        <v>1</v>
      </c>
      <c r="AJ9" t="s">
        <v>117</v>
      </c>
      <c r="AK9" t="s">
        <v>122</v>
      </c>
      <c r="AL9" t="s">
        <v>72</v>
      </c>
      <c r="AM9" t="s">
        <v>75</v>
      </c>
      <c r="AN9" t="s">
        <v>70</v>
      </c>
      <c r="AO9" t="s">
        <v>70</v>
      </c>
      <c r="AP9" t="s">
        <v>84</v>
      </c>
      <c r="AQ9" t="s">
        <v>76</v>
      </c>
      <c r="AR9" t="s">
        <v>85</v>
      </c>
      <c r="AS9" t="s">
        <v>102</v>
      </c>
      <c r="AT9" t="s">
        <v>101</v>
      </c>
      <c r="AU9" t="s">
        <v>71</v>
      </c>
      <c r="AV9" t="s">
        <v>118</v>
      </c>
      <c r="AW9" t="s">
        <v>119</v>
      </c>
      <c r="AX9" t="s">
        <v>120</v>
      </c>
      <c r="AY9" s="11">
        <v>1809</v>
      </c>
      <c r="AZ9" t="s">
        <v>123</v>
      </c>
      <c r="BA9" t="s">
        <v>1</v>
      </c>
      <c r="BB9" t="s">
        <v>1</v>
      </c>
    </row>
    <row r="10" spans="1:54" s="5" customFormat="1" ht="30" customHeight="1" x14ac:dyDescent="0.25">
      <c r="A10" s="11">
        <v>504719</v>
      </c>
      <c r="B10" s="16" t="str">
        <f>IF(OR($A7=$A10,ISBLANK($A10)),"",IF(ISERR(SEARCH("cell-based",E10)),IF(AND(ISERR(SEARCH("biochem",E10)),ISERR(SEARCH("protein",E10)),ISERR(SEARCH("nucleic",E10))),"",IF(ISERR(SEARCH("target",G10)),"Define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/>
      </c>
      <c r="C10" s="28"/>
      <c r="D10" s="28"/>
      <c r="E10" s="28"/>
      <c r="F10" s="28"/>
      <c r="G10" s="28" t="s">
        <v>225</v>
      </c>
      <c r="H10" s="28" t="s">
        <v>239</v>
      </c>
      <c r="I10" s="28" t="s">
        <v>285</v>
      </c>
      <c r="J10" s="28">
        <v>1</v>
      </c>
      <c r="K10" s="28" t="s">
        <v>286</v>
      </c>
      <c r="L10" s="28" t="s">
        <v>287</v>
      </c>
      <c r="M10" s="28" t="s">
        <v>214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16" t="s">
        <v>117</v>
      </c>
      <c r="AK10" s="16" t="s">
        <v>122</v>
      </c>
      <c r="AL10" s="16" t="s">
        <v>72</v>
      </c>
      <c r="AM10" s="16" t="s">
        <v>75</v>
      </c>
      <c r="AN10" s="16" t="s">
        <v>70</v>
      </c>
      <c r="AO10" s="16" t="s">
        <v>70</v>
      </c>
      <c r="AP10" s="16" t="s">
        <v>84</v>
      </c>
      <c r="AQ10" s="16" t="s">
        <v>76</v>
      </c>
      <c r="AR10" s="16" t="s">
        <v>85</v>
      </c>
      <c r="AS10" s="16" t="s">
        <v>102</v>
      </c>
      <c r="AT10" s="16" t="s">
        <v>101</v>
      </c>
      <c r="AU10" s="16" t="s">
        <v>71</v>
      </c>
      <c r="AV10" s="16" t="s">
        <v>118</v>
      </c>
      <c r="AW10" s="16" t="s">
        <v>119</v>
      </c>
      <c r="AX10" s="16" t="s">
        <v>120</v>
      </c>
      <c r="AY10" s="11">
        <v>1809</v>
      </c>
      <c r="AZ10" s="16" t="s">
        <v>123</v>
      </c>
      <c r="BA10" s="16" t="s">
        <v>1</v>
      </c>
      <c r="BB10" s="16" t="s">
        <v>1</v>
      </c>
    </row>
    <row r="11" spans="1:54" s="5" customFormat="1" ht="30" customHeight="1" x14ac:dyDescent="0.25">
      <c r="A11" s="11">
        <v>504719</v>
      </c>
      <c r="B11" s="16" t="str">
        <f>IF(OR($A8=$A11,ISBLANK($A11)),"",IF(ISERR(SEARCH("cell-based",E11)),IF(AND(ISERR(SEARCH("biochem",E11)),ISERR(SEARCH("protein",E11)),ISERR(SEARCH("nucleic",E11))),"",IF(ISERR(SEARCH("target",G11)),"Define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28"/>
      <c r="D11" s="28"/>
      <c r="E11" s="28"/>
      <c r="F11" s="28"/>
      <c r="G11" s="28" t="s">
        <v>215</v>
      </c>
      <c r="H11" s="28" t="s">
        <v>236</v>
      </c>
      <c r="I11" s="28" t="s">
        <v>288</v>
      </c>
      <c r="J11" s="28">
        <v>0.5</v>
      </c>
      <c r="K11" s="28" t="s">
        <v>190</v>
      </c>
      <c r="L11" s="28" t="s">
        <v>289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16" t="s">
        <v>117</v>
      </c>
      <c r="AK11" s="16" t="s">
        <v>122</v>
      </c>
      <c r="AL11" s="16" t="s">
        <v>72</v>
      </c>
      <c r="AM11" s="16" t="s">
        <v>75</v>
      </c>
      <c r="AN11" s="16" t="s">
        <v>70</v>
      </c>
      <c r="AO11" s="16" t="s">
        <v>70</v>
      </c>
      <c r="AP11" s="16" t="s">
        <v>84</v>
      </c>
      <c r="AQ11" s="16" t="s">
        <v>76</v>
      </c>
      <c r="AR11" s="16" t="s">
        <v>85</v>
      </c>
      <c r="AS11" s="16" t="s">
        <v>102</v>
      </c>
      <c r="AT11" s="16" t="s">
        <v>101</v>
      </c>
      <c r="AU11" s="16" t="s">
        <v>71</v>
      </c>
      <c r="AV11" s="16" t="s">
        <v>118</v>
      </c>
      <c r="AW11" s="16" t="s">
        <v>119</v>
      </c>
      <c r="AX11" s="16" t="s">
        <v>120</v>
      </c>
      <c r="AY11" s="11">
        <v>1809</v>
      </c>
      <c r="AZ11" s="16" t="s">
        <v>123</v>
      </c>
      <c r="BA11" s="16" t="s">
        <v>1</v>
      </c>
      <c r="BB11" s="16" t="s">
        <v>1</v>
      </c>
    </row>
    <row r="12" spans="1:54" s="5" customFormat="1" ht="15" x14ac:dyDescent="0.25">
      <c r="A12" s="11">
        <v>602136</v>
      </c>
      <c r="B12" t="str">
        <f>IF(OR($A9=$A12,ISBLANK($A12)),"",IF(ISERR(SEARCH("cell-based",E12)),IF(AND(ISERR(SEARCH("biochem",E12)),ISERR(SEARCH("protein",E12)),ISERR(SEARCH("nucleic",E12))),"",IF(ISERR(SEARCH("target",G12)),"Define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s="28" t="s">
        <v>189</v>
      </c>
      <c r="D12" s="28" t="s">
        <v>257</v>
      </c>
      <c r="E12" s="28" t="s">
        <v>181</v>
      </c>
      <c r="F12" s="28" t="s">
        <v>184</v>
      </c>
      <c r="G12" s="28" t="s">
        <v>231</v>
      </c>
      <c r="H12" s="28" t="s">
        <v>237</v>
      </c>
      <c r="I12" s="28" t="s">
        <v>260</v>
      </c>
      <c r="J12" s="28">
        <v>1250</v>
      </c>
      <c r="K12" s="28" t="s">
        <v>220</v>
      </c>
      <c r="L12" s="28" t="s">
        <v>258</v>
      </c>
      <c r="M12" s="28" t="s">
        <v>214</v>
      </c>
      <c r="N12" s="28" t="s">
        <v>259</v>
      </c>
      <c r="O12" s="28" t="s">
        <v>202</v>
      </c>
      <c r="P12" s="28" t="s">
        <v>191</v>
      </c>
      <c r="Q12" s="28" t="s">
        <v>219</v>
      </c>
      <c r="R12" s="28" t="s">
        <v>185</v>
      </c>
      <c r="S12" s="28" t="s">
        <v>203</v>
      </c>
      <c r="T12" s="28" t="s">
        <v>192</v>
      </c>
      <c r="U12" s="28" t="s">
        <v>211</v>
      </c>
      <c r="V12" s="28">
        <v>485</v>
      </c>
      <c r="W12" s="28">
        <v>535</v>
      </c>
      <c r="X12" s="28"/>
      <c r="Y12" s="28" t="s">
        <v>241</v>
      </c>
      <c r="Z12" s="28" t="s">
        <v>256</v>
      </c>
      <c r="AA12" s="28">
        <v>10</v>
      </c>
      <c r="AB12" s="28" t="s">
        <v>227</v>
      </c>
      <c r="AC12" s="28" t="s">
        <v>247</v>
      </c>
      <c r="AD12" s="28" t="s">
        <v>254</v>
      </c>
      <c r="AE12" s="28" t="s">
        <v>257</v>
      </c>
      <c r="AF12" s="28" t="s">
        <v>186</v>
      </c>
      <c r="AG12" s="28" t="s">
        <v>182</v>
      </c>
      <c r="AH12" s="28">
        <v>10</v>
      </c>
      <c r="AI12" s="28">
        <v>4</v>
      </c>
      <c r="AJ12" t="s">
        <v>117</v>
      </c>
      <c r="AK12" t="s">
        <v>122</v>
      </c>
      <c r="AL12" t="s">
        <v>72</v>
      </c>
      <c r="AM12" t="s">
        <v>75</v>
      </c>
      <c r="AN12" t="s">
        <v>70</v>
      </c>
      <c r="AO12" t="s">
        <v>70</v>
      </c>
      <c r="AP12" t="s">
        <v>84</v>
      </c>
      <c r="AQ12" t="s">
        <v>76</v>
      </c>
      <c r="AR12" t="s">
        <v>85</v>
      </c>
      <c r="AS12" t="s">
        <v>102</v>
      </c>
      <c r="AT12" t="s">
        <v>101</v>
      </c>
      <c r="AU12" t="s">
        <v>71</v>
      </c>
      <c r="AV12" t="s">
        <v>118</v>
      </c>
      <c r="AW12" t="s">
        <v>119</v>
      </c>
      <c r="AX12" t="s">
        <v>120</v>
      </c>
      <c r="AY12" s="11">
        <v>1809</v>
      </c>
      <c r="AZ12" t="s">
        <v>123</v>
      </c>
      <c r="BA12" t="s">
        <v>1</v>
      </c>
      <c r="BB12" t="s">
        <v>1</v>
      </c>
    </row>
    <row r="13" spans="1:54" s="5" customFormat="1" ht="15" x14ac:dyDescent="0.25">
      <c r="A13" s="11">
        <v>602136</v>
      </c>
      <c r="B13" s="16" t="str">
        <f>IF(OR($A9=$A13,ISBLANK($A13)),"",IF(ISERR(SEARCH("cell-based",E13)),IF(AND(ISERR(SEARCH("biochem",E13)),ISERR(SEARCH("protein",E13)),ISERR(SEARCH("nucleic",E13))),"",IF(ISERR(SEARCH("target",G13)),"Define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28"/>
      <c r="D13" s="28"/>
      <c r="E13" s="28"/>
      <c r="F13" s="28"/>
      <c r="G13" s="28" t="s">
        <v>225</v>
      </c>
      <c r="H13" s="28" t="s">
        <v>239</v>
      </c>
      <c r="I13" s="28" t="s">
        <v>285</v>
      </c>
      <c r="J13" s="28">
        <v>1</v>
      </c>
      <c r="K13" s="28" t="s">
        <v>286</v>
      </c>
      <c r="L13" s="28" t="s">
        <v>287</v>
      </c>
      <c r="M13" s="28" t="s">
        <v>214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16" t="s">
        <v>117</v>
      </c>
      <c r="AK13" s="16" t="s">
        <v>122</v>
      </c>
      <c r="AL13" s="16" t="s">
        <v>72</v>
      </c>
      <c r="AM13" s="16" t="s">
        <v>75</v>
      </c>
      <c r="AN13" s="16" t="s">
        <v>70</v>
      </c>
      <c r="AO13" s="16" t="s">
        <v>70</v>
      </c>
      <c r="AP13" s="16" t="s">
        <v>84</v>
      </c>
      <c r="AQ13" s="16" t="s">
        <v>76</v>
      </c>
      <c r="AR13" s="16" t="s">
        <v>85</v>
      </c>
      <c r="AS13" s="16" t="s">
        <v>102</v>
      </c>
      <c r="AT13" s="16" t="s">
        <v>101</v>
      </c>
      <c r="AU13" s="16" t="s">
        <v>71</v>
      </c>
      <c r="AV13" s="16" t="s">
        <v>118</v>
      </c>
      <c r="AW13" s="16" t="s">
        <v>119</v>
      </c>
      <c r="AX13" s="16" t="s">
        <v>120</v>
      </c>
      <c r="AY13" s="11">
        <v>1809</v>
      </c>
      <c r="AZ13" s="16" t="s">
        <v>123</v>
      </c>
      <c r="BA13" s="16" t="s">
        <v>1</v>
      </c>
      <c r="BB13" s="16" t="s">
        <v>1</v>
      </c>
    </row>
    <row r="14" spans="1:54" s="5" customFormat="1" ht="15" x14ac:dyDescent="0.25">
      <c r="A14" s="11">
        <v>602136</v>
      </c>
      <c r="B14" s="16" t="str">
        <f>IF(OR($A10=$A14,ISBLANK($A14)),"",IF(ISERR(SEARCH("cell-based",E14)),IF(AND(ISERR(SEARCH("biochem",E14)),ISERR(SEARCH("protein",E14)),ISERR(SEARCH("nucleic",E14))),"",IF(ISERR(SEARCH("target",G14)),"Define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28"/>
      <c r="D14" s="28"/>
      <c r="E14" s="28"/>
      <c r="F14" s="28"/>
      <c r="G14" s="28" t="s">
        <v>215</v>
      </c>
      <c r="H14" s="28" t="s">
        <v>236</v>
      </c>
      <c r="I14" s="28" t="s">
        <v>288</v>
      </c>
      <c r="J14" s="28">
        <v>0.5</v>
      </c>
      <c r="K14" s="28" t="s">
        <v>190</v>
      </c>
      <c r="L14" s="28" t="s">
        <v>289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16" t="s">
        <v>117</v>
      </c>
      <c r="AK14" s="16" t="s">
        <v>122</v>
      </c>
      <c r="AL14" s="16" t="s">
        <v>72</v>
      </c>
      <c r="AM14" s="16" t="s">
        <v>75</v>
      </c>
      <c r="AN14" s="16" t="s">
        <v>70</v>
      </c>
      <c r="AO14" s="16" t="s">
        <v>70</v>
      </c>
      <c r="AP14" s="16" t="s">
        <v>84</v>
      </c>
      <c r="AQ14" s="16" t="s">
        <v>76</v>
      </c>
      <c r="AR14" s="16" t="s">
        <v>85</v>
      </c>
      <c r="AS14" s="16" t="s">
        <v>102</v>
      </c>
      <c r="AT14" s="16" t="s">
        <v>101</v>
      </c>
      <c r="AU14" s="16" t="s">
        <v>71</v>
      </c>
      <c r="AV14" s="16" t="s">
        <v>118</v>
      </c>
      <c r="AW14" s="16" t="s">
        <v>119</v>
      </c>
      <c r="AX14" s="16" t="s">
        <v>120</v>
      </c>
      <c r="AY14" s="11">
        <v>1809</v>
      </c>
      <c r="AZ14" s="16" t="s">
        <v>123</v>
      </c>
      <c r="BA14" s="16" t="s">
        <v>1</v>
      </c>
      <c r="BB14" s="16" t="s">
        <v>1</v>
      </c>
    </row>
    <row r="15" spans="1:54" s="5" customFormat="1" ht="15" x14ac:dyDescent="0.25">
      <c r="A15" s="11">
        <v>624087</v>
      </c>
      <c r="B15" t="str">
        <f>IF(OR($A12=$A15,ISBLANK($A15)),"",IF(ISERR(SEARCH("cell-based",E15)),IF(AND(ISERR(SEARCH("biochem",E15)),ISERR(SEARCH("protein",E15)),ISERR(SEARCH("nucleic",E15))),"",IF(ISERR(SEARCH("target",G15)),"Define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s="28" t="s">
        <v>189</v>
      </c>
      <c r="D15" s="28" t="s">
        <v>257</v>
      </c>
      <c r="E15" s="28" t="s">
        <v>181</v>
      </c>
      <c r="F15" s="28" t="s">
        <v>184</v>
      </c>
      <c r="G15" s="28" t="s">
        <v>231</v>
      </c>
      <c r="H15" s="28" t="s">
        <v>237</v>
      </c>
      <c r="I15" s="28" t="s">
        <v>260</v>
      </c>
      <c r="J15" s="28">
        <v>1250</v>
      </c>
      <c r="K15" s="28" t="s">
        <v>220</v>
      </c>
      <c r="L15" s="28" t="s">
        <v>258</v>
      </c>
      <c r="M15" s="28" t="s">
        <v>214</v>
      </c>
      <c r="N15" s="28" t="s">
        <v>259</v>
      </c>
      <c r="O15" s="28" t="s">
        <v>202</v>
      </c>
      <c r="P15" s="28" t="s">
        <v>191</v>
      </c>
      <c r="Q15" s="28" t="s">
        <v>219</v>
      </c>
      <c r="R15" s="28" t="s">
        <v>185</v>
      </c>
      <c r="S15" s="28" t="s">
        <v>203</v>
      </c>
      <c r="T15" s="28" t="s">
        <v>192</v>
      </c>
      <c r="U15" s="28" t="s">
        <v>211</v>
      </c>
      <c r="V15" s="28">
        <v>485</v>
      </c>
      <c r="W15" s="28">
        <v>535</v>
      </c>
      <c r="X15" s="28"/>
      <c r="Y15" s="28" t="s">
        <v>241</v>
      </c>
      <c r="Z15" s="28" t="s">
        <v>256</v>
      </c>
      <c r="AA15" s="28">
        <v>100</v>
      </c>
      <c r="AB15" s="28" t="s">
        <v>227</v>
      </c>
      <c r="AC15" s="28" t="s">
        <v>247</v>
      </c>
      <c r="AD15" s="28" t="s">
        <v>254</v>
      </c>
      <c r="AE15" s="28" t="s">
        <v>257</v>
      </c>
      <c r="AF15" s="28" t="s">
        <v>186</v>
      </c>
      <c r="AG15" s="28" t="s">
        <v>182</v>
      </c>
      <c r="AH15" s="28">
        <v>10</v>
      </c>
      <c r="AI15" s="28">
        <v>2</v>
      </c>
      <c r="AJ15" t="s">
        <v>117</v>
      </c>
      <c r="AK15" t="s">
        <v>122</v>
      </c>
      <c r="AL15" t="s">
        <v>72</v>
      </c>
      <c r="AM15" t="s">
        <v>75</v>
      </c>
      <c r="AN15" t="s">
        <v>70</v>
      </c>
      <c r="AO15" t="s">
        <v>70</v>
      </c>
      <c r="AP15" t="s">
        <v>84</v>
      </c>
      <c r="AQ15" t="s">
        <v>76</v>
      </c>
      <c r="AR15" t="s">
        <v>85</v>
      </c>
      <c r="AS15" t="s">
        <v>102</v>
      </c>
      <c r="AT15" t="s">
        <v>101</v>
      </c>
      <c r="AU15" t="s">
        <v>71</v>
      </c>
      <c r="AV15" t="s">
        <v>118</v>
      </c>
      <c r="AW15" t="s">
        <v>119</v>
      </c>
      <c r="AX15" t="s">
        <v>120</v>
      </c>
      <c r="AY15" s="11">
        <v>1809</v>
      </c>
      <c r="AZ15" t="s">
        <v>123</v>
      </c>
      <c r="BA15" t="s">
        <v>1</v>
      </c>
      <c r="BB15" t="s">
        <v>1</v>
      </c>
    </row>
    <row r="16" spans="1:54" s="5" customFormat="1" ht="15" x14ac:dyDescent="0.25">
      <c r="A16" s="11">
        <v>624087</v>
      </c>
      <c r="B16" s="16" t="str">
        <f>IF(OR($A12=$A16,ISBLANK($A16)),"",IF(ISERR(SEARCH("cell-based",E16)),IF(AND(ISERR(SEARCH("biochem",E16)),ISERR(SEARCH("protein",E16)),ISERR(SEARCH("nucleic",E16))),"",IF(ISERR(SEARCH("target",G16)),"Define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/>
      </c>
      <c r="C16" s="28"/>
      <c r="D16" s="28"/>
      <c r="E16" s="28"/>
      <c r="F16" s="28"/>
      <c r="G16" s="28" t="s">
        <v>225</v>
      </c>
      <c r="H16" s="28" t="s">
        <v>239</v>
      </c>
      <c r="I16" s="28" t="s">
        <v>285</v>
      </c>
      <c r="J16" s="28">
        <v>1</v>
      </c>
      <c r="K16" s="28" t="s">
        <v>286</v>
      </c>
      <c r="L16" s="28" t="s">
        <v>287</v>
      </c>
      <c r="M16" s="28" t="s">
        <v>214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16" t="s">
        <v>117</v>
      </c>
      <c r="AK16" s="16" t="s">
        <v>122</v>
      </c>
      <c r="AL16" s="16" t="s">
        <v>72</v>
      </c>
      <c r="AM16" s="16" t="s">
        <v>75</v>
      </c>
      <c r="AN16" s="16" t="s">
        <v>70</v>
      </c>
      <c r="AO16" s="16" t="s">
        <v>70</v>
      </c>
      <c r="AP16" s="16" t="s">
        <v>84</v>
      </c>
      <c r="AQ16" s="16" t="s">
        <v>76</v>
      </c>
      <c r="AR16" s="16" t="s">
        <v>85</v>
      </c>
      <c r="AS16" s="16" t="s">
        <v>102</v>
      </c>
      <c r="AT16" s="16" t="s">
        <v>101</v>
      </c>
      <c r="AU16" s="16" t="s">
        <v>71</v>
      </c>
      <c r="AV16" s="16" t="s">
        <v>118</v>
      </c>
      <c r="AW16" s="16" t="s">
        <v>119</v>
      </c>
      <c r="AX16" s="16" t="s">
        <v>120</v>
      </c>
      <c r="AY16" s="11">
        <v>1809</v>
      </c>
      <c r="AZ16" s="16" t="s">
        <v>123</v>
      </c>
      <c r="BA16" s="16" t="s">
        <v>1</v>
      </c>
      <c r="BB16" s="16" t="s">
        <v>1</v>
      </c>
    </row>
    <row r="17" spans="1:54" s="5" customFormat="1" ht="15" x14ac:dyDescent="0.25">
      <c r="A17" s="11">
        <v>624087</v>
      </c>
      <c r="B17" s="16" t="str">
        <f>IF(OR($A13=$A17,ISBLANK($A17)),"",IF(ISERR(SEARCH("cell-based",E17)),IF(AND(ISERR(SEARCH("biochem",E17)),ISERR(SEARCH("protein",E17)),ISERR(SEARCH("nucleic",E17))),"",IF(ISERR(SEARCH("target",G17)),"Define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28"/>
      <c r="D17" s="28"/>
      <c r="E17" s="28"/>
      <c r="F17" s="28"/>
      <c r="G17" s="28" t="s">
        <v>215</v>
      </c>
      <c r="H17" s="28" t="s">
        <v>236</v>
      </c>
      <c r="I17" s="28" t="s">
        <v>288</v>
      </c>
      <c r="J17" s="28">
        <v>0.5</v>
      </c>
      <c r="K17" s="28" t="s">
        <v>190</v>
      </c>
      <c r="L17" s="28" t="s">
        <v>289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16" t="s">
        <v>117</v>
      </c>
      <c r="AK17" s="16" t="s">
        <v>122</v>
      </c>
      <c r="AL17" s="16" t="s">
        <v>72</v>
      </c>
      <c r="AM17" s="16" t="s">
        <v>75</v>
      </c>
      <c r="AN17" s="16" t="s">
        <v>70</v>
      </c>
      <c r="AO17" s="16" t="s">
        <v>70</v>
      </c>
      <c r="AP17" s="16" t="s">
        <v>84</v>
      </c>
      <c r="AQ17" s="16" t="s">
        <v>76</v>
      </c>
      <c r="AR17" s="16" t="s">
        <v>85</v>
      </c>
      <c r="AS17" s="16" t="s">
        <v>102</v>
      </c>
      <c r="AT17" s="16" t="s">
        <v>101</v>
      </c>
      <c r="AU17" s="16" t="s">
        <v>71</v>
      </c>
      <c r="AV17" s="16" t="s">
        <v>118</v>
      </c>
      <c r="AW17" s="16" t="s">
        <v>119</v>
      </c>
      <c r="AX17" s="16" t="s">
        <v>120</v>
      </c>
      <c r="AY17" s="11">
        <v>1809</v>
      </c>
      <c r="AZ17" s="16" t="s">
        <v>123</v>
      </c>
      <c r="BA17" s="16" t="s">
        <v>1</v>
      </c>
      <c r="BB17" s="16" t="s">
        <v>1</v>
      </c>
    </row>
    <row r="18" spans="1:54" s="6" customFormat="1" x14ac:dyDescent="0.2">
      <c r="A18" s="11">
        <v>504723</v>
      </c>
      <c r="B18" t="e">
        <f>IF(OR(#REF!=$A18,ISBLANK($A18)),"",IF(ISERR(SEARCH("cell-based",E18)),IF(AND(ISERR(SEARCH("biochem",E18)),ISERR(SEARCH("protein",E18)),ISERR(SEARCH("nucleic",E18))),"",IF(ISERR(SEARCH("target",G18)),"Define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#REF!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 s="9" t="s">
        <v>247</v>
      </c>
      <c r="AD18" s="8" t="s">
        <v>254</v>
      </c>
      <c r="AE18"/>
      <c r="AF18"/>
      <c r="AG18"/>
      <c r="AH18"/>
      <c r="AI18"/>
      <c r="AJ18" t="s">
        <v>117</v>
      </c>
      <c r="AK18" t="s">
        <v>134</v>
      </c>
      <c r="AL18" t="s">
        <v>78</v>
      </c>
      <c r="AM18" t="s">
        <v>75</v>
      </c>
      <c r="AN18" t="s">
        <v>70</v>
      </c>
      <c r="AO18" t="s">
        <v>70</v>
      </c>
      <c r="AP18" t="s">
        <v>71</v>
      </c>
      <c r="AQ18" t="s">
        <v>76</v>
      </c>
      <c r="AR18" t="s">
        <v>85</v>
      </c>
      <c r="AS18" t="s">
        <v>102</v>
      </c>
      <c r="AT18" t="s">
        <v>101</v>
      </c>
      <c r="AU18" t="s">
        <v>100</v>
      </c>
      <c r="AV18" t="s">
        <v>118</v>
      </c>
      <c r="AW18" t="s">
        <v>119</v>
      </c>
      <c r="AX18" t="s">
        <v>120</v>
      </c>
      <c r="AY18" s="11">
        <v>1831</v>
      </c>
      <c r="AZ18" t="s">
        <v>121</v>
      </c>
      <c r="BA18" t="s">
        <v>1</v>
      </c>
      <c r="BB18" t="s">
        <v>1</v>
      </c>
    </row>
    <row r="19" spans="1:54" s="6" customFormat="1" x14ac:dyDescent="0.2">
      <c r="A19" s="11">
        <v>504723</v>
      </c>
      <c r="B19" s="16" t="e">
        <f>IF(OR(#REF!=$A19,ISBLANK($A19)),"",IF(ISERR(SEARCH("cell-based",E19)),IF(AND(ISERR(SEARCH("biochem",E19)),ISERR(SEARCH("protein",E19)),ISERR(SEARCH("nucleic",E19))),"",IF(ISERR(SEARCH("target",G19)),"Define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>#REF!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9" t="s">
        <v>247</v>
      </c>
      <c r="AD19" s="8" t="s">
        <v>254</v>
      </c>
      <c r="AE19" s="16"/>
      <c r="AF19" s="16"/>
      <c r="AG19" s="16"/>
      <c r="AH19" s="16"/>
      <c r="AI19" s="16"/>
      <c r="AJ19" s="16" t="s">
        <v>117</v>
      </c>
      <c r="AK19" s="16" t="s">
        <v>134</v>
      </c>
      <c r="AL19" s="16" t="s">
        <v>78</v>
      </c>
      <c r="AM19" s="16" t="s">
        <v>75</v>
      </c>
      <c r="AN19" s="16" t="s">
        <v>70</v>
      </c>
      <c r="AO19" s="16" t="s">
        <v>70</v>
      </c>
      <c r="AP19" s="16" t="s">
        <v>71</v>
      </c>
      <c r="AQ19" s="16" t="s">
        <v>76</v>
      </c>
      <c r="AR19" s="16" t="s">
        <v>85</v>
      </c>
      <c r="AS19" s="16" t="s">
        <v>102</v>
      </c>
      <c r="AT19" s="16" t="s">
        <v>101</v>
      </c>
      <c r="AU19" s="16" t="s">
        <v>100</v>
      </c>
      <c r="AV19" s="16" t="s">
        <v>118</v>
      </c>
      <c r="AW19" s="16" t="s">
        <v>119</v>
      </c>
      <c r="AX19" s="16" t="s">
        <v>120</v>
      </c>
      <c r="AY19" s="11">
        <v>1831</v>
      </c>
      <c r="AZ19" s="16" t="s">
        <v>121</v>
      </c>
      <c r="BA19" s="16" t="s">
        <v>1</v>
      </c>
      <c r="BB19" s="16" t="s">
        <v>1</v>
      </c>
    </row>
    <row r="20" spans="1:54" s="6" customFormat="1" x14ac:dyDescent="0.2">
      <c r="A20" s="11">
        <v>504723</v>
      </c>
      <c r="B20" s="16" t="e">
        <f>IF(OR(#REF!=$A20,ISBLANK($A20)),"",IF(ISERR(SEARCH("cell-based",E20)),IF(AND(ISERR(SEARCH("biochem",E20)),ISERR(SEARCH("protein",E20)),ISERR(SEARCH("nucleic",E20))),"",IF(ISERR(SEARCH("target",G20)),"Define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#REF!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9" t="s">
        <v>247</v>
      </c>
      <c r="AD20" s="8" t="s">
        <v>254</v>
      </c>
      <c r="AE20" s="16"/>
      <c r="AF20" s="16"/>
      <c r="AG20" s="16"/>
      <c r="AH20" s="16"/>
      <c r="AI20" s="16"/>
      <c r="AJ20" s="16" t="s">
        <v>117</v>
      </c>
      <c r="AK20" s="16" t="s">
        <v>134</v>
      </c>
      <c r="AL20" s="16" t="s">
        <v>78</v>
      </c>
      <c r="AM20" s="16" t="s">
        <v>75</v>
      </c>
      <c r="AN20" s="16" t="s">
        <v>70</v>
      </c>
      <c r="AO20" s="16" t="s">
        <v>70</v>
      </c>
      <c r="AP20" s="16" t="s">
        <v>71</v>
      </c>
      <c r="AQ20" s="16" t="s">
        <v>76</v>
      </c>
      <c r="AR20" s="16" t="s">
        <v>85</v>
      </c>
      <c r="AS20" s="16" t="s">
        <v>102</v>
      </c>
      <c r="AT20" s="16" t="s">
        <v>101</v>
      </c>
      <c r="AU20" s="16" t="s">
        <v>100</v>
      </c>
      <c r="AV20" s="16" t="s">
        <v>118</v>
      </c>
      <c r="AW20" s="16" t="s">
        <v>119</v>
      </c>
      <c r="AX20" s="16" t="s">
        <v>120</v>
      </c>
      <c r="AY20" s="11">
        <v>1831</v>
      </c>
      <c r="AZ20" s="16" t="s">
        <v>121</v>
      </c>
      <c r="BA20" s="16" t="s">
        <v>1</v>
      </c>
      <c r="BB20" s="16" t="s">
        <v>1</v>
      </c>
    </row>
    <row r="21" spans="1:54" s="6" customFormat="1" ht="14.25" x14ac:dyDescent="0.2">
      <c r="A21" s="11">
        <v>588492</v>
      </c>
      <c r="B21" s="16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t="s">
        <v>180</v>
      </c>
      <c r="D21" s="17" t="s">
        <v>271</v>
      </c>
      <c r="E21" t="s">
        <v>195</v>
      </c>
      <c r="F21" t="s">
        <v>230</v>
      </c>
      <c r="G21" s="7" t="s">
        <v>232</v>
      </c>
      <c r="H21" t="s">
        <v>198</v>
      </c>
      <c r="I21" s="13" t="s">
        <v>261</v>
      </c>
      <c r="J21">
        <v>167000</v>
      </c>
      <c r="K21" s="7" t="s">
        <v>217</v>
      </c>
      <c r="L21"/>
      <c r="M21" t="s">
        <v>222</v>
      </c>
      <c r="N21" s="16" t="s">
        <v>198</v>
      </c>
      <c r="O21" t="s">
        <v>187</v>
      </c>
      <c r="P21" t="s">
        <v>229</v>
      </c>
      <c r="Q21" s="7" t="s">
        <v>221</v>
      </c>
      <c r="R21" t="s">
        <v>185</v>
      </c>
      <c r="S21" t="s">
        <v>203</v>
      </c>
      <c r="T21" s="7" t="s">
        <v>262</v>
      </c>
      <c r="U21" t="s">
        <v>211</v>
      </c>
      <c r="V21" s="7"/>
      <c r="W21" s="7"/>
      <c r="X21" s="7"/>
      <c r="Y21" t="s">
        <v>243</v>
      </c>
      <c r="Z21" s="12" t="s">
        <v>255</v>
      </c>
      <c r="AA21">
        <v>50</v>
      </c>
      <c r="AB21" t="s">
        <v>212</v>
      </c>
      <c r="AC21" s="9" t="s">
        <v>246</v>
      </c>
      <c r="AD21" s="9" t="s">
        <v>254</v>
      </c>
      <c r="AE21" t="s">
        <v>180</v>
      </c>
      <c r="AF21" s="7" t="s">
        <v>263</v>
      </c>
      <c r="AG21" t="s">
        <v>188</v>
      </c>
      <c r="AH21">
        <v>1</v>
      </c>
      <c r="AI21">
        <v>1</v>
      </c>
      <c r="AJ21" t="s">
        <v>143</v>
      </c>
      <c r="AK21" t="s">
        <v>144</v>
      </c>
      <c r="AL21" t="s">
        <v>72</v>
      </c>
      <c r="AM21" t="s">
        <v>75</v>
      </c>
      <c r="AN21" t="s">
        <v>70</v>
      </c>
      <c r="AO21" t="s">
        <v>70</v>
      </c>
      <c r="AP21" t="s">
        <v>82</v>
      </c>
      <c r="AQ21" t="s">
        <v>83</v>
      </c>
      <c r="AR21" t="s">
        <v>97</v>
      </c>
      <c r="AS21" t="s">
        <v>91</v>
      </c>
      <c r="AT21" t="s">
        <v>105</v>
      </c>
      <c r="AU21" t="s">
        <v>71</v>
      </c>
      <c r="AV21" t="s">
        <v>145</v>
      </c>
      <c r="AW21" t="s">
        <v>146</v>
      </c>
      <c r="AX21" t="s">
        <v>99</v>
      </c>
      <c r="AY21" s="11">
        <v>2721</v>
      </c>
      <c r="AZ21" t="s">
        <v>147</v>
      </c>
      <c r="BA21" t="s">
        <v>1</v>
      </c>
      <c r="BB21" t="s">
        <v>1</v>
      </c>
    </row>
    <row r="22" spans="1:54" s="6" customFormat="1" x14ac:dyDescent="0.2">
      <c r="A22" s="11">
        <v>588492</v>
      </c>
      <c r="B22" s="16" t="str">
        <f t="shared" ref="B22:B35" si="2"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Role",""),"")&amp;IF(ISERR(SEARCH("fluorescence",L22)),"",IF(ISBLANK(S22), "Need Emission",IF(ISBLANK(R22), "Need Excitation","")))&amp;IF(ISERR(SEARCH("absorbance",L22)),"",IF(ISBLANK(T22), "Need Absorbance","")))</f>
        <v/>
      </c>
      <c r="C22"/>
      <c r="D22" s="7"/>
      <c r="E22"/>
      <c r="F22"/>
      <c r="G22" s="7" t="s">
        <v>224</v>
      </c>
      <c r="H22" s="7" t="s">
        <v>240</v>
      </c>
      <c r="I22" t="s">
        <v>266</v>
      </c>
      <c r="J22">
        <v>0.4</v>
      </c>
      <c r="K22" s="7" t="s">
        <v>201</v>
      </c>
      <c r="L22"/>
      <c r="M22"/>
      <c r="N22" s="7"/>
      <c r="O22"/>
      <c r="P22"/>
      <c r="Q22" s="7"/>
      <c r="R22"/>
      <c r="S22"/>
      <c r="T22" s="7"/>
      <c r="U22"/>
      <c r="V22" s="7"/>
      <c r="W22" s="7"/>
      <c r="X22" s="7"/>
      <c r="Y22"/>
      <c r="Z22" s="12"/>
      <c r="AA22"/>
      <c r="AB22"/>
      <c r="AC22" s="9" t="s">
        <v>246</v>
      </c>
      <c r="AD22" s="9" t="s">
        <v>254</v>
      </c>
      <c r="AE22"/>
      <c r="AF22" s="7"/>
      <c r="AG22"/>
      <c r="AH22"/>
      <c r="AI22"/>
      <c r="AJ22" t="s">
        <v>143</v>
      </c>
      <c r="AK22" t="s">
        <v>144</v>
      </c>
      <c r="AL22" t="s">
        <v>72</v>
      </c>
      <c r="AM22" t="s">
        <v>75</v>
      </c>
      <c r="AN22" t="s">
        <v>70</v>
      </c>
      <c r="AO22" t="s">
        <v>70</v>
      </c>
      <c r="AP22" t="s">
        <v>82</v>
      </c>
      <c r="AQ22" t="s">
        <v>83</v>
      </c>
      <c r="AR22" t="s">
        <v>97</v>
      </c>
      <c r="AS22" t="s">
        <v>91</v>
      </c>
      <c r="AT22" t="s">
        <v>105</v>
      </c>
      <c r="AU22" t="s">
        <v>71</v>
      </c>
      <c r="AV22" t="s">
        <v>145</v>
      </c>
      <c r="AW22" t="s">
        <v>146</v>
      </c>
      <c r="AX22" t="s">
        <v>99</v>
      </c>
      <c r="AY22" s="11">
        <v>2721</v>
      </c>
      <c r="AZ22" t="s">
        <v>147</v>
      </c>
      <c r="BA22"/>
      <c r="BB22"/>
    </row>
    <row r="23" spans="1:54" s="6" customFormat="1" hidden="1" x14ac:dyDescent="0.2">
      <c r="A23" s="11">
        <v>588508</v>
      </c>
      <c r="B23" s="16" t="str">
        <f t="shared" si="2"/>
        <v>Need a Detector Role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 s="9" t="s">
        <v>246</v>
      </c>
      <c r="AD23" s="9" t="s">
        <v>254</v>
      </c>
      <c r="AE23"/>
      <c r="AF23"/>
      <c r="AG23"/>
      <c r="AH23"/>
      <c r="AI23"/>
      <c r="AJ23" t="s">
        <v>143</v>
      </c>
      <c r="AK23" t="s">
        <v>144</v>
      </c>
      <c r="AL23" t="s">
        <v>72</v>
      </c>
      <c r="AM23" t="s">
        <v>75</v>
      </c>
      <c r="AN23" t="s">
        <v>70</v>
      </c>
      <c r="AO23" t="s">
        <v>70</v>
      </c>
      <c r="AP23" t="s">
        <v>82</v>
      </c>
      <c r="AQ23" t="s">
        <v>83</v>
      </c>
      <c r="AR23" t="s">
        <v>97</v>
      </c>
      <c r="AS23" t="s">
        <v>91</v>
      </c>
      <c r="AT23" t="s">
        <v>105</v>
      </c>
      <c r="AU23" t="s">
        <v>71</v>
      </c>
      <c r="AV23" t="s">
        <v>145</v>
      </c>
      <c r="AW23" t="s">
        <v>146</v>
      </c>
      <c r="AX23" t="s">
        <v>99</v>
      </c>
      <c r="AY23" s="11">
        <v>2721</v>
      </c>
      <c r="AZ23" t="s">
        <v>147</v>
      </c>
      <c r="BA23" t="s">
        <v>1</v>
      </c>
      <c r="BB23" t="s">
        <v>1</v>
      </c>
    </row>
    <row r="24" spans="1:54" s="6" customFormat="1" ht="14.25" x14ac:dyDescent="0.2">
      <c r="A24" s="11">
        <v>588779</v>
      </c>
      <c r="B24" s="16" t="str">
        <f t="shared" si="2"/>
        <v/>
      </c>
      <c r="C24" s="16" t="s">
        <v>180</v>
      </c>
      <c r="D24" s="17" t="s">
        <v>271</v>
      </c>
      <c r="E24" s="16" t="s">
        <v>195</v>
      </c>
      <c r="F24" s="16" t="s">
        <v>230</v>
      </c>
      <c r="G24" s="17" t="s">
        <v>232</v>
      </c>
      <c r="H24" s="16" t="s">
        <v>198</v>
      </c>
      <c r="I24" s="13" t="s">
        <v>261</v>
      </c>
      <c r="J24" s="16">
        <v>167000</v>
      </c>
      <c r="K24" s="17" t="s">
        <v>217</v>
      </c>
      <c r="L24" s="16"/>
      <c r="M24" s="16" t="s">
        <v>222</v>
      </c>
      <c r="N24" s="16" t="s">
        <v>198</v>
      </c>
      <c r="O24" s="16" t="s">
        <v>187</v>
      </c>
      <c r="P24" s="16" t="s">
        <v>229</v>
      </c>
      <c r="Q24" s="17" t="s">
        <v>221</v>
      </c>
      <c r="R24" s="16" t="s">
        <v>185</v>
      </c>
      <c r="S24" s="16" t="s">
        <v>203</v>
      </c>
      <c r="T24" s="17" t="s">
        <v>262</v>
      </c>
      <c r="U24" s="16" t="s">
        <v>211</v>
      </c>
      <c r="V24" s="17"/>
      <c r="W24" s="17"/>
      <c r="X24" s="17"/>
      <c r="Y24" s="16" t="s">
        <v>241</v>
      </c>
      <c r="Z24" s="12" t="s">
        <v>255</v>
      </c>
      <c r="AA24" s="16">
        <v>30</v>
      </c>
      <c r="AB24" s="16" t="s">
        <v>227</v>
      </c>
      <c r="AC24" s="9" t="s">
        <v>246</v>
      </c>
      <c r="AD24" s="9" t="s">
        <v>254</v>
      </c>
      <c r="AE24" s="16" t="s">
        <v>180</v>
      </c>
      <c r="AF24" s="17" t="s">
        <v>263</v>
      </c>
      <c r="AG24" s="16" t="s">
        <v>182</v>
      </c>
      <c r="AH24" s="16">
        <v>5</v>
      </c>
      <c r="AI24" s="16">
        <v>1</v>
      </c>
      <c r="AJ24" s="16" t="s">
        <v>143</v>
      </c>
      <c r="AK24" s="16" t="s">
        <v>144</v>
      </c>
      <c r="AL24" s="16" t="s">
        <v>72</v>
      </c>
      <c r="AM24" s="16" t="s">
        <v>75</v>
      </c>
      <c r="AN24" s="16" t="s">
        <v>70</v>
      </c>
      <c r="AO24" s="16" t="s">
        <v>70</v>
      </c>
      <c r="AP24" s="16" t="s">
        <v>82</v>
      </c>
      <c r="AQ24" s="16" t="s">
        <v>83</v>
      </c>
      <c r="AR24" s="16" t="s">
        <v>97</v>
      </c>
      <c r="AS24" s="16" t="s">
        <v>91</v>
      </c>
      <c r="AT24" s="16" t="s">
        <v>105</v>
      </c>
      <c r="AU24" s="16" t="s">
        <v>71</v>
      </c>
      <c r="AV24" s="16" t="s">
        <v>145</v>
      </c>
      <c r="AW24" s="16" t="s">
        <v>146</v>
      </c>
      <c r="AX24" s="16" t="s">
        <v>99</v>
      </c>
      <c r="AY24" s="11">
        <v>2721</v>
      </c>
      <c r="AZ24" s="16" t="s">
        <v>147</v>
      </c>
      <c r="BA24" s="16" t="s">
        <v>1</v>
      </c>
      <c r="BB24" s="16" t="s">
        <v>1</v>
      </c>
    </row>
    <row r="25" spans="1:54" s="6" customFormat="1" x14ac:dyDescent="0.2">
      <c r="A25" s="11">
        <v>588779</v>
      </c>
      <c r="B25" s="16" t="str">
        <f t="shared" si="2"/>
        <v/>
      </c>
      <c r="C25" s="16"/>
      <c r="D25" s="17"/>
      <c r="E25" s="16"/>
      <c r="F25" s="16"/>
      <c r="G25" s="17" t="s">
        <v>224</v>
      </c>
      <c r="H25" s="17" t="s">
        <v>240</v>
      </c>
      <c r="I25" s="16" t="s">
        <v>266</v>
      </c>
      <c r="J25" s="16">
        <v>0.4</v>
      </c>
      <c r="K25" s="17" t="s">
        <v>201</v>
      </c>
      <c r="L25" s="16"/>
      <c r="M25" s="16"/>
      <c r="N25" s="17"/>
      <c r="O25" s="16"/>
      <c r="P25" s="16"/>
      <c r="Q25" s="17"/>
      <c r="R25" s="16"/>
      <c r="S25" s="16"/>
      <c r="T25" s="17"/>
      <c r="U25" s="16"/>
      <c r="V25" s="17"/>
      <c r="W25" s="17"/>
      <c r="X25" s="17"/>
      <c r="Y25" s="16"/>
      <c r="Z25" s="12"/>
      <c r="AA25" s="16"/>
      <c r="AB25" s="16"/>
      <c r="AC25" s="9" t="s">
        <v>246</v>
      </c>
      <c r="AD25" s="9" t="s">
        <v>254</v>
      </c>
      <c r="AE25"/>
      <c r="AF25"/>
      <c r="AG25"/>
      <c r="AH25"/>
      <c r="AI25"/>
      <c r="AJ25" t="s">
        <v>143</v>
      </c>
      <c r="AK25" t="s">
        <v>144</v>
      </c>
      <c r="AL25" t="s">
        <v>72</v>
      </c>
      <c r="AM25" t="s">
        <v>75</v>
      </c>
      <c r="AN25" t="s">
        <v>70</v>
      </c>
      <c r="AO25" t="s">
        <v>70</v>
      </c>
      <c r="AP25" t="s">
        <v>82</v>
      </c>
      <c r="AQ25" t="s">
        <v>83</v>
      </c>
      <c r="AR25" t="s">
        <v>97</v>
      </c>
      <c r="AS25" t="s">
        <v>91</v>
      </c>
      <c r="AT25" t="s">
        <v>105</v>
      </c>
      <c r="AU25" t="s">
        <v>71</v>
      </c>
      <c r="AV25" t="s">
        <v>145</v>
      </c>
      <c r="AW25" t="s">
        <v>146</v>
      </c>
      <c r="AX25" t="s">
        <v>99</v>
      </c>
      <c r="AY25" s="11">
        <v>2721</v>
      </c>
      <c r="AZ25" t="s">
        <v>147</v>
      </c>
      <c r="BA25" t="s">
        <v>1</v>
      </c>
      <c r="BB25" t="s">
        <v>1</v>
      </c>
    </row>
    <row r="26" spans="1:54" s="6" customFormat="1" hidden="1" x14ac:dyDescent="0.2">
      <c r="A26" s="11">
        <v>602211</v>
      </c>
      <c r="B26" t="str">
        <f t="shared" si="2"/>
        <v>Need a Detector Role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 s="9" t="s">
        <v>246</v>
      </c>
      <c r="AD26" s="9" t="s">
        <v>254</v>
      </c>
      <c r="AE26"/>
      <c r="AF26"/>
      <c r="AG26"/>
      <c r="AH26"/>
      <c r="AI26"/>
      <c r="AJ26" t="s">
        <v>143</v>
      </c>
      <c r="AK26" t="s">
        <v>144</v>
      </c>
      <c r="AL26" t="s">
        <v>72</v>
      </c>
      <c r="AM26" t="s">
        <v>75</v>
      </c>
      <c r="AN26" t="s">
        <v>70</v>
      </c>
      <c r="AO26" t="s">
        <v>70</v>
      </c>
      <c r="AP26" t="s">
        <v>82</v>
      </c>
      <c r="AQ26" t="s">
        <v>83</v>
      </c>
      <c r="AR26" t="s">
        <v>97</v>
      </c>
      <c r="AS26" t="s">
        <v>91</v>
      </c>
      <c r="AT26" t="s">
        <v>105</v>
      </c>
      <c r="AU26" t="s">
        <v>71</v>
      </c>
      <c r="AV26" t="s">
        <v>145</v>
      </c>
      <c r="AW26" t="s">
        <v>146</v>
      </c>
      <c r="AX26" t="s">
        <v>99</v>
      </c>
      <c r="AY26" s="11">
        <v>2721</v>
      </c>
      <c r="AZ26" t="s">
        <v>147</v>
      </c>
      <c r="BA26" t="s">
        <v>1</v>
      </c>
      <c r="BB26" t="s">
        <v>1</v>
      </c>
    </row>
    <row r="27" spans="1:54" s="20" customFormat="1" hidden="1" x14ac:dyDescent="0.2">
      <c r="A27" s="19">
        <v>623867</v>
      </c>
      <c r="B27" s="10" t="str">
        <f t="shared" si="2"/>
        <v>Need a Detector Role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8" t="s">
        <v>246</v>
      </c>
      <c r="AD27" s="18" t="s">
        <v>254</v>
      </c>
      <c r="AE27" s="10"/>
      <c r="AF27" s="10"/>
      <c r="AG27" s="10"/>
      <c r="AH27" s="10"/>
      <c r="AI27" s="10"/>
      <c r="AJ27" s="10" t="s">
        <v>143</v>
      </c>
      <c r="AK27" s="10" t="s">
        <v>144</v>
      </c>
      <c r="AL27" s="10" t="s">
        <v>72</v>
      </c>
      <c r="AM27" s="10" t="s">
        <v>75</v>
      </c>
      <c r="AN27" s="10" t="s">
        <v>70</v>
      </c>
      <c r="AO27" s="10" t="s">
        <v>70</v>
      </c>
      <c r="AP27" s="10" t="s">
        <v>82</v>
      </c>
      <c r="AQ27" s="10" t="s">
        <v>83</v>
      </c>
      <c r="AR27" s="10" t="s">
        <v>97</v>
      </c>
      <c r="AS27" s="10" t="s">
        <v>91</v>
      </c>
      <c r="AT27" s="10" t="s">
        <v>105</v>
      </c>
      <c r="AU27" s="10" t="s">
        <v>71</v>
      </c>
      <c r="AV27" s="10" t="s">
        <v>145</v>
      </c>
      <c r="AW27" s="10" t="s">
        <v>146</v>
      </c>
      <c r="AX27" s="10" t="s">
        <v>99</v>
      </c>
      <c r="AY27" s="19">
        <v>2721</v>
      </c>
      <c r="AZ27" s="10" t="s">
        <v>147</v>
      </c>
      <c r="BA27" s="10" t="s">
        <v>279</v>
      </c>
      <c r="BB27" s="10" t="s">
        <v>280</v>
      </c>
    </row>
    <row r="28" spans="1:54" s="6" customFormat="1" hidden="1" x14ac:dyDescent="0.2">
      <c r="A28" s="11">
        <v>602215</v>
      </c>
      <c r="B28" t="str">
        <f t="shared" si="2"/>
        <v>Need a Detector Role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 s="9" t="s">
        <v>246</v>
      </c>
      <c r="AD28" s="9" t="s">
        <v>254</v>
      </c>
      <c r="AE28"/>
      <c r="AF28"/>
      <c r="AG28"/>
      <c r="AH28"/>
      <c r="AI28"/>
      <c r="AJ28" t="s">
        <v>143</v>
      </c>
      <c r="AK28" t="s">
        <v>156</v>
      </c>
      <c r="AL28" t="s">
        <v>78</v>
      </c>
      <c r="AM28" t="s">
        <v>75</v>
      </c>
      <c r="AN28" t="s">
        <v>70</v>
      </c>
      <c r="AO28" t="s">
        <v>70</v>
      </c>
      <c r="AP28" t="s">
        <v>82</v>
      </c>
      <c r="AQ28" t="s">
        <v>83</v>
      </c>
      <c r="AR28" t="s">
        <v>97</v>
      </c>
      <c r="AS28" t="s">
        <v>91</v>
      </c>
      <c r="AT28" t="s">
        <v>105</v>
      </c>
      <c r="AU28" t="s">
        <v>100</v>
      </c>
      <c r="AV28" t="s">
        <v>145</v>
      </c>
      <c r="AW28" t="s">
        <v>146</v>
      </c>
      <c r="AX28" t="s">
        <v>99</v>
      </c>
      <c r="AY28" s="11">
        <v>2722</v>
      </c>
      <c r="AZ28" t="s">
        <v>147</v>
      </c>
      <c r="BA28" t="s">
        <v>1</v>
      </c>
      <c r="BB28" t="s">
        <v>1</v>
      </c>
    </row>
    <row r="29" spans="1:54" s="20" customFormat="1" hidden="1" x14ac:dyDescent="0.2">
      <c r="A29" s="19">
        <v>623872</v>
      </c>
      <c r="B29" s="10" t="str">
        <f t="shared" si="2"/>
        <v>Need a Detector Role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8" t="s">
        <v>246</v>
      </c>
      <c r="AD29" s="18" t="s">
        <v>254</v>
      </c>
      <c r="AE29" s="10"/>
      <c r="AF29" s="10"/>
      <c r="AG29" s="10"/>
      <c r="AH29" s="10"/>
      <c r="AI29" s="10"/>
      <c r="AJ29" s="10" t="s">
        <v>143</v>
      </c>
      <c r="AK29" s="10" t="s">
        <v>156</v>
      </c>
      <c r="AL29" s="10" t="s">
        <v>78</v>
      </c>
      <c r="AM29" s="10" t="s">
        <v>75</v>
      </c>
      <c r="AN29" s="10" t="s">
        <v>70</v>
      </c>
      <c r="AO29" s="10" t="s">
        <v>70</v>
      </c>
      <c r="AP29" s="10" t="s">
        <v>82</v>
      </c>
      <c r="AQ29" s="10" t="s">
        <v>83</v>
      </c>
      <c r="AR29" s="10" t="s">
        <v>97</v>
      </c>
      <c r="AS29" s="10" t="s">
        <v>91</v>
      </c>
      <c r="AT29" s="10" t="s">
        <v>105</v>
      </c>
      <c r="AU29" s="10" t="s">
        <v>100</v>
      </c>
      <c r="AV29" s="10" t="s">
        <v>145</v>
      </c>
      <c r="AW29" s="10" t="s">
        <v>146</v>
      </c>
      <c r="AX29" s="10" t="s">
        <v>99</v>
      </c>
      <c r="AY29" s="19">
        <v>2722</v>
      </c>
      <c r="AZ29" s="10" t="s">
        <v>147</v>
      </c>
      <c r="BA29" s="10" t="s">
        <v>279</v>
      </c>
      <c r="BB29" s="10" t="s">
        <v>280</v>
      </c>
    </row>
    <row r="30" spans="1:54" s="6" customFormat="1" ht="14.25" x14ac:dyDescent="0.2">
      <c r="A30" s="11">
        <v>588780</v>
      </c>
      <c r="B30" s="16" t="str">
        <f t="shared" ref="B30" si="3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s="16"/>
      <c r="D30" s="17"/>
      <c r="E30" s="16"/>
      <c r="F30" s="16"/>
      <c r="G30" s="17"/>
      <c r="H30" s="16"/>
      <c r="I30" s="13"/>
      <c r="J30" s="16"/>
      <c r="K30" s="17"/>
      <c r="L30" s="16"/>
      <c r="M30" s="16"/>
      <c r="N30" s="16"/>
      <c r="O30" s="16"/>
      <c r="P30" s="16"/>
      <c r="Q30" s="17"/>
      <c r="R30" s="16"/>
      <c r="S30" s="16"/>
      <c r="T30" s="17"/>
      <c r="U30" s="16"/>
      <c r="V30" s="17"/>
      <c r="W30" s="17"/>
      <c r="X30" s="17"/>
      <c r="Y30" s="16"/>
      <c r="Z30" s="12"/>
      <c r="AA30" s="16"/>
      <c r="AB30" s="16"/>
      <c r="AC30" s="9"/>
      <c r="AD30" s="9"/>
      <c r="AE30" s="16"/>
      <c r="AF30" s="17"/>
      <c r="AG30" s="16"/>
      <c r="AH30"/>
      <c r="AI30"/>
      <c r="AJ30" t="s">
        <v>143</v>
      </c>
      <c r="AK30" t="s">
        <v>148</v>
      </c>
      <c r="AL30" t="s">
        <v>78</v>
      </c>
      <c r="AM30" t="s">
        <v>75</v>
      </c>
      <c r="AN30" t="s">
        <v>70</v>
      </c>
      <c r="AO30" t="s">
        <v>70</v>
      </c>
      <c r="AP30" t="s">
        <v>82</v>
      </c>
      <c r="AQ30" t="s">
        <v>83</v>
      </c>
      <c r="AR30" t="s">
        <v>97</v>
      </c>
      <c r="AS30" t="s">
        <v>91</v>
      </c>
      <c r="AT30" t="s">
        <v>105</v>
      </c>
      <c r="AU30" t="s">
        <v>100</v>
      </c>
      <c r="AV30" t="s">
        <v>145</v>
      </c>
      <c r="AW30" t="s">
        <v>146</v>
      </c>
      <c r="AX30" t="s">
        <v>99</v>
      </c>
      <c r="AY30" s="11">
        <v>2723</v>
      </c>
      <c r="AZ30" t="s">
        <v>147</v>
      </c>
      <c r="BA30" t="s">
        <v>1</v>
      </c>
      <c r="BB30" t="s">
        <v>1</v>
      </c>
    </row>
    <row r="31" spans="1:54" s="6" customFormat="1" hidden="1" x14ac:dyDescent="0.2">
      <c r="A31" s="11">
        <v>602210</v>
      </c>
      <c r="B31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 s="9" t="s">
        <v>246</v>
      </c>
      <c r="AD31" s="9" t="s">
        <v>254</v>
      </c>
      <c r="AE31"/>
      <c r="AF31"/>
      <c r="AG31"/>
      <c r="AH31"/>
      <c r="AI31"/>
      <c r="AJ31" t="s">
        <v>143</v>
      </c>
      <c r="AK31" t="s">
        <v>148</v>
      </c>
      <c r="AL31" t="s">
        <v>78</v>
      </c>
      <c r="AM31" t="s">
        <v>75</v>
      </c>
      <c r="AN31" t="s">
        <v>70</v>
      </c>
      <c r="AO31" t="s">
        <v>70</v>
      </c>
      <c r="AP31" t="s">
        <v>82</v>
      </c>
      <c r="AQ31" t="s">
        <v>83</v>
      </c>
      <c r="AR31" t="s">
        <v>97</v>
      </c>
      <c r="AS31" t="s">
        <v>91</v>
      </c>
      <c r="AT31" t="s">
        <v>105</v>
      </c>
      <c r="AU31" t="s">
        <v>100</v>
      </c>
      <c r="AV31" t="s">
        <v>145</v>
      </c>
      <c r="AW31" t="s">
        <v>146</v>
      </c>
      <c r="AX31" t="s">
        <v>99</v>
      </c>
      <c r="AY31" s="11">
        <v>2723</v>
      </c>
      <c r="AZ31" t="s">
        <v>147</v>
      </c>
      <c r="BA31" t="s">
        <v>1</v>
      </c>
      <c r="BB31" t="s">
        <v>1</v>
      </c>
    </row>
    <row r="32" spans="1:54" s="20" customFormat="1" hidden="1" x14ac:dyDescent="0.2">
      <c r="A32" s="19">
        <v>623871</v>
      </c>
      <c r="B32" s="10" t="str">
        <f t="shared" si="2"/>
        <v>Need a Detector Role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8" t="s">
        <v>246</v>
      </c>
      <c r="AD32" s="18" t="s">
        <v>254</v>
      </c>
      <c r="AE32" s="10"/>
      <c r="AF32" s="10"/>
      <c r="AG32" s="10"/>
      <c r="AH32" s="10"/>
      <c r="AI32" s="10"/>
      <c r="AJ32" s="10" t="s">
        <v>143</v>
      </c>
      <c r="AK32" s="10" t="s">
        <v>148</v>
      </c>
      <c r="AL32" s="10" t="s">
        <v>78</v>
      </c>
      <c r="AM32" s="10" t="s">
        <v>75</v>
      </c>
      <c r="AN32" s="10" t="s">
        <v>70</v>
      </c>
      <c r="AO32" s="10" t="s">
        <v>70</v>
      </c>
      <c r="AP32" s="10" t="s">
        <v>82</v>
      </c>
      <c r="AQ32" s="10" t="s">
        <v>83</v>
      </c>
      <c r="AR32" s="10" t="s">
        <v>97</v>
      </c>
      <c r="AS32" s="10" t="s">
        <v>91</v>
      </c>
      <c r="AT32" s="10" t="s">
        <v>105</v>
      </c>
      <c r="AU32" s="10" t="s">
        <v>100</v>
      </c>
      <c r="AV32" s="10" t="s">
        <v>145</v>
      </c>
      <c r="AW32" s="10" t="s">
        <v>146</v>
      </c>
      <c r="AX32" s="10" t="s">
        <v>99</v>
      </c>
      <c r="AY32" s="19">
        <v>2723</v>
      </c>
      <c r="AZ32" s="10" t="s">
        <v>147</v>
      </c>
      <c r="BA32" s="10" t="s">
        <v>279</v>
      </c>
      <c r="BB32" s="10" t="s">
        <v>280</v>
      </c>
    </row>
    <row r="33" spans="1:54" s="6" customFormat="1" ht="12.75" hidden="1" customHeight="1" x14ac:dyDescent="0.2">
      <c r="A33" s="11">
        <v>602217</v>
      </c>
      <c r="B33" t="str">
        <f t="shared" si="2"/>
        <v>Need a Detector Role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 s="9" t="s">
        <v>246</v>
      </c>
      <c r="AD33" s="9" t="s">
        <v>254</v>
      </c>
      <c r="AE33"/>
      <c r="AF33"/>
      <c r="AG33"/>
      <c r="AH33"/>
      <c r="AI33"/>
      <c r="AJ33" t="s">
        <v>143</v>
      </c>
      <c r="AK33" t="s">
        <v>157</v>
      </c>
      <c r="AL33" t="s">
        <v>78</v>
      </c>
      <c r="AM33" t="s">
        <v>75</v>
      </c>
      <c r="AN33" t="s">
        <v>70</v>
      </c>
      <c r="AO33" t="s">
        <v>70</v>
      </c>
      <c r="AP33" t="s">
        <v>82</v>
      </c>
      <c r="AQ33" t="s">
        <v>83</v>
      </c>
      <c r="AR33" t="s">
        <v>97</v>
      </c>
      <c r="AS33" t="s">
        <v>91</v>
      </c>
      <c r="AT33" t="s">
        <v>105</v>
      </c>
      <c r="AU33" t="s">
        <v>100</v>
      </c>
      <c r="AV33" t="s">
        <v>145</v>
      </c>
      <c r="AW33" t="s">
        <v>146</v>
      </c>
      <c r="AX33" t="s">
        <v>99</v>
      </c>
      <c r="AY33" s="11">
        <v>2724</v>
      </c>
      <c r="AZ33" t="s">
        <v>147</v>
      </c>
      <c r="BA33" t="s">
        <v>1</v>
      </c>
      <c r="BB33" t="s">
        <v>1</v>
      </c>
    </row>
    <row r="34" spans="1:54" s="20" customFormat="1" ht="12.75" hidden="1" customHeight="1" x14ac:dyDescent="0.2">
      <c r="A34" s="19">
        <v>623873</v>
      </c>
      <c r="B34" s="10" t="str">
        <f t="shared" si="2"/>
        <v>Need a Detector Role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8" t="s">
        <v>246</v>
      </c>
      <c r="AD34" s="18" t="s">
        <v>254</v>
      </c>
      <c r="AE34" s="10"/>
      <c r="AF34" s="10"/>
      <c r="AG34" s="10"/>
      <c r="AH34" s="10"/>
      <c r="AI34" s="10"/>
      <c r="AJ34" s="10" t="s">
        <v>143</v>
      </c>
      <c r="AK34" s="10" t="s">
        <v>157</v>
      </c>
      <c r="AL34" s="10" t="s">
        <v>78</v>
      </c>
      <c r="AM34" s="10" t="s">
        <v>75</v>
      </c>
      <c r="AN34" s="10" t="s">
        <v>70</v>
      </c>
      <c r="AO34" s="10" t="s">
        <v>70</v>
      </c>
      <c r="AP34" s="10" t="s">
        <v>82</v>
      </c>
      <c r="AQ34" s="10" t="s">
        <v>83</v>
      </c>
      <c r="AR34" s="10" t="s">
        <v>97</v>
      </c>
      <c r="AS34" s="10" t="s">
        <v>91</v>
      </c>
      <c r="AT34" s="10" t="s">
        <v>105</v>
      </c>
      <c r="AU34" s="10" t="s">
        <v>100</v>
      </c>
      <c r="AV34" s="10" t="s">
        <v>145</v>
      </c>
      <c r="AW34" s="10" t="s">
        <v>146</v>
      </c>
      <c r="AX34" s="10" t="s">
        <v>99</v>
      </c>
      <c r="AY34" s="19">
        <v>2724</v>
      </c>
      <c r="AZ34" s="10" t="s">
        <v>147</v>
      </c>
      <c r="BA34" s="10" t="s">
        <v>279</v>
      </c>
      <c r="BB34" s="10" t="s">
        <v>280</v>
      </c>
    </row>
    <row r="35" spans="1:54" s="6" customFormat="1" x14ac:dyDescent="0.2">
      <c r="A35" s="11">
        <v>624204</v>
      </c>
      <c r="B35" t="str">
        <f t="shared" si="2"/>
        <v/>
      </c>
      <c r="C35" t="s">
        <v>183</v>
      </c>
      <c r="D35" s="7" t="s">
        <v>265</v>
      </c>
      <c r="E35" t="s">
        <v>193</v>
      </c>
      <c r="F35" t="s">
        <v>209</v>
      </c>
      <c r="G35" t="s">
        <v>231</v>
      </c>
      <c r="H35" t="s">
        <v>238</v>
      </c>
      <c r="I35" s="15" t="s">
        <v>265</v>
      </c>
      <c r="J35">
        <v>20</v>
      </c>
      <c r="K35" t="s">
        <v>207</v>
      </c>
      <c r="L35" t="s">
        <v>267</v>
      </c>
      <c r="M35" t="s">
        <v>214</v>
      </c>
      <c r="N35" t="s">
        <v>268</v>
      </c>
      <c r="O35" t="s">
        <v>202</v>
      </c>
      <c r="P35" t="s">
        <v>196</v>
      </c>
      <c r="Q35" t="s">
        <v>219</v>
      </c>
      <c r="R35" t="s">
        <v>185</v>
      </c>
      <c r="S35" t="s">
        <v>194</v>
      </c>
      <c r="T35" t="s">
        <v>199</v>
      </c>
      <c r="U35" t="s">
        <v>211</v>
      </c>
      <c r="V35">
        <v>430</v>
      </c>
      <c r="W35">
        <v>486</v>
      </c>
      <c r="X35"/>
      <c r="Y35" t="s">
        <v>242</v>
      </c>
      <c r="Z35" s="12" t="s">
        <v>255</v>
      </c>
      <c r="AA35">
        <v>30</v>
      </c>
      <c r="AB35" t="s">
        <v>212</v>
      </c>
      <c r="AC35" s="9" t="s">
        <v>264</v>
      </c>
      <c r="AD35" s="9"/>
      <c r="AE35" t="s">
        <v>197</v>
      </c>
      <c r="AF35" t="s">
        <v>186</v>
      </c>
      <c r="AG35" t="s">
        <v>188</v>
      </c>
      <c r="AH35">
        <v>1</v>
      </c>
      <c r="AI35">
        <v>1</v>
      </c>
      <c r="AJ35" t="s">
        <v>163</v>
      </c>
      <c r="AK35" t="s">
        <v>164</v>
      </c>
      <c r="AL35" t="s">
        <v>72</v>
      </c>
      <c r="AM35" t="s">
        <v>75</v>
      </c>
      <c r="AN35" t="s">
        <v>70</v>
      </c>
      <c r="AO35" t="s">
        <v>70</v>
      </c>
      <c r="AP35" t="s">
        <v>84</v>
      </c>
      <c r="AQ35" t="s">
        <v>76</v>
      </c>
      <c r="AR35" t="s">
        <v>85</v>
      </c>
      <c r="AS35" t="s">
        <v>106</v>
      </c>
      <c r="AT35" t="s">
        <v>89</v>
      </c>
      <c r="AU35" t="s">
        <v>71</v>
      </c>
      <c r="AV35" t="s">
        <v>165</v>
      </c>
      <c r="AW35" t="s">
        <v>166</v>
      </c>
      <c r="AX35" t="s">
        <v>73</v>
      </c>
      <c r="AY35" s="11">
        <v>4015</v>
      </c>
      <c r="AZ35" t="s">
        <v>167</v>
      </c>
      <c r="BA35" t="s">
        <v>1</v>
      </c>
      <c r="BB35" t="s">
        <v>1</v>
      </c>
    </row>
    <row r="36" spans="1:54" s="6" customFormat="1" x14ac:dyDescent="0.2">
      <c r="A36" s="11">
        <v>624204</v>
      </c>
      <c r="B36" s="14"/>
      <c r="C36" s="14"/>
      <c r="D36" s="15"/>
      <c r="E36" s="14"/>
      <c r="F36" s="14"/>
      <c r="G36" s="14"/>
      <c r="H36" s="14"/>
      <c r="I36" s="14" t="s">
        <v>268</v>
      </c>
      <c r="J36" s="14">
        <v>25</v>
      </c>
      <c r="K36" s="14" t="s">
        <v>205</v>
      </c>
      <c r="L36" s="14"/>
      <c r="M36" s="14"/>
      <c r="N36" s="14" t="s">
        <v>268</v>
      </c>
      <c r="O36" s="14" t="s">
        <v>202</v>
      </c>
      <c r="P36" s="14" t="s">
        <v>196</v>
      </c>
      <c r="Q36" s="14" t="s">
        <v>219</v>
      </c>
      <c r="R36" s="14" t="s">
        <v>185</v>
      </c>
      <c r="S36" s="14" t="s">
        <v>194</v>
      </c>
      <c r="T36" s="14" t="s">
        <v>199</v>
      </c>
      <c r="U36" s="14" t="s">
        <v>211</v>
      </c>
      <c r="V36" s="14"/>
      <c r="W36" s="14">
        <v>535</v>
      </c>
      <c r="X36" s="14"/>
      <c r="Y36" s="14" t="s">
        <v>269</v>
      </c>
      <c r="Z36" s="12" t="s">
        <v>255</v>
      </c>
      <c r="AA36" s="14">
        <v>0.5</v>
      </c>
      <c r="AB36" s="14"/>
      <c r="AC36" s="9" t="s">
        <v>264</v>
      </c>
      <c r="AD36" s="9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1"/>
      <c r="AZ36" s="14"/>
      <c r="BA36" s="14"/>
      <c r="BB36" s="14"/>
    </row>
    <row r="37" spans="1:54" s="6" customFormat="1" x14ac:dyDescent="0.2">
      <c r="A37" s="11">
        <v>624204</v>
      </c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 t="s">
        <v>269</v>
      </c>
      <c r="Z37" s="12" t="s">
        <v>270</v>
      </c>
      <c r="AA37" s="16">
        <v>1.5</v>
      </c>
      <c r="AB37" s="16"/>
      <c r="AC37" s="9" t="s">
        <v>264</v>
      </c>
      <c r="AD37" s="9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1"/>
      <c r="AZ37" s="16"/>
      <c r="BA37" s="16"/>
      <c r="BB37" s="16"/>
    </row>
    <row r="38" spans="1:54" s="6" customFormat="1" hidden="1" x14ac:dyDescent="0.2">
      <c r="A38" s="11">
        <v>624242</v>
      </c>
      <c r="B38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Need a Detector Role</v>
      </c>
      <c r="C38"/>
      <c r="D38"/>
      <c r="E38"/>
      <c r="F38"/>
      <c r="G38"/>
      <c r="H38"/>
      <c r="I38"/>
      <c r="J38"/>
      <c r="K38"/>
      <c r="L38" s="14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 s="9" t="s">
        <v>264</v>
      </c>
      <c r="AD38" s="9"/>
      <c r="AE38"/>
      <c r="AF38"/>
      <c r="AG38"/>
      <c r="AH38"/>
      <c r="AI38"/>
      <c r="AJ38" t="s">
        <v>163</v>
      </c>
      <c r="AK38" t="s">
        <v>164</v>
      </c>
      <c r="AL38" t="s">
        <v>72</v>
      </c>
      <c r="AM38" t="s">
        <v>75</v>
      </c>
      <c r="AN38" t="s">
        <v>70</v>
      </c>
      <c r="AO38" t="s">
        <v>70</v>
      </c>
      <c r="AP38" t="s">
        <v>84</v>
      </c>
      <c r="AQ38" t="s">
        <v>76</v>
      </c>
      <c r="AR38" t="s">
        <v>85</v>
      </c>
      <c r="AS38" t="s">
        <v>106</v>
      </c>
      <c r="AT38" t="s">
        <v>89</v>
      </c>
      <c r="AU38" t="s">
        <v>71</v>
      </c>
      <c r="AV38" t="s">
        <v>165</v>
      </c>
      <c r="AW38" t="s">
        <v>166</v>
      </c>
      <c r="AX38" t="s">
        <v>73</v>
      </c>
      <c r="AY38" s="11">
        <v>4015</v>
      </c>
      <c r="AZ38" t="s">
        <v>167</v>
      </c>
      <c r="BA38" t="s">
        <v>1</v>
      </c>
      <c r="BB38" t="s">
        <v>1</v>
      </c>
    </row>
    <row r="39" spans="1:54" s="6" customFormat="1" hidden="1" x14ac:dyDescent="0.2">
      <c r="A39" s="11">
        <v>624354</v>
      </c>
      <c r="B39" t="str">
        <f>IF(OR($A38=$A39,ISBLANK($A39)),"",IF(ISERR(SEARCH("cell-based",E39)),IF(AND(ISERR(SEARCH("biochem",E39)),ISERR(SEARCH("protein",E39)),ISERR(SEARCH("nucleic",E39))),"",IF(ISERR(SEARCH("target",G39)),"Define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>Need a Detector Role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 s="9" t="s">
        <v>249</v>
      </c>
      <c r="AD39" s="9" t="s">
        <v>254</v>
      </c>
      <c r="AE39"/>
      <c r="AF39"/>
      <c r="AG39"/>
      <c r="AH39"/>
      <c r="AI39"/>
      <c r="AJ39" t="s">
        <v>175</v>
      </c>
      <c r="AK39" t="s">
        <v>176</v>
      </c>
      <c r="AL39" t="s">
        <v>72</v>
      </c>
      <c r="AM39" t="s">
        <v>77</v>
      </c>
      <c r="AN39" t="s">
        <v>70</v>
      </c>
      <c r="AO39" t="s">
        <v>70</v>
      </c>
      <c r="AP39" t="s">
        <v>84</v>
      </c>
      <c r="AQ39" t="s">
        <v>83</v>
      </c>
      <c r="AR39" t="s">
        <v>97</v>
      </c>
      <c r="AS39" t="s">
        <v>91</v>
      </c>
      <c r="AT39" t="s">
        <v>105</v>
      </c>
      <c r="AU39" t="s">
        <v>71</v>
      </c>
      <c r="AV39" t="s">
        <v>177</v>
      </c>
      <c r="AW39" t="s">
        <v>178</v>
      </c>
      <c r="AX39" t="s">
        <v>74</v>
      </c>
      <c r="AY39" s="11">
        <v>4212</v>
      </c>
      <c r="AZ39" t="s">
        <v>179</v>
      </c>
      <c r="BA39" t="s">
        <v>1</v>
      </c>
      <c r="BB39" t="s">
        <v>1</v>
      </c>
    </row>
    <row r="40" spans="1:54" s="6" customFormat="1" hidden="1" x14ac:dyDescent="0.2">
      <c r="A40" s="11">
        <v>624356</v>
      </c>
      <c r="B40" t="str">
        <f t="shared" ref="B40:B59" si="4">IF(OR($A39=$A40,ISBLANK($A40)),"",IF(ISERR(SEARCH("cell-based",E40)),IF(AND(ISERR(SEARCH("biochem",E40)),ISERR(SEARCH("protein",E40)),ISERR(SEARCH("nucleic",E40))),"",IF(ISERR(SEARCH("target",G40)),"Define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>Need a Detector Role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 s="9" t="s">
        <v>249</v>
      </c>
      <c r="AD40" s="9" t="s">
        <v>254</v>
      </c>
      <c r="AE40"/>
      <c r="AF40"/>
      <c r="AG40"/>
      <c r="AH40"/>
      <c r="AI40"/>
      <c r="AJ40" t="s">
        <v>175</v>
      </c>
      <c r="AK40" t="s">
        <v>176</v>
      </c>
      <c r="AL40" t="s">
        <v>72</v>
      </c>
      <c r="AM40" t="s">
        <v>77</v>
      </c>
      <c r="AN40" t="s">
        <v>70</v>
      </c>
      <c r="AO40" t="s">
        <v>70</v>
      </c>
      <c r="AP40" t="s">
        <v>84</v>
      </c>
      <c r="AQ40" t="s">
        <v>83</v>
      </c>
      <c r="AR40" t="s">
        <v>97</v>
      </c>
      <c r="AS40" t="s">
        <v>91</v>
      </c>
      <c r="AT40" t="s">
        <v>105</v>
      </c>
      <c r="AU40" t="s">
        <v>71</v>
      </c>
      <c r="AV40" t="s">
        <v>177</v>
      </c>
      <c r="AW40" t="s">
        <v>178</v>
      </c>
      <c r="AX40" t="s">
        <v>74</v>
      </c>
      <c r="AY40" s="11">
        <v>4212</v>
      </c>
      <c r="AZ40" t="s">
        <v>179</v>
      </c>
      <c r="BA40" t="s">
        <v>1</v>
      </c>
      <c r="BB40" t="s">
        <v>1</v>
      </c>
    </row>
    <row r="41" spans="1:54" s="6" customFormat="1" hidden="1" x14ac:dyDescent="0.2">
      <c r="A41" s="11">
        <v>493159</v>
      </c>
      <c r="B41" t="str">
        <f t="shared" si="4"/>
        <v>Need a Detector Role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 s="9" t="s">
        <v>252</v>
      </c>
      <c r="AD41" s="9" t="s">
        <v>254</v>
      </c>
      <c r="AE41"/>
      <c r="AF41"/>
      <c r="AG41"/>
      <c r="AH41"/>
      <c r="AI41"/>
      <c r="AJ41" t="s">
        <v>124</v>
      </c>
      <c r="AK41" t="s">
        <v>125</v>
      </c>
      <c r="AL41" t="s">
        <v>72</v>
      </c>
      <c r="AM41" t="s">
        <v>79</v>
      </c>
      <c r="AN41" t="s">
        <v>70</v>
      </c>
      <c r="AO41" t="s">
        <v>70</v>
      </c>
      <c r="AP41" t="s">
        <v>84</v>
      </c>
      <c r="AQ41" t="s">
        <v>83</v>
      </c>
      <c r="AR41" t="s">
        <v>104</v>
      </c>
      <c r="AS41" t="s">
        <v>80</v>
      </c>
      <c r="AT41" t="s">
        <v>96</v>
      </c>
      <c r="AU41" t="s">
        <v>71</v>
      </c>
      <c r="AV41" t="s">
        <v>126</v>
      </c>
      <c r="AW41" t="s">
        <v>127</v>
      </c>
      <c r="AX41" t="s">
        <v>128</v>
      </c>
      <c r="AY41" s="11">
        <v>2319</v>
      </c>
      <c r="AZ41" t="s">
        <v>130</v>
      </c>
      <c r="BA41" t="s">
        <v>1</v>
      </c>
      <c r="BB41" t="s">
        <v>1</v>
      </c>
    </row>
    <row r="42" spans="1:54" s="6" customFormat="1" hidden="1" x14ac:dyDescent="0.2">
      <c r="A42" s="11">
        <v>504712</v>
      </c>
      <c r="B42" t="str">
        <f t="shared" si="4"/>
        <v>Need a Detector Role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9" t="s">
        <v>252</v>
      </c>
      <c r="AD42" s="9" t="s">
        <v>254</v>
      </c>
      <c r="AE42"/>
      <c r="AF42"/>
      <c r="AG42"/>
      <c r="AH42"/>
      <c r="AI42"/>
      <c r="AJ42" t="s">
        <v>124</v>
      </c>
      <c r="AK42" t="s">
        <v>133</v>
      </c>
      <c r="AL42" t="s">
        <v>78</v>
      </c>
      <c r="AM42" t="s">
        <v>79</v>
      </c>
      <c r="AN42" t="s">
        <v>70</v>
      </c>
      <c r="AO42" t="s">
        <v>70</v>
      </c>
      <c r="AP42" t="s">
        <v>84</v>
      </c>
      <c r="AQ42" t="s">
        <v>76</v>
      </c>
      <c r="AR42" t="s">
        <v>85</v>
      </c>
      <c r="AS42" t="s">
        <v>94</v>
      </c>
      <c r="AT42" t="s">
        <v>96</v>
      </c>
      <c r="AU42" t="s">
        <v>87</v>
      </c>
      <c r="AV42" t="s">
        <v>126</v>
      </c>
      <c r="AW42" t="s">
        <v>127</v>
      </c>
      <c r="AX42" t="s">
        <v>128</v>
      </c>
      <c r="AY42" s="11">
        <v>2320</v>
      </c>
      <c r="AZ42" t="s">
        <v>130</v>
      </c>
      <c r="BA42" t="s">
        <v>1</v>
      </c>
      <c r="BB42" t="s">
        <v>1</v>
      </c>
    </row>
    <row r="43" spans="1:54" s="6" customFormat="1" hidden="1" x14ac:dyDescent="0.2">
      <c r="A43" s="11">
        <v>540340</v>
      </c>
      <c r="B43" t="str">
        <f t="shared" si="4"/>
        <v>Need a Detector Role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 s="9" t="s">
        <v>252</v>
      </c>
      <c r="AD43" s="9" t="s">
        <v>254</v>
      </c>
      <c r="AE43"/>
      <c r="AF43"/>
      <c r="AG43"/>
      <c r="AH43"/>
      <c r="AI43"/>
      <c r="AJ43" t="s">
        <v>124</v>
      </c>
      <c r="AK43" t="s">
        <v>135</v>
      </c>
      <c r="AL43" t="s">
        <v>78</v>
      </c>
      <c r="AM43" t="s">
        <v>79</v>
      </c>
      <c r="AN43" t="s">
        <v>70</v>
      </c>
      <c r="AO43" t="s">
        <v>70</v>
      </c>
      <c r="AP43" t="s">
        <v>84</v>
      </c>
      <c r="AQ43" t="s">
        <v>83</v>
      </c>
      <c r="AR43" t="s">
        <v>104</v>
      </c>
      <c r="AS43" t="s">
        <v>80</v>
      </c>
      <c r="AT43" t="s">
        <v>96</v>
      </c>
      <c r="AU43" t="s">
        <v>98</v>
      </c>
      <c r="AV43" t="s">
        <v>126</v>
      </c>
      <c r="AW43" t="s">
        <v>127</v>
      </c>
      <c r="AX43" t="s">
        <v>128</v>
      </c>
      <c r="AY43" s="11">
        <v>2322</v>
      </c>
      <c r="AZ43" t="s">
        <v>130</v>
      </c>
      <c r="BA43" t="s">
        <v>1</v>
      </c>
      <c r="BB43" t="s">
        <v>81</v>
      </c>
    </row>
    <row r="44" spans="1:54" s="6" customFormat="1" hidden="1" x14ac:dyDescent="0.2">
      <c r="A44" s="11">
        <v>493098</v>
      </c>
      <c r="B44" t="str">
        <f t="shared" si="4"/>
        <v>Need a Detector Role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 s="9" t="s">
        <v>252</v>
      </c>
      <c r="AD44" s="9" t="s">
        <v>254</v>
      </c>
      <c r="AE44"/>
      <c r="AF44"/>
      <c r="AG44"/>
      <c r="AH44"/>
      <c r="AI44"/>
      <c r="AJ44" t="s">
        <v>124</v>
      </c>
      <c r="AK44" t="s">
        <v>125</v>
      </c>
      <c r="AL44" t="s">
        <v>72</v>
      </c>
      <c r="AM44" t="s">
        <v>79</v>
      </c>
      <c r="AN44" t="s">
        <v>70</v>
      </c>
      <c r="AO44" t="s">
        <v>70</v>
      </c>
      <c r="AP44" t="s">
        <v>84</v>
      </c>
      <c r="AQ44" t="s">
        <v>83</v>
      </c>
      <c r="AR44" t="s">
        <v>104</v>
      </c>
      <c r="AS44" t="s">
        <v>80</v>
      </c>
      <c r="AT44" t="s">
        <v>96</v>
      </c>
      <c r="AU44" t="s">
        <v>71</v>
      </c>
      <c r="AV44" t="s">
        <v>126</v>
      </c>
      <c r="AW44" t="s">
        <v>127</v>
      </c>
      <c r="AX44" t="s">
        <v>128</v>
      </c>
      <c r="AY44" s="11">
        <v>2324</v>
      </c>
      <c r="AZ44" t="s">
        <v>129</v>
      </c>
      <c r="BA44" t="s">
        <v>1</v>
      </c>
      <c r="BB44" t="s">
        <v>81</v>
      </c>
    </row>
    <row r="45" spans="1:54" hidden="1" x14ac:dyDescent="0.2">
      <c r="A45" s="11">
        <v>493121</v>
      </c>
      <c r="B45" t="str">
        <f t="shared" si="4"/>
        <v>Need a Detector Role</v>
      </c>
      <c r="AC45" s="9" t="s">
        <v>252</v>
      </c>
      <c r="AD45" s="9" t="s">
        <v>254</v>
      </c>
      <c r="AJ45" t="s">
        <v>124</v>
      </c>
      <c r="AK45" t="s">
        <v>125</v>
      </c>
      <c r="AL45" t="s">
        <v>72</v>
      </c>
      <c r="AM45" t="s">
        <v>79</v>
      </c>
      <c r="AN45" t="s">
        <v>70</v>
      </c>
      <c r="AO45" t="s">
        <v>70</v>
      </c>
      <c r="AP45" t="s">
        <v>84</v>
      </c>
      <c r="AQ45" t="s">
        <v>83</v>
      </c>
      <c r="AR45" t="s">
        <v>104</v>
      </c>
      <c r="AS45" t="s">
        <v>80</v>
      </c>
      <c r="AT45" t="s">
        <v>96</v>
      </c>
      <c r="AU45" t="s">
        <v>71</v>
      </c>
      <c r="AV45" t="s">
        <v>126</v>
      </c>
      <c r="AW45" t="s">
        <v>127</v>
      </c>
      <c r="AX45" t="s">
        <v>128</v>
      </c>
      <c r="AY45" s="11">
        <v>2324</v>
      </c>
      <c r="AZ45" t="s">
        <v>129</v>
      </c>
      <c r="BA45" t="s">
        <v>1</v>
      </c>
      <c r="BB45" t="s">
        <v>1</v>
      </c>
    </row>
    <row r="46" spans="1:54" hidden="1" x14ac:dyDescent="0.2">
      <c r="A46" s="11">
        <v>504728</v>
      </c>
      <c r="B46" t="str">
        <f t="shared" si="4"/>
        <v>Need a Detector Role</v>
      </c>
      <c r="AC46" s="9" t="s">
        <v>252</v>
      </c>
      <c r="AD46" s="9" t="s">
        <v>254</v>
      </c>
      <c r="AJ46" t="s">
        <v>124</v>
      </c>
      <c r="AK46" t="s">
        <v>125</v>
      </c>
      <c r="AL46" t="s">
        <v>72</v>
      </c>
      <c r="AM46" t="s">
        <v>79</v>
      </c>
      <c r="AN46" t="s">
        <v>70</v>
      </c>
      <c r="AO46" t="s">
        <v>70</v>
      </c>
      <c r="AP46" t="s">
        <v>84</v>
      </c>
      <c r="AQ46" t="s">
        <v>83</v>
      </c>
      <c r="AR46" t="s">
        <v>104</v>
      </c>
      <c r="AS46" t="s">
        <v>80</v>
      </c>
      <c r="AT46" t="s">
        <v>96</v>
      </c>
      <c r="AU46" t="s">
        <v>71</v>
      </c>
      <c r="AV46" t="s">
        <v>126</v>
      </c>
      <c r="AW46" t="s">
        <v>127</v>
      </c>
      <c r="AX46" t="s">
        <v>128</v>
      </c>
      <c r="AY46" s="11">
        <v>2324</v>
      </c>
      <c r="AZ46" t="s">
        <v>129</v>
      </c>
      <c r="BA46" t="s">
        <v>1</v>
      </c>
      <c r="BB46" t="s">
        <v>81</v>
      </c>
    </row>
    <row r="47" spans="1:54" s="4" customFormat="1" hidden="1" x14ac:dyDescent="0.2">
      <c r="A47" s="11">
        <v>540334</v>
      </c>
      <c r="B47" t="str">
        <f t="shared" si="4"/>
        <v>Need a Detector Role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 s="9" t="s">
        <v>252</v>
      </c>
      <c r="AD47" s="9" t="s">
        <v>254</v>
      </c>
      <c r="AE47"/>
      <c r="AF47"/>
      <c r="AG47"/>
      <c r="AH47"/>
      <c r="AI47"/>
      <c r="AJ47" t="s">
        <v>124</v>
      </c>
      <c r="AK47" t="s">
        <v>125</v>
      </c>
      <c r="AL47" t="s">
        <v>72</v>
      </c>
      <c r="AM47" t="s">
        <v>79</v>
      </c>
      <c r="AN47" t="s">
        <v>70</v>
      </c>
      <c r="AO47" t="s">
        <v>70</v>
      </c>
      <c r="AP47" t="s">
        <v>84</v>
      </c>
      <c r="AQ47" t="s">
        <v>83</v>
      </c>
      <c r="AR47" t="s">
        <v>104</v>
      </c>
      <c r="AS47" t="s">
        <v>80</v>
      </c>
      <c r="AT47" t="s">
        <v>96</v>
      </c>
      <c r="AU47" t="s">
        <v>71</v>
      </c>
      <c r="AV47" t="s">
        <v>126</v>
      </c>
      <c r="AW47" t="s">
        <v>127</v>
      </c>
      <c r="AX47" t="s">
        <v>128</v>
      </c>
      <c r="AY47" s="11">
        <v>2324</v>
      </c>
      <c r="AZ47" t="s">
        <v>129</v>
      </c>
      <c r="BA47" t="s">
        <v>1</v>
      </c>
      <c r="BB47" t="s">
        <v>81</v>
      </c>
    </row>
    <row r="48" spans="1:54" s="4" customFormat="1" hidden="1" x14ac:dyDescent="0.2">
      <c r="A48" s="11">
        <v>588359</v>
      </c>
      <c r="B48" t="str">
        <f t="shared" si="4"/>
        <v>Need a Detector Role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 s="9" t="s">
        <v>252</v>
      </c>
      <c r="AD48" s="9" t="s">
        <v>254</v>
      </c>
      <c r="AE48"/>
      <c r="AF48"/>
      <c r="AG48"/>
      <c r="AH48"/>
      <c r="AI48"/>
      <c r="AJ48" t="s">
        <v>124</v>
      </c>
      <c r="AK48" t="s">
        <v>136</v>
      </c>
      <c r="AL48" t="s">
        <v>78</v>
      </c>
      <c r="AM48" t="s">
        <v>79</v>
      </c>
      <c r="AN48" t="s">
        <v>70</v>
      </c>
      <c r="AO48" t="s">
        <v>70</v>
      </c>
      <c r="AP48" t="s">
        <v>84</v>
      </c>
      <c r="AQ48" t="s">
        <v>83</v>
      </c>
      <c r="AR48" t="s">
        <v>104</v>
      </c>
      <c r="AS48" t="s">
        <v>80</v>
      </c>
      <c r="AT48" t="s">
        <v>96</v>
      </c>
      <c r="AU48" t="s">
        <v>87</v>
      </c>
      <c r="AV48" t="s">
        <v>126</v>
      </c>
      <c r="AW48" t="s">
        <v>127</v>
      </c>
      <c r="AX48" t="s">
        <v>128</v>
      </c>
      <c r="AY48" s="11">
        <v>3914</v>
      </c>
      <c r="AZ48" t="s">
        <v>130</v>
      </c>
      <c r="BA48" t="s">
        <v>1</v>
      </c>
      <c r="BB48" t="s">
        <v>81</v>
      </c>
    </row>
    <row r="49" spans="1:54" s="4" customFormat="1" hidden="1" x14ac:dyDescent="0.2">
      <c r="A49" s="11">
        <v>588850</v>
      </c>
      <c r="B49" t="str">
        <f t="shared" si="4"/>
        <v>Need a Detector Role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7" t="s">
        <v>251</v>
      </c>
      <c r="AD49" s="9" t="s">
        <v>254</v>
      </c>
      <c r="AE49"/>
      <c r="AF49"/>
      <c r="AG49"/>
      <c r="AH49"/>
      <c r="AI49"/>
      <c r="AJ49" t="s">
        <v>149</v>
      </c>
      <c r="AK49" t="s">
        <v>150</v>
      </c>
      <c r="AL49" t="s">
        <v>72</v>
      </c>
      <c r="AM49" t="s">
        <v>75</v>
      </c>
      <c r="AN49" t="s">
        <v>70</v>
      </c>
      <c r="AO49" t="s">
        <v>70</v>
      </c>
      <c r="AP49" t="s">
        <v>82</v>
      </c>
      <c r="AQ49" t="s">
        <v>83</v>
      </c>
      <c r="AR49" t="s">
        <v>108</v>
      </c>
      <c r="AS49" t="s">
        <v>91</v>
      </c>
      <c r="AT49" t="s">
        <v>86</v>
      </c>
      <c r="AU49" t="s">
        <v>71</v>
      </c>
      <c r="AV49" t="s">
        <v>151</v>
      </c>
      <c r="AW49" t="s">
        <v>152</v>
      </c>
      <c r="AX49" t="s">
        <v>153</v>
      </c>
      <c r="AY49" s="11">
        <v>2589</v>
      </c>
      <c r="AZ49" t="s">
        <v>154</v>
      </c>
      <c r="BA49" t="s">
        <v>1</v>
      </c>
      <c r="BB49" t="s">
        <v>1</v>
      </c>
    </row>
    <row r="50" spans="1:54" s="4" customFormat="1" hidden="1" x14ac:dyDescent="0.2">
      <c r="A50" s="11">
        <v>588858</v>
      </c>
      <c r="B50" t="str">
        <f t="shared" si="4"/>
        <v>Need a Detector Role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 s="7" t="s">
        <v>251</v>
      </c>
      <c r="AD50" s="9" t="s">
        <v>254</v>
      </c>
      <c r="AE50"/>
      <c r="AF50"/>
      <c r="AG50"/>
      <c r="AH50"/>
      <c r="AI50"/>
      <c r="AJ50" t="s">
        <v>149</v>
      </c>
      <c r="AK50" t="s">
        <v>150</v>
      </c>
      <c r="AL50" t="s">
        <v>72</v>
      </c>
      <c r="AM50" t="s">
        <v>75</v>
      </c>
      <c r="AN50" t="s">
        <v>70</v>
      </c>
      <c r="AO50" t="s">
        <v>70</v>
      </c>
      <c r="AP50" t="s">
        <v>82</v>
      </c>
      <c r="AQ50" t="s">
        <v>83</v>
      </c>
      <c r="AR50" t="s">
        <v>108</v>
      </c>
      <c r="AS50" t="s">
        <v>91</v>
      </c>
      <c r="AT50" t="s">
        <v>86</v>
      </c>
      <c r="AU50" t="s">
        <v>71</v>
      </c>
      <c r="AV50" t="s">
        <v>151</v>
      </c>
      <c r="AW50" t="s">
        <v>152</v>
      </c>
      <c r="AX50" t="s">
        <v>153</v>
      </c>
      <c r="AY50" s="11">
        <v>2589</v>
      </c>
      <c r="AZ50" t="s">
        <v>154</v>
      </c>
      <c r="BA50" t="s">
        <v>1</v>
      </c>
      <c r="BB50" t="s">
        <v>1</v>
      </c>
    </row>
    <row r="51" spans="1:54" s="4" customFormat="1" hidden="1" x14ac:dyDescent="0.2">
      <c r="A51" s="11">
        <v>602472</v>
      </c>
      <c r="B51" t="str">
        <f t="shared" si="4"/>
        <v>Need a Detector Role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 s="7" t="s">
        <v>251</v>
      </c>
      <c r="AD51" s="9" t="s">
        <v>254</v>
      </c>
      <c r="AE51"/>
      <c r="AF51"/>
      <c r="AG51"/>
      <c r="AH51"/>
      <c r="AI51"/>
      <c r="AJ51" t="s">
        <v>149</v>
      </c>
      <c r="AK51" t="s">
        <v>150</v>
      </c>
      <c r="AL51" t="s">
        <v>72</v>
      </c>
      <c r="AM51" t="s">
        <v>75</v>
      </c>
      <c r="AN51" t="s">
        <v>70</v>
      </c>
      <c r="AO51" t="s">
        <v>70</v>
      </c>
      <c r="AP51" t="s">
        <v>82</v>
      </c>
      <c r="AQ51" t="s">
        <v>83</v>
      </c>
      <c r="AR51" t="s">
        <v>108</v>
      </c>
      <c r="AS51" t="s">
        <v>91</v>
      </c>
      <c r="AT51" t="s">
        <v>86</v>
      </c>
      <c r="AU51" t="s">
        <v>71</v>
      </c>
      <c r="AV51" t="s">
        <v>151</v>
      </c>
      <c r="AW51" t="s">
        <v>152</v>
      </c>
      <c r="AX51" t="s">
        <v>153</v>
      </c>
      <c r="AY51" s="11">
        <v>2589</v>
      </c>
      <c r="AZ51" t="s">
        <v>154</v>
      </c>
      <c r="BA51" t="s">
        <v>1</v>
      </c>
      <c r="BB51" t="s">
        <v>1</v>
      </c>
    </row>
    <row r="52" spans="1:54" s="4" customFormat="1" hidden="1" x14ac:dyDescent="0.2">
      <c r="A52" s="11">
        <v>624344</v>
      </c>
      <c r="B52" t="str">
        <f t="shared" si="4"/>
        <v>Need a Detector Role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 s="7" t="s">
        <v>251</v>
      </c>
      <c r="AD52" s="9" t="s">
        <v>254</v>
      </c>
      <c r="AE52"/>
      <c r="AF52"/>
      <c r="AG52"/>
      <c r="AH52"/>
      <c r="AI52"/>
      <c r="AJ52" t="s">
        <v>149</v>
      </c>
      <c r="AK52" t="s">
        <v>150</v>
      </c>
      <c r="AL52" t="s">
        <v>72</v>
      </c>
      <c r="AM52" t="s">
        <v>75</v>
      </c>
      <c r="AN52" t="s">
        <v>70</v>
      </c>
      <c r="AO52" t="s">
        <v>70</v>
      </c>
      <c r="AP52" t="s">
        <v>82</v>
      </c>
      <c r="AQ52" t="s">
        <v>83</v>
      </c>
      <c r="AR52" t="s">
        <v>108</v>
      </c>
      <c r="AS52" t="s">
        <v>91</v>
      </c>
      <c r="AT52" t="s">
        <v>86</v>
      </c>
      <c r="AU52" t="s">
        <v>71</v>
      </c>
      <c r="AV52" t="s">
        <v>151</v>
      </c>
      <c r="AW52" t="s">
        <v>152</v>
      </c>
      <c r="AX52" t="s">
        <v>153</v>
      </c>
      <c r="AY52" s="11">
        <v>2589</v>
      </c>
      <c r="AZ52" t="s">
        <v>154</v>
      </c>
      <c r="BA52" t="s">
        <v>1</v>
      </c>
      <c r="BB52" t="s">
        <v>1</v>
      </c>
    </row>
    <row r="53" spans="1:54" s="4" customFormat="1" hidden="1" x14ac:dyDescent="0.2">
      <c r="A53" s="11">
        <v>602141</v>
      </c>
      <c r="B53" t="str">
        <f t="shared" si="4"/>
        <v>Need a Detector Role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 s="7" t="s">
        <v>251</v>
      </c>
      <c r="AD53" s="9" t="s">
        <v>254</v>
      </c>
      <c r="AE53"/>
      <c r="AF53"/>
      <c r="AG53"/>
      <c r="AH53"/>
      <c r="AI53"/>
      <c r="AJ53" t="s">
        <v>149</v>
      </c>
      <c r="AK53" t="s">
        <v>155</v>
      </c>
      <c r="AL53" t="s">
        <v>78</v>
      </c>
      <c r="AM53" t="s">
        <v>75</v>
      </c>
      <c r="AN53" t="s">
        <v>70</v>
      </c>
      <c r="AO53" t="s">
        <v>70</v>
      </c>
      <c r="AP53" t="s">
        <v>82</v>
      </c>
      <c r="AQ53" t="s">
        <v>83</v>
      </c>
      <c r="AR53" t="s">
        <v>97</v>
      </c>
      <c r="AS53" t="s">
        <v>91</v>
      </c>
      <c r="AT53" t="s">
        <v>105</v>
      </c>
      <c r="AU53" t="s">
        <v>87</v>
      </c>
      <c r="AV53" t="s">
        <v>151</v>
      </c>
      <c r="AW53" t="s">
        <v>152</v>
      </c>
      <c r="AX53" t="s">
        <v>153</v>
      </c>
      <c r="AY53" s="11">
        <v>2590</v>
      </c>
      <c r="AZ53" t="s">
        <v>154</v>
      </c>
      <c r="BA53" t="s">
        <v>1</v>
      </c>
      <c r="BB53" t="s">
        <v>1</v>
      </c>
    </row>
    <row r="54" spans="1:54" s="4" customFormat="1" hidden="1" x14ac:dyDescent="0.2">
      <c r="A54" s="11">
        <v>624343</v>
      </c>
      <c r="B54" t="str">
        <f t="shared" si="4"/>
        <v>Need a Detector Role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 s="7" t="s">
        <v>251</v>
      </c>
      <c r="AD54" s="9" t="s">
        <v>254</v>
      </c>
      <c r="AE54"/>
      <c r="AF54"/>
      <c r="AG54"/>
      <c r="AH54"/>
      <c r="AI54"/>
      <c r="AJ54" t="s">
        <v>149</v>
      </c>
      <c r="AK54" t="s">
        <v>173</v>
      </c>
      <c r="AL54" t="s">
        <v>78</v>
      </c>
      <c r="AM54" t="s">
        <v>75</v>
      </c>
      <c r="AN54" t="s">
        <v>70</v>
      </c>
      <c r="AO54" t="s">
        <v>70</v>
      </c>
      <c r="AP54" t="s">
        <v>82</v>
      </c>
      <c r="AQ54" t="s">
        <v>83</v>
      </c>
      <c r="AR54" t="s">
        <v>108</v>
      </c>
      <c r="AS54" t="s">
        <v>91</v>
      </c>
      <c r="AT54" t="s">
        <v>86</v>
      </c>
      <c r="AU54" t="s">
        <v>100</v>
      </c>
      <c r="AV54" t="s">
        <v>151</v>
      </c>
      <c r="AW54" t="s">
        <v>152</v>
      </c>
      <c r="AX54" t="s">
        <v>153</v>
      </c>
      <c r="AY54" s="11">
        <v>2592</v>
      </c>
      <c r="AZ54" t="s">
        <v>154</v>
      </c>
      <c r="BA54" t="s">
        <v>1</v>
      </c>
      <c r="BB54" t="s">
        <v>1</v>
      </c>
    </row>
    <row r="55" spans="1:54" s="4" customFormat="1" hidden="1" x14ac:dyDescent="0.2">
      <c r="A55" s="11">
        <v>624347</v>
      </c>
      <c r="B55" t="str">
        <f t="shared" si="4"/>
        <v>Need a Detector Role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 s="7" t="s">
        <v>251</v>
      </c>
      <c r="AD55" s="9" t="s">
        <v>254</v>
      </c>
      <c r="AE55"/>
      <c r="AF55"/>
      <c r="AG55"/>
      <c r="AH55"/>
      <c r="AI55"/>
      <c r="AJ55" t="s">
        <v>149</v>
      </c>
      <c r="AK55" t="s">
        <v>174</v>
      </c>
      <c r="AL55" t="s">
        <v>78</v>
      </c>
      <c r="AM55" t="s">
        <v>75</v>
      </c>
      <c r="AN55" t="s">
        <v>70</v>
      </c>
      <c r="AO55" t="s">
        <v>70</v>
      </c>
      <c r="AP55" t="s">
        <v>82</v>
      </c>
      <c r="AQ55" t="s">
        <v>83</v>
      </c>
      <c r="AR55" t="s">
        <v>108</v>
      </c>
      <c r="AS55" t="s">
        <v>91</v>
      </c>
      <c r="AT55" t="s">
        <v>89</v>
      </c>
      <c r="AU55" t="s">
        <v>87</v>
      </c>
      <c r="AV55" t="s">
        <v>151</v>
      </c>
      <c r="AW55" t="s">
        <v>152</v>
      </c>
      <c r="AX55" t="s">
        <v>153</v>
      </c>
      <c r="AY55" s="11">
        <v>2594</v>
      </c>
      <c r="AZ55" t="s">
        <v>154</v>
      </c>
      <c r="BA55" t="s">
        <v>1</v>
      </c>
      <c r="BB55" t="s">
        <v>1</v>
      </c>
    </row>
    <row r="56" spans="1:54" s="4" customFormat="1" hidden="1" x14ac:dyDescent="0.2">
      <c r="A56" s="11">
        <v>602244</v>
      </c>
      <c r="B56" t="str">
        <f t="shared" si="4"/>
        <v>Need a Detector Role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 s="9" t="s">
        <v>250</v>
      </c>
      <c r="AD56" s="9" t="s">
        <v>254</v>
      </c>
      <c r="AE56"/>
      <c r="AF56"/>
      <c r="AG56"/>
      <c r="AH56"/>
      <c r="AI56"/>
      <c r="AJ56" t="s">
        <v>158</v>
      </c>
      <c r="AK56" t="s">
        <v>159</v>
      </c>
      <c r="AL56" t="s">
        <v>72</v>
      </c>
      <c r="AM56" t="s">
        <v>79</v>
      </c>
      <c r="AN56" t="s">
        <v>70</v>
      </c>
      <c r="AO56" t="s">
        <v>70</v>
      </c>
      <c r="AP56" t="s">
        <v>84</v>
      </c>
      <c r="AQ56" t="s">
        <v>83</v>
      </c>
      <c r="AR56" t="s">
        <v>71</v>
      </c>
      <c r="AS56" t="s">
        <v>80</v>
      </c>
      <c r="AT56" t="s">
        <v>96</v>
      </c>
      <c r="AU56" t="s">
        <v>71</v>
      </c>
      <c r="AV56" t="s">
        <v>160</v>
      </c>
      <c r="AW56" t="s">
        <v>127</v>
      </c>
      <c r="AX56" t="s">
        <v>161</v>
      </c>
      <c r="AY56" s="11">
        <v>3871</v>
      </c>
      <c r="AZ56" t="s">
        <v>162</v>
      </c>
      <c r="BA56" t="s">
        <v>1</v>
      </c>
      <c r="BB56" t="s">
        <v>1</v>
      </c>
    </row>
    <row r="57" spans="1:54" s="4" customFormat="1" hidden="1" x14ac:dyDescent="0.2">
      <c r="A57" s="11">
        <v>602249</v>
      </c>
      <c r="B57" t="str">
        <f t="shared" si="4"/>
        <v>Need a Detector Role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 s="9" t="s">
        <v>250</v>
      </c>
      <c r="AD57" s="9" t="s">
        <v>254</v>
      </c>
      <c r="AE57"/>
      <c r="AF57"/>
      <c r="AG57"/>
      <c r="AH57"/>
      <c r="AI57"/>
      <c r="AJ57" t="s">
        <v>158</v>
      </c>
      <c r="AK57" t="s">
        <v>159</v>
      </c>
      <c r="AL57" t="s">
        <v>72</v>
      </c>
      <c r="AM57" t="s">
        <v>79</v>
      </c>
      <c r="AN57" t="s">
        <v>70</v>
      </c>
      <c r="AO57" t="s">
        <v>70</v>
      </c>
      <c r="AP57" t="s">
        <v>84</v>
      </c>
      <c r="AQ57" t="s">
        <v>83</v>
      </c>
      <c r="AR57" t="s">
        <v>71</v>
      </c>
      <c r="AS57" t="s">
        <v>80</v>
      </c>
      <c r="AT57" t="s">
        <v>96</v>
      </c>
      <c r="AU57" t="s">
        <v>71</v>
      </c>
      <c r="AV57" t="s">
        <v>160</v>
      </c>
      <c r="AW57" t="s">
        <v>127</v>
      </c>
      <c r="AX57" t="s">
        <v>161</v>
      </c>
      <c r="AY57" s="11">
        <v>3871</v>
      </c>
      <c r="AZ57" t="s">
        <v>162</v>
      </c>
      <c r="BA57" t="s">
        <v>1</v>
      </c>
      <c r="BB57" t="s">
        <v>1</v>
      </c>
    </row>
    <row r="58" spans="1:54" s="4" customFormat="1" hidden="1" x14ac:dyDescent="0.2">
      <c r="A58" s="11">
        <v>602409</v>
      </c>
      <c r="B58" t="str">
        <f t="shared" si="4"/>
        <v>Need a Detector Role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9" t="s">
        <v>250</v>
      </c>
      <c r="AD58" s="9" t="s">
        <v>254</v>
      </c>
      <c r="AE58"/>
      <c r="AF58"/>
      <c r="AG58"/>
      <c r="AH58"/>
      <c r="AI58"/>
      <c r="AJ58" t="s">
        <v>158</v>
      </c>
      <c r="AK58" t="s">
        <v>159</v>
      </c>
      <c r="AL58" t="s">
        <v>72</v>
      </c>
      <c r="AM58" t="s">
        <v>79</v>
      </c>
      <c r="AN58" t="s">
        <v>70</v>
      </c>
      <c r="AO58" t="s">
        <v>70</v>
      </c>
      <c r="AP58" t="s">
        <v>84</v>
      </c>
      <c r="AQ58" t="s">
        <v>83</v>
      </c>
      <c r="AR58" t="s">
        <v>71</v>
      </c>
      <c r="AS58" t="s">
        <v>80</v>
      </c>
      <c r="AT58" t="s">
        <v>96</v>
      </c>
      <c r="AU58" t="s">
        <v>71</v>
      </c>
      <c r="AV58" t="s">
        <v>160</v>
      </c>
      <c r="AW58" t="s">
        <v>127</v>
      </c>
      <c r="AX58" t="s">
        <v>161</v>
      </c>
      <c r="AY58" s="11">
        <v>3871</v>
      </c>
      <c r="AZ58" t="s">
        <v>162</v>
      </c>
      <c r="BA58" t="s">
        <v>1</v>
      </c>
      <c r="BB58" t="s">
        <v>1</v>
      </c>
    </row>
    <row r="59" spans="1:54" hidden="1" x14ac:dyDescent="0.2">
      <c r="A59" s="11">
        <v>624129</v>
      </c>
      <c r="B59" t="str">
        <f t="shared" si="4"/>
        <v>Need a Detector Role</v>
      </c>
      <c r="AC59" s="9" t="s">
        <v>250</v>
      </c>
      <c r="AD59" s="9" t="s">
        <v>254</v>
      </c>
      <c r="AJ59" t="s">
        <v>158</v>
      </c>
      <c r="AK59" t="s">
        <v>159</v>
      </c>
      <c r="AL59" t="s">
        <v>72</v>
      </c>
      <c r="AM59" t="s">
        <v>79</v>
      </c>
      <c r="AN59" t="s">
        <v>70</v>
      </c>
      <c r="AO59" t="s">
        <v>70</v>
      </c>
      <c r="AP59" t="s">
        <v>84</v>
      </c>
      <c r="AQ59" t="s">
        <v>83</v>
      </c>
      <c r="AR59" t="s">
        <v>71</v>
      </c>
      <c r="AS59" t="s">
        <v>80</v>
      </c>
      <c r="AT59" t="s">
        <v>96</v>
      </c>
      <c r="AU59" t="s">
        <v>71</v>
      </c>
      <c r="AV59" t="s">
        <v>160</v>
      </c>
      <c r="AW59" t="s">
        <v>127</v>
      </c>
      <c r="AX59" t="s">
        <v>161</v>
      </c>
      <c r="AY59" s="11">
        <v>3871</v>
      </c>
      <c r="AZ59" t="s">
        <v>162</v>
      </c>
      <c r="BA59" t="s">
        <v>1</v>
      </c>
      <c r="BB59" t="s">
        <v>1</v>
      </c>
    </row>
    <row r="60" spans="1:54" s="23" customFormat="1" ht="14.25" x14ac:dyDescent="0.2">
      <c r="A60" s="22">
        <v>588405</v>
      </c>
      <c r="B60" s="23" t="e">
        <f>IF(OR(#REF!=$A60,ISBLANK($A60)),"",IF(ISERR(SEARCH("cell-based",E60)),IF(AND(ISERR(SEARCH("biochem",E60)),ISERR(SEARCH("protein",E60)),ISERR(SEARCH("nucleic",E60))),"",IF(ISERR(SEARCH("target",G60)),"Define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#REF!</v>
      </c>
      <c r="C60" s="23" t="s">
        <v>208</v>
      </c>
      <c r="D60" s="23" t="s">
        <v>282</v>
      </c>
      <c r="E60" s="23" t="s">
        <v>195</v>
      </c>
      <c r="F60" s="23" t="s">
        <v>228</v>
      </c>
      <c r="G60" s="23" t="s">
        <v>232</v>
      </c>
      <c r="H60" s="23" t="s">
        <v>233</v>
      </c>
      <c r="I60" s="23" t="s">
        <v>216</v>
      </c>
      <c r="J60" s="23">
        <v>375000</v>
      </c>
      <c r="K60" s="23" t="s">
        <v>217</v>
      </c>
      <c r="L60" s="24" t="s">
        <v>281</v>
      </c>
      <c r="M60" s="23" t="s">
        <v>214</v>
      </c>
      <c r="N60" s="23" t="s">
        <v>226</v>
      </c>
      <c r="O60" s="23" t="s">
        <v>187</v>
      </c>
      <c r="P60" s="23" t="s">
        <v>229</v>
      </c>
      <c r="Q60" s="23" t="s">
        <v>219</v>
      </c>
      <c r="R60" s="23" t="s">
        <v>185</v>
      </c>
      <c r="S60" s="23" t="s">
        <v>203</v>
      </c>
      <c r="T60" s="23" t="s">
        <v>192</v>
      </c>
      <c r="U60" s="23" t="s">
        <v>211</v>
      </c>
      <c r="Y60" s="23" t="s">
        <v>242</v>
      </c>
      <c r="Z60" s="23" t="s">
        <v>255</v>
      </c>
      <c r="AA60" s="23">
        <v>50</v>
      </c>
      <c r="AB60" s="23" t="s">
        <v>212</v>
      </c>
      <c r="AC60" s="21" t="s">
        <v>248</v>
      </c>
      <c r="AD60" s="21" t="s">
        <v>254</v>
      </c>
      <c r="AE60" s="23" t="s">
        <v>282</v>
      </c>
      <c r="AF60" s="23" t="s">
        <v>186</v>
      </c>
      <c r="AG60" s="23" t="s">
        <v>188</v>
      </c>
      <c r="AH60" s="23">
        <v>1</v>
      </c>
      <c r="AI60" s="23">
        <v>1</v>
      </c>
      <c r="AJ60" s="23" t="s">
        <v>137</v>
      </c>
      <c r="AK60" s="23" t="s">
        <v>138</v>
      </c>
      <c r="AL60" s="23" t="s">
        <v>72</v>
      </c>
      <c r="AM60" s="23" t="s">
        <v>75</v>
      </c>
      <c r="AN60" s="23" t="s">
        <v>70</v>
      </c>
      <c r="AO60" s="23" t="s">
        <v>70</v>
      </c>
      <c r="AP60" s="23" t="s">
        <v>84</v>
      </c>
      <c r="AQ60" s="23" t="s">
        <v>90</v>
      </c>
      <c r="AR60" s="23" t="s">
        <v>108</v>
      </c>
      <c r="AS60" s="23" t="s">
        <v>91</v>
      </c>
      <c r="AT60" s="23" t="s">
        <v>92</v>
      </c>
      <c r="AU60" s="23" t="s">
        <v>71</v>
      </c>
      <c r="AV60" s="23" t="s">
        <v>139</v>
      </c>
      <c r="AW60" s="23" t="s">
        <v>140</v>
      </c>
      <c r="AX60" s="23" t="s">
        <v>141</v>
      </c>
      <c r="AY60" s="22">
        <v>3067</v>
      </c>
      <c r="AZ60" s="23" t="s">
        <v>142</v>
      </c>
      <c r="BA60" s="23" t="s">
        <v>1</v>
      </c>
      <c r="BB60" s="23" t="s">
        <v>1</v>
      </c>
    </row>
    <row r="61" spans="1:54" s="23" customFormat="1" x14ac:dyDescent="0.2">
      <c r="A61" s="22">
        <v>588409</v>
      </c>
      <c r="B61" s="23" t="str">
        <f t="shared" ref="B61:B63" si="5">IF(OR($A60=$A61,ISBLANK($A61)),"",IF(ISERR(SEARCH("cell-based",E61)),IF(AND(ISERR(SEARCH("biochem",E61)),ISERR(SEARCH("protein",E61)),ISERR(SEARCH("nucleic",E61))),"",IF(ISERR(SEARCH("target",G61)),"Define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AC61" s="21" t="s">
        <v>248</v>
      </c>
      <c r="AD61" s="21" t="s">
        <v>254</v>
      </c>
      <c r="AG61" s="23" t="s">
        <v>218</v>
      </c>
      <c r="AJ61" s="23" t="s">
        <v>137</v>
      </c>
      <c r="AK61" s="23" t="s">
        <v>138</v>
      </c>
      <c r="AL61" s="23" t="s">
        <v>72</v>
      </c>
      <c r="AM61" s="23" t="s">
        <v>75</v>
      </c>
      <c r="AN61" s="23" t="s">
        <v>70</v>
      </c>
      <c r="AO61" s="23" t="s">
        <v>70</v>
      </c>
      <c r="AP61" s="23" t="s">
        <v>84</v>
      </c>
      <c r="AQ61" s="23" t="s">
        <v>90</v>
      </c>
      <c r="AR61" s="23" t="s">
        <v>108</v>
      </c>
      <c r="AS61" s="23" t="s">
        <v>91</v>
      </c>
      <c r="AT61" s="23" t="s">
        <v>92</v>
      </c>
      <c r="AU61" s="23" t="s">
        <v>71</v>
      </c>
      <c r="AV61" s="23" t="s">
        <v>139</v>
      </c>
      <c r="AW61" s="23" t="s">
        <v>140</v>
      </c>
      <c r="AX61" s="23" t="s">
        <v>141</v>
      </c>
      <c r="AY61" s="22">
        <v>3067</v>
      </c>
      <c r="AZ61" s="23" t="s">
        <v>142</v>
      </c>
      <c r="BA61" s="23" t="s">
        <v>1</v>
      </c>
      <c r="BB61" s="23" t="s">
        <v>1</v>
      </c>
    </row>
    <row r="62" spans="1:54" s="23" customFormat="1" ht="14.25" x14ac:dyDescent="0.2">
      <c r="A62" s="22">
        <v>602417</v>
      </c>
      <c r="B62" s="23" t="str">
        <f t="shared" ref="B62" si="6">IF(OR($A61=$A62,ISBLANK($A62)),"",IF(ISERR(SEARCH("cell-based",E62)),IF(AND(ISERR(SEARCH("biochem",E62)),ISERR(SEARCH("protein",E62)),ISERR(SEARCH("nucleic",E62))),"",IF(ISERR(SEARCH("target",G62)),"Define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C62" s="23" t="s">
        <v>208</v>
      </c>
      <c r="D62" s="23" t="s">
        <v>282</v>
      </c>
      <c r="E62" s="23" t="s">
        <v>195</v>
      </c>
      <c r="F62" s="23" t="s">
        <v>228</v>
      </c>
      <c r="G62" s="23" t="s">
        <v>232</v>
      </c>
      <c r="H62" s="23" t="s">
        <v>233</v>
      </c>
      <c r="I62" s="23" t="s">
        <v>216</v>
      </c>
      <c r="J62" s="23">
        <v>375000</v>
      </c>
      <c r="K62" s="23" t="s">
        <v>217</v>
      </c>
      <c r="L62" s="24" t="s">
        <v>281</v>
      </c>
      <c r="M62" s="23" t="s">
        <v>214</v>
      </c>
      <c r="N62" s="23" t="s">
        <v>226</v>
      </c>
      <c r="O62" s="23" t="s">
        <v>187</v>
      </c>
      <c r="P62" s="23" t="s">
        <v>229</v>
      </c>
      <c r="Q62" s="23" t="s">
        <v>219</v>
      </c>
      <c r="R62" s="23" t="s">
        <v>185</v>
      </c>
      <c r="S62" s="23" t="s">
        <v>203</v>
      </c>
      <c r="T62" s="23" t="s">
        <v>192</v>
      </c>
      <c r="U62" s="23" t="s">
        <v>211</v>
      </c>
      <c r="Y62" s="23" t="s">
        <v>242</v>
      </c>
      <c r="Z62" s="23" t="s">
        <v>255</v>
      </c>
      <c r="AA62" s="23">
        <v>40</v>
      </c>
      <c r="AB62" s="23" t="s">
        <v>212</v>
      </c>
      <c r="AC62" s="21" t="s">
        <v>248</v>
      </c>
      <c r="AD62" s="21" t="s">
        <v>254</v>
      </c>
      <c r="AE62" s="23" t="s">
        <v>282</v>
      </c>
      <c r="AF62" s="23" t="s">
        <v>186</v>
      </c>
      <c r="AG62" s="23" t="s">
        <v>182</v>
      </c>
      <c r="AH62" s="23">
        <v>1</v>
      </c>
      <c r="AI62" s="23">
        <v>4</v>
      </c>
      <c r="AJ62" s="23" t="s">
        <v>137</v>
      </c>
      <c r="AK62" s="23" t="s">
        <v>138</v>
      </c>
      <c r="AL62" s="23" t="s">
        <v>72</v>
      </c>
      <c r="AM62" s="23" t="s">
        <v>75</v>
      </c>
      <c r="AN62" s="23" t="s">
        <v>70</v>
      </c>
      <c r="AO62" s="23" t="s">
        <v>70</v>
      </c>
      <c r="AP62" s="23" t="s">
        <v>84</v>
      </c>
      <c r="AQ62" s="23" t="s">
        <v>90</v>
      </c>
      <c r="AR62" s="23" t="s">
        <v>108</v>
      </c>
      <c r="AS62" s="23" t="s">
        <v>91</v>
      </c>
      <c r="AT62" s="23" t="s">
        <v>92</v>
      </c>
      <c r="AU62" s="23" t="s">
        <v>71</v>
      </c>
      <c r="AV62" s="23" t="s">
        <v>139</v>
      </c>
      <c r="AW62" s="23" t="s">
        <v>140</v>
      </c>
      <c r="AX62" s="23" t="s">
        <v>141</v>
      </c>
      <c r="AY62" s="22">
        <v>3067</v>
      </c>
      <c r="AZ62" s="23" t="s">
        <v>142</v>
      </c>
      <c r="BA62" s="23" t="s">
        <v>1</v>
      </c>
      <c r="BB62" s="23" t="s">
        <v>1</v>
      </c>
    </row>
    <row r="63" spans="1:54" hidden="1" x14ac:dyDescent="0.2">
      <c r="A63" s="11">
        <v>624167</v>
      </c>
      <c r="B63" t="str">
        <f t="shared" si="5"/>
        <v>Need a Detector Role</v>
      </c>
      <c r="AC63" s="9" t="s">
        <v>248</v>
      </c>
      <c r="AD63" s="9" t="s">
        <v>254</v>
      </c>
      <c r="AJ63" t="s">
        <v>137</v>
      </c>
      <c r="AK63" t="s">
        <v>138</v>
      </c>
      <c r="AL63" t="s">
        <v>72</v>
      </c>
      <c r="AM63" t="s">
        <v>75</v>
      </c>
      <c r="AN63" t="s">
        <v>70</v>
      </c>
      <c r="AO63" t="s">
        <v>70</v>
      </c>
      <c r="AP63" t="s">
        <v>84</v>
      </c>
      <c r="AQ63" t="s">
        <v>90</v>
      </c>
      <c r="AR63" t="s">
        <v>108</v>
      </c>
      <c r="AS63" t="s">
        <v>91</v>
      </c>
      <c r="AT63" t="s">
        <v>92</v>
      </c>
      <c r="AU63" t="s">
        <v>71</v>
      </c>
      <c r="AV63" t="s">
        <v>139</v>
      </c>
      <c r="AW63" t="s">
        <v>140</v>
      </c>
      <c r="AX63" t="s">
        <v>141</v>
      </c>
      <c r="AY63" s="11">
        <v>3067</v>
      </c>
      <c r="AZ63" t="s">
        <v>142</v>
      </c>
      <c r="BA63" t="s">
        <v>1</v>
      </c>
      <c r="BB63" t="s">
        <v>1</v>
      </c>
    </row>
    <row r="64" spans="1:54" x14ac:dyDescent="0.2">
      <c r="A64" s="11">
        <v>624304</v>
      </c>
      <c r="B64" t="e">
        <f>IF(OR(#REF!=$A64,ISBLANK($A64)),"",IF(ISERR(SEARCH("cell-based",E64)),IF(AND(ISERR(SEARCH("biochem",E64)),ISERR(SEARCH("protein",E64)),ISERR(SEARCH("nucleic",E64))),"",IF(ISERR(SEARCH("target",G64)),"Define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#REF!</v>
      </c>
      <c r="C64" t="s">
        <v>204</v>
      </c>
      <c r="D64" s="17" t="s">
        <v>278</v>
      </c>
      <c r="E64" t="s">
        <v>213</v>
      </c>
      <c r="F64" t="s">
        <v>210</v>
      </c>
      <c r="G64" t="s">
        <v>231</v>
      </c>
      <c r="H64" t="s">
        <v>235</v>
      </c>
      <c r="AC64" s="9" t="s">
        <v>253</v>
      </c>
      <c r="AD64" t="s">
        <v>254</v>
      </c>
      <c r="AJ64" t="s">
        <v>168</v>
      </c>
      <c r="AK64" t="s">
        <v>169</v>
      </c>
      <c r="AL64" t="s">
        <v>72</v>
      </c>
      <c r="AM64" t="s">
        <v>75</v>
      </c>
      <c r="AN64" t="s">
        <v>70</v>
      </c>
      <c r="AO64" t="s">
        <v>95</v>
      </c>
      <c r="AP64" t="s">
        <v>84</v>
      </c>
      <c r="AQ64" t="s">
        <v>107</v>
      </c>
      <c r="AR64" t="s">
        <v>108</v>
      </c>
      <c r="AS64" t="s">
        <v>93</v>
      </c>
      <c r="AT64" t="s">
        <v>86</v>
      </c>
      <c r="AU64" t="s">
        <v>71</v>
      </c>
      <c r="AV64" t="s">
        <v>170</v>
      </c>
      <c r="AW64" t="s">
        <v>171</v>
      </c>
      <c r="AX64" t="s">
        <v>132</v>
      </c>
      <c r="AY64" s="11">
        <v>4697</v>
      </c>
      <c r="AZ64" t="s">
        <v>172</v>
      </c>
      <c r="BA64" t="s">
        <v>1</v>
      </c>
      <c r="BB64" t="s">
        <v>1</v>
      </c>
    </row>
    <row r="65" spans="1:54" s="23" customFormat="1" ht="14.25" x14ac:dyDescent="0.2">
      <c r="A65" s="22">
        <v>463190</v>
      </c>
      <c r="B65" s="23" t="e">
        <f>IF(OR(#REF!=$A65,ISBLANK($A65)),"",IF(ISERR(SEARCH("cell-based",E65)),IF(AND(ISERR(SEARCH("biochem",E65)),ISERR(SEARCH("protein",E65)),ISERR(SEARCH("nucleic",E65))),"",IF(ISERR(SEARCH("target",G65)),"Define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#REF!</v>
      </c>
      <c r="C65" s="23" t="s">
        <v>206</v>
      </c>
      <c r="D65" s="23" t="s">
        <v>272</v>
      </c>
      <c r="E65" s="23" t="s">
        <v>213</v>
      </c>
      <c r="F65" s="23" t="s">
        <v>230</v>
      </c>
      <c r="G65" s="23" t="s">
        <v>231</v>
      </c>
      <c r="H65" s="23" t="s">
        <v>234</v>
      </c>
      <c r="I65" s="24" t="s">
        <v>273</v>
      </c>
      <c r="J65" s="23">
        <v>500000</v>
      </c>
      <c r="K65" s="23" t="s">
        <v>217</v>
      </c>
      <c r="L65" s="24" t="s">
        <v>274</v>
      </c>
      <c r="M65" s="23" t="s">
        <v>223</v>
      </c>
      <c r="N65" s="23" t="s">
        <v>200</v>
      </c>
      <c r="O65" s="23" t="s">
        <v>187</v>
      </c>
      <c r="P65" s="23" t="s">
        <v>229</v>
      </c>
      <c r="Q65" s="23" t="s">
        <v>221</v>
      </c>
      <c r="R65" s="23" t="s">
        <v>185</v>
      </c>
      <c r="S65" s="23" t="s">
        <v>203</v>
      </c>
      <c r="T65" s="23" t="s">
        <v>192</v>
      </c>
      <c r="U65" s="23" t="s">
        <v>211</v>
      </c>
      <c r="Y65" s="23" t="s">
        <v>242</v>
      </c>
      <c r="Z65" s="23" t="s">
        <v>255</v>
      </c>
      <c r="AA65" s="23">
        <v>40</v>
      </c>
      <c r="AB65" s="23" t="s">
        <v>212</v>
      </c>
      <c r="AC65" s="21" t="s">
        <v>245</v>
      </c>
      <c r="AD65" s="21" t="s">
        <v>254</v>
      </c>
      <c r="AE65" s="23" t="s">
        <v>272</v>
      </c>
      <c r="AF65" s="23" t="s">
        <v>186</v>
      </c>
      <c r="AG65" s="23" t="s">
        <v>188</v>
      </c>
      <c r="AH65" s="23">
        <v>1</v>
      </c>
      <c r="AI65" s="23">
        <v>1</v>
      </c>
      <c r="AJ65" s="23" t="s">
        <v>109</v>
      </c>
      <c r="AK65" s="23" t="s">
        <v>110</v>
      </c>
      <c r="AL65" s="23" t="s">
        <v>72</v>
      </c>
      <c r="AM65" s="23" t="s">
        <v>75</v>
      </c>
      <c r="AN65" s="23" t="s">
        <v>70</v>
      </c>
      <c r="AO65" s="23" t="s">
        <v>70</v>
      </c>
      <c r="AP65" s="23" t="s">
        <v>82</v>
      </c>
      <c r="AQ65" s="23" t="s">
        <v>107</v>
      </c>
      <c r="AR65" s="23" t="s">
        <v>97</v>
      </c>
      <c r="AS65" s="23" t="s">
        <v>91</v>
      </c>
      <c r="AT65" s="23" t="s">
        <v>88</v>
      </c>
      <c r="AU65" s="23" t="s">
        <v>71</v>
      </c>
      <c r="AV65" s="23" t="s">
        <v>111</v>
      </c>
      <c r="AW65" s="23" t="s">
        <v>112</v>
      </c>
      <c r="AX65" s="23" t="s">
        <v>103</v>
      </c>
      <c r="AY65" s="22">
        <v>1362</v>
      </c>
      <c r="AZ65" s="23" t="s">
        <v>113</v>
      </c>
      <c r="BA65" s="23" t="s">
        <v>1</v>
      </c>
      <c r="BB65" s="23" t="s">
        <v>1</v>
      </c>
    </row>
    <row r="66" spans="1:54" s="23" customFormat="1" x14ac:dyDescent="0.2">
      <c r="A66" s="22">
        <v>463194</v>
      </c>
      <c r="B66" s="23" t="str">
        <f t="shared" ref="B66:B77" si="7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Need a Detector Role</v>
      </c>
      <c r="AC66" s="21" t="s">
        <v>245</v>
      </c>
      <c r="AD66" s="21" t="s">
        <v>254</v>
      </c>
      <c r="AG66" s="23" t="s">
        <v>218</v>
      </c>
      <c r="AJ66" s="23" t="s">
        <v>109</v>
      </c>
      <c r="AK66" s="23" t="s">
        <v>110</v>
      </c>
      <c r="AL66" s="23" t="s">
        <v>72</v>
      </c>
      <c r="AM66" s="23" t="s">
        <v>75</v>
      </c>
      <c r="AN66" s="23" t="s">
        <v>70</v>
      </c>
      <c r="AO66" s="23" t="s">
        <v>70</v>
      </c>
      <c r="AP66" s="23" t="s">
        <v>82</v>
      </c>
      <c r="AQ66" s="23" t="s">
        <v>107</v>
      </c>
      <c r="AR66" s="23" t="s">
        <v>97</v>
      </c>
      <c r="AS66" s="23" t="s">
        <v>91</v>
      </c>
      <c r="AT66" s="23" t="s">
        <v>88</v>
      </c>
      <c r="AU66" s="23" t="s">
        <v>71</v>
      </c>
      <c r="AV66" s="23" t="s">
        <v>111</v>
      </c>
      <c r="AW66" s="23" t="s">
        <v>112</v>
      </c>
      <c r="AX66" s="23" t="s">
        <v>103</v>
      </c>
      <c r="AY66" s="22">
        <v>1362</v>
      </c>
      <c r="AZ66" s="23" t="s">
        <v>113</v>
      </c>
      <c r="BA66" s="23" t="s">
        <v>1</v>
      </c>
      <c r="BB66" s="23" t="s">
        <v>1</v>
      </c>
    </row>
    <row r="67" spans="1:54" s="23" customFormat="1" ht="14.25" x14ac:dyDescent="0.2">
      <c r="A67" s="22">
        <v>463213</v>
      </c>
      <c r="B67" s="23" t="str">
        <f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s="23" t="s">
        <v>206</v>
      </c>
      <c r="D67" s="23" t="s">
        <v>272</v>
      </c>
      <c r="E67" s="23" t="s">
        <v>213</v>
      </c>
      <c r="F67" s="23" t="s">
        <v>230</v>
      </c>
      <c r="G67" s="23" t="s">
        <v>231</v>
      </c>
      <c r="H67" s="23" t="s">
        <v>234</v>
      </c>
      <c r="I67" s="24" t="s">
        <v>273</v>
      </c>
      <c r="J67" s="23">
        <v>500000</v>
      </c>
      <c r="K67" s="23" t="s">
        <v>217</v>
      </c>
      <c r="L67" s="24" t="s">
        <v>274</v>
      </c>
      <c r="M67" s="23" t="s">
        <v>223</v>
      </c>
      <c r="N67" s="23" t="s">
        <v>200</v>
      </c>
      <c r="O67" s="23" t="s">
        <v>187</v>
      </c>
      <c r="P67" s="23" t="s">
        <v>229</v>
      </c>
      <c r="Q67" s="23" t="s">
        <v>221</v>
      </c>
      <c r="R67" s="23" t="s">
        <v>185</v>
      </c>
      <c r="S67" s="23" t="s">
        <v>203</v>
      </c>
      <c r="T67" s="23" t="s">
        <v>192</v>
      </c>
      <c r="U67" s="23" t="s">
        <v>211</v>
      </c>
      <c r="Y67" s="23" t="s">
        <v>242</v>
      </c>
      <c r="Z67" s="23" t="s">
        <v>255</v>
      </c>
      <c r="AA67" s="23">
        <v>32</v>
      </c>
      <c r="AB67" s="23" t="s">
        <v>212</v>
      </c>
      <c r="AC67" s="21" t="s">
        <v>245</v>
      </c>
      <c r="AD67" s="21" t="s">
        <v>254</v>
      </c>
      <c r="AE67" s="23" t="s">
        <v>272</v>
      </c>
      <c r="AF67" s="23" t="s">
        <v>186</v>
      </c>
      <c r="AG67" s="23" t="s">
        <v>182</v>
      </c>
      <c r="AH67" s="23">
        <v>1</v>
      </c>
      <c r="AI67" s="23">
        <v>2</v>
      </c>
      <c r="AJ67" s="23" t="s">
        <v>109</v>
      </c>
      <c r="AK67" s="23" t="s">
        <v>110</v>
      </c>
      <c r="AL67" s="23" t="s">
        <v>72</v>
      </c>
      <c r="AM67" s="23" t="s">
        <v>75</v>
      </c>
      <c r="AN67" s="23" t="s">
        <v>70</v>
      </c>
      <c r="AO67" s="23" t="s">
        <v>70</v>
      </c>
      <c r="AP67" s="23" t="s">
        <v>82</v>
      </c>
      <c r="AQ67" s="23" t="s">
        <v>107</v>
      </c>
      <c r="AR67" s="23" t="s">
        <v>97</v>
      </c>
      <c r="AS67" s="23" t="s">
        <v>91</v>
      </c>
      <c r="AT67" s="23" t="s">
        <v>88</v>
      </c>
      <c r="AU67" s="23" t="s">
        <v>71</v>
      </c>
      <c r="AV67" s="23" t="s">
        <v>111</v>
      </c>
      <c r="AW67" s="23" t="s">
        <v>112</v>
      </c>
      <c r="AX67" s="23" t="s">
        <v>103</v>
      </c>
      <c r="AY67" s="22">
        <v>1362</v>
      </c>
      <c r="AZ67" s="23" t="s">
        <v>113</v>
      </c>
      <c r="BA67" s="23" t="s">
        <v>1</v>
      </c>
      <c r="BB67" s="23" t="s">
        <v>1</v>
      </c>
    </row>
    <row r="68" spans="1:54" ht="14.25" x14ac:dyDescent="0.2">
      <c r="A68" s="11">
        <v>493003</v>
      </c>
      <c r="B68" t="str">
        <f t="shared" si="7"/>
        <v/>
      </c>
      <c r="C68" s="23" t="s">
        <v>206</v>
      </c>
      <c r="D68" s="23" t="s">
        <v>272</v>
      </c>
      <c r="E68" s="23" t="s">
        <v>213</v>
      </c>
      <c r="F68" s="23" t="s">
        <v>230</v>
      </c>
      <c r="G68" s="23" t="s">
        <v>231</v>
      </c>
      <c r="H68" s="23" t="s">
        <v>234</v>
      </c>
      <c r="I68" s="24" t="s">
        <v>273</v>
      </c>
      <c r="J68" s="23">
        <v>500000</v>
      </c>
      <c r="K68" s="23" t="s">
        <v>217</v>
      </c>
      <c r="L68" s="24" t="s">
        <v>274</v>
      </c>
      <c r="M68" s="23" t="s">
        <v>223</v>
      </c>
      <c r="N68" s="23" t="s">
        <v>200</v>
      </c>
      <c r="O68" s="23" t="s">
        <v>187</v>
      </c>
      <c r="P68" s="23" t="s">
        <v>229</v>
      </c>
      <c r="Q68" s="23" t="s">
        <v>221</v>
      </c>
      <c r="R68" s="23" t="s">
        <v>185</v>
      </c>
      <c r="S68" s="23" t="s">
        <v>203</v>
      </c>
      <c r="T68" s="23" t="s">
        <v>192</v>
      </c>
      <c r="U68" s="23" t="s">
        <v>211</v>
      </c>
      <c r="V68" s="23"/>
      <c r="W68" s="23"/>
      <c r="X68" s="23"/>
      <c r="Y68" s="23" t="s">
        <v>241</v>
      </c>
      <c r="Z68" s="23" t="s">
        <v>256</v>
      </c>
      <c r="AA68" s="23">
        <v>100</v>
      </c>
      <c r="AB68" s="23" t="s">
        <v>227</v>
      </c>
      <c r="AC68" s="21" t="s">
        <v>245</v>
      </c>
      <c r="AD68" s="21" t="s">
        <v>254</v>
      </c>
      <c r="AE68" s="23" t="s">
        <v>272</v>
      </c>
      <c r="AF68" s="23" t="s">
        <v>186</v>
      </c>
      <c r="AG68" s="23" t="s">
        <v>182</v>
      </c>
      <c r="AH68" s="23">
        <v>1</v>
      </c>
      <c r="AI68" s="23">
        <v>2</v>
      </c>
      <c r="AJ68" t="s">
        <v>109</v>
      </c>
      <c r="AK68" t="s">
        <v>110</v>
      </c>
      <c r="AL68" t="s">
        <v>72</v>
      </c>
      <c r="AM68" t="s">
        <v>75</v>
      </c>
      <c r="AN68" t="s">
        <v>70</v>
      </c>
      <c r="AO68" t="s">
        <v>70</v>
      </c>
      <c r="AP68" t="s">
        <v>82</v>
      </c>
      <c r="AQ68" t="s">
        <v>107</v>
      </c>
      <c r="AR68" t="s">
        <v>97</v>
      </c>
      <c r="AS68" t="s">
        <v>91</v>
      </c>
      <c r="AT68" t="s">
        <v>88</v>
      </c>
      <c r="AU68" t="s">
        <v>71</v>
      </c>
      <c r="AV68" t="s">
        <v>111</v>
      </c>
      <c r="AW68" t="s">
        <v>112</v>
      </c>
      <c r="AX68" t="s">
        <v>103</v>
      </c>
      <c r="AY68" s="11">
        <v>1362</v>
      </c>
      <c r="AZ68" t="s">
        <v>113</v>
      </c>
      <c r="BA68" t="s">
        <v>1</v>
      </c>
      <c r="BB68" t="s">
        <v>1</v>
      </c>
    </row>
    <row r="69" spans="1:54" ht="14.25" x14ac:dyDescent="0.2">
      <c r="A69" s="11">
        <v>504544</v>
      </c>
      <c r="B69" t="str">
        <f t="shared" si="7"/>
        <v/>
      </c>
      <c r="C69" s="23" t="s">
        <v>206</v>
      </c>
      <c r="D69" s="23" t="s">
        <v>283</v>
      </c>
      <c r="E69" s="23" t="s">
        <v>213</v>
      </c>
      <c r="F69" s="23" t="s">
        <v>230</v>
      </c>
      <c r="G69" s="23" t="s">
        <v>231</v>
      </c>
      <c r="H69" s="23" t="s">
        <v>234</v>
      </c>
      <c r="I69" s="24" t="s">
        <v>284</v>
      </c>
      <c r="J69" s="23">
        <v>250001</v>
      </c>
      <c r="K69" s="23" t="s">
        <v>217</v>
      </c>
      <c r="L69" s="24" t="s">
        <v>276</v>
      </c>
      <c r="M69" s="23" t="s">
        <v>223</v>
      </c>
      <c r="N69" s="23" t="s">
        <v>200</v>
      </c>
      <c r="O69" s="23" t="s">
        <v>187</v>
      </c>
      <c r="P69" s="23" t="s">
        <v>229</v>
      </c>
      <c r="Q69" s="23" t="s">
        <v>221</v>
      </c>
      <c r="R69" s="23" t="s">
        <v>185</v>
      </c>
      <c r="S69" s="23" t="s">
        <v>203</v>
      </c>
      <c r="T69" s="23" t="s">
        <v>192</v>
      </c>
      <c r="U69" s="23" t="s">
        <v>211</v>
      </c>
      <c r="V69" s="23"/>
      <c r="W69" s="23"/>
      <c r="X69" s="23"/>
      <c r="Y69" s="23" t="s">
        <v>241</v>
      </c>
      <c r="Z69" s="23" t="s">
        <v>256</v>
      </c>
      <c r="AA69" s="23">
        <v>100</v>
      </c>
      <c r="AB69" s="23" t="s">
        <v>227</v>
      </c>
      <c r="AC69" s="21" t="s">
        <v>245</v>
      </c>
      <c r="AD69" s="21" t="s">
        <v>254</v>
      </c>
      <c r="AE69" s="23" t="s">
        <v>283</v>
      </c>
      <c r="AF69" s="23" t="s">
        <v>186</v>
      </c>
      <c r="AG69" s="23" t="s">
        <v>182</v>
      </c>
      <c r="AH69" s="23">
        <v>10</v>
      </c>
      <c r="AI69" s="23">
        <v>3</v>
      </c>
      <c r="AJ69" t="s">
        <v>109</v>
      </c>
      <c r="AK69" t="s">
        <v>131</v>
      </c>
      <c r="AL69" t="s">
        <v>78</v>
      </c>
      <c r="AM69" t="s">
        <v>71</v>
      </c>
      <c r="AN69" t="s">
        <v>70</v>
      </c>
      <c r="AO69" t="s">
        <v>70</v>
      </c>
      <c r="AP69" t="s">
        <v>82</v>
      </c>
      <c r="AQ69" t="s">
        <v>107</v>
      </c>
      <c r="AR69" t="s">
        <v>97</v>
      </c>
      <c r="AS69" t="s">
        <v>91</v>
      </c>
      <c r="AT69" t="s">
        <v>88</v>
      </c>
      <c r="AU69" t="s">
        <v>100</v>
      </c>
      <c r="AV69" t="s">
        <v>111</v>
      </c>
      <c r="AW69" t="s">
        <v>112</v>
      </c>
      <c r="AX69" t="s">
        <v>103</v>
      </c>
      <c r="AY69" s="11">
        <v>1363</v>
      </c>
      <c r="AZ69" t="s">
        <v>113</v>
      </c>
      <c r="BA69" t="s">
        <v>1</v>
      </c>
      <c r="BB69" t="s">
        <v>1</v>
      </c>
    </row>
    <row r="70" spans="1:54" s="23" customFormat="1" ht="14.25" x14ac:dyDescent="0.2">
      <c r="A70" s="22">
        <v>463195</v>
      </c>
      <c r="B70" s="23" t="str">
        <f t="shared" si="7"/>
        <v/>
      </c>
      <c r="C70" s="23" t="s">
        <v>206</v>
      </c>
      <c r="D70" s="23" t="s">
        <v>275</v>
      </c>
      <c r="E70" s="23" t="s">
        <v>213</v>
      </c>
      <c r="F70" s="23" t="s">
        <v>230</v>
      </c>
      <c r="G70" s="23" t="s">
        <v>231</v>
      </c>
      <c r="H70" s="23" t="s">
        <v>234</v>
      </c>
      <c r="I70" s="24" t="s">
        <v>273</v>
      </c>
      <c r="J70" s="23">
        <v>500000</v>
      </c>
      <c r="K70" s="23" t="s">
        <v>217</v>
      </c>
      <c r="L70" s="24"/>
      <c r="M70" s="23" t="s">
        <v>223</v>
      </c>
      <c r="N70" s="23" t="s">
        <v>200</v>
      </c>
      <c r="O70" s="23" t="s">
        <v>187</v>
      </c>
      <c r="P70" s="23" t="s">
        <v>229</v>
      </c>
      <c r="Q70" s="23" t="s">
        <v>221</v>
      </c>
      <c r="R70" s="23" t="s">
        <v>185</v>
      </c>
      <c r="S70" s="23" t="s">
        <v>203</v>
      </c>
      <c r="T70" s="23" t="s">
        <v>192</v>
      </c>
      <c r="U70" s="23" t="s">
        <v>211</v>
      </c>
      <c r="Y70" s="23" t="s">
        <v>242</v>
      </c>
      <c r="Z70" s="23" t="s">
        <v>255</v>
      </c>
      <c r="AA70" s="23">
        <v>40</v>
      </c>
      <c r="AB70" s="23" t="s">
        <v>212</v>
      </c>
      <c r="AC70" s="21" t="s">
        <v>245</v>
      </c>
      <c r="AD70" s="21" t="s">
        <v>254</v>
      </c>
      <c r="AE70" s="23" t="s">
        <v>275</v>
      </c>
      <c r="AF70" s="23" t="s">
        <v>186</v>
      </c>
      <c r="AG70" s="23" t="s">
        <v>188</v>
      </c>
      <c r="AH70" s="23">
        <v>1</v>
      </c>
      <c r="AI70" s="23">
        <v>1</v>
      </c>
      <c r="AJ70" s="23" t="s">
        <v>109</v>
      </c>
      <c r="AK70" s="23" t="s">
        <v>114</v>
      </c>
      <c r="AL70" s="23" t="s">
        <v>78</v>
      </c>
      <c r="AM70" s="23" t="s">
        <v>71</v>
      </c>
      <c r="AN70" s="23" t="s">
        <v>70</v>
      </c>
      <c r="AO70" s="23" t="s">
        <v>70</v>
      </c>
      <c r="AP70" s="23" t="s">
        <v>82</v>
      </c>
      <c r="AQ70" s="23" t="s">
        <v>107</v>
      </c>
      <c r="AR70" s="23" t="s">
        <v>97</v>
      </c>
      <c r="AS70" s="23" t="s">
        <v>91</v>
      </c>
      <c r="AT70" s="23" t="s">
        <v>88</v>
      </c>
      <c r="AU70" s="23" t="s">
        <v>87</v>
      </c>
      <c r="AV70" s="23" t="s">
        <v>111</v>
      </c>
      <c r="AW70" s="23" t="s">
        <v>112</v>
      </c>
      <c r="AX70" s="23" t="s">
        <v>103</v>
      </c>
      <c r="AY70" s="22">
        <v>1364</v>
      </c>
      <c r="AZ70" s="23" t="s">
        <v>113</v>
      </c>
      <c r="BA70" s="23" t="s">
        <v>1</v>
      </c>
      <c r="BB70" s="23" t="s">
        <v>1</v>
      </c>
    </row>
    <row r="71" spans="1:54" s="23" customFormat="1" ht="14.25" x14ac:dyDescent="0.2">
      <c r="A71" s="22">
        <v>463215</v>
      </c>
      <c r="B71" s="23" t="str">
        <f t="shared" si="7"/>
        <v/>
      </c>
      <c r="C71" s="23" t="s">
        <v>206</v>
      </c>
      <c r="D71" s="23" t="s">
        <v>275</v>
      </c>
      <c r="E71" s="23" t="s">
        <v>213</v>
      </c>
      <c r="F71" s="23" t="s">
        <v>230</v>
      </c>
      <c r="G71" s="23" t="s">
        <v>231</v>
      </c>
      <c r="H71" s="23" t="s">
        <v>234</v>
      </c>
      <c r="I71" s="24" t="s">
        <v>273</v>
      </c>
      <c r="J71" s="23">
        <v>500000</v>
      </c>
      <c r="K71" s="23" t="s">
        <v>217</v>
      </c>
      <c r="L71" s="24"/>
      <c r="M71" s="23" t="s">
        <v>223</v>
      </c>
      <c r="N71" s="23" t="s">
        <v>200</v>
      </c>
      <c r="O71" s="23" t="s">
        <v>187</v>
      </c>
      <c r="P71" s="23" t="s">
        <v>229</v>
      </c>
      <c r="Q71" s="23" t="s">
        <v>221</v>
      </c>
      <c r="R71" s="23" t="s">
        <v>185</v>
      </c>
      <c r="S71" s="23" t="s">
        <v>203</v>
      </c>
      <c r="T71" s="23" t="s">
        <v>192</v>
      </c>
      <c r="U71" s="23" t="s">
        <v>211</v>
      </c>
      <c r="Y71" s="23" t="s">
        <v>242</v>
      </c>
      <c r="Z71" s="23" t="s">
        <v>255</v>
      </c>
      <c r="AA71" s="23">
        <v>32</v>
      </c>
      <c r="AB71" s="23" t="s">
        <v>212</v>
      </c>
      <c r="AC71" s="21" t="s">
        <v>245</v>
      </c>
      <c r="AD71" s="21" t="s">
        <v>254</v>
      </c>
      <c r="AE71" s="23" t="s">
        <v>275</v>
      </c>
      <c r="AF71" s="23" t="s">
        <v>186</v>
      </c>
      <c r="AG71" s="23" t="s">
        <v>182</v>
      </c>
      <c r="AH71" s="23">
        <v>1</v>
      </c>
      <c r="AI71" s="23">
        <v>2</v>
      </c>
      <c r="AJ71" s="23" t="s">
        <v>109</v>
      </c>
      <c r="AK71" s="23" t="s">
        <v>114</v>
      </c>
      <c r="AL71" s="23" t="s">
        <v>78</v>
      </c>
      <c r="AM71" s="23" t="s">
        <v>71</v>
      </c>
      <c r="AN71" s="23" t="s">
        <v>70</v>
      </c>
      <c r="AO71" s="23" t="s">
        <v>70</v>
      </c>
      <c r="AP71" s="23" t="s">
        <v>82</v>
      </c>
      <c r="AQ71" s="23" t="s">
        <v>107</v>
      </c>
      <c r="AR71" s="23" t="s">
        <v>97</v>
      </c>
      <c r="AS71" s="23" t="s">
        <v>91</v>
      </c>
      <c r="AT71" s="23" t="s">
        <v>88</v>
      </c>
      <c r="AU71" s="23" t="s">
        <v>87</v>
      </c>
      <c r="AV71" s="23" t="s">
        <v>111</v>
      </c>
      <c r="AW71" s="23" t="s">
        <v>112</v>
      </c>
      <c r="AX71" s="23" t="s">
        <v>103</v>
      </c>
      <c r="AY71" s="22">
        <v>1364</v>
      </c>
      <c r="AZ71" s="23" t="s">
        <v>113</v>
      </c>
      <c r="BA71" s="23" t="s">
        <v>1</v>
      </c>
      <c r="BB71" s="23" t="s">
        <v>1</v>
      </c>
    </row>
    <row r="72" spans="1:54" ht="14.25" x14ac:dyDescent="0.2">
      <c r="A72" s="11">
        <v>504542</v>
      </c>
      <c r="B72" t="str">
        <f t="shared" si="7"/>
        <v/>
      </c>
      <c r="C72" s="23" t="s">
        <v>206</v>
      </c>
      <c r="D72" s="23" t="s">
        <v>272</v>
      </c>
      <c r="E72" s="23" t="s">
        <v>213</v>
      </c>
      <c r="F72" s="23" t="s">
        <v>230</v>
      </c>
      <c r="G72" s="23" t="s">
        <v>231</v>
      </c>
      <c r="H72" s="23" t="s">
        <v>234</v>
      </c>
      <c r="I72" s="24" t="s">
        <v>273</v>
      </c>
      <c r="J72" s="23">
        <v>500000</v>
      </c>
      <c r="K72" s="23" t="s">
        <v>217</v>
      </c>
      <c r="L72" s="24" t="s">
        <v>274</v>
      </c>
      <c r="M72" s="23" t="s">
        <v>223</v>
      </c>
      <c r="N72" s="23" t="s">
        <v>200</v>
      </c>
      <c r="O72" s="23" t="s">
        <v>187</v>
      </c>
      <c r="P72" s="23" t="s">
        <v>229</v>
      </c>
      <c r="Q72" s="23" t="s">
        <v>221</v>
      </c>
      <c r="R72" s="23" t="s">
        <v>185</v>
      </c>
      <c r="S72" s="23" t="s">
        <v>203</v>
      </c>
      <c r="T72" s="23" t="s">
        <v>192</v>
      </c>
      <c r="U72" s="23" t="s">
        <v>211</v>
      </c>
      <c r="V72" s="23"/>
      <c r="W72" s="23"/>
      <c r="X72" s="23"/>
      <c r="Y72" s="23" t="s">
        <v>241</v>
      </c>
      <c r="Z72" s="23" t="s">
        <v>256</v>
      </c>
      <c r="AA72" s="23">
        <v>100</v>
      </c>
      <c r="AB72" s="23" t="s">
        <v>227</v>
      </c>
      <c r="AC72" s="21" t="s">
        <v>245</v>
      </c>
      <c r="AD72" s="21" t="s">
        <v>254</v>
      </c>
      <c r="AE72" s="23" t="s">
        <v>272</v>
      </c>
      <c r="AF72" s="23" t="s">
        <v>186</v>
      </c>
      <c r="AG72" s="23" t="s">
        <v>182</v>
      </c>
      <c r="AH72" s="23">
        <v>10</v>
      </c>
      <c r="AI72" s="23">
        <v>2</v>
      </c>
      <c r="AJ72" t="s">
        <v>109</v>
      </c>
      <c r="AK72" t="s">
        <v>114</v>
      </c>
      <c r="AL72" t="s">
        <v>78</v>
      </c>
      <c r="AM72" t="s">
        <v>71</v>
      </c>
      <c r="AN72" t="s">
        <v>70</v>
      </c>
      <c r="AO72" t="s">
        <v>70</v>
      </c>
      <c r="AP72" t="s">
        <v>82</v>
      </c>
      <c r="AQ72" t="s">
        <v>107</v>
      </c>
      <c r="AR72" t="s">
        <v>97</v>
      </c>
      <c r="AS72" t="s">
        <v>91</v>
      </c>
      <c r="AT72" t="s">
        <v>88</v>
      </c>
      <c r="AU72" t="s">
        <v>87</v>
      </c>
      <c r="AV72" t="s">
        <v>111</v>
      </c>
      <c r="AW72" t="s">
        <v>112</v>
      </c>
      <c r="AX72" t="s">
        <v>103</v>
      </c>
      <c r="AY72" s="11">
        <v>1364</v>
      </c>
      <c r="AZ72" t="s">
        <v>113</v>
      </c>
      <c r="BA72" t="s">
        <v>1</v>
      </c>
      <c r="BB72" t="s">
        <v>1</v>
      </c>
    </row>
    <row r="73" spans="1:54" s="23" customFormat="1" ht="14.25" x14ac:dyDescent="0.2">
      <c r="A73" s="22">
        <v>463212</v>
      </c>
      <c r="B73" s="23" t="str">
        <f t="shared" si="7"/>
        <v/>
      </c>
      <c r="C73" s="23" t="s">
        <v>206</v>
      </c>
      <c r="D73" s="23" t="s">
        <v>277</v>
      </c>
      <c r="E73" s="23" t="s">
        <v>213</v>
      </c>
      <c r="F73" s="23" t="s">
        <v>230</v>
      </c>
      <c r="G73" s="23" t="s">
        <v>231</v>
      </c>
      <c r="H73" s="23" t="s">
        <v>234</v>
      </c>
      <c r="I73" s="24" t="s">
        <v>273</v>
      </c>
      <c r="J73" s="23">
        <v>250000</v>
      </c>
      <c r="K73" s="23" t="s">
        <v>217</v>
      </c>
      <c r="L73" s="24" t="s">
        <v>276</v>
      </c>
      <c r="M73" s="23" t="s">
        <v>223</v>
      </c>
      <c r="N73" s="23" t="s">
        <v>200</v>
      </c>
      <c r="O73" s="23" t="s">
        <v>187</v>
      </c>
      <c r="P73" s="23" t="s">
        <v>229</v>
      </c>
      <c r="Q73" s="23" t="s">
        <v>221</v>
      </c>
      <c r="R73" s="23" t="s">
        <v>185</v>
      </c>
      <c r="S73" s="23" t="s">
        <v>203</v>
      </c>
      <c r="T73" s="23" t="s">
        <v>192</v>
      </c>
      <c r="U73" s="23" t="s">
        <v>211</v>
      </c>
      <c r="Y73" s="23" t="s">
        <v>242</v>
      </c>
      <c r="Z73" s="23" t="s">
        <v>255</v>
      </c>
      <c r="AA73" s="23">
        <v>50</v>
      </c>
      <c r="AB73" s="23" t="s">
        <v>212</v>
      </c>
      <c r="AC73" s="21" t="s">
        <v>245</v>
      </c>
      <c r="AD73" s="21" t="s">
        <v>254</v>
      </c>
      <c r="AE73" s="23" t="s">
        <v>277</v>
      </c>
      <c r="AF73" s="23" t="s">
        <v>186</v>
      </c>
      <c r="AG73" s="23" t="s">
        <v>188</v>
      </c>
      <c r="AH73" s="23">
        <v>1</v>
      </c>
      <c r="AI73" s="23">
        <v>1</v>
      </c>
      <c r="AJ73" s="23" t="s">
        <v>109</v>
      </c>
      <c r="AK73" s="23" t="s">
        <v>116</v>
      </c>
      <c r="AL73" s="23" t="s">
        <v>72</v>
      </c>
      <c r="AM73" s="23" t="s">
        <v>75</v>
      </c>
      <c r="AN73" s="23" t="s">
        <v>70</v>
      </c>
      <c r="AO73" s="23" t="s">
        <v>70</v>
      </c>
      <c r="AP73" s="23" t="s">
        <v>82</v>
      </c>
      <c r="AQ73" s="23" t="s">
        <v>107</v>
      </c>
      <c r="AR73" s="23" t="s">
        <v>97</v>
      </c>
      <c r="AS73" s="23" t="s">
        <v>91</v>
      </c>
      <c r="AT73" s="23" t="s">
        <v>88</v>
      </c>
      <c r="AU73" s="23" t="s">
        <v>71</v>
      </c>
      <c r="AV73" s="23" t="s">
        <v>111</v>
      </c>
      <c r="AW73" s="23" t="s">
        <v>112</v>
      </c>
      <c r="AX73" s="23" t="s">
        <v>103</v>
      </c>
      <c r="AY73" s="22">
        <v>1854</v>
      </c>
      <c r="AZ73" s="23" t="s">
        <v>115</v>
      </c>
      <c r="BA73" s="23" t="s">
        <v>1</v>
      </c>
      <c r="BB73" s="23" t="s">
        <v>1</v>
      </c>
    </row>
    <row r="74" spans="1:54" s="23" customFormat="1" x14ac:dyDescent="0.2">
      <c r="A74" s="22">
        <v>463216</v>
      </c>
      <c r="B74" s="23" t="str">
        <f t="shared" si="7"/>
        <v>Need a Detector Role</v>
      </c>
      <c r="AC74" s="21" t="s">
        <v>245</v>
      </c>
      <c r="AD74" s="21" t="s">
        <v>254</v>
      </c>
      <c r="AG74" s="23" t="s">
        <v>218</v>
      </c>
      <c r="AJ74" s="23" t="s">
        <v>109</v>
      </c>
      <c r="AK74" s="23" t="s">
        <v>116</v>
      </c>
      <c r="AL74" s="23" t="s">
        <v>72</v>
      </c>
      <c r="AM74" s="23" t="s">
        <v>75</v>
      </c>
      <c r="AN74" s="23" t="s">
        <v>70</v>
      </c>
      <c r="AO74" s="23" t="s">
        <v>70</v>
      </c>
      <c r="AP74" s="23" t="s">
        <v>82</v>
      </c>
      <c r="AQ74" s="23" t="s">
        <v>107</v>
      </c>
      <c r="AR74" s="23" t="s">
        <v>97</v>
      </c>
      <c r="AS74" s="23" t="s">
        <v>91</v>
      </c>
      <c r="AT74" s="23" t="s">
        <v>88</v>
      </c>
      <c r="AU74" s="23" t="s">
        <v>71</v>
      </c>
      <c r="AV74" s="23" t="s">
        <v>111</v>
      </c>
      <c r="AW74" s="23" t="s">
        <v>112</v>
      </c>
      <c r="AX74" s="23" t="s">
        <v>103</v>
      </c>
      <c r="AY74" s="22">
        <v>1854</v>
      </c>
      <c r="AZ74" s="23" t="s">
        <v>115</v>
      </c>
      <c r="BA74" s="23" t="s">
        <v>1</v>
      </c>
      <c r="BB74" s="23" t="s">
        <v>1</v>
      </c>
    </row>
    <row r="75" spans="1:54" s="23" customFormat="1" ht="14.25" x14ac:dyDescent="0.2">
      <c r="A75" s="22">
        <v>463218</v>
      </c>
      <c r="B75" s="23" t="str">
        <f t="shared" si="7"/>
        <v/>
      </c>
      <c r="C75" s="23" t="s">
        <v>206</v>
      </c>
      <c r="D75" s="23" t="s">
        <v>277</v>
      </c>
      <c r="E75" s="23" t="s">
        <v>213</v>
      </c>
      <c r="F75" s="23" t="s">
        <v>230</v>
      </c>
      <c r="G75" s="23" t="s">
        <v>231</v>
      </c>
      <c r="H75" s="23" t="s">
        <v>234</v>
      </c>
      <c r="I75" s="24" t="s">
        <v>273</v>
      </c>
      <c r="J75" s="23">
        <v>250000</v>
      </c>
      <c r="K75" s="23" t="s">
        <v>217</v>
      </c>
      <c r="L75" s="24" t="s">
        <v>276</v>
      </c>
      <c r="M75" s="23" t="s">
        <v>223</v>
      </c>
      <c r="N75" s="23" t="s">
        <v>200</v>
      </c>
      <c r="O75" s="23" t="s">
        <v>187</v>
      </c>
      <c r="P75" s="23" t="s">
        <v>229</v>
      </c>
      <c r="Q75" s="23" t="s">
        <v>221</v>
      </c>
      <c r="R75" s="23" t="s">
        <v>185</v>
      </c>
      <c r="S75" s="23" t="s">
        <v>203</v>
      </c>
      <c r="T75" s="23" t="s">
        <v>192</v>
      </c>
      <c r="U75" s="23" t="s">
        <v>211</v>
      </c>
      <c r="Y75" s="23" t="s">
        <v>242</v>
      </c>
      <c r="Z75" s="23" t="s">
        <v>255</v>
      </c>
      <c r="AA75" s="23">
        <v>40</v>
      </c>
      <c r="AB75" s="23" t="s">
        <v>212</v>
      </c>
      <c r="AC75" s="21" t="s">
        <v>245</v>
      </c>
      <c r="AD75" s="21" t="s">
        <v>254</v>
      </c>
      <c r="AE75" s="23" t="s">
        <v>277</v>
      </c>
      <c r="AF75" s="23" t="s">
        <v>186</v>
      </c>
      <c r="AG75" s="23" t="s">
        <v>182</v>
      </c>
      <c r="AH75" s="23">
        <v>1</v>
      </c>
      <c r="AI75" s="23">
        <v>2</v>
      </c>
      <c r="AJ75" s="23" t="s">
        <v>109</v>
      </c>
      <c r="AK75" s="23" t="s">
        <v>116</v>
      </c>
      <c r="AL75" s="23" t="s">
        <v>72</v>
      </c>
      <c r="AM75" s="23" t="s">
        <v>75</v>
      </c>
      <c r="AN75" s="23" t="s">
        <v>70</v>
      </c>
      <c r="AO75" s="23" t="s">
        <v>70</v>
      </c>
      <c r="AP75" s="23" t="s">
        <v>82</v>
      </c>
      <c r="AQ75" s="23" t="s">
        <v>107</v>
      </c>
      <c r="AR75" s="23" t="s">
        <v>97</v>
      </c>
      <c r="AS75" s="23" t="s">
        <v>91</v>
      </c>
      <c r="AT75" s="23" t="s">
        <v>88</v>
      </c>
      <c r="AU75" s="23" t="s">
        <v>71</v>
      </c>
      <c r="AV75" s="23" t="s">
        <v>111</v>
      </c>
      <c r="AW75" s="23" t="s">
        <v>112</v>
      </c>
      <c r="AX75" s="23" t="s">
        <v>103</v>
      </c>
      <c r="AY75" s="22">
        <v>1854</v>
      </c>
      <c r="AZ75" s="23" t="s">
        <v>115</v>
      </c>
      <c r="BA75" s="23" t="s">
        <v>1</v>
      </c>
      <c r="BB75" s="23" t="s">
        <v>1</v>
      </c>
    </row>
    <row r="76" spans="1:54" ht="14.25" x14ac:dyDescent="0.2">
      <c r="A76" s="11">
        <v>493002</v>
      </c>
      <c r="B76" s="23" t="str">
        <f t="shared" ref="B76" si="8">IF(OR($A75=$A76,ISBLANK($A76)),"",IF(ISERR(SEARCH("cell-based",E76)),IF(AND(ISERR(SEARCH("biochem",E76)),ISERR(SEARCH("protein",E76)),ISERR(SEARCH("nucleic",E76))),"",IF(ISERR(SEARCH("target",G76)),"Define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/>
      </c>
      <c r="C76" s="23" t="s">
        <v>206</v>
      </c>
      <c r="D76" s="23" t="s">
        <v>283</v>
      </c>
      <c r="E76" s="23" t="s">
        <v>213</v>
      </c>
      <c r="F76" s="23" t="s">
        <v>230</v>
      </c>
      <c r="G76" s="23" t="s">
        <v>231</v>
      </c>
      <c r="H76" s="23" t="s">
        <v>234</v>
      </c>
      <c r="I76" s="24" t="s">
        <v>284</v>
      </c>
      <c r="J76" s="23">
        <v>250001</v>
      </c>
      <c r="K76" s="23" t="s">
        <v>217</v>
      </c>
      <c r="L76" s="24" t="s">
        <v>276</v>
      </c>
      <c r="M76" s="23" t="s">
        <v>223</v>
      </c>
      <c r="N76" s="23" t="s">
        <v>200</v>
      </c>
      <c r="O76" s="23" t="s">
        <v>187</v>
      </c>
      <c r="P76" s="23" t="s">
        <v>229</v>
      </c>
      <c r="Q76" s="23" t="s">
        <v>221</v>
      </c>
      <c r="R76" s="23" t="s">
        <v>185</v>
      </c>
      <c r="S76" s="23" t="s">
        <v>203</v>
      </c>
      <c r="T76" s="23" t="s">
        <v>192</v>
      </c>
      <c r="U76" s="23" t="s">
        <v>211</v>
      </c>
      <c r="V76" s="23"/>
      <c r="W76" s="23"/>
      <c r="X76" s="23"/>
      <c r="Y76" s="23" t="s">
        <v>241</v>
      </c>
      <c r="Z76" s="23" t="s">
        <v>256</v>
      </c>
      <c r="AA76" s="23">
        <v>100</v>
      </c>
      <c r="AB76" s="23" t="s">
        <v>227</v>
      </c>
      <c r="AC76" s="21" t="s">
        <v>245</v>
      </c>
      <c r="AD76" s="21" t="s">
        <v>254</v>
      </c>
      <c r="AE76" s="23" t="s">
        <v>283</v>
      </c>
      <c r="AF76" s="23" t="s">
        <v>186</v>
      </c>
      <c r="AG76" s="23" t="s">
        <v>182</v>
      </c>
      <c r="AH76" s="23">
        <v>10</v>
      </c>
      <c r="AI76" s="23">
        <v>3</v>
      </c>
      <c r="AJ76" t="s">
        <v>109</v>
      </c>
      <c r="AK76" t="s">
        <v>116</v>
      </c>
      <c r="AL76" t="s">
        <v>72</v>
      </c>
      <c r="AM76" t="s">
        <v>75</v>
      </c>
      <c r="AN76" t="s">
        <v>70</v>
      </c>
      <c r="AO76" t="s">
        <v>70</v>
      </c>
      <c r="AP76" t="s">
        <v>82</v>
      </c>
      <c r="AQ76" t="s">
        <v>107</v>
      </c>
      <c r="AR76" t="s">
        <v>97</v>
      </c>
      <c r="AS76" t="s">
        <v>91</v>
      </c>
      <c r="AT76" t="s">
        <v>88</v>
      </c>
      <c r="AU76" t="s">
        <v>71</v>
      </c>
      <c r="AV76" t="s">
        <v>111</v>
      </c>
      <c r="AW76" t="s">
        <v>112</v>
      </c>
      <c r="AX76" t="s">
        <v>103</v>
      </c>
      <c r="AY76" s="11">
        <v>1854</v>
      </c>
      <c r="AZ76" t="s">
        <v>115</v>
      </c>
      <c r="BA76" s="23" t="s">
        <v>1</v>
      </c>
      <c r="BB76" s="23" t="s">
        <v>1</v>
      </c>
    </row>
    <row r="77" spans="1:54" ht="14.25" x14ac:dyDescent="0.2">
      <c r="A77" s="11">
        <v>602375</v>
      </c>
      <c r="B77" t="str">
        <f t="shared" si="7"/>
        <v/>
      </c>
      <c r="C77" s="23" t="s">
        <v>206</v>
      </c>
      <c r="D77" s="23" t="s">
        <v>283</v>
      </c>
      <c r="E77" s="23" t="s">
        <v>213</v>
      </c>
      <c r="F77" s="23" t="s">
        <v>230</v>
      </c>
      <c r="G77" s="23" t="s">
        <v>231</v>
      </c>
      <c r="H77" s="23" t="s">
        <v>234</v>
      </c>
      <c r="I77" s="24" t="s">
        <v>284</v>
      </c>
      <c r="J77" s="23">
        <v>250001</v>
      </c>
      <c r="K77" s="23" t="s">
        <v>217</v>
      </c>
      <c r="L77" s="24" t="s">
        <v>276</v>
      </c>
      <c r="M77" s="23" t="s">
        <v>223</v>
      </c>
      <c r="N77" s="23" t="s">
        <v>200</v>
      </c>
      <c r="O77" s="23" t="s">
        <v>187</v>
      </c>
      <c r="P77" s="23" t="s">
        <v>229</v>
      </c>
      <c r="Q77" s="23" t="s">
        <v>221</v>
      </c>
      <c r="R77" s="23" t="s">
        <v>185</v>
      </c>
      <c r="S77" s="23" t="s">
        <v>203</v>
      </c>
      <c r="T77" s="23" t="s">
        <v>192</v>
      </c>
      <c r="U77" s="23" t="s">
        <v>211</v>
      </c>
      <c r="V77" s="23"/>
      <c r="W77" s="23"/>
      <c r="X77" s="23"/>
      <c r="Y77" s="23" t="s">
        <v>241</v>
      </c>
      <c r="Z77" s="23" t="s">
        <v>256</v>
      </c>
      <c r="AA77" s="23">
        <v>99</v>
      </c>
      <c r="AB77" s="23" t="s">
        <v>227</v>
      </c>
      <c r="AC77" s="21" t="s">
        <v>245</v>
      </c>
      <c r="AD77" s="21" t="s">
        <v>254</v>
      </c>
      <c r="AE77" s="23" t="s">
        <v>283</v>
      </c>
      <c r="AF77" s="23" t="s">
        <v>186</v>
      </c>
      <c r="AG77" s="23" t="s">
        <v>182</v>
      </c>
      <c r="AH77" s="23">
        <v>10</v>
      </c>
      <c r="AI77" s="23">
        <v>3</v>
      </c>
      <c r="AJ77" t="s">
        <v>109</v>
      </c>
      <c r="AK77" t="s">
        <v>116</v>
      </c>
      <c r="AL77" t="s">
        <v>72</v>
      </c>
      <c r="AM77" t="s">
        <v>75</v>
      </c>
      <c r="AN77" t="s">
        <v>70</v>
      </c>
      <c r="AO77" t="s">
        <v>70</v>
      </c>
      <c r="AP77" t="s">
        <v>82</v>
      </c>
      <c r="AQ77" t="s">
        <v>107</v>
      </c>
      <c r="AR77" t="s">
        <v>97</v>
      </c>
      <c r="AS77" t="s">
        <v>91</v>
      </c>
      <c r="AT77" t="s">
        <v>88</v>
      </c>
      <c r="AU77" t="s">
        <v>71</v>
      </c>
      <c r="AV77" t="s">
        <v>111</v>
      </c>
      <c r="AW77" t="s">
        <v>112</v>
      </c>
      <c r="AX77" t="s">
        <v>103</v>
      </c>
      <c r="AY77" s="11">
        <v>1854</v>
      </c>
      <c r="AZ77" t="s">
        <v>115</v>
      </c>
      <c r="BA77" t="s">
        <v>1</v>
      </c>
      <c r="BB77" t="s">
        <v>1</v>
      </c>
    </row>
    <row r="78" spans="1:54" x14ac:dyDescent="0.2">
      <c r="A78" t="s">
        <v>1</v>
      </c>
    </row>
    <row r="79" spans="1:54" x14ac:dyDescent="0.2">
      <c r="A79" t="s">
        <v>1</v>
      </c>
    </row>
    <row r="80" spans="1:54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</sheetData>
  <sortState ref="A443:BD563">
    <sortCondition ref="AY443:AY563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I23 I66 I74 I38:I64 I31:I34 I26:I29 I3:I20">
      <formula1>cultured_cell_name</formula1>
    </dataValidation>
    <dataValidation type="list" allowBlank="1" showInputMessage="1" showErrorMessage="1" sqref="AE66 AE74 AE61 AE63:AE64 AE3:AE59">
      <formula1>biological_project_goal</formula1>
    </dataValidation>
    <dataValidation type="list" allowBlank="1" showInputMessage="1" showErrorMessage="1" sqref="N67:N73 N65 N75:N77 N60 N62 N21 N30 N24 H3:H77">
      <formula1>assay_component_type</formula1>
    </dataValidation>
    <dataValidation type="list" allowBlank="1" showInputMessage="1" showErrorMessage="1" sqref="E3:E77">
      <formula1>assay_format</formula1>
    </dataValidation>
    <dataValidation type="list" allowBlank="1" showInputMessage="1" showErrorMessage="1" sqref="F3:F77">
      <formula1>assay_type</formula1>
    </dataValidation>
    <dataValidation type="list" allowBlank="1" showInputMessage="1" showErrorMessage="1" sqref="G3:G77">
      <formula1>assay_component_role</formula1>
    </dataValidation>
    <dataValidation type="list" allowBlank="1" showInputMessage="1" showErrorMessage="1" sqref="K3:K77">
      <formula1>assay_component_concentration</formula1>
    </dataValidation>
    <dataValidation type="list" allowBlank="1" showInputMessage="1" showErrorMessage="1" sqref="M3:M77">
      <formula1>species_name</formula1>
    </dataValidation>
    <dataValidation type="list" allowBlank="1" showInputMessage="1" showErrorMessage="1" sqref="O3:O77">
      <formula1>detection_role</formula1>
    </dataValidation>
    <dataValidation type="list" allowBlank="1" showInputMessage="1" showErrorMessage="1" sqref="P3:P77">
      <formula1>detection_method_type</formula1>
    </dataValidation>
    <dataValidation type="list" allowBlank="1" showInputMessage="1" showErrorMessage="1" sqref="Q3:Q77">
      <formula1>detection_instrument_name</formula1>
    </dataValidation>
    <dataValidation type="list" allowBlank="1" showInputMessage="1" showErrorMessage="1" sqref="R3:R77">
      <formula1>readout_content</formula1>
    </dataValidation>
    <dataValidation type="list" allowBlank="1" showInputMessage="1" showErrorMessage="1" sqref="S3:S77">
      <formula1>readout_type</formula1>
    </dataValidation>
    <dataValidation type="list" allowBlank="1" showInputMessage="1" showErrorMessage="1" sqref="T3:T77">
      <formula1>readout_signal_direction</formula1>
    </dataValidation>
    <dataValidation type="list" allowBlank="1" showInputMessage="1" showErrorMessage="1" sqref="U3:U77">
      <formula1>assay_footprint</formula1>
    </dataValidation>
    <dataValidation type="list" allowBlank="1" showInputMessage="1" showErrorMessage="1" sqref="Y3:Y77">
      <formula1>endpoint</formula1>
    </dataValidation>
    <dataValidation type="list" allowBlank="1" showInputMessage="1" showErrorMessage="1" sqref="AB3:AB77">
      <formula1>activity_threshold</formula1>
    </dataValidation>
    <dataValidation type="list" allowBlank="1" showInputMessage="1" showErrorMessage="1" sqref="AF3:AF77">
      <formula1>modeofaction</formula1>
    </dataValidation>
    <dataValidation type="list" allowBlank="1" showInputMessage="1" showErrorMessage="1" sqref="AG3:AG77">
      <formula1>assay_stage</formula1>
    </dataValidation>
    <dataValidation type="list" allowBlank="1" showInputMessage="1" showErrorMessage="1" sqref="C3:C77">
      <formula1>biology</formula1>
    </dataValidation>
    <dataValidation type="list" allowBlank="1" showInputMessage="1" showErrorMessage="1" sqref="AD3:AD77">
      <formula1>project_lead_name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2012-08-21T17:13:10Z</cp:lastPrinted>
  <dcterms:created xsi:type="dcterms:W3CDTF">2012-08-20T05:08:51Z</dcterms:created>
  <dcterms:modified xsi:type="dcterms:W3CDTF">2012-11-13T16:29:17Z</dcterms:modified>
</cp:coreProperties>
</file>