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renco/Dev/CCLF_TWIST/twist_external_sample_ids/"/>
    </mc:Choice>
  </mc:AlternateContent>
  <xr:revisionPtr revIDLastSave="0" documentId="8_{9A65B43D-FA15-9547-94FF-16591D83A497}" xr6:coauthVersionLast="36" xr6:coauthVersionMax="36" xr10:uidLastSave="{00000000-0000-0000-0000-000000000000}"/>
  <bookViews>
    <workbookView xWindow="0" yWindow="460" windowWidth="38400" windowHeight="23540" xr2:uid="{00000000-000D-0000-FFFF-FFFF00000000}"/>
  </bookViews>
  <sheets>
    <sheet name="Plate 1" sheetId="1" r:id="rId1"/>
    <sheet name="Sheet5" sheetId="2" r:id="rId2"/>
    <sheet name="Sheet3" sheetId="3" r:id="rId3"/>
    <sheet name="Sheet2" sheetId="4" r:id="rId4"/>
    <sheet name="Email" sheetId="5" r:id="rId5"/>
    <sheet name="Changelog" sheetId="6" r:id="rId6"/>
  </sheets>
  <definedNames>
    <definedName name="_xlnm._FilterDatabase" localSheetId="0" hidden="1">'Plate 1'!$A$1:$AX$49</definedName>
  </definedNames>
  <calcPr calcId="181029"/>
  <fileRecoveryPr repairLoad="1"/>
</workbook>
</file>

<file path=xl/calcChain.xml><?xml version="1.0" encoding="utf-8"?>
<calcChain xmlns="http://schemas.openxmlformats.org/spreadsheetml/2006/main">
  <c r="C1" i="5" l="1"/>
  <c r="B1" i="5"/>
  <c r="AL49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L16" authorId="0" shapeId="0" xr:uid="{00000000-0006-0000-0000-000001000000}">
      <text>
        <r>
          <rPr>
            <sz val="10"/>
            <color rgb="FF000000"/>
            <rFont val="Arial"/>
          </rPr>
          <t>+hmoore@broadinstitute.org , FYI, this CY1006 doesnt look right
_Assigned to Haim Moore_
	-Paula Keskula</t>
        </r>
      </text>
    </comment>
  </commentList>
</comments>
</file>

<file path=xl/sharedStrings.xml><?xml version="1.0" encoding="utf-8"?>
<sst xmlns="http://schemas.openxmlformats.org/spreadsheetml/2006/main" count="2456" uniqueCount="820">
  <si>
    <t>Resubmit to TSCA</t>
  </si>
  <si>
    <t>RNAseq</t>
  </si>
  <si>
    <t>RNAseq with Tumor Tissue</t>
  </si>
  <si>
    <t>Wait until TSCA data ready</t>
  </si>
  <si>
    <t>Wait until Tissue data ready</t>
  </si>
  <si>
    <t>Verified normal</t>
  </si>
  <si>
    <t>Verified tumor</t>
  </si>
  <si>
    <t>Ambiguous</t>
  </si>
  <si>
    <t>Noisy</t>
  </si>
  <si>
    <t>Hold</t>
  </si>
  <si>
    <t>Low coverage</t>
  </si>
  <si>
    <t>Exported DNA SM-ID</t>
  </si>
  <si>
    <t>Wait until ELISA results</t>
  </si>
  <si>
    <t>WES with Tumor Tissue</t>
  </si>
  <si>
    <t>Container</t>
  </si>
  <si>
    <t>Position</t>
  </si>
  <si>
    <t>Stock DNA SM-ID</t>
  </si>
  <si>
    <t>WES</t>
  </si>
  <si>
    <t>Material Type</t>
  </si>
  <si>
    <t>Volume</t>
  </si>
  <si>
    <t>Concentration</t>
  </si>
  <si>
    <t>Participant ID</t>
  </si>
  <si>
    <t>Parent Sample ID</t>
  </si>
  <si>
    <t>Reanalyze Decision</t>
  </si>
  <si>
    <t>Resubmission Complete</t>
  </si>
  <si>
    <t>Ask Ant</t>
  </si>
  <si>
    <t>Ask Rebecca</t>
  </si>
  <si>
    <t>Root Sample(s)</t>
  </si>
  <si>
    <t>Ask Paula</t>
  </si>
  <si>
    <t>Participant ID(s)</t>
  </si>
  <si>
    <t>Collection</t>
  </si>
  <si>
    <t>Ask Josh</t>
  </si>
  <si>
    <t>Original Material Type</t>
  </si>
  <si>
    <t>Cell Count</t>
  </si>
  <si>
    <t>Ask Peri</t>
  </si>
  <si>
    <t>Collaborator Participant ID</t>
  </si>
  <si>
    <t>Collaborator Sample ID</t>
  </si>
  <si>
    <t>Year of Birth</t>
  </si>
  <si>
    <t>Gender</t>
  </si>
  <si>
    <t>Ask Alexa</t>
  </si>
  <si>
    <t>Final Diagnosis</t>
  </si>
  <si>
    <t>Ask Maggie</t>
  </si>
  <si>
    <t>Ask Mimoun</t>
  </si>
  <si>
    <t>Ask Crystal</t>
  </si>
  <si>
    <t>Primary Disease</t>
  </si>
  <si>
    <t>Race</t>
  </si>
  <si>
    <t>Collected After 01/25/2015</t>
  </si>
  <si>
    <t>Sample Type</t>
  </si>
  <si>
    <t>Tissue Site</t>
  </si>
  <si>
    <t>Tissue Site Misc</t>
  </si>
  <si>
    <t>Tumor Type</t>
  </si>
  <si>
    <t>Cell Line Starting Sample</t>
  </si>
  <si>
    <t>Culture Medium</t>
  </si>
  <si>
    <t>ECM &amp; Biological Coatings</t>
  </si>
  <si>
    <t>Passage Date</t>
  </si>
  <si>
    <t>Passage Number</t>
  </si>
  <si>
    <t>Supplements</t>
  </si>
  <si>
    <t>Incubation, Percent Oxygen</t>
  </si>
  <si>
    <t>Media on Tube</t>
  </si>
  <si>
    <t>Growth Pattern</t>
  </si>
  <si>
    <t>Batch Number</t>
  </si>
  <si>
    <t>External ID</t>
  </si>
  <si>
    <t>Moony decision</t>
  </si>
  <si>
    <t>MT CNV</t>
  </si>
  <si>
    <t>MT SNV</t>
  </si>
  <si>
    <t>Further Actios</t>
  </si>
  <si>
    <t>JIRA</t>
  </si>
  <si>
    <t>BSP External IDS Upload</t>
  </si>
  <si>
    <t>PK Notes</t>
  </si>
  <si>
    <t>CO Fingerprinting</t>
  </si>
  <si>
    <t>CO notes</t>
  </si>
  <si>
    <t>No bam file</t>
  </si>
  <si>
    <t>SM-J1OYT</t>
  </si>
  <si>
    <t>CO-28907383</t>
  </si>
  <si>
    <t>A04</t>
  </si>
  <si>
    <t>SM-IKHV7</t>
  </si>
  <si>
    <t>DNA:DNA Somatic</t>
  </si>
  <si>
    <t>PT-2B52F</t>
  </si>
  <si>
    <t>SM-IHEGS</t>
  </si>
  <si>
    <t>SM-GK9LH</t>
  </si>
  <si>
    <t>Cancer Cell Line Factory (CCLF) / Adam Bass/Kulke (DFCI) - Esophageal, Gastric</t>
  </si>
  <si>
    <t>Cells:Cell Line, Viable</t>
  </si>
  <si>
    <t>Cells:Pellet frozen</t>
  </si>
  <si>
    <t>CCLF_AB1065</t>
  </si>
  <si>
    <t>CCLF_AB1065T</t>
  </si>
  <si>
    <t>Male</t>
  </si>
  <si>
    <t>esophageal adenocarcinoma</t>
  </si>
  <si>
    <t>Stomach Adenocarcinoma</t>
  </si>
  <si>
    <t>White</t>
  </si>
  <si>
    <t>Yes</t>
  </si>
  <si>
    <t>Tumor</t>
  </si>
  <si>
    <t>Stomach</t>
  </si>
  <si>
    <t>Primary</t>
  </si>
  <si>
    <t>HI1MQ</t>
  </si>
  <si>
    <t>Manufactured in BSP: Pancreas Organoid Medai: RspondinI CM 10.0 %, Manufactured in BSP: OPAC: 100.0 %, Manufactured in BSP: Pancreas Organoid Medai: 100.0 %, Manufactured in BSP: Pancreas Organoid Medai: Wnt3A CM 50.0 %, Manufactured in BSP: Pancreas Organoid Medai: Manufactured in BSP: Basic Medium 40.0 %</t>
  </si>
  <si>
    <t>Matrigel: 100.0 %</t>
  </si>
  <si>
    <t>Manufactured in BSP: OPAC: FGF-10 100.0 ng/mL, Manufactured in BSP: Pancreas Organoid Medai: Noggin 100.0 ng/mL, Manufactured in BSP: OPAC: B-27 1.0 %, Manufactured in BSP: Pancreas Organoid Medai: A 83-01 (500uM 500.0 nM, Manufactured in BSP: Pancreas Organoid Medai: FGF10 100.0 ng/mL, Manufactured in BSP: OPAC: N-Acetyl-L-cysteine 1.25 mM, Manufactured in BSP: OPAC: Noggin 100.0 ng/mL, Manufactured in BSP: OPAC: A 83-01 500.0 nM, Manufactured in BSP: Pancreas Organoid Medai: EGF 50.0 ng/mL, Manufactured in BSP: OPAC: EGF (peprotech) 50.0 ng/mL, Manufactured in BSP: Pancreas Organoid Medai: Gastrin 10.0 nM, Manufactured in BSP: Pancreas Organoid Medai: B27 1.0 %, Manufactured in BSP: Pancreas Organoid Medai: Nicotinamide 10.0 mM, Manufactured in BSP: Pancreas Organoid Medai: N-acetylcysteine 1.25 mM, Manufactured in BSP: OPAC: Nicotinamide 10.0 mM, Manufactured in BSP: OPAC: Gastrin I 10.0 nM</t>
  </si>
  <si>
    <t>OPAC</t>
  </si>
  <si>
    <t>3D</t>
  </si>
  <si>
    <t>TWIST_2</t>
  </si>
  <si>
    <t>SM-J1OZG</t>
  </si>
  <si>
    <t>E02</t>
  </si>
  <si>
    <t>SM-I8GR4</t>
  </si>
  <si>
    <t>PT-2FWA6</t>
  </si>
  <si>
    <t>SM-I3DI1</t>
  </si>
  <si>
    <t>SM-HJ9ZR</t>
  </si>
  <si>
    <t>Tissue:Fresh Tissue</t>
  </si>
  <si>
    <t>Tissue:Tissue Lysate/Homogenate</t>
  </si>
  <si>
    <t>CCLF_AB1097</t>
  </si>
  <si>
    <t>CCLF_AB1097T_ASC</t>
  </si>
  <si>
    <t>Esophogeal carcinoma</t>
  </si>
  <si>
    <t>Pleural Cavity</t>
  </si>
  <si>
    <t>Metastatic</t>
  </si>
  <si>
    <t>SM-J1OYY</t>
  </si>
  <si>
    <t>E01</t>
  </si>
  <si>
    <t>SM-IK3SU</t>
  </si>
  <si>
    <t>PT-2DWKF</t>
  </si>
  <si>
    <t>SM-IJM5X</t>
  </si>
  <si>
    <t>SM-HJ8VO</t>
  </si>
  <si>
    <t>Cancer Cell Line Factory (CCLF) / Josh Campbell (BU-BMC) - Mix</t>
  </si>
  <si>
    <t>CCLF_BU1013</t>
  </si>
  <si>
    <t>CCLF_BU1013T</t>
  </si>
  <si>
    <t>Female</t>
  </si>
  <si>
    <t>Breast invasive carcinoma</t>
  </si>
  <si>
    <t>Breast</t>
  </si>
  <si>
    <t>HRAPQ</t>
  </si>
  <si>
    <t>BCXJ: 1.0 U/L, Manufactured in BSP: SMGM: 50.0 %, Manufactured in BSP: M87: 50.0 %</t>
  </si>
  <si>
    <t>SMGM_M87_BCXJ</t>
  </si>
  <si>
    <t>SM-J1OYR</t>
  </si>
  <si>
    <t>A02</t>
  </si>
  <si>
    <t>SM-I8GQT</t>
  </si>
  <si>
    <t xml:space="preserve">coh@broadinstitute.org, rdeasy@broadinstitute.org, jaraya@broadinstitute.org, amurphy@broadinstitute.org, ayeagley@broadinstitute.org, pmorais@broadinstitute.org, hmoore@broadinstitute.org, psarakin@broadinstitute.org </t>
  </si>
  <si>
    <t>PT-2GDXU</t>
  </si>
  <si>
    <t>SM-I5VGY</t>
  </si>
  <si>
    <t>SM-HJ8O2</t>
  </si>
  <si>
    <t>CCLF_BU1017</t>
  </si>
  <si>
    <t>CCLF_BU1017N</t>
  </si>
  <si>
    <t>Lung adenocarcinoma</t>
  </si>
  <si>
    <t>Black or African American</t>
  </si>
  <si>
    <t>Normal</t>
  </si>
  <si>
    <t>Lung</t>
  </si>
  <si>
    <t>SM-J1OYQ</t>
  </si>
  <si>
    <t>F02</t>
  </si>
  <si>
    <t>SM-IKHT2</t>
  </si>
  <si>
    <t>Sent</t>
  </si>
  <si>
    <t>PT-2HF83</t>
  </si>
  <si>
    <t>SM-IJGSH</t>
  </si>
  <si>
    <t>SM-HUTMF</t>
  </si>
  <si>
    <t>Cancer Cell Line Factory (CCLF) / David Sandak (RCRF) - Common Cancers</t>
  </si>
  <si>
    <t>CCLF_cRCRF1040</t>
  </si>
  <si>
    <t>CCLF_cRCRF1040T</t>
  </si>
  <si>
    <t>Non-small cell lung cancer</t>
  </si>
  <si>
    <t>Abdominal Cavity</t>
  </si>
  <si>
    <t>SM-J1OYW</t>
  </si>
  <si>
    <t>B01</t>
  </si>
  <si>
    <t>SM-IK3SS</t>
  </si>
  <si>
    <t>SM-IJM2F</t>
  </si>
  <si>
    <t>SM-J1OYZ</t>
  </si>
  <si>
    <t>B04</t>
  </si>
  <si>
    <t>SM-IK3SQ</t>
  </si>
  <si>
    <t>PT-2ITYU</t>
  </si>
  <si>
    <t>SM-IJGT7</t>
  </si>
  <si>
    <t>SM-IAPQ7</t>
  </si>
  <si>
    <t>CCLF_cRCRF1060</t>
  </si>
  <si>
    <t>CCLF_cRCRF1060T</t>
  </si>
  <si>
    <t>IJEK7</t>
  </si>
  <si>
    <t>Manufactured in BSP: RETM: 50.0 %, Manufactured in BSP: AR5: 50.0 %</t>
  </si>
  <si>
    <t>Matrigel: 50.0 U/L</t>
  </si>
  <si>
    <t>BCXJ: 400.0 U/L</t>
  </si>
  <si>
    <t>RETM_AR5_BCXJ</t>
  </si>
  <si>
    <t>SM-J1OZ2</t>
  </si>
  <si>
    <t>B06</t>
  </si>
  <si>
    <t>SM-IK3SP</t>
  </si>
  <si>
    <t>SM-IJN91</t>
  </si>
  <si>
    <t>Manufactured in BSP: RETM: 50.0 %, Manufactured in BSP: SMGM: 50.0 %</t>
  </si>
  <si>
    <t>RETM_SMGM_BCXJ</t>
  </si>
  <si>
    <t>SM-J1OYS</t>
  </si>
  <si>
    <t>F04</t>
  </si>
  <si>
    <t>SM-IKHT5</t>
  </si>
  <si>
    <t>SM-IJGS8</t>
  </si>
  <si>
    <t>Mullerian Carcinoma</t>
  </si>
  <si>
    <t>Ovarian carcinoma</t>
  </si>
  <si>
    <t>Brain</t>
  </si>
  <si>
    <t>IG87Y</t>
  </si>
  <si>
    <t>Manufactured in BSP: SMGM: 50.0 %, Manufactured in BSP: M87: 50.0 %</t>
  </si>
  <si>
    <t>SM-J1OZ1</t>
  </si>
  <si>
    <t>B05</t>
  </si>
  <si>
    <t>SM-IK3SR</t>
  </si>
  <si>
    <t>SM-IJGTB</t>
  </si>
  <si>
    <t>SM-J1OZ7</t>
  </si>
  <si>
    <t>F05</t>
  </si>
  <si>
    <t>SM-IXVQU</t>
  </si>
  <si>
    <t>PT-2KDCC</t>
  </si>
  <si>
    <t>SM-IPZJ3</t>
  </si>
  <si>
    <t>SM-IAPQS</t>
  </si>
  <si>
    <t>CCLF_cRCRF1081</t>
  </si>
  <si>
    <t>CCLF_cRCRF1081T</t>
  </si>
  <si>
    <t>adenoid cystic carcinoma</t>
  </si>
  <si>
    <t>SM-J1OZ9</t>
  </si>
  <si>
    <t>D01</t>
  </si>
  <si>
    <t>SM-IXVPQ</t>
  </si>
  <si>
    <t>Timestamp</t>
  </si>
  <si>
    <t>PT-2KRTC</t>
  </si>
  <si>
    <t>SM-IWX4D</t>
  </si>
  <si>
    <t>SM-IJRS4</t>
  </si>
  <si>
    <t>Sheet name</t>
  </si>
  <si>
    <t>Cell address</t>
  </si>
  <si>
    <t>Column label</t>
  </si>
  <si>
    <t>External Sample ID</t>
  </si>
  <si>
    <t>Value entered</t>
  </si>
  <si>
    <t>CCLF_cRCRF1085</t>
  </si>
  <si>
    <t>CCLF_cRCRF1085T</t>
  </si>
  <si>
    <t>melanoma</t>
  </si>
  <si>
    <t>Plate 1</t>
  </si>
  <si>
    <t>AW13</t>
  </si>
  <si>
    <t>CCLF_AA1086T_Primary</t>
  </si>
  <si>
    <t>IRME9</t>
  </si>
  <si>
    <t>Manufactured in BSP: AR5: 100.0 %</t>
  </si>
  <si>
    <t>AW12</t>
  </si>
  <si>
    <t>CCLF_AA1078T_OPAC_p2</t>
  </si>
  <si>
    <t>AR5</t>
  </si>
  <si>
    <t>2D</t>
  </si>
  <si>
    <t>AW7</t>
  </si>
  <si>
    <t>CCLF_AA1066T_ASC_OPAC_p3</t>
  </si>
  <si>
    <t>Change</t>
  </si>
  <si>
    <t>AW14</t>
  </si>
  <si>
    <t>CCLF_AA1088T_Primary</t>
  </si>
  <si>
    <t>AP2</t>
  </si>
  <si>
    <t>BID011_BEGM/AR5_p_4</t>
  </si>
  <si>
    <t>BID011_BEGM/AR5_p4</t>
  </si>
  <si>
    <t>AP3</t>
  </si>
  <si>
    <t>BID011_OPAC/BEGM_p4</t>
  </si>
  <si>
    <t>AP20</t>
  </si>
  <si>
    <t>CCLF_AB1067T_Primary</t>
  </si>
  <si>
    <t>SM-J1OZC</t>
  </si>
  <si>
    <t>D04</t>
  </si>
  <si>
    <t>SM-IXVPR</t>
  </si>
  <si>
    <t>AP33</t>
  </si>
  <si>
    <t>CCLF_PEDS1083T_SMGM_p2</t>
  </si>
  <si>
    <t>SM-IWX4I</t>
  </si>
  <si>
    <t>A1</t>
  </si>
  <si>
    <t>AS1</t>
  </si>
  <si>
    <t>AT1</t>
  </si>
  <si>
    <t>Manufactured in BSP: SMGM: 100.0 %</t>
  </si>
  <si>
    <t>Further Actions</t>
  </si>
  <si>
    <t>SMGM</t>
  </si>
  <si>
    <t>AU1</t>
  </si>
  <si>
    <t>L38</t>
  </si>
  <si>
    <t>L33</t>
  </si>
  <si>
    <t>A2</t>
  </si>
  <si>
    <t>CCLF_TSCA_33_Ctrl</t>
  </si>
  <si>
    <t>SM-GOSTV</t>
  </si>
  <si>
    <t>AJ27</t>
  </si>
  <si>
    <t>CCLF_PEDS1064N_CM_p8_</t>
  </si>
  <si>
    <t>AP27</t>
  </si>
  <si>
    <t>CCLF_PEDS1064N_CM_p8_2D</t>
  </si>
  <si>
    <t>AI15</t>
  </si>
  <si>
    <t>CCLF_RCRF1033T_M87/AR5_p_2D</t>
  </si>
  <si>
    <t>SM-J1OZR</t>
  </si>
  <si>
    <t>G01</t>
  </si>
  <si>
    <t>SM-IXVPS</t>
  </si>
  <si>
    <t>PT-2HXNX</t>
  </si>
  <si>
    <t>SM-IX6RZ</t>
  </si>
  <si>
    <t>SM-HAG4P</t>
  </si>
  <si>
    <t>Cancer Cell Line Factory (CCLF) / Charles Yoon (DFCI) - Melanoma</t>
  </si>
  <si>
    <t>AI16</t>
  </si>
  <si>
    <t>CCLF_RCRF1024T_SMGM/M87_p_2D</t>
  </si>
  <si>
    <t>CCLF_CY1006</t>
  </si>
  <si>
    <t>CCLF_CY1006T</t>
  </si>
  <si>
    <t>Melanoma</t>
  </si>
  <si>
    <t>AI17</t>
  </si>
  <si>
    <t>CCLF_RCRF1033T_RETM/WITP_p_2D</t>
  </si>
  <si>
    <t>Lymph Node</t>
  </si>
  <si>
    <t>AI31</t>
  </si>
  <si>
    <t>CCLF_RCRF1033T_SMGM/M87_p_2D</t>
  </si>
  <si>
    <t>AL35</t>
  </si>
  <si>
    <t>CCLF_AB1068T_ASC_OPAC_p_3D</t>
  </si>
  <si>
    <t>AP35</t>
  </si>
  <si>
    <t>CCLF_AB1068T_ASC_Primary</t>
  </si>
  <si>
    <t>AI38</t>
  </si>
  <si>
    <t>CCLF_RCRF1025T_M87/WITP_p_2D</t>
  </si>
  <si>
    <t>AI42</t>
  </si>
  <si>
    <t>CCLF_RCRF1025T_AR5/RETM_p_2D</t>
  </si>
  <si>
    <t>AI49</t>
  </si>
  <si>
    <t>CCLF_RCRF1025T_SMGM/RETM_p_2D</t>
  </si>
  <si>
    <t>SM-J1OZK</t>
  </si>
  <si>
    <t>E06</t>
  </si>
  <si>
    <t>AP15</t>
  </si>
  <si>
    <t>SM-ID6B1</t>
  </si>
  <si>
    <t>CCLF_RCRF1033T_M87/AR5_p5_2D</t>
  </si>
  <si>
    <t>SM-IE4M2</t>
  </si>
  <si>
    <t>AP16</t>
  </si>
  <si>
    <t>CCLF_RCRF1024T_SMGM/M87_p6_2D</t>
  </si>
  <si>
    <t>AP17</t>
  </si>
  <si>
    <t>CCLF_RCRF1033T_RETM/WITP_p5_2D</t>
  </si>
  <si>
    <t>AP31</t>
  </si>
  <si>
    <t>CCLF_RCRF1033T_SMGM/M87_p4_2D</t>
  </si>
  <si>
    <t>AP38</t>
  </si>
  <si>
    <t>CCLF_RCRF1025T_M87/WITP_p6_2D</t>
  </si>
  <si>
    <t>AP42</t>
  </si>
  <si>
    <t>CCLF_RCRF1025T_AR5/RETM_p6_2D</t>
  </si>
  <si>
    <t>AP49</t>
  </si>
  <si>
    <t>CCLF_RCRF1025T_SMGM/RETM_p6_2D</t>
  </si>
  <si>
    <t>IJGSI</t>
  </si>
  <si>
    <t>Manufactured in BSP: RETM: 50.0 %, Manufactured in BSP: M87: 50.0 %</t>
  </si>
  <si>
    <t>AK1</t>
  </si>
  <si>
    <t>RETM_M87_BCXJ</t>
  </si>
  <si>
    <t>AM1</t>
  </si>
  <si>
    <t>Note 1 (Media on Tube)</t>
  </si>
  <si>
    <t>AN1</t>
  </si>
  <si>
    <t>Note 2 (Growth Pattern)</t>
  </si>
  <si>
    <t>L2</t>
  </si>
  <si>
    <t>AO1</t>
  </si>
  <si>
    <t>MT Notes</t>
  </si>
  <si>
    <t>AX1</t>
  </si>
  <si>
    <t>SM-HZSQC</t>
  </si>
  <si>
    <t>SM-J1OZU</t>
  </si>
  <si>
    <t>AN8</t>
  </si>
  <si>
    <t>asd</t>
  </si>
  <si>
    <t>G04</t>
  </si>
  <si>
    <t>SM-IXVPT</t>
  </si>
  <si>
    <t>AC14</t>
  </si>
  <si>
    <t>PT-2I1J4</t>
  </si>
  <si>
    <t>SM-IV2S5</t>
  </si>
  <si>
    <t>SM-IE4PV</t>
  </si>
  <si>
    <t>Tissue:DMSO Cryopreserved Tissue</t>
  </si>
  <si>
    <t>SM-HZSQ6</t>
  </si>
  <si>
    <t>CCLF_CY1007</t>
  </si>
  <si>
    <t>CCLF_CY1007T</t>
  </si>
  <si>
    <t>F2</t>
  </si>
  <si>
    <t>PT ID</t>
  </si>
  <si>
    <t>Skin Cutaneous Melanoma</t>
  </si>
  <si>
    <t>Skin</t>
  </si>
  <si>
    <t>AP1</t>
  </si>
  <si>
    <t>B1</t>
  </si>
  <si>
    <t>Stock Sample</t>
  </si>
  <si>
    <t>SM-J1OZM</t>
  </si>
  <si>
    <t>I1</t>
  </si>
  <si>
    <t>B03</t>
  </si>
  <si>
    <t>SM-IGFHU</t>
  </si>
  <si>
    <t>SM-IF9R2</t>
  </si>
  <si>
    <t>I49</t>
  </si>
  <si>
    <t>SM-I599G</t>
  </si>
  <si>
    <t>HAG4P</t>
  </si>
  <si>
    <t>L1</t>
  </si>
  <si>
    <t>P1</t>
  </si>
  <si>
    <t>X1</t>
  </si>
  <si>
    <t>AL1</t>
  </si>
  <si>
    <t>SM-J1OZN</t>
  </si>
  <si>
    <t>F03</t>
  </si>
  <si>
    <t>SM-IT8V7</t>
  </si>
  <si>
    <t>PT-2JWNH</t>
  </si>
  <si>
    <t>SM-IPBGC</t>
  </si>
  <si>
    <t>AL50</t>
  </si>
  <si>
    <t>SM-IGBZZ</t>
  </si>
  <si>
    <t>CCLF_TSCA_40_Ctrl</t>
  </si>
  <si>
    <t>CCLF_CY1015</t>
  </si>
  <si>
    <t>CCLF_CY1015T</t>
  </si>
  <si>
    <t>osteosarcoma</t>
  </si>
  <si>
    <t>Bone</t>
  </si>
  <si>
    <t>Q28</t>
  </si>
  <si>
    <t>Collaborator Participant ID_2</t>
  </si>
  <si>
    <t>CCLF_PEDS1064N</t>
  </si>
  <si>
    <t>Q29</t>
  </si>
  <si>
    <t>Q32</t>
  </si>
  <si>
    <t>CCLF_PEDS1083N</t>
  </si>
  <si>
    <t>Q33</t>
  </si>
  <si>
    <t>AL28</t>
  </si>
  <si>
    <t>AL29</t>
  </si>
  <si>
    <t>AL32</t>
  </si>
  <si>
    <t>CCLF_PEDS1083N_CM_p7_2D</t>
  </si>
  <si>
    <t>AL33</t>
  </si>
  <si>
    <t>L49</t>
  </si>
  <si>
    <t>SM-J1OZW</t>
  </si>
  <si>
    <t>G06</t>
  </si>
  <si>
    <t>SM-IXVPU</t>
  </si>
  <si>
    <t>SM-IU7CT</t>
  </si>
  <si>
    <t>SM-HZSQ5</t>
  </si>
  <si>
    <t>AJ1</t>
  </si>
  <si>
    <t>SM-J1OZZ</t>
  </si>
  <si>
    <t>H03</t>
  </si>
  <si>
    <t>SM-IXVPV</t>
  </si>
  <si>
    <t>AL20</t>
  </si>
  <si>
    <t>CCLF_AA1111T_OPAC_p11_2D</t>
  </si>
  <si>
    <t>SM-IU7CV</t>
  </si>
  <si>
    <t>AL43</t>
  </si>
  <si>
    <t>CCLF_AB1030T_OPAC_p12_2D</t>
  </si>
  <si>
    <t>AL47</t>
  </si>
  <si>
    <t>CCLF_AA1103T_ASC_OPAC_p10_2D</t>
  </si>
  <si>
    <t>SM-IQKM3</t>
  </si>
  <si>
    <t>IGBZZ</t>
  </si>
  <si>
    <t>AD1</t>
  </si>
  <si>
    <t>AC1</t>
  </si>
  <si>
    <t>AH1</t>
  </si>
  <si>
    <t>AI1</t>
  </si>
  <si>
    <t>AL2</t>
  </si>
  <si>
    <t>CCLF_AA1128T_ASC_OPAC_p11_2D</t>
  </si>
  <si>
    <t>I50</t>
  </si>
  <si>
    <t>SM-J1OZF</t>
  </si>
  <si>
    <t>Ctrl</t>
  </si>
  <si>
    <t>A01</t>
  </si>
  <si>
    <t>SM-I8GR7</t>
  </si>
  <si>
    <t>PT-2FXXQ</t>
  </si>
  <si>
    <t>SM-I3Q1T</t>
  </si>
  <si>
    <t>SM-HY8NF</t>
  </si>
  <si>
    <t>Cancer Cell Line Factory (CCLF) / Keith Ligon (DFCI) - Neuro</t>
  </si>
  <si>
    <t>CCLF_TSCA_46_Ctrl</t>
  </si>
  <si>
    <t>CCLF_KL1235</t>
  </si>
  <si>
    <t>CCLF_KL1235T</t>
  </si>
  <si>
    <t>Lung Adenocarcinoma</t>
  </si>
  <si>
    <t>SM-HZSQ3</t>
  </si>
  <si>
    <t>SM-J1OZJ</t>
  </si>
  <si>
    <t>B2</t>
  </si>
  <si>
    <t>C2</t>
  </si>
  <si>
    <t>E05</t>
  </si>
  <si>
    <t>D2</t>
  </si>
  <si>
    <t>SM-I73N7</t>
  </si>
  <si>
    <t>E2</t>
  </si>
  <si>
    <t>SM-J1OYX</t>
  </si>
  <si>
    <t>B02</t>
  </si>
  <si>
    <t>SM-IK3ST</t>
  </si>
  <si>
    <t>PT-2IMF3</t>
  </si>
  <si>
    <t>SM-IJM2Z</t>
  </si>
  <si>
    <t>I2</t>
  </si>
  <si>
    <t>SM-IE4NE</t>
  </si>
  <si>
    <t>H12</t>
  </si>
  <si>
    <t>CCLF_KL1282</t>
  </si>
  <si>
    <t>CCLF_KL1282T</t>
  </si>
  <si>
    <t>PT-28MTL</t>
  </si>
  <si>
    <t>SM-GY4E5</t>
  </si>
  <si>
    <t>I47</t>
  </si>
  <si>
    <t>Blood</t>
  </si>
  <si>
    <t>H2</t>
  </si>
  <si>
    <t>H49</t>
  </si>
  <si>
    <t>PT-KLZD</t>
  </si>
  <si>
    <t>J2</t>
  </si>
  <si>
    <t>SM-F39YM</t>
  </si>
  <si>
    <t>SM-J1OYV</t>
  </si>
  <si>
    <t>K2</t>
  </si>
  <si>
    <t>A06</t>
  </si>
  <si>
    <t>SM-IKHVI</t>
  </si>
  <si>
    <t>Cancer Cell Line Factory (CCLF) / Hong/Crompton/Katie Janeway(DFCI) - Pediatric Tumors</t>
  </si>
  <si>
    <t>PT-2IX1L</t>
  </si>
  <si>
    <t>SM-II7CE</t>
  </si>
  <si>
    <t>SM-IGBT3</t>
  </si>
  <si>
    <t>M2</t>
  </si>
  <si>
    <t>CCLF_KL1283</t>
  </si>
  <si>
    <t>N2</t>
  </si>
  <si>
    <t>CCLF_KL1283T</t>
  </si>
  <si>
    <t>O2</t>
  </si>
  <si>
    <t>P2</t>
  </si>
  <si>
    <t>CCLF_PEDS1064</t>
  </si>
  <si>
    <t>Q2</t>
  </si>
  <si>
    <t>R2</t>
  </si>
  <si>
    <t>R26</t>
  </si>
  <si>
    <t>R34</t>
  </si>
  <si>
    <t>SM-J1OYU</t>
  </si>
  <si>
    <t>A05</t>
  </si>
  <si>
    <t>SM-IKHT7</t>
  </si>
  <si>
    <t>R3</t>
  </si>
  <si>
    <t>PT-2IX9Y</t>
  </si>
  <si>
    <t>SM-IHGVR</t>
  </si>
  <si>
    <t>SM-IGBRG</t>
  </si>
  <si>
    <t>R25</t>
  </si>
  <si>
    <t>CCLF_KL1288</t>
  </si>
  <si>
    <t>R35</t>
  </si>
  <si>
    <t>CCLF_KL1288T</t>
  </si>
  <si>
    <t>lung carcinoma</t>
  </si>
  <si>
    <t>Small cell lung carcinoma</t>
  </si>
  <si>
    <t>R36</t>
  </si>
  <si>
    <t>R40</t>
  </si>
  <si>
    <t>R41</t>
  </si>
  <si>
    <t>R43</t>
  </si>
  <si>
    <t>S2</t>
  </si>
  <si>
    <t>S31</t>
  </si>
  <si>
    <t>SM-J1OZT</t>
  </si>
  <si>
    <t>G03</t>
  </si>
  <si>
    <t>SM-IXVR7</t>
  </si>
  <si>
    <t>S38</t>
  </si>
  <si>
    <t>adenoid cystic carcinom</t>
  </si>
  <si>
    <t>PT-2JEH3</t>
  </si>
  <si>
    <t>SM-IJS1Z</t>
  </si>
  <si>
    <t>SM-IGBSW</t>
  </si>
  <si>
    <t>S37</t>
  </si>
  <si>
    <t>CCLF_KL1292</t>
  </si>
  <si>
    <t>CCLF_KL1292T</t>
  </si>
  <si>
    <t>S39</t>
  </si>
  <si>
    <t>non-malignant</t>
  </si>
  <si>
    <t>S42</t>
  </si>
  <si>
    <t>S43</t>
  </si>
  <si>
    <t>S44</t>
  </si>
  <si>
    <t>S45</t>
  </si>
  <si>
    <t>S46</t>
  </si>
  <si>
    <t>T20</t>
  </si>
  <si>
    <t>alveolar rhabdomyosarcoma</t>
  </si>
  <si>
    <t>SM-J1OZE</t>
  </si>
  <si>
    <t>S55</t>
  </si>
  <si>
    <t>D06</t>
  </si>
  <si>
    <t>SM-IXVR6</t>
  </si>
  <si>
    <t>PT-2JMEA</t>
  </si>
  <si>
    <t>T54</t>
  </si>
  <si>
    <t>SM-IKXYI</t>
  </si>
  <si>
    <t>SM-IE4NT</t>
  </si>
  <si>
    <t>S60</t>
  </si>
  <si>
    <t>CCLF_KL1294</t>
  </si>
  <si>
    <t>CCLF_KL1294T</t>
  </si>
  <si>
    <t>wilms tumor</t>
  </si>
  <si>
    <t>T60</t>
  </si>
  <si>
    <t>Kidney</t>
  </si>
  <si>
    <t>T31</t>
  </si>
  <si>
    <t>fibrolamellar hepatocellular carcinoma</t>
  </si>
  <si>
    <t>T2</t>
  </si>
  <si>
    <t>S50</t>
  </si>
  <si>
    <t>T42</t>
  </si>
  <si>
    <t>T37</t>
  </si>
  <si>
    <t>embryonal sarcoma</t>
  </si>
  <si>
    <t>Alveolar Rhabdomyosarcoma</t>
  </si>
  <si>
    <t>Leg</t>
  </si>
  <si>
    <t>GP9UL</t>
  </si>
  <si>
    <t>Manufactured in BSP: CM2:050417: 100.0 %, Manufactured in BSP: CM2:050417: CM2:050417 100.0 %</t>
  </si>
  <si>
    <t>U2</t>
  </si>
  <si>
    <t>Manufactured in BSP: CM2:050417: 3T3-J2, Irradiated 1.0 ng/mL</t>
  </si>
  <si>
    <t>CM</t>
  </si>
  <si>
    <t>U25</t>
  </si>
  <si>
    <t>R39</t>
  </si>
  <si>
    <t>U40</t>
  </si>
  <si>
    <t>U35</t>
  </si>
  <si>
    <t>V40</t>
  </si>
  <si>
    <t>V42</t>
  </si>
  <si>
    <t>U41</t>
  </si>
  <si>
    <t>S40</t>
  </si>
  <si>
    <t>SM-J1OZ5</t>
  </si>
  <si>
    <t>H01</t>
  </si>
  <si>
    <t>SM-IODXD</t>
  </si>
  <si>
    <t>V35</t>
  </si>
  <si>
    <t>PT-2JEI9</t>
  </si>
  <si>
    <t>SM-IJZ9B</t>
  </si>
  <si>
    <t>SM-I6OJB</t>
  </si>
  <si>
    <t>S35</t>
  </si>
  <si>
    <t>U31</t>
  </si>
  <si>
    <t>CCLF_PEDS1140</t>
  </si>
  <si>
    <t>CCLF_pEDS1140T</t>
  </si>
  <si>
    <t>renal cell carcinoma</t>
  </si>
  <si>
    <t>V31</t>
  </si>
  <si>
    <t>S25</t>
  </si>
  <si>
    <t>V25</t>
  </si>
  <si>
    <t>W2</t>
  </si>
  <si>
    <t>W3</t>
  </si>
  <si>
    <t>X2</t>
  </si>
  <si>
    <t>Y2</t>
  </si>
  <si>
    <t>Z2</t>
  </si>
  <si>
    <t>SM-J1OZO</t>
  </si>
  <si>
    <t>C05</t>
  </si>
  <si>
    <t>SM-IODXH</t>
  </si>
  <si>
    <t>AA2</t>
  </si>
  <si>
    <t>PT-2JFTY</t>
  </si>
  <si>
    <t>SM-IKEE1</t>
  </si>
  <si>
    <t>SM-IE4QG</t>
  </si>
  <si>
    <t>AB2</t>
  </si>
  <si>
    <t>CCLF_PEDS1141</t>
  </si>
  <si>
    <t>CCLF_PEDS1141N</t>
  </si>
  <si>
    <t>AB3</t>
  </si>
  <si>
    <t>undifferentiated sarcoma</t>
  </si>
  <si>
    <t>hcc</t>
  </si>
  <si>
    <t>H99BO</t>
  </si>
  <si>
    <t>AA3</t>
  </si>
  <si>
    <t>AB35</t>
  </si>
  <si>
    <t>AA35</t>
  </si>
  <si>
    <t>SM-J1OZQ</t>
  </si>
  <si>
    <t>AC2</t>
  </si>
  <si>
    <t>F06</t>
  </si>
  <si>
    <t>SM-IODXG</t>
  </si>
  <si>
    <t>AC35</t>
  </si>
  <si>
    <t>SM-IKEG6</t>
  </si>
  <si>
    <t>SM-IE4QH</t>
  </si>
  <si>
    <t>V2</t>
  </si>
  <si>
    <t>CCLF_PEDS1141T</t>
  </si>
  <si>
    <t>Y49</t>
  </si>
  <si>
    <t>SM-J1OZP</t>
  </si>
  <si>
    <t>C02</t>
  </si>
  <si>
    <t>SM-IODWB</t>
  </si>
  <si>
    <t>PT-2JR74</t>
  </si>
  <si>
    <t>SM-ILOKG</t>
  </si>
  <si>
    <t>SM-I6OJI</t>
  </si>
  <si>
    <t>AD2</t>
  </si>
  <si>
    <t>CCLF_PEDS1143</t>
  </si>
  <si>
    <t>CCLF_PEDS1143N</t>
  </si>
  <si>
    <t>AE2</t>
  </si>
  <si>
    <t>AF2</t>
  </si>
  <si>
    <t>AG2</t>
  </si>
  <si>
    <t>AH2</t>
  </si>
  <si>
    <t>AK2</t>
  </si>
  <si>
    <t>SM-J1OZ3</t>
  </si>
  <si>
    <t>AK3</t>
  </si>
  <si>
    <t>C01</t>
  </si>
  <si>
    <t>SM-IODX9</t>
  </si>
  <si>
    <t>SM-ILOKE</t>
  </si>
  <si>
    <t>SM-I6OJH</t>
  </si>
  <si>
    <t>AK4</t>
  </si>
  <si>
    <t>CCLF_PEDS1143T</t>
  </si>
  <si>
    <t>AK5</t>
  </si>
  <si>
    <t>AL49</t>
  </si>
  <si>
    <t>CCLF_TSCA_48_Ctrl</t>
  </si>
  <si>
    <t>Peritoneum</t>
  </si>
  <si>
    <t>CCLF_TWIST_2_Ctrl</t>
  </si>
  <si>
    <t>AK49</t>
  </si>
  <si>
    <t>X49</t>
  </si>
  <si>
    <t>SM-J1OZ8</t>
  </si>
  <si>
    <t>P49</t>
  </si>
  <si>
    <t>C06</t>
  </si>
  <si>
    <t>CCLF_CTRL</t>
  </si>
  <si>
    <t>SM-IXVR4</t>
  </si>
  <si>
    <t>PT-2L8H7</t>
  </si>
  <si>
    <t>SM-IUFGD</t>
  </si>
  <si>
    <t>Cancer Cell Line Factory (CCLF) / Controls</t>
  </si>
  <si>
    <t>SM-IGBU5</t>
  </si>
  <si>
    <t>CCLF_PEDS1153</t>
  </si>
  <si>
    <t>CCLF_PEDS1153N</t>
  </si>
  <si>
    <t>AJ2</t>
  </si>
  <si>
    <t>Liver</t>
  </si>
  <si>
    <t>AJ3</t>
  </si>
  <si>
    <t>AJ4</t>
  </si>
  <si>
    <t>AJ5</t>
  </si>
  <si>
    <t>AJ13</t>
  </si>
  <si>
    <t>AJ19</t>
  </si>
  <si>
    <t>SM-J1OZB</t>
  </si>
  <si>
    <t>D03</t>
  </si>
  <si>
    <t>SM-IXVR5</t>
  </si>
  <si>
    <t>AJ22</t>
  </si>
  <si>
    <t>SM-IUFGS</t>
  </si>
  <si>
    <t>SM-IGBU6</t>
  </si>
  <si>
    <t>CCLF_PEDS1153T</t>
  </si>
  <si>
    <t>AJ6</t>
  </si>
  <si>
    <t>AJ7</t>
  </si>
  <si>
    <t>AJ8</t>
  </si>
  <si>
    <t>AJ10</t>
  </si>
  <si>
    <t>AJ12</t>
  </si>
  <si>
    <t>AJ15</t>
  </si>
  <si>
    <t>SM-J1OZY</t>
  </si>
  <si>
    <t>H02</t>
  </si>
  <si>
    <t>SM-IXVR3</t>
  </si>
  <si>
    <t>PT-2LA67</t>
  </si>
  <si>
    <t>SM-IUY5S</t>
  </si>
  <si>
    <t>SM-I4FWJ</t>
  </si>
  <si>
    <t>CCLF_PEDS1154</t>
  </si>
  <si>
    <t>CCLF_PEDS1154T</t>
  </si>
  <si>
    <t>AJ17</t>
  </si>
  <si>
    <t>neuroblastoma</t>
  </si>
  <si>
    <t>Eye</t>
  </si>
  <si>
    <t>AJ36</t>
  </si>
  <si>
    <t>AJ40</t>
  </si>
  <si>
    <t>AI2</t>
  </si>
  <si>
    <t>SM-J1P11</t>
  </si>
  <si>
    <t>H04</t>
  </si>
  <si>
    <t>SM-IXVR2</t>
  </si>
  <si>
    <t>AI3</t>
  </si>
  <si>
    <t>PT-2LE1V</t>
  </si>
  <si>
    <t>SM-IW21E</t>
  </si>
  <si>
    <t>SM-IGBU9</t>
  </si>
  <si>
    <t>AI4</t>
  </si>
  <si>
    <t>CCLF_PEDS1155</t>
  </si>
  <si>
    <t>CCLF_PEDS1155T</t>
  </si>
  <si>
    <t>AI5</t>
  </si>
  <si>
    <t>AI13</t>
  </si>
  <si>
    <t>RETM_M87</t>
  </si>
  <si>
    <t>AI19</t>
  </si>
  <si>
    <t>SMGM_M87</t>
  </si>
  <si>
    <t>SM-J1OZV</t>
  </si>
  <si>
    <t>AI20</t>
  </si>
  <si>
    <t>G05</t>
  </si>
  <si>
    <t>RETM_AR5</t>
  </si>
  <si>
    <t>SM-IXVQZ</t>
  </si>
  <si>
    <t>AI21</t>
  </si>
  <si>
    <t>PT-2LE1X</t>
  </si>
  <si>
    <t>SM-IW5FH</t>
  </si>
  <si>
    <t>SM-I4FWL</t>
  </si>
  <si>
    <t>AI22</t>
  </si>
  <si>
    <t>RETM_SMGM</t>
  </si>
  <si>
    <t>CCLF_PEDS1156</t>
  </si>
  <si>
    <t>CCLF_PEDS1156T</t>
  </si>
  <si>
    <t>AI36</t>
  </si>
  <si>
    <t>AI37</t>
  </si>
  <si>
    <t>RETM</t>
  </si>
  <si>
    <t>AI40</t>
  </si>
  <si>
    <t>AI41</t>
  </si>
  <si>
    <t>CCLF_PEDS1064N_CM_P8_2D</t>
  </si>
  <si>
    <t>SM-J1OZ6</t>
  </si>
  <si>
    <t>AL3</t>
  </si>
  <si>
    <t>C04</t>
  </si>
  <si>
    <t>CCLF_RCRF1041T_OPAC_P2_3D</t>
  </si>
  <si>
    <t>SM-IXVPP</t>
  </si>
  <si>
    <t>PT-2B4RB</t>
  </si>
  <si>
    <t>AL7</t>
  </si>
  <si>
    <t>SM-IUULY</t>
  </si>
  <si>
    <t>CCLF_RCRF1070T__P_</t>
  </si>
  <si>
    <t>SM-H1IZU</t>
  </si>
  <si>
    <t>AL6</t>
  </si>
  <si>
    <t>CCLF_RCRF1041</t>
  </si>
  <si>
    <t>CCLF_RCRF1041T</t>
  </si>
  <si>
    <t>AL8</t>
  </si>
  <si>
    <t>Manufactured in BSP: OPAC: 100.0 %</t>
  </si>
  <si>
    <t>AL9</t>
  </si>
  <si>
    <t>Manufactured in BSP: OPAC: FGF-10 100.0 ng/mL, Manufactured in BSP: OPAC: Noggin 100.0 ng/mL, Manufactured in BSP: OPAC: A 83-01 500.0 nM, Manufactured in BSP: OPAC: EGF (peprotech) 50.0 ng/mL, Manufactured in BSP: OPAC: Nicotinamide 10.0 mM, Manufactured in BSP: OPAC: Gastrin I 10.0 nM, Manufactured in BSP: OPAC: N-Acetyl-L-cysteine 1.25 mM</t>
  </si>
  <si>
    <t>AL10</t>
  </si>
  <si>
    <t>AL11</t>
  </si>
  <si>
    <t>AL12</t>
  </si>
  <si>
    <t>AL14</t>
  </si>
  <si>
    <t>AL16</t>
  </si>
  <si>
    <t>AL18</t>
  </si>
  <si>
    <t>AL23</t>
  </si>
  <si>
    <t>AL24</t>
  </si>
  <si>
    <t>SM-J1OZI</t>
  </si>
  <si>
    <t>AL25</t>
  </si>
  <si>
    <t>E04</t>
  </si>
  <si>
    <t>AL26</t>
  </si>
  <si>
    <t>SM-I73OD</t>
  </si>
  <si>
    <t>AL27</t>
  </si>
  <si>
    <t>PT-2ET52</t>
  </si>
  <si>
    <t>SM-I13VT</t>
  </si>
  <si>
    <t>SM-HFF73</t>
  </si>
  <si>
    <t>Cancer Cell Line Factory (CCLF) / Brian McSteen (RCRF) - Rare Cancers</t>
  </si>
  <si>
    <t>AL30</t>
  </si>
  <si>
    <t>CCLF_RCRF1064</t>
  </si>
  <si>
    <t>CCLF_RCRF1064T</t>
  </si>
  <si>
    <t>Neuroendocrine</t>
  </si>
  <si>
    <t>AL31</t>
  </si>
  <si>
    <t>AL34</t>
  </si>
  <si>
    <t>AL38</t>
  </si>
  <si>
    <t>AL39</t>
  </si>
  <si>
    <t>AL42</t>
  </si>
  <si>
    <t>AL44</t>
  </si>
  <si>
    <t>AL45</t>
  </si>
  <si>
    <t>CCLF_AB1097T_ASC_Primary</t>
  </si>
  <si>
    <t>CCLF_RCRF1064T_Primary</t>
  </si>
  <si>
    <t>SM-J1OZH</t>
  </si>
  <si>
    <t>CCLF_RCRF1070T_Primary</t>
  </si>
  <si>
    <t>E03</t>
  </si>
  <si>
    <t>SM-I8GQU</t>
  </si>
  <si>
    <t>PT-2FPIC</t>
  </si>
  <si>
    <t>SM-I28ZF</t>
  </si>
  <si>
    <t>SM-HFF7Y</t>
  </si>
  <si>
    <t>CCLF_CY1006T_Primary</t>
  </si>
  <si>
    <t>CCLF_RCRF1070</t>
  </si>
  <si>
    <t>CCLF_RCRF1070T</t>
  </si>
  <si>
    <t>CCLF_CY1007T_Primary</t>
  </si>
  <si>
    <t>Leiomyosarcoma</t>
  </si>
  <si>
    <t>Retroperitoneum</t>
  </si>
  <si>
    <t>CCLF_KL1282T_Primary</t>
  </si>
  <si>
    <t>CCLF_KL1283T_Primary</t>
  </si>
  <si>
    <t>SM-J1OZ4</t>
  </si>
  <si>
    <t>A03</t>
  </si>
  <si>
    <t>CCLF_KL1288T_Primary</t>
  </si>
  <si>
    <t>SM-IODX2</t>
  </si>
  <si>
    <t>PT-2JPAT</t>
  </si>
  <si>
    <t>SM-IL9E3</t>
  </si>
  <si>
    <t>CCLF_RCRF1102N_Primary</t>
  </si>
  <si>
    <t>SM-I3K2B</t>
  </si>
  <si>
    <t>CCLF_cRCRF1081T_Primary</t>
  </si>
  <si>
    <t>CCLF_RCRF1097</t>
  </si>
  <si>
    <t>CCLF_RCRF1097T</t>
  </si>
  <si>
    <t>breast carcinoma</t>
  </si>
  <si>
    <t>breast invasive carcinoma</t>
  </si>
  <si>
    <t>CCLF_PEDS1153N_Primary</t>
  </si>
  <si>
    <t>CCLF_PEDS1153T_Primary</t>
  </si>
  <si>
    <t>SM-J1OZX</t>
  </si>
  <si>
    <t>G02</t>
  </si>
  <si>
    <t>SM-IXVQV</t>
  </si>
  <si>
    <t>PT-2JR6L</t>
  </si>
  <si>
    <t>SM-IMNVU</t>
  </si>
  <si>
    <t>SM-I3K27</t>
  </si>
  <si>
    <t>CCLF_RCRF1099</t>
  </si>
  <si>
    <t>CCLF_RCRF1099T</t>
  </si>
  <si>
    <t>leiomyosarcoma</t>
  </si>
  <si>
    <t>SM-J1P12</t>
  </si>
  <si>
    <t>H05</t>
  </si>
  <si>
    <t>SM-IXVR1</t>
  </si>
  <si>
    <t>PT-2K9LB</t>
  </si>
  <si>
    <t>SM-IRKY9</t>
  </si>
  <si>
    <t>SM-IJ757</t>
  </si>
  <si>
    <t>CCLF_RCRF1102</t>
  </si>
  <si>
    <t>CCLF_RCRF1102N</t>
  </si>
  <si>
    <t>SM-J1OZS</t>
  </si>
  <si>
    <t>C03</t>
  </si>
  <si>
    <t>SM-IXVQY</t>
  </si>
  <si>
    <t>SM-IOPLH</t>
  </si>
  <si>
    <t>SM-IJ758</t>
  </si>
  <si>
    <t>CCLF_RCRF1102T</t>
  </si>
  <si>
    <t>Manufactured in BSP: RETM: 100.0 %</t>
  </si>
  <si>
    <t>SM-J1OZA</t>
  </si>
  <si>
    <t>D02</t>
  </si>
  <si>
    <t>SM-IXVQW</t>
  </si>
  <si>
    <t>PT-2LA65</t>
  </si>
  <si>
    <t>SM-IUY5U</t>
  </si>
  <si>
    <t>SM-HP7VW</t>
  </si>
  <si>
    <t>Cancer Cell Line Factory (CCLF) / Sabina Signoretti/Toni Choueiri (DFCI) - RCC</t>
  </si>
  <si>
    <t>CCLF_SS1020</t>
  </si>
  <si>
    <t>CCLF_SS1020N</t>
  </si>
  <si>
    <t>renal clear cell carcinoma</t>
  </si>
  <si>
    <t>SM-J1OZD</t>
  </si>
  <si>
    <t>D05</t>
  </si>
  <si>
    <t>SM-IXVQX</t>
  </si>
  <si>
    <t>SM-IUY61</t>
  </si>
  <si>
    <t>SM-HP7VV</t>
  </si>
  <si>
    <t>CCLF_SS1020T</t>
  </si>
  <si>
    <t>SM-IV4IP</t>
  </si>
  <si>
    <t>H06</t>
  </si>
  <si>
    <t>SM-HFOSW</t>
  </si>
  <si>
    <t>SM-J1OZL</t>
  </si>
  <si>
    <t>F01</t>
  </si>
  <si>
    <t>SM-ID5RU</t>
  </si>
  <si>
    <t>DNA:DNA Genomic</t>
  </si>
  <si>
    <t>PT-2IEHL</t>
  </si>
  <si>
    <t>SM-IENKJ</t>
  </si>
  <si>
    <t>SM-A8S8H</t>
  </si>
  <si>
    <t>Cancer Cell Line Factory (CCLF) / Sid Puram/Derrick Lin (MGH MEEI) - HNSCC</t>
  </si>
  <si>
    <t>Whole Blood:Whole Blood Fresh</t>
  </si>
  <si>
    <t>SP014</t>
  </si>
  <si>
    <t>SP014N_GL</t>
  </si>
  <si>
    <t>IE4PV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</si>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</sst>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m/d/yyyy\ h:mm:ss"/>
  </numFmts>
  <fonts count="11">
    <font>
      <sz val="10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Inconsolata"/>
    </font>
    <font>
      <b/>
      <sz val="16"/>
      <name val="Arial"/>
    </font>
    <font>
      <sz val="10"/>
      <color rgb="FF333333"/>
      <name val="Arial"/>
    </font>
    <font>
      <b/>
      <sz val="16"/>
      <color rgb="FF000000"/>
      <name val="Arial"/>
    </font>
    <font>
      <sz val="10"/>
      <color rgb="FF222222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  <fill>
      <patternFill patternType="solid">
        <fgColor rgb="FFF79646"/>
        <bgColor rgb="FFF79646"/>
      </patternFill>
    </fill>
    <fill>
      <patternFill patternType="solid">
        <fgColor rgb="FFFF0000"/>
        <bgColor rgb="FFFF0000"/>
      </patternFill>
    </fill>
    <fill>
      <patternFill patternType="solid">
        <fgColor rgb="FFE5DFEC"/>
        <bgColor rgb="FFE5DFE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4" fillId="3" borderId="0" xfId="0" applyFont="1" applyFill="1" applyAlignment="1"/>
    <xf numFmtId="0" fontId="5" fillId="2" borderId="1" xfId="0" applyFont="1" applyFill="1" applyBorder="1" applyAlignment="1"/>
    <xf numFmtId="0" fontId="4" fillId="4" borderId="0" xfId="0" applyFont="1" applyFill="1" applyAlignment="1"/>
    <xf numFmtId="0" fontId="5" fillId="2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6" fillId="0" borderId="0" xfId="0" applyFont="1" applyAlignment="1"/>
    <xf numFmtId="0" fontId="7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0" fontId="8" fillId="0" borderId="0" xfId="0" applyFont="1"/>
    <xf numFmtId="0" fontId="1" fillId="0" borderId="0" xfId="0" applyFont="1" applyAlignment="1"/>
    <xf numFmtId="0" fontId="1" fillId="7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164" fontId="1" fillId="0" borderId="0" xfId="0" applyNumberFormat="1" applyFont="1" applyAlignment="1"/>
    <xf numFmtId="10" fontId="1" fillId="0" borderId="0" xfId="0" applyNumberFormat="1" applyFont="1" applyAlignment="1"/>
    <xf numFmtId="0" fontId="3" fillId="2" borderId="0" xfId="0" applyFont="1" applyFill="1"/>
    <xf numFmtId="0" fontId="9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0" fontId="1" fillId="0" borderId="0" xfId="0" applyNumberFormat="1" applyFont="1" applyAlignment="1"/>
    <xf numFmtId="0" fontId="1" fillId="0" borderId="1" xfId="0" applyFont="1" applyBorder="1" applyAlignment="1"/>
    <xf numFmtId="0" fontId="1" fillId="0" borderId="0" xfId="0" applyFont="1" applyAlignment="1"/>
    <xf numFmtId="11" fontId="1" fillId="0" borderId="0" xfId="0" applyNumberFormat="1" applyFont="1" applyAlignment="1"/>
    <xf numFmtId="0" fontId="10" fillId="0" borderId="0" xfId="0" applyFont="1" applyAlignment="1"/>
    <xf numFmtId="165" fontId="10" fillId="0" borderId="0" xfId="0" applyNumberFormat="1" applyFont="1" applyAlignment="1"/>
    <xf numFmtId="0" fontId="1" fillId="0" borderId="0" xfId="0" applyFont="1" applyAlignment="1"/>
    <xf numFmtId="0" fontId="10" fillId="0" borderId="0" xfId="0" applyFont="1" applyAlignment="1"/>
    <xf numFmtId="0" fontId="3" fillId="7" borderId="0" xfId="0" applyFont="1" applyFill="1"/>
    <xf numFmtId="164" fontId="1" fillId="0" borderId="0" xfId="0" applyNumberFormat="1" applyFont="1" applyAlignment="1"/>
    <xf numFmtId="0" fontId="1" fillId="7" borderId="0" xfId="0" applyFont="1" applyFill="1" applyAlignment="1"/>
    <xf numFmtId="0" fontId="9" fillId="0" borderId="0" xfId="0" applyFont="1" applyAlignment="1"/>
    <xf numFmtId="0" fontId="1" fillId="0" borderId="0" xfId="0" applyFont="1" applyAlignment="1"/>
    <xf numFmtId="0" fontId="9" fillId="7" borderId="0" xfId="0" applyFont="1" applyFill="1" applyAlignment="1"/>
    <xf numFmtId="0" fontId="9" fillId="0" borderId="0" xfId="0" applyFont="1" applyAlignment="1"/>
    <xf numFmtId="0" fontId="6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485775</xdr:colOff>
      <xdr:row>49</xdr:row>
      <xdr:rowOff>0</xdr:rowOff>
    </xdr:from>
    <xdr:ext cx="914400" cy="5143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09900" y="1543050"/>
          <a:ext cx="895200" cy="4953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Finished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9" sqref="D39"/>
    </sheetView>
  </sheetViews>
  <sheetFormatPr baseColWidth="10" defaultColWidth="14.5" defaultRowHeight="15" customHeight="1"/>
  <cols>
    <col min="1" max="1" width="26.83203125" customWidth="1"/>
    <col min="2" max="2" width="22.6640625" customWidth="1"/>
    <col min="3" max="3" width="15.6640625" customWidth="1"/>
    <col min="4" max="4" width="18.6640625" customWidth="1"/>
    <col min="5" max="5" width="24.1640625" customWidth="1"/>
    <col min="6" max="6" width="14.5" customWidth="1"/>
    <col min="7" max="7" width="15.1640625" customWidth="1"/>
    <col min="8" max="8" width="17.5" customWidth="1"/>
    <col min="9" max="9" width="21.1640625" customWidth="1"/>
    <col min="10" max="10" width="20.33203125" customWidth="1"/>
    <col min="11" max="11" width="28.1640625" customWidth="1"/>
    <col min="12" max="12" width="79" customWidth="1"/>
    <col min="13" max="13" width="53.5" customWidth="1"/>
    <col min="14" max="14" width="34.1640625" customWidth="1"/>
    <col min="15" max="15" width="18.83203125" customWidth="1"/>
    <col min="16" max="16" width="49" customWidth="1"/>
    <col min="17" max="17" width="37" customWidth="1"/>
    <col min="18" max="18" width="20.5" hidden="1" customWidth="1"/>
    <col min="19" max="19" width="21.5" hidden="1" customWidth="1"/>
    <col min="20" max="20" width="17.6640625" hidden="1" customWidth="1"/>
    <col min="21" max="21" width="33.5" customWidth="1"/>
    <col min="22" max="22" width="17" hidden="1" customWidth="1"/>
    <col min="23" max="23" width="14.83203125" hidden="1" customWidth="1"/>
    <col min="24" max="25" width="21.33203125" hidden="1" customWidth="1"/>
    <col min="26" max="26" width="32.5" hidden="1" customWidth="1"/>
    <col min="27" max="27" width="20.83203125" customWidth="1"/>
    <col min="28" max="28" width="34.5" customWidth="1"/>
    <col min="29" max="29" width="18" customWidth="1"/>
    <col min="30" max="30" width="22" customWidth="1"/>
    <col min="31" max="31" width="16" customWidth="1"/>
    <col min="32" max="32" width="35.5" customWidth="1"/>
    <col min="33" max="33" width="19.1640625" customWidth="1"/>
    <col min="34" max="34" width="19.83203125" customWidth="1"/>
    <col min="35" max="35" width="31.6640625" customWidth="1"/>
    <col min="36" max="36" width="25.5" customWidth="1"/>
    <col min="37" max="37" width="20.83203125" customWidth="1"/>
    <col min="38" max="38" width="41.1640625" customWidth="1"/>
    <col min="39" max="39" width="26.5" customWidth="1"/>
    <col min="40" max="41" width="23.5" customWidth="1"/>
    <col min="42" max="42" width="16" customWidth="1"/>
    <col min="43" max="43" width="9.33203125" customWidth="1"/>
    <col min="44" max="44" width="12.6640625" customWidth="1"/>
    <col min="45" max="45" width="14" customWidth="1"/>
    <col min="46" max="46" width="8.6640625" customWidth="1"/>
    <col min="47" max="50" width="14.5" customWidth="1"/>
  </cols>
  <sheetData>
    <row r="1" spans="1:50" ht="56.25" customHeight="1">
      <c r="A1" s="5" t="s">
        <v>11</v>
      </c>
      <c r="B1" s="5" t="s">
        <v>14</v>
      </c>
      <c r="C1" s="5" t="s">
        <v>15</v>
      </c>
      <c r="D1" s="7" t="s">
        <v>16</v>
      </c>
      <c r="E1" s="7" t="s">
        <v>18</v>
      </c>
      <c r="F1" s="7" t="s">
        <v>19</v>
      </c>
      <c r="G1" s="7" t="s">
        <v>20</v>
      </c>
      <c r="H1" s="7" t="s">
        <v>21</v>
      </c>
      <c r="I1" s="9" t="s">
        <v>22</v>
      </c>
      <c r="J1" s="9" t="s">
        <v>27</v>
      </c>
      <c r="K1" s="9" t="s">
        <v>29</v>
      </c>
      <c r="L1" s="9" t="s">
        <v>30</v>
      </c>
      <c r="M1" s="9" t="s">
        <v>32</v>
      </c>
      <c r="N1" s="9" t="s">
        <v>18</v>
      </c>
      <c r="O1" s="9" t="s">
        <v>33</v>
      </c>
      <c r="P1" s="5" t="s">
        <v>35</v>
      </c>
      <c r="Q1" s="9" t="s">
        <v>36</v>
      </c>
      <c r="R1" s="5" t="s">
        <v>37</v>
      </c>
      <c r="S1" s="5" t="s">
        <v>38</v>
      </c>
      <c r="T1" s="10" t="s">
        <v>40</v>
      </c>
      <c r="U1" s="11" t="s">
        <v>44</v>
      </c>
      <c r="V1" s="5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9" t="s">
        <v>51</v>
      </c>
      <c r="AC1" s="9" t="s">
        <v>52</v>
      </c>
      <c r="AD1" s="9" t="s">
        <v>53</v>
      </c>
      <c r="AE1" s="9" t="s">
        <v>54</v>
      </c>
      <c r="AF1" s="9" t="s">
        <v>55</v>
      </c>
      <c r="AG1" s="9" t="s">
        <v>56</v>
      </c>
      <c r="AH1" s="9" t="s">
        <v>57</v>
      </c>
      <c r="AI1" s="9" t="s">
        <v>58</v>
      </c>
      <c r="AJ1" s="12" t="s">
        <v>59</v>
      </c>
      <c r="AK1" s="12" t="s">
        <v>60</v>
      </c>
      <c r="AL1" s="12" t="s">
        <v>61</v>
      </c>
      <c r="AM1" s="13" t="s">
        <v>62</v>
      </c>
      <c r="AN1" s="13" t="s">
        <v>63</v>
      </c>
      <c r="AO1" s="13" t="s">
        <v>64</v>
      </c>
      <c r="AP1" s="13" t="s">
        <v>65</v>
      </c>
      <c r="AQ1" s="13" t="s">
        <v>66</v>
      </c>
      <c r="AR1" s="13" t="s">
        <v>67</v>
      </c>
      <c r="AS1" s="13" t="s">
        <v>68</v>
      </c>
      <c r="AT1" s="13" t="s">
        <v>69</v>
      </c>
      <c r="AU1" s="43" t="s">
        <v>70</v>
      </c>
      <c r="AV1" s="44"/>
      <c r="AW1" s="16"/>
      <c r="AX1" s="17"/>
    </row>
    <row r="2" spans="1:50" ht="12.75" customHeight="1">
      <c r="A2" s="18" t="s">
        <v>72</v>
      </c>
      <c r="B2" s="18" t="s">
        <v>73</v>
      </c>
      <c r="C2" s="18" t="s">
        <v>74</v>
      </c>
      <c r="D2" s="18" t="s">
        <v>75</v>
      </c>
      <c r="E2" s="18" t="s">
        <v>76</v>
      </c>
      <c r="F2" s="18">
        <v>55</v>
      </c>
      <c r="G2" s="18">
        <v>3.4884900000000001</v>
      </c>
      <c r="H2" s="18" t="s">
        <v>77</v>
      </c>
      <c r="I2" s="18" t="s">
        <v>78</v>
      </c>
      <c r="J2" s="18" t="s">
        <v>79</v>
      </c>
      <c r="K2" s="18" t="s">
        <v>77</v>
      </c>
      <c r="L2" s="18" t="s">
        <v>80</v>
      </c>
      <c r="M2" s="18" t="s">
        <v>81</v>
      </c>
      <c r="N2" s="18" t="s">
        <v>82</v>
      </c>
      <c r="O2" s="18">
        <v>0</v>
      </c>
      <c r="P2" s="18" t="s">
        <v>83</v>
      </c>
      <c r="Q2" s="18" t="s">
        <v>84</v>
      </c>
      <c r="R2" s="18">
        <v>1937</v>
      </c>
      <c r="S2" s="18" t="s">
        <v>85</v>
      </c>
      <c r="T2" s="18" t="s">
        <v>86</v>
      </c>
      <c r="U2" s="19" t="s">
        <v>87</v>
      </c>
      <c r="V2" s="18" t="s">
        <v>88</v>
      </c>
      <c r="W2" s="20" t="s">
        <v>89</v>
      </c>
      <c r="X2" s="18" t="s">
        <v>90</v>
      </c>
      <c r="Y2" s="18" t="s">
        <v>91</v>
      </c>
      <c r="Z2" s="21"/>
      <c r="AA2" s="18" t="s">
        <v>92</v>
      </c>
      <c r="AB2" s="18" t="s">
        <v>93</v>
      </c>
      <c r="AC2" s="18" t="s">
        <v>94</v>
      </c>
      <c r="AD2" s="18" t="s">
        <v>95</v>
      </c>
      <c r="AE2" s="22">
        <v>43515.372955694445</v>
      </c>
      <c r="AF2" s="18">
        <v>8</v>
      </c>
      <c r="AG2" s="18" t="s">
        <v>96</v>
      </c>
      <c r="AH2" s="23">
        <v>0.2</v>
      </c>
      <c r="AI2" s="18" t="s">
        <v>97</v>
      </c>
      <c r="AJ2" s="18" t="s">
        <v>98</v>
      </c>
      <c r="AK2" s="20" t="s">
        <v>99</v>
      </c>
      <c r="AL2" s="24" t="str">
        <f>CONCATENATE(Q2,"_",AI2,"_P",AF2,"_",AJ2)</f>
        <v>CCLF_AB1065T_OPAC_P8_3D</v>
      </c>
      <c r="AM2" s="25"/>
      <c r="AN2" s="25"/>
      <c r="AO2" s="25"/>
      <c r="AP2" s="21"/>
      <c r="AQ2" s="25"/>
      <c r="AR2" s="21"/>
      <c r="AS2" s="21"/>
      <c r="AT2" s="25"/>
      <c r="AU2" s="25"/>
      <c r="AV2" s="25"/>
      <c r="AW2" s="25"/>
      <c r="AX2" s="25"/>
    </row>
    <row r="3" spans="1:50" ht="12.75" customHeight="1">
      <c r="A3" s="18" t="s">
        <v>100</v>
      </c>
      <c r="B3" s="18" t="s">
        <v>73</v>
      </c>
      <c r="C3" s="18" t="s">
        <v>101</v>
      </c>
      <c r="D3" s="18" t="s">
        <v>102</v>
      </c>
      <c r="E3" s="18" t="s">
        <v>76</v>
      </c>
      <c r="F3" s="18">
        <v>55</v>
      </c>
      <c r="G3" s="18">
        <v>3.8462000000000001</v>
      </c>
      <c r="H3" s="18" t="s">
        <v>103</v>
      </c>
      <c r="I3" s="18" t="s">
        <v>104</v>
      </c>
      <c r="J3" s="18" t="s">
        <v>105</v>
      </c>
      <c r="K3" s="18" t="s">
        <v>103</v>
      </c>
      <c r="L3" s="18" t="s">
        <v>80</v>
      </c>
      <c r="M3" s="18" t="s">
        <v>106</v>
      </c>
      <c r="N3" s="18" t="s">
        <v>107</v>
      </c>
      <c r="O3" s="18">
        <v>0</v>
      </c>
      <c r="P3" s="18" t="s">
        <v>108</v>
      </c>
      <c r="Q3" s="18" t="s">
        <v>109</v>
      </c>
      <c r="R3" s="18">
        <v>1939</v>
      </c>
      <c r="S3" s="18" t="s">
        <v>85</v>
      </c>
      <c r="T3" s="26"/>
      <c r="U3" s="19" t="s">
        <v>110</v>
      </c>
      <c r="V3" s="18" t="s">
        <v>88</v>
      </c>
      <c r="W3" s="20" t="s">
        <v>89</v>
      </c>
      <c r="X3" s="18" t="s">
        <v>90</v>
      </c>
      <c r="Y3" s="18" t="s">
        <v>111</v>
      </c>
      <c r="Z3" s="21"/>
      <c r="AA3" s="18" t="s">
        <v>112</v>
      </c>
      <c r="AB3" s="26"/>
      <c r="AC3" s="26"/>
      <c r="AD3" s="26"/>
      <c r="AE3" s="27"/>
      <c r="AF3" s="26"/>
      <c r="AG3" s="26"/>
      <c r="AH3" s="28"/>
      <c r="AI3" s="26"/>
      <c r="AJ3" s="18"/>
      <c r="AK3" s="20" t="s">
        <v>99</v>
      </c>
      <c r="AL3" s="24" t="str">
        <f>CONCATENATE(Q3,"_",AI3,"Primary")</f>
        <v>CCLF_AB1097T_ASC_Primary</v>
      </c>
      <c r="AM3" s="25"/>
      <c r="AN3" s="25"/>
      <c r="AO3" s="25"/>
      <c r="AP3" s="21"/>
      <c r="AQ3" s="25"/>
      <c r="AR3" s="21"/>
      <c r="AS3" s="21"/>
      <c r="AT3" s="21"/>
      <c r="AU3" s="21"/>
      <c r="AV3" s="25"/>
      <c r="AW3" s="25"/>
      <c r="AX3" s="25"/>
    </row>
    <row r="4" spans="1:50" ht="12.75" customHeight="1">
      <c r="A4" s="18" t="s">
        <v>113</v>
      </c>
      <c r="B4" s="18" t="s">
        <v>73</v>
      </c>
      <c r="C4" s="18" t="s">
        <v>114</v>
      </c>
      <c r="D4" s="18" t="s">
        <v>115</v>
      </c>
      <c r="E4" s="18" t="s">
        <v>76</v>
      </c>
      <c r="F4" s="18">
        <v>53.814929999999997</v>
      </c>
      <c r="G4" s="18">
        <v>0.3614</v>
      </c>
      <c r="H4" s="18" t="s">
        <v>116</v>
      </c>
      <c r="I4" s="18" t="s">
        <v>117</v>
      </c>
      <c r="J4" s="18" t="s">
        <v>118</v>
      </c>
      <c r="K4" s="18" t="s">
        <v>116</v>
      </c>
      <c r="L4" s="18" t="s">
        <v>119</v>
      </c>
      <c r="M4" s="18" t="s">
        <v>106</v>
      </c>
      <c r="N4" s="18" t="s">
        <v>82</v>
      </c>
      <c r="O4" s="18">
        <v>0</v>
      </c>
      <c r="P4" s="18" t="s">
        <v>120</v>
      </c>
      <c r="Q4" s="18" t="s">
        <v>121</v>
      </c>
      <c r="R4" s="18">
        <v>1980</v>
      </c>
      <c r="S4" s="18" t="s">
        <v>122</v>
      </c>
      <c r="T4" s="26"/>
      <c r="U4" s="19" t="s">
        <v>123</v>
      </c>
      <c r="V4" s="18" t="s">
        <v>88</v>
      </c>
      <c r="W4" s="20" t="s">
        <v>89</v>
      </c>
      <c r="X4" s="18" t="s">
        <v>90</v>
      </c>
      <c r="Y4" s="18" t="s">
        <v>124</v>
      </c>
      <c r="Z4" s="20"/>
      <c r="AA4" s="18" t="s">
        <v>92</v>
      </c>
      <c r="AB4" s="18" t="s">
        <v>125</v>
      </c>
      <c r="AC4" s="18" t="s">
        <v>126</v>
      </c>
      <c r="AD4" s="18" t="s">
        <v>95</v>
      </c>
      <c r="AE4" s="22">
        <v>43524.527008576391</v>
      </c>
      <c r="AF4" s="18">
        <v>4</v>
      </c>
      <c r="AG4" s="26"/>
      <c r="AH4" s="23">
        <v>0.2</v>
      </c>
      <c r="AI4" s="18" t="s">
        <v>127</v>
      </c>
      <c r="AJ4" s="18" t="s">
        <v>98</v>
      </c>
      <c r="AK4" s="20" t="s">
        <v>99</v>
      </c>
      <c r="AL4" s="24" t="str">
        <f>CONCATENATE(Q4,"_",AI4,"_P",AF4,"_",AJ4)</f>
        <v>CCLF_BU1013T_SMGM_M87_BCXJ_P4_3D</v>
      </c>
      <c r="AM4" s="25"/>
      <c r="AN4" s="25"/>
      <c r="AO4" s="25"/>
      <c r="AP4" s="21"/>
      <c r="AQ4" s="25"/>
      <c r="AR4" s="21"/>
      <c r="AS4" s="21"/>
      <c r="AT4" s="25"/>
      <c r="AU4" s="25"/>
      <c r="AV4" s="25"/>
      <c r="AW4" s="25"/>
      <c r="AX4" s="25"/>
    </row>
    <row r="5" spans="1:50" ht="12.75" customHeight="1">
      <c r="A5" s="18" t="s">
        <v>128</v>
      </c>
      <c r="B5" s="18" t="s">
        <v>73</v>
      </c>
      <c r="C5" s="18" t="s">
        <v>129</v>
      </c>
      <c r="D5" s="18" t="s">
        <v>130</v>
      </c>
      <c r="E5" s="18" t="s">
        <v>76</v>
      </c>
      <c r="F5" s="18">
        <v>55</v>
      </c>
      <c r="G5" s="18">
        <v>1.5281100000000001</v>
      </c>
      <c r="H5" s="18" t="s">
        <v>132</v>
      </c>
      <c r="I5" s="18" t="s">
        <v>133</v>
      </c>
      <c r="J5" s="18" t="s">
        <v>134</v>
      </c>
      <c r="K5" s="18" t="s">
        <v>132</v>
      </c>
      <c r="L5" s="18" t="s">
        <v>119</v>
      </c>
      <c r="M5" s="18" t="s">
        <v>106</v>
      </c>
      <c r="N5" s="18" t="s">
        <v>107</v>
      </c>
      <c r="O5" s="18">
        <v>0</v>
      </c>
      <c r="P5" s="18" t="s">
        <v>135</v>
      </c>
      <c r="Q5" s="18" t="s">
        <v>136</v>
      </c>
      <c r="R5" s="18">
        <v>1954</v>
      </c>
      <c r="S5" s="18" t="s">
        <v>85</v>
      </c>
      <c r="T5" s="26"/>
      <c r="U5" s="19" t="s">
        <v>137</v>
      </c>
      <c r="V5" s="18" t="s">
        <v>138</v>
      </c>
      <c r="W5" s="20" t="s">
        <v>89</v>
      </c>
      <c r="X5" s="18" t="s">
        <v>139</v>
      </c>
      <c r="Y5" s="18" t="s">
        <v>140</v>
      </c>
      <c r="Z5" s="21"/>
      <c r="AA5" s="26"/>
      <c r="AB5" s="26"/>
      <c r="AC5" s="26"/>
      <c r="AD5" s="26"/>
      <c r="AE5" s="27"/>
      <c r="AF5" s="26"/>
      <c r="AG5" s="26"/>
      <c r="AH5" s="28"/>
      <c r="AI5" s="26"/>
      <c r="AJ5" s="18"/>
      <c r="AK5" s="20" t="s">
        <v>99</v>
      </c>
      <c r="AL5" s="24" t="str">
        <f t="shared" ref="AL5:AL7" si="0">CONCATENATE(Q5,"_",AI5,"Primary")</f>
        <v>CCLF_BU1017N_Primary</v>
      </c>
      <c r="AM5" s="25"/>
      <c r="AN5" s="25"/>
      <c r="AO5" s="25"/>
      <c r="AP5" s="21"/>
      <c r="AQ5" s="25"/>
      <c r="AR5" s="21"/>
      <c r="AS5" s="25"/>
      <c r="AT5" s="25"/>
      <c r="AU5" s="25"/>
      <c r="AV5" s="25"/>
      <c r="AW5" s="25"/>
      <c r="AX5" s="25"/>
    </row>
    <row r="6" spans="1:50" ht="12.75" customHeight="1">
      <c r="A6" s="18" t="s">
        <v>141</v>
      </c>
      <c r="B6" s="18" t="s">
        <v>73</v>
      </c>
      <c r="C6" s="18" t="s">
        <v>142</v>
      </c>
      <c r="D6" s="18" t="s">
        <v>143</v>
      </c>
      <c r="E6" s="18" t="s">
        <v>76</v>
      </c>
      <c r="F6" s="18">
        <v>156.15405000000001</v>
      </c>
      <c r="G6" s="18">
        <v>3.4255300000000002</v>
      </c>
      <c r="H6" s="18" t="s">
        <v>145</v>
      </c>
      <c r="I6" s="18" t="s">
        <v>146</v>
      </c>
      <c r="J6" s="18" t="s">
        <v>147</v>
      </c>
      <c r="K6" s="18" t="s">
        <v>145</v>
      </c>
      <c r="L6" s="18" t="s">
        <v>148</v>
      </c>
      <c r="M6" s="18" t="s">
        <v>106</v>
      </c>
      <c r="N6" s="18" t="s">
        <v>107</v>
      </c>
      <c r="O6" s="18">
        <v>0</v>
      </c>
      <c r="P6" s="18" t="s">
        <v>149</v>
      </c>
      <c r="Q6" s="18" t="s">
        <v>150</v>
      </c>
      <c r="R6" s="26"/>
      <c r="S6" s="18" t="s">
        <v>85</v>
      </c>
      <c r="T6" s="26"/>
      <c r="U6" s="19" t="s">
        <v>151</v>
      </c>
      <c r="V6" s="18" t="s">
        <v>88</v>
      </c>
      <c r="W6" s="20" t="s">
        <v>89</v>
      </c>
      <c r="X6" s="18" t="s">
        <v>90</v>
      </c>
      <c r="Y6" s="18" t="s">
        <v>152</v>
      </c>
      <c r="Z6" s="20"/>
      <c r="AA6" s="18" t="s">
        <v>112</v>
      </c>
      <c r="AB6" s="26"/>
      <c r="AC6" s="26"/>
      <c r="AD6" s="26"/>
      <c r="AE6" s="27"/>
      <c r="AF6" s="26"/>
      <c r="AG6" s="26"/>
      <c r="AH6" s="28"/>
      <c r="AI6" s="26"/>
      <c r="AJ6" s="18"/>
      <c r="AK6" s="20" t="s">
        <v>99</v>
      </c>
      <c r="AL6" s="24" t="str">
        <f t="shared" si="0"/>
        <v>CCLF_cRCRF1040T_Primary</v>
      </c>
      <c r="AM6" s="25"/>
      <c r="AN6" s="25"/>
      <c r="AO6" s="25"/>
      <c r="AP6" s="21"/>
      <c r="AQ6" s="25"/>
      <c r="AR6" s="21"/>
      <c r="AS6" s="25"/>
      <c r="AT6" s="25"/>
      <c r="AU6" s="25"/>
      <c r="AV6" s="25"/>
      <c r="AW6" s="25"/>
      <c r="AX6" s="25"/>
    </row>
    <row r="7" spans="1:50" ht="12.75" customHeight="1">
      <c r="A7" s="18" t="s">
        <v>153</v>
      </c>
      <c r="B7" s="18" t="s">
        <v>73</v>
      </c>
      <c r="C7" s="18" t="s">
        <v>154</v>
      </c>
      <c r="D7" s="18" t="s">
        <v>155</v>
      </c>
      <c r="E7" s="18" t="s">
        <v>76</v>
      </c>
      <c r="F7" s="18">
        <v>55</v>
      </c>
      <c r="G7" s="18">
        <v>2.9473199999999999</v>
      </c>
      <c r="H7" s="18" t="s">
        <v>145</v>
      </c>
      <c r="I7" s="18" t="s">
        <v>156</v>
      </c>
      <c r="J7" s="18" t="s">
        <v>147</v>
      </c>
      <c r="K7" s="18" t="s">
        <v>145</v>
      </c>
      <c r="L7" s="18" t="s">
        <v>148</v>
      </c>
      <c r="M7" s="18" t="s">
        <v>106</v>
      </c>
      <c r="N7" s="18" t="s">
        <v>82</v>
      </c>
      <c r="O7" s="18">
        <v>0</v>
      </c>
      <c r="P7" s="18" t="s">
        <v>149</v>
      </c>
      <c r="Q7" s="18" t="s">
        <v>150</v>
      </c>
      <c r="R7" s="26"/>
      <c r="S7" s="26"/>
      <c r="T7" s="26"/>
      <c r="U7" s="19" t="s">
        <v>123</v>
      </c>
      <c r="V7" s="26"/>
      <c r="W7" s="20" t="s">
        <v>89</v>
      </c>
      <c r="X7" s="18" t="s">
        <v>90</v>
      </c>
      <c r="Y7" s="18" t="s">
        <v>140</v>
      </c>
      <c r="Z7" s="20"/>
      <c r="AA7" s="18" t="s">
        <v>112</v>
      </c>
      <c r="AB7" s="26"/>
      <c r="AC7" s="26"/>
      <c r="AD7" s="26"/>
      <c r="AE7" s="27"/>
      <c r="AF7" s="26"/>
      <c r="AG7" s="26"/>
      <c r="AH7" s="28"/>
      <c r="AI7" s="26"/>
      <c r="AJ7" s="18"/>
      <c r="AK7" s="20" t="s">
        <v>99</v>
      </c>
      <c r="AL7" s="24" t="str">
        <f t="shared" si="0"/>
        <v>CCLF_cRCRF1040T_Primary</v>
      </c>
      <c r="AM7" s="25"/>
      <c r="AN7" s="25"/>
      <c r="AO7" s="25"/>
      <c r="AP7" s="21"/>
      <c r="AQ7" s="25"/>
      <c r="AR7" s="21"/>
      <c r="AS7" s="21"/>
      <c r="AT7" s="25"/>
      <c r="AU7" s="25"/>
      <c r="AV7" s="25"/>
      <c r="AW7" s="25"/>
      <c r="AX7" s="25"/>
    </row>
    <row r="8" spans="1:50" ht="12.75" customHeight="1">
      <c r="A8" s="18" t="s">
        <v>157</v>
      </c>
      <c r="B8" s="18" t="s">
        <v>73</v>
      </c>
      <c r="C8" s="18" t="s">
        <v>158</v>
      </c>
      <c r="D8" s="18" t="s">
        <v>159</v>
      </c>
      <c r="E8" s="18" t="s">
        <v>76</v>
      </c>
      <c r="F8" s="18">
        <v>55</v>
      </c>
      <c r="G8" s="18">
        <v>1.56534</v>
      </c>
      <c r="H8" s="18" t="s">
        <v>160</v>
      </c>
      <c r="I8" s="18" t="s">
        <v>161</v>
      </c>
      <c r="J8" s="18" t="s">
        <v>162</v>
      </c>
      <c r="K8" s="18" t="s">
        <v>160</v>
      </c>
      <c r="L8" s="18" t="s">
        <v>148</v>
      </c>
      <c r="M8" s="18" t="s">
        <v>106</v>
      </c>
      <c r="N8" s="18" t="s">
        <v>82</v>
      </c>
      <c r="O8" s="18">
        <v>0</v>
      </c>
      <c r="P8" s="18" t="s">
        <v>163</v>
      </c>
      <c r="Q8" s="18" t="s">
        <v>164</v>
      </c>
      <c r="R8" s="18">
        <v>1953</v>
      </c>
      <c r="S8" s="18" t="s">
        <v>122</v>
      </c>
      <c r="T8" s="26"/>
      <c r="U8" s="19" t="s">
        <v>123</v>
      </c>
      <c r="V8" s="18" t="s">
        <v>88</v>
      </c>
      <c r="W8" s="20" t="s">
        <v>89</v>
      </c>
      <c r="X8" s="18" t="s">
        <v>90</v>
      </c>
      <c r="Y8" s="18" t="s">
        <v>111</v>
      </c>
      <c r="Z8" s="21"/>
      <c r="AA8" s="18" t="s">
        <v>112</v>
      </c>
      <c r="AB8" s="18" t="s">
        <v>165</v>
      </c>
      <c r="AC8" s="18" t="s">
        <v>166</v>
      </c>
      <c r="AD8" s="18" t="s">
        <v>167</v>
      </c>
      <c r="AE8" s="22">
        <v>43524.472996273151</v>
      </c>
      <c r="AF8" s="18">
        <v>3</v>
      </c>
      <c r="AG8" s="18" t="s">
        <v>168</v>
      </c>
      <c r="AH8" s="23">
        <v>0.2</v>
      </c>
      <c r="AI8" s="18" t="s">
        <v>169</v>
      </c>
      <c r="AJ8" s="18" t="s">
        <v>98</v>
      </c>
      <c r="AK8" s="20" t="s">
        <v>99</v>
      </c>
      <c r="AL8" s="24" t="str">
        <f t="shared" ref="AL8:AL11" si="1">CONCATENATE(Q8,"_",AI8,"_P",AF8,"_",AJ8)</f>
        <v>CCLF_cRCRF1060T_RETM_AR5_BCXJ_P3_3D</v>
      </c>
      <c r="AM8" s="20"/>
      <c r="AN8" s="25"/>
      <c r="AO8" s="25"/>
      <c r="AP8" s="21"/>
      <c r="AQ8" s="25"/>
      <c r="AR8" s="21"/>
      <c r="AS8" s="25"/>
      <c r="AT8" s="25"/>
      <c r="AU8" s="25"/>
      <c r="AV8" s="25"/>
      <c r="AW8" s="25"/>
      <c r="AX8" s="25"/>
    </row>
    <row r="9" spans="1:50" ht="12.75" customHeight="1">
      <c r="A9" s="18" t="s">
        <v>170</v>
      </c>
      <c r="B9" s="18" t="s">
        <v>73</v>
      </c>
      <c r="C9" s="18" t="s">
        <v>171</v>
      </c>
      <c r="D9" s="18" t="s">
        <v>172</v>
      </c>
      <c r="E9" s="18" t="s">
        <v>76</v>
      </c>
      <c r="F9" s="18">
        <v>55</v>
      </c>
      <c r="G9" s="18">
        <v>1.5925800000000001</v>
      </c>
      <c r="H9" s="18" t="s">
        <v>160</v>
      </c>
      <c r="I9" s="18" t="s">
        <v>173</v>
      </c>
      <c r="J9" s="18" t="s">
        <v>162</v>
      </c>
      <c r="K9" s="18" t="s">
        <v>160</v>
      </c>
      <c r="L9" s="18" t="s">
        <v>148</v>
      </c>
      <c r="M9" s="18" t="s">
        <v>106</v>
      </c>
      <c r="N9" s="18" t="s">
        <v>107</v>
      </c>
      <c r="O9" s="31">
        <v>0</v>
      </c>
      <c r="P9" s="18" t="s">
        <v>163</v>
      </c>
      <c r="Q9" s="18" t="s">
        <v>164</v>
      </c>
      <c r="R9" s="18">
        <v>1953</v>
      </c>
      <c r="S9" s="18" t="s">
        <v>122</v>
      </c>
      <c r="T9" s="26"/>
      <c r="U9" s="19" t="s">
        <v>123</v>
      </c>
      <c r="V9" s="18" t="s">
        <v>88</v>
      </c>
      <c r="W9" s="20" t="s">
        <v>89</v>
      </c>
      <c r="X9" s="18" t="s">
        <v>90</v>
      </c>
      <c r="Y9" s="18" t="s">
        <v>111</v>
      </c>
      <c r="Z9" s="21"/>
      <c r="AA9" s="18" t="s">
        <v>112</v>
      </c>
      <c r="AB9" s="18" t="s">
        <v>165</v>
      </c>
      <c r="AC9" s="18" t="s">
        <v>174</v>
      </c>
      <c r="AD9" s="18" t="s">
        <v>167</v>
      </c>
      <c r="AE9" s="22">
        <v>43524.496031863426</v>
      </c>
      <c r="AF9" s="18">
        <v>3</v>
      </c>
      <c r="AG9" s="18" t="s">
        <v>168</v>
      </c>
      <c r="AH9" s="23">
        <v>0.2</v>
      </c>
      <c r="AI9" s="18" t="s">
        <v>175</v>
      </c>
      <c r="AJ9" s="18" t="s">
        <v>98</v>
      </c>
      <c r="AK9" s="20" t="s">
        <v>99</v>
      </c>
      <c r="AL9" s="24" t="str">
        <f t="shared" si="1"/>
        <v>CCLF_cRCRF1060T_RETM_SMGM_BCXJ_P3_3D</v>
      </c>
      <c r="AM9" s="25"/>
      <c r="AN9" s="25"/>
      <c r="AO9" s="25"/>
      <c r="AP9" s="21"/>
      <c r="AQ9" s="25"/>
      <c r="AR9" s="21"/>
      <c r="AS9" s="25"/>
      <c r="AT9" s="25"/>
      <c r="AU9" s="25"/>
      <c r="AV9" s="25"/>
      <c r="AW9" s="25"/>
      <c r="AX9" s="25"/>
    </row>
    <row r="10" spans="1:50" ht="12.75" customHeight="1">
      <c r="A10" s="18" t="s">
        <v>176</v>
      </c>
      <c r="B10" s="18" t="s">
        <v>73</v>
      </c>
      <c r="C10" s="18" t="s">
        <v>177</v>
      </c>
      <c r="D10" s="18" t="s">
        <v>178</v>
      </c>
      <c r="E10" s="18" t="s">
        <v>76</v>
      </c>
      <c r="F10" s="18">
        <v>191.41362000000001</v>
      </c>
      <c r="G10" s="18">
        <v>4.2957900000000002</v>
      </c>
      <c r="H10" s="18" t="s">
        <v>160</v>
      </c>
      <c r="I10" s="18" t="s">
        <v>179</v>
      </c>
      <c r="J10" s="18" t="s">
        <v>162</v>
      </c>
      <c r="K10" s="18" t="s">
        <v>160</v>
      </c>
      <c r="L10" s="18" t="s">
        <v>148</v>
      </c>
      <c r="M10" s="18" t="s">
        <v>106</v>
      </c>
      <c r="N10" s="18" t="s">
        <v>82</v>
      </c>
      <c r="O10" s="18">
        <v>0</v>
      </c>
      <c r="P10" s="18" t="s">
        <v>163</v>
      </c>
      <c r="Q10" s="18" t="s">
        <v>164</v>
      </c>
      <c r="R10" s="18">
        <v>1953</v>
      </c>
      <c r="S10" s="18" t="s">
        <v>122</v>
      </c>
      <c r="T10" s="18" t="s">
        <v>180</v>
      </c>
      <c r="U10" s="19" t="s">
        <v>181</v>
      </c>
      <c r="V10" s="18" t="s">
        <v>88</v>
      </c>
      <c r="W10" s="20" t="s">
        <v>89</v>
      </c>
      <c r="X10" s="18" t="s">
        <v>90</v>
      </c>
      <c r="Y10" s="18" t="s">
        <v>182</v>
      </c>
      <c r="Z10" s="21"/>
      <c r="AA10" s="18" t="s">
        <v>112</v>
      </c>
      <c r="AB10" s="18" t="s">
        <v>183</v>
      </c>
      <c r="AC10" s="18" t="s">
        <v>184</v>
      </c>
      <c r="AD10" s="18" t="s">
        <v>167</v>
      </c>
      <c r="AE10" s="22">
        <v>43524.512360046298</v>
      </c>
      <c r="AF10" s="18">
        <v>3</v>
      </c>
      <c r="AG10" s="18" t="s">
        <v>168</v>
      </c>
      <c r="AH10" s="23">
        <v>0.2</v>
      </c>
      <c r="AI10" s="18" t="s">
        <v>127</v>
      </c>
      <c r="AJ10" s="18" t="s">
        <v>98</v>
      </c>
      <c r="AK10" s="20" t="s">
        <v>99</v>
      </c>
      <c r="AL10" s="24" t="str">
        <f t="shared" si="1"/>
        <v>CCLF_cRCRF1060T_SMGM_M87_BCXJ_P3_3D</v>
      </c>
      <c r="AM10" s="25"/>
      <c r="AN10" s="25"/>
      <c r="AO10" s="25"/>
      <c r="AP10" s="21"/>
      <c r="AQ10" s="25"/>
      <c r="AR10" s="21"/>
      <c r="AS10" s="21"/>
      <c r="AT10" s="25"/>
      <c r="AU10" s="25"/>
      <c r="AV10" s="25"/>
      <c r="AW10" s="25"/>
      <c r="AX10" s="25"/>
    </row>
    <row r="11" spans="1:50" ht="12.75" customHeight="1">
      <c r="A11" s="18" t="s">
        <v>185</v>
      </c>
      <c r="B11" s="18" t="s">
        <v>73</v>
      </c>
      <c r="C11" s="18" t="s">
        <v>186</v>
      </c>
      <c r="D11" s="18" t="s">
        <v>187</v>
      </c>
      <c r="E11" s="18" t="s">
        <v>76</v>
      </c>
      <c r="F11" s="18">
        <v>55</v>
      </c>
      <c r="G11" s="18">
        <v>1.7797499999999999</v>
      </c>
      <c r="H11" s="18" t="s">
        <v>160</v>
      </c>
      <c r="I11" s="18" t="s">
        <v>188</v>
      </c>
      <c r="J11" s="18" t="s">
        <v>162</v>
      </c>
      <c r="K11" s="18" t="s">
        <v>160</v>
      </c>
      <c r="L11" s="18" t="s">
        <v>148</v>
      </c>
      <c r="M11" s="18" t="s">
        <v>106</v>
      </c>
      <c r="N11" s="18" t="s">
        <v>82</v>
      </c>
      <c r="O11" s="18">
        <v>0</v>
      </c>
      <c r="P11" s="18" t="s">
        <v>163</v>
      </c>
      <c r="Q11" s="18" t="s">
        <v>164</v>
      </c>
      <c r="R11" s="18">
        <v>1953</v>
      </c>
      <c r="S11" s="18" t="s">
        <v>122</v>
      </c>
      <c r="T11" s="26"/>
      <c r="U11" s="19" t="s">
        <v>123</v>
      </c>
      <c r="V11" s="18" t="s">
        <v>88</v>
      </c>
      <c r="W11" s="20" t="s">
        <v>89</v>
      </c>
      <c r="X11" s="18" t="s">
        <v>90</v>
      </c>
      <c r="Y11" s="18" t="s">
        <v>111</v>
      </c>
      <c r="Z11" s="21"/>
      <c r="AA11" s="18" t="s">
        <v>112</v>
      </c>
      <c r="AB11" s="18" t="s">
        <v>165</v>
      </c>
      <c r="AC11" s="18" t="s">
        <v>184</v>
      </c>
      <c r="AD11" s="18" t="s">
        <v>167</v>
      </c>
      <c r="AE11" s="22">
        <v>43524.495072986108</v>
      </c>
      <c r="AF11" s="18">
        <v>3</v>
      </c>
      <c r="AG11" s="18" t="s">
        <v>168</v>
      </c>
      <c r="AH11" s="23">
        <v>0.2</v>
      </c>
      <c r="AI11" s="18" t="s">
        <v>127</v>
      </c>
      <c r="AJ11" s="18" t="s">
        <v>98</v>
      </c>
      <c r="AK11" s="20" t="s">
        <v>99</v>
      </c>
      <c r="AL11" s="24" t="str">
        <f t="shared" si="1"/>
        <v>CCLF_cRCRF1060T_SMGM_M87_BCXJ_P3_3D</v>
      </c>
      <c r="AM11" s="25"/>
      <c r="AN11" s="25"/>
      <c r="AO11" s="25"/>
      <c r="AP11" s="21"/>
      <c r="AQ11" s="25"/>
      <c r="AR11" s="21"/>
      <c r="AS11" s="25"/>
      <c r="AT11" s="25"/>
      <c r="AU11" s="25"/>
      <c r="AV11" s="25"/>
      <c r="AW11" s="25"/>
      <c r="AX11" s="25"/>
    </row>
    <row r="12" spans="1:50" ht="12.75" customHeight="1">
      <c r="A12" s="18" t="s">
        <v>189</v>
      </c>
      <c r="B12" s="18" t="s">
        <v>73</v>
      </c>
      <c r="C12" s="18" t="s">
        <v>190</v>
      </c>
      <c r="D12" s="18" t="s">
        <v>191</v>
      </c>
      <c r="E12" s="18" t="s">
        <v>76</v>
      </c>
      <c r="F12" s="18">
        <v>88.098330000000004</v>
      </c>
      <c r="G12" s="18">
        <v>3.57178</v>
      </c>
      <c r="H12" s="18" t="s">
        <v>192</v>
      </c>
      <c r="I12" s="18" t="s">
        <v>193</v>
      </c>
      <c r="J12" s="18" t="s">
        <v>194</v>
      </c>
      <c r="K12" s="18" t="s">
        <v>192</v>
      </c>
      <c r="L12" s="18" t="s">
        <v>148</v>
      </c>
      <c r="M12" s="18" t="s">
        <v>106</v>
      </c>
      <c r="N12" s="18" t="s">
        <v>107</v>
      </c>
      <c r="O12" s="18">
        <v>0</v>
      </c>
      <c r="P12" s="18" t="s">
        <v>195</v>
      </c>
      <c r="Q12" s="18" t="s">
        <v>196</v>
      </c>
      <c r="R12" s="26"/>
      <c r="S12" s="18" t="s">
        <v>122</v>
      </c>
      <c r="T12" s="26"/>
      <c r="U12" s="19" t="s">
        <v>197</v>
      </c>
      <c r="V12" s="18" t="s">
        <v>88</v>
      </c>
      <c r="W12" s="20" t="s">
        <v>89</v>
      </c>
      <c r="X12" s="18" t="s">
        <v>139</v>
      </c>
      <c r="Y12" s="18" t="s">
        <v>140</v>
      </c>
      <c r="Z12" s="21"/>
      <c r="AA12" s="26"/>
      <c r="AB12" s="26"/>
      <c r="AC12" s="26"/>
      <c r="AD12" s="26"/>
      <c r="AE12" s="27"/>
      <c r="AF12" s="26"/>
      <c r="AG12" s="26"/>
      <c r="AH12" s="28"/>
      <c r="AI12" s="26"/>
      <c r="AJ12" s="26"/>
      <c r="AK12" s="20" t="s">
        <v>99</v>
      </c>
      <c r="AL12" s="24" t="str">
        <f>CONCATENATE(Q12,"_",AI12,"Primary")</f>
        <v>CCLF_cRCRF1081T_Primary</v>
      </c>
      <c r="AM12" s="25"/>
      <c r="AN12" s="25"/>
      <c r="AO12" s="25"/>
      <c r="AP12" s="21"/>
      <c r="AQ12" s="25"/>
      <c r="AR12" s="21"/>
      <c r="AS12" s="25"/>
      <c r="AT12" s="25"/>
      <c r="AU12" s="25"/>
      <c r="AV12" s="25"/>
      <c r="AW12" s="25"/>
      <c r="AX12" s="25"/>
    </row>
    <row r="13" spans="1:50" ht="12.75" customHeight="1">
      <c r="A13" s="18" t="s">
        <v>198</v>
      </c>
      <c r="B13" s="18" t="s">
        <v>73</v>
      </c>
      <c r="C13" s="18" t="s">
        <v>199</v>
      </c>
      <c r="D13" s="18" t="s">
        <v>200</v>
      </c>
      <c r="E13" s="18" t="s">
        <v>76</v>
      </c>
      <c r="F13" s="18">
        <v>55</v>
      </c>
      <c r="G13" s="18">
        <v>1.6697500000000001</v>
      </c>
      <c r="H13" s="18" t="s">
        <v>202</v>
      </c>
      <c r="I13" s="18" t="s">
        <v>203</v>
      </c>
      <c r="J13" s="18" t="s">
        <v>204</v>
      </c>
      <c r="K13" s="18" t="s">
        <v>202</v>
      </c>
      <c r="L13" s="18" t="s">
        <v>148</v>
      </c>
      <c r="M13" s="18" t="s">
        <v>81</v>
      </c>
      <c r="N13" s="18" t="s">
        <v>82</v>
      </c>
      <c r="O13" s="18">
        <v>0</v>
      </c>
      <c r="P13" s="18" t="s">
        <v>210</v>
      </c>
      <c r="Q13" s="18" t="s">
        <v>211</v>
      </c>
      <c r="R13" s="18">
        <v>1967</v>
      </c>
      <c r="S13" s="18" t="s">
        <v>85</v>
      </c>
      <c r="T13" s="26"/>
      <c r="U13" s="19" t="s">
        <v>212</v>
      </c>
      <c r="V13" s="18" t="s">
        <v>88</v>
      </c>
      <c r="W13" s="20" t="s">
        <v>89</v>
      </c>
      <c r="X13" s="18" t="s">
        <v>90</v>
      </c>
      <c r="Y13" s="18" t="s">
        <v>152</v>
      </c>
      <c r="Z13" s="20"/>
      <c r="AA13" s="18" t="s">
        <v>112</v>
      </c>
      <c r="AB13" s="18" t="s">
        <v>216</v>
      </c>
      <c r="AC13" s="18" t="s">
        <v>217</v>
      </c>
      <c r="AD13" s="26"/>
      <c r="AE13" s="22">
        <v>43599.516096712963</v>
      </c>
      <c r="AF13" s="18">
        <v>6</v>
      </c>
      <c r="AG13" s="26"/>
      <c r="AH13" s="23">
        <v>0.2</v>
      </c>
      <c r="AI13" s="18" t="s">
        <v>220</v>
      </c>
      <c r="AJ13" s="34" t="s">
        <v>221</v>
      </c>
      <c r="AK13" s="20" t="s">
        <v>99</v>
      </c>
      <c r="AL13" s="24" t="str">
        <f t="shared" ref="AL13:AL14" si="2">CONCATENATE(Q13,"_",AI13,"_P",AF13,"_",AJ13)</f>
        <v>CCLF_cRCRF1085T_AR5_P6_2D</v>
      </c>
      <c r="AM13" s="25"/>
      <c r="AN13" s="25"/>
      <c r="AO13" s="25"/>
      <c r="AP13" s="21"/>
      <c r="AQ13" s="25"/>
      <c r="AR13" s="21"/>
      <c r="AS13" s="25"/>
      <c r="AT13" s="25"/>
      <c r="AU13" s="25"/>
      <c r="AV13" s="25"/>
      <c r="AW13" s="25"/>
      <c r="AX13" s="25"/>
    </row>
    <row r="14" spans="1:50" ht="12.75" customHeight="1">
      <c r="A14" s="18" t="s">
        <v>234</v>
      </c>
      <c r="B14" s="18" t="s">
        <v>73</v>
      </c>
      <c r="C14" s="18" t="s">
        <v>235</v>
      </c>
      <c r="D14" s="18" t="s">
        <v>236</v>
      </c>
      <c r="E14" s="18" t="s">
        <v>76</v>
      </c>
      <c r="F14" s="18">
        <v>55</v>
      </c>
      <c r="G14" s="18">
        <v>1.4389799999999999</v>
      </c>
      <c r="H14" s="18" t="s">
        <v>202</v>
      </c>
      <c r="I14" s="18" t="s">
        <v>239</v>
      </c>
      <c r="J14" s="18" t="s">
        <v>204</v>
      </c>
      <c r="K14" s="18" t="s">
        <v>202</v>
      </c>
      <c r="L14" s="18" t="s">
        <v>148</v>
      </c>
      <c r="M14" s="18" t="s">
        <v>81</v>
      </c>
      <c r="N14" s="18" t="s">
        <v>82</v>
      </c>
      <c r="O14" s="18">
        <v>0</v>
      </c>
      <c r="P14" s="18" t="s">
        <v>210</v>
      </c>
      <c r="Q14" s="18" t="s">
        <v>211</v>
      </c>
      <c r="R14" s="18">
        <v>1967</v>
      </c>
      <c r="S14" s="18" t="s">
        <v>85</v>
      </c>
      <c r="T14" s="26"/>
      <c r="U14" s="19" t="s">
        <v>212</v>
      </c>
      <c r="V14" s="18" t="s">
        <v>88</v>
      </c>
      <c r="W14" s="20" t="s">
        <v>89</v>
      </c>
      <c r="X14" s="18" t="s">
        <v>90</v>
      </c>
      <c r="Y14" s="18" t="s">
        <v>152</v>
      </c>
      <c r="Z14" s="21"/>
      <c r="AA14" s="18" t="s">
        <v>112</v>
      </c>
      <c r="AB14" s="18" t="s">
        <v>216</v>
      </c>
      <c r="AC14" s="18" t="s">
        <v>243</v>
      </c>
      <c r="AD14" s="26"/>
      <c r="AE14" s="22">
        <v>43599.519745300924</v>
      </c>
      <c r="AF14" s="18">
        <v>6</v>
      </c>
      <c r="AG14" s="26"/>
      <c r="AH14" s="23">
        <v>0.2</v>
      </c>
      <c r="AI14" s="18" t="s">
        <v>245</v>
      </c>
      <c r="AJ14" s="34" t="s">
        <v>221</v>
      </c>
      <c r="AK14" s="20" t="s">
        <v>99</v>
      </c>
      <c r="AL14" s="24" t="str">
        <f t="shared" si="2"/>
        <v>CCLF_cRCRF1085T_SMGM_P6_2D</v>
      </c>
      <c r="AM14" s="25"/>
      <c r="AN14" s="25"/>
      <c r="AO14" s="25"/>
      <c r="AP14" s="21"/>
      <c r="AQ14" s="25"/>
      <c r="AR14" s="21"/>
      <c r="AS14" s="25"/>
      <c r="AT14" s="25"/>
      <c r="AU14" s="25"/>
      <c r="AV14" s="25"/>
      <c r="AW14" s="25"/>
      <c r="AX14" s="25"/>
    </row>
    <row r="15" spans="1:50" ht="12.75" customHeight="1">
      <c r="A15" s="18" t="s">
        <v>258</v>
      </c>
      <c r="B15" s="18" t="s">
        <v>73</v>
      </c>
      <c r="C15" s="18" t="s">
        <v>259</v>
      </c>
      <c r="D15" s="18" t="s">
        <v>260</v>
      </c>
      <c r="E15" s="18" t="s">
        <v>76</v>
      </c>
      <c r="F15" s="18">
        <v>55</v>
      </c>
      <c r="G15" s="18">
        <v>1.74014</v>
      </c>
      <c r="H15" s="18" t="s">
        <v>261</v>
      </c>
      <c r="I15" s="18" t="s">
        <v>262</v>
      </c>
      <c r="J15" s="18" t="s">
        <v>263</v>
      </c>
      <c r="K15" s="18" t="s">
        <v>261</v>
      </c>
      <c r="L15" s="18" t="s">
        <v>264</v>
      </c>
      <c r="M15" s="18" t="s">
        <v>106</v>
      </c>
      <c r="N15" s="18" t="s">
        <v>82</v>
      </c>
      <c r="O15" s="18">
        <v>0</v>
      </c>
      <c r="P15" s="18" t="s">
        <v>267</v>
      </c>
      <c r="Q15" s="18" t="s">
        <v>268</v>
      </c>
      <c r="R15" s="18">
        <v>1960</v>
      </c>
      <c r="S15" s="18" t="s">
        <v>122</v>
      </c>
      <c r="T15" s="18" t="s">
        <v>212</v>
      </c>
      <c r="U15" s="19" t="s">
        <v>269</v>
      </c>
      <c r="V15" s="18" t="s">
        <v>88</v>
      </c>
      <c r="W15" s="20" t="s">
        <v>89</v>
      </c>
      <c r="X15" s="18" t="s">
        <v>90</v>
      </c>
      <c r="Y15" s="18" t="s">
        <v>272</v>
      </c>
      <c r="Z15" s="21"/>
      <c r="AA15" s="18" t="s">
        <v>112</v>
      </c>
      <c r="AB15" s="26"/>
      <c r="AC15" s="26"/>
      <c r="AD15" s="26"/>
      <c r="AE15" s="27"/>
      <c r="AF15" s="26"/>
      <c r="AG15" s="26"/>
      <c r="AH15" s="28"/>
      <c r="AI15" s="26"/>
      <c r="AJ15" s="18"/>
      <c r="AK15" s="20" t="s">
        <v>99</v>
      </c>
      <c r="AL15" s="24" t="str">
        <f>CONCATENATE(Q15,"_",AI15,"Primary")</f>
        <v>CCLF_CY1006T_Primary</v>
      </c>
      <c r="AM15" s="25"/>
      <c r="AN15" s="25"/>
      <c r="AO15" s="25"/>
      <c r="AP15" s="21"/>
      <c r="AQ15" s="25"/>
      <c r="AR15" s="21"/>
      <c r="AS15" s="21"/>
      <c r="AT15" s="25"/>
      <c r="AU15" s="25"/>
      <c r="AV15" s="25"/>
      <c r="AW15" s="25"/>
      <c r="AX15" s="25"/>
    </row>
    <row r="16" spans="1:50" ht="12.75" customHeight="1">
      <c r="A16" s="18" t="s">
        <v>285</v>
      </c>
      <c r="B16" s="18" t="s">
        <v>73</v>
      </c>
      <c r="C16" s="18" t="s">
        <v>286</v>
      </c>
      <c r="D16" s="18" t="s">
        <v>288</v>
      </c>
      <c r="E16" s="18" t="s">
        <v>76</v>
      </c>
      <c r="F16" s="18">
        <v>55</v>
      </c>
      <c r="G16" s="18">
        <v>1.5466299999999999</v>
      </c>
      <c r="H16" s="18" t="s">
        <v>261</v>
      </c>
      <c r="I16" s="18" t="s">
        <v>290</v>
      </c>
      <c r="J16" s="18" t="s">
        <v>263</v>
      </c>
      <c r="K16" s="18" t="s">
        <v>261</v>
      </c>
      <c r="L16" s="18" t="s">
        <v>264</v>
      </c>
      <c r="M16" s="18" t="s">
        <v>106</v>
      </c>
      <c r="N16" s="18" t="s">
        <v>107</v>
      </c>
      <c r="O16" s="18">
        <v>0</v>
      </c>
      <c r="P16" s="18" t="s">
        <v>267</v>
      </c>
      <c r="Q16" s="18" t="s">
        <v>268</v>
      </c>
      <c r="R16" s="18">
        <v>1960</v>
      </c>
      <c r="S16" s="26"/>
      <c r="T16" s="26"/>
      <c r="U16" s="19" t="s">
        <v>123</v>
      </c>
      <c r="V16" s="26"/>
      <c r="W16" s="20" t="s">
        <v>89</v>
      </c>
      <c r="X16" s="18" t="s">
        <v>90</v>
      </c>
      <c r="Y16" s="18" t="s">
        <v>140</v>
      </c>
      <c r="Z16" s="21"/>
      <c r="AA16" s="18" t="s">
        <v>112</v>
      </c>
      <c r="AB16" s="18" t="s">
        <v>303</v>
      </c>
      <c r="AC16" s="18" t="s">
        <v>304</v>
      </c>
      <c r="AD16" s="18" t="s">
        <v>167</v>
      </c>
      <c r="AE16" s="22">
        <v>43524.500883703702</v>
      </c>
      <c r="AF16" s="18">
        <v>3</v>
      </c>
      <c r="AG16" s="18" t="s">
        <v>168</v>
      </c>
      <c r="AH16" s="23">
        <v>0.2</v>
      </c>
      <c r="AI16" s="18" t="s">
        <v>306</v>
      </c>
      <c r="AJ16" s="18" t="s">
        <v>221</v>
      </c>
      <c r="AK16" s="20" t="s">
        <v>99</v>
      </c>
      <c r="AL16" s="24" t="str">
        <f>CONCATENATE(Q16,"_",AI16,"_P",AF16,"_",AJ16)</f>
        <v>CCLF_CY1006T_RETM_M87_BCXJ_P3_2D</v>
      </c>
      <c r="AM16" s="25"/>
      <c r="AN16" s="25"/>
      <c r="AO16" s="25"/>
      <c r="AP16" s="21"/>
      <c r="AQ16" s="25"/>
      <c r="AR16" s="21"/>
      <c r="AS16" s="21"/>
      <c r="AT16" s="25"/>
      <c r="AU16" s="25"/>
      <c r="AV16" s="25"/>
      <c r="AW16" s="25"/>
      <c r="AX16" s="25"/>
    </row>
    <row r="17" spans="1:50" ht="12.75" customHeight="1">
      <c r="A17" s="18" t="s">
        <v>316</v>
      </c>
      <c r="B17" s="18" t="s">
        <v>73</v>
      </c>
      <c r="C17" s="18" t="s">
        <v>319</v>
      </c>
      <c r="D17" s="18" t="s">
        <v>320</v>
      </c>
      <c r="E17" s="18" t="s">
        <v>76</v>
      </c>
      <c r="F17" s="18">
        <v>55</v>
      </c>
      <c r="G17" s="18">
        <v>1.24214</v>
      </c>
      <c r="H17" s="18" t="s">
        <v>322</v>
      </c>
      <c r="I17" s="18" t="s">
        <v>323</v>
      </c>
      <c r="J17" s="18" t="s">
        <v>324</v>
      </c>
      <c r="K17" s="18" t="s">
        <v>322</v>
      </c>
      <c r="L17" s="18" t="s">
        <v>264</v>
      </c>
      <c r="M17" s="18" t="s">
        <v>325</v>
      </c>
      <c r="N17" s="18" t="s">
        <v>82</v>
      </c>
      <c r="O17" s="18">
        <v>0</v>
      </c>
      <c r="P17" s="18" t="s">
        <v>327</v>
      </c>
      <c r="Q17" s="18" t="s">
        <v>328</v>
      </c>
      <c r="R17" s="18">
        <v>1947</v>
      </c>
      <c r="S17" s="18" t="s">
        <v>85</v>
      </c>
      <c r="T17" s="18" t="s">
        <v>212</v>
      </c>
      <c r="U17" s="19" t="s">
        <v>331</v>
      </c>
      <c r="V17" s="18" t="s">
        <v>88</v>
      </c>
      <c r="W17" s="20" t="s">
        <v>89</v>
      </c>
      <c r="X17" s="18" t="s">
        <v>90</v>
      </c>
      <c r="Y17" s="18" t="s">
        <v>332</v>
      </c>
      <c r="Z17" s="21"/>
      <c r="AA17" s="18" t="s">
        <v>112</v>
      </c>
      <c r="AB17" s="26"/>
      <c r="AC17" s="26"/>
      <c r="AD17" s="26"/>
      <c r="AE17" s="27"/>
      <c r="AF17" s="26"/>
      <c r="AG17" s="26"/>
      <c r="AH17" s="28"/>
      <c r="AI17" s="26"/>
      <c r="AJ17" s="26"/>
      <c r="AK17" s="20" t="s">
        <v>99</v>
      </c>
      <c r="AL17" s="24" t="str">
        <f>CONCATENATE(Q17,"_",AI17,"Primary")</f>
        <v>CCLF_CY1007T_Primary</v>
      </c>
      <c r="AM17" s="25"/>
      <c r="AN17" s="25"/>
      <c r="AO17" s="25"/>
      <c r="AP17" s="21"/>
      <c r="AQ17" s="25"/>
      <c r="AR17" s="21"/>
      <c r="AS17" s="25"/>
      <c r="AT17" s="25"/>
      <c r="AU17" s="25"/>
      <c r="AV17" s="25"/>
      <c r="AW17" s="25"/>
      <c r="AX17" s="25"/>
    </row>
    <row r="18" spans="1:50" ht="12.75" customHeight="1">
      <c r="A18" s="18" t="s">
        <v>336</v>
      </c>
      <c r="B18" s="18" t="s">
        <v>73</v>
      </c>
      <c r="C18" s="18" t="s">
        <v>338</v>
      </c>
      <c r="D18" s="18" t="s">
        <v>339</v>
      </c>
      <c r="E18" s="18" t="s">
        <v>76</v>
      </c>
      <c r="F18" s="18">
        <v>252</v>
      </c>
      <c r="G18" s="18">
        <v>2.9466999999999999</v>
      </c>
      <c r="H18" s="18" t="s">
        <v>322</v>
      </c>
      <c r="I18" s="18" t="s">
        <v>340</v>
      </c>
      <c r="J18" s="18" t="s">
        <v>324</v>
      </c>
      <c r="K18" s="18" t="s">
        <v>322</v>
      </c>
      <c r="L18" s="18" t="s">
        <v>264</v>
      </c>
      <c r="M18" s="18" t="s">
        <v>106</v>
      </c>
      <c r="N18" s="18" t="s">
        <v>107</v>
      </c>
      <c r="O18" s="18">
        <v>0</v>
      </c>
      <c r="P18" s="18" t="s">
        <v>327</v>
      </c>
      <c r="Q18" s="18" t="s">
        <v>328</v>
      </c>
      <c r="R18" s="18">
        <v>1947</v>
      </c>
      <c r="S18" s="18" t="s">
        <v>122</v>
      </c>
      <c r="T18" s="18" t="s">
        <v>212</v>
      </c>
      <c r="U18" s="19" t="s">
        <v>269</v>
      </c>
      <c r="V18" s="18" t="s">
        <v>88</v>
      </c>
      <c r="W18" s="20" t="s">
        <v>89</v>
      </c>
      <c r="X18" s="18" t="s">
        <v>90</v>
      </c>
      <c r="Y18" s="18" t="s">
        <v>272</v>
      </c>
      <c r="Z18" s="21"/>
      <c r="AA18" s="18" t="s">
        <v>112</v>
      </c>
      <c r="AB18" s="18" t="s">
        <v>343</v>
      </c>
      <c r="AC18" s="18" t="s">
        <v>243</v>
      </c>
      <c r="AD18" s="26"/>
      <c r="AE18" s="22">
        <v>43599.636314270836</v>
      </c>
      <c r="AF18" s="18">
        <v>5</v>
      </c>
      <c r="AG18" s="26"/>
      <c r="AH18" s="23">
        <v>0.2</v>
      </c>
      <c r="AI18" s="18" t="s">
        <v>245</v>
      </c>
      <c r="AJ18" s="18" t="s">
        <v>221</v>
      </c>
      <c r="AK18" s="20" t="s">
        <v>99</v>
      </c>
      <c r="AL18" s="24" t="str">
        <f>CONCATENATE(Q18,"_",AI18,"_P",AF18,"_",AJ18)</f>
        <v>CCLF_CY1007T_SMGM_P5_2D</v>
      </c>
      <c r="AM18" s="25"/>
      <c r="AN18" s="25"/>
      <c r="AO18" s="25"/>
      <c r="AP18" s="21"/>
      <c r="AQ18" s="25"/>
      <c r="AR18" s="21"/>
      <c r="AS18" s="25"/>
      <c r="AT18" s="25"/>
      <c r="AU18" s="25"/>
      <c r="AV18" s="25"/>
      <c r="AW18" s="25"/>
      <c r="AX18" s="25"/>
    </row>
    <row r="19" spans="1:50" ht="12.75" customHeight="1">
      <c r="A19" s="18" t="s">
        <v>348</v>
      </c>
      <c r="B19" s="18" t="s">
        <v>73</v>
      </c>
      <c r="C19" s="18" t="s">
        <v>349</v>
      </c>
      <c r="D19" s="18" t="s">
        <v>350</v>
      </c>
      <c r="E19" s="18" t="s">
        <v>76</v>
      </c>
      <c r="F19" s="18">
        <v>55</v>
      </c>
      <c r="G19" s="18">
        <v>1.6068</v>
      </c>
      <c r="H19" s="18" t="s">
        <v>351</v>
      </c>
      <c r="I19" s="18" t="s">
        <v>352</v>
      </c>
      <c r="J19" s="18" t="s">
        <v>354</v>
      </c>
      <c r="K19" s="18" t="s">
        <v>351</v>
      </c>
      <c r="L19" s="18" t="s">
        <v>264</v>
      </c>
      <c r="M19" s="18" t="s">
        <v>106</v>
      </c>
      <c r="N19" s="18" t="s">
        <v>107</v>
      </c>
      <c r="O19" s="18">
        <v>0</v>
      </c>
      <c r="P19" s="18" t="s">
        <v>356</v>
      </c>
      <c r="Q19" s="18" t="s">
        <v>357</v>
      </c>
      <c r="R19" s="18">
        <v>1963</v>
      </c>
      <c r="S19" s="18" t="s">
        <v>122</v>
      </c>
      <c r="T19" s="18" t="s">
        <v>358</v>
      </c>
      <c r="U19" s="19" t="s">
        <v>358</v>
      </c>
      <c r="V19" s="18" t="s">
        <v>138</v>
      </c>
      <c r="W19" s="20" t="s">
        <v>89</v>
      </c>
      <c r="X19" s="18" t="s">
        <v>139</v>
      </c>
      <c r="Y19" s="18" t="s">
        <v>359</v>
      </c>
      <c r="Z19" s="20"/>
      <c r="AA19" s="18" t="s">
        <v>92</v>
      </c>
      <c r="AB19" s="26"/>
      <c r="AC19" s="26"/>
      <c r="AD19" s="26"/>
      <c r="AE19" s="27"/>
      <c r="AF19" s="26"/>
      <c r="AG19" s="26"/>
      <c r="AH19" s="28"/>
      <c r="AI19" s="26"/>
      <c r="AJ19" s="26"/>
      <c r="AK19" s="20" t="s">
        <v>99</v>
      </c>
      <c r="AL19" s="36" t="str">
        <f t="shared" ref="AL19:AL20" si="3">CONCATENATE(Q19,"_",AI19,"Primary")</f>
        <v>CCLF_CY1015T_Primary</v>
      </c>
      <c r="AM19" s="25"/>
      <c r="AN19" s="25"/>
      <c r="AO19" s="25"/>
      <c r="AP19" s="21"/>
      <c r="AQ19" s="25"/>
      <c r="AR19" s="21"/>
      <c r="AS19" s="25"/>
      <c r="AT19" s="25"/>
      <c r="AU19" s="25"/>
      <c r="AV19" s="25"/>
      <c r="AW19" s="25"/>
      <c r="AX19" s="25"/>
    </row>
    <row r="20" spans="1:50" ht="12.75" customHeight="1">
      <c r="A20" s="18" t="s">
        <v>373</v>
      </c>
      <c r="B20" s="18" t="s">
        <v>73</v>
      </c>
      <c r="C20" s="18" t="s">
        <v>374</v>
      </c>
      <c r="D20" s="18" t="s">
        <v>375</v>
      </c>
      <c r="E20" s="18" t="s">
        <v>76</v>
      </c>
      <c r="F20" s="18">
        <v>55</v>
      </c>
      <c r="G20" s="18">
        <v>1.30904</v>
      </c>
      <c r="H20" s="18" t="s">
        <v>351</v>
      </c>
      <c r="I20" s="18" t="s">
        <v>376</v>
      </c>
      <c r="J20" s="18" t="s">
        <v>354</v>
      </c>
      <c r="K20" s="18" t="s">
        <v>351</v>
      </c>
      <c r="L20" s="18" t="s">
        <v>264</v>
      </c>
      <c r="M20" s="18" t="s">
        <v>106</v>
      </c>
      <c r="N20" s="18" t="s">
        <v>82</v>
      </c>
      <c r="O20" s="18">
        <v>0</v>
      </c>
      <c r="P20" s="18" t="s">
        <v>356</v>
      </c>
      <c r="Q20" s="18" t="s">
        <v>357</v>
      </c>
      <c r="R20" s="18">
        <v>1963</v>
      </c>
      <c r="S20" s="18" t="s">
        <v>122</v>
      </c>
      <c r="T20" s="18" t="s">
        <v>212</v>
      </c>
      <c r="U20" s="19" t="s">
        <v>212</v>
      </c>
      <c r="V20" s="18" t="s">
        <v>88</v>
      </c>
      <c r="W20" s="20" t="s">
        <v>89</v>
      </c>
      <c r="X20" s="18" t="s">
        <v>90</v>
      </c>
      <c r="Y20" s="18" t="s">
        <v>272</v>
      </c>
      <c r="Z20" s="21"/>
      <c r="AA20" s="18" t="s">
        <v>112</v>
      </c>
      <c r="AB20" s="26"/>
      <c r="AC20" s="26"/>
      <c r="AD20" s="27"/>
      <c r="AE20" s="26"/>
      <c r="AF20" s="26"/>
      <c r="AG20" s="26"/>
      <c r="AH20" s="26"/>
      <c r="AI20" s="26"/>
      <c r="AJ20" s="27"/>
      <c r="AK20" s="20" t="s">
        <v>99</v>
      </c>
      <c r="AL20" s="36" t="str">
        <f t="shared" si="3"/>
        <v>CCLF_CY1015T_Primary</v>
      </c>
      <c r="AM20" s="25"/>
      <c r="AN20" s="25"/>
      <c r="AO20" s="25"/>
      <c r="AP20" s="21"/>
      <c r="AQ20" s="25"/>
      <c r="AR20" s="21"/>
      <c r="AS20" s="25"/>
      <c r="AT20" s="25"/>
      <c r="AU20" s="25"/>
      <c r="AV20" s="25"/>
      <c r="AW20" s="25"/>
      <c r="AX20" s="25"/>
    </row>
    <row r="21" spans="1:50" ht="12.75" customHeight="1">
      <c r="A21" s="18" t="s">
        <v>379</v>
      </c>
      <c r="B21" s="18" t="s">
        <v>73</v>
      </c>
      <c r="C21" s="18" t="s">
        <v>380</v>
      </c>
      <c r="D21" s="18" t="s">
        <v>381</v>
      </c>
      <c r="E21" s="18" t="s">
        <v>76</v>
      </c>
      <c r="F21" s="18">
        <v>55</v>
      </c>
      <c r="G21" s="18">
        <v>2.1263800000000002</v>
      </c>
      <c r="H21" s="18" t="s">
        <v>351</v>
      </c>
      <c r="I21" s="18" t="s">
        <v>384</v>
      </c>
      <c r="J21" s="18" t="s">
        <v>354</v>
      </c>
      <c r="K21" s="18" t="s">
        <v>351</v>
      </c>
      <c r="L21" s="18" t="s">
        <v>264</v>
      </c>
      <c r="M21" s="18" t="s">
        <v>106</v>
      </c>
      <c r="N21" s="18" t="s">
        <v>82</v>
      </c>
      <c r="O21" s="31">
        <v>0</v>
      </c>
      <c r="P21" s="18" t="s">
        <v>356</v>
      </c>
      <c r="Q21" s="18" t="s">
        <v>357</v>
      </c>
      <c r="R21" s="18">
        <v>1963</v>
      </c>
      <c r="S21" s="18" t="s">
        <v>122</v>
      </c>
      <c r="T21" s="18" t="s">
        <v>212</v>
      </c>
      <c r="U21" s="19" t="s">
        <v>212</v>
      </c>
      <c r="V21" s="18" t="s">
        <v>88</v>
      </c>
      <c r="W21" s="20" t="s">
        <v>89</v>
      </c>
      <c r="X21" s="18" t="s">
        <v>90</v>
      </c>
      <c r="Y21" s="18" t="s">
        <v>272</v>
      </c>
      <c r="Z21" s="21"/>
      <c r="AA21" s="18" t="s">
        <v>112</v>
      </c>
      <c r="AB21" s="18" t="s">
        <v>390</v>
      </c>
      <c r="AC21" s="18" t="s">
        <v>243</v>
      </c>
      <c r="AD21" s="27"/>
      <c r="AE21" s="22">
        <v>43581.511777245367</v>
      </c>
      <c r="AF21" s="18">
        <v>4</v>
      </c>
      <c r="AG21" s="26"/>
      <c r="AH21" s="23">
        <v>0.2</v>
      </c>
      <c r="AI21" s="18" t="s">
        <v>245</v>
      </c>
      <c r="AJ21" s="37" t="s">
        <v>221</v>
      </c>
      <c r="AK21" s="20" t="s">
        <v>99</v>
      </c>
      <c r="AL21" s="24" t="str">
        <f>CONCATENATE(Q21,"_",AI21,"_P",AF21,"_",AJ21)</f>
        <v>CCLF_CY1015T_SMGM_P4_2D</v>
      </c>
      <c r="AM21" s="25"/>
      <c r="AN21" s="25"/>
      <c r="AO21" s="25"/>
      <c r="AP21" s="21"/>
      <c r="AQ21" s="25"/>
      <c r="AR21" s="21"/>
      <c r="AS21" s="25"/>
      <c r="AT21" s="25"/>
      <c r="AU21" s="25"/>
      <c r="AV21" s="25"/>
      <c r="AW21" s="25"/>
      <c r="AX21" s="25"/>
    </row>
    <row r="22" spans="1:50" ht="12.75" customHeight="1">
      <c r="A22" s="18" t="s">
        <v>398</v>
      </c>
      <c r="B22" s="18" t="s">
        <v>73</v>
      </c>
      <c r="C22" s="18" t="s">
        <v>400</v>
      </c>
      <c r="D22" s="18" t="s">
        <v>401</v>
      </c>
      <c r="E22" s="18" t="s">
        <v>76</v>
      </c>
      <c r="F22" s="18">
        <v>55</v>
      </c>
      <c r="G22" s="18">
        <v>0.66544000000000003</v>
      </c>
      <c r="H22" s="18" t="s">
        <v>402</v>
      </c>
      <c r="I22" s="18" t="s">
        <v>403</v>
      </c>
      <c r="J22" s="18" t="s">
        <v>404</v>
      </c>
      <c r="K22" s="18" t="s">
        <v>402</v>
      </c>
      <c r="L22" s="18" t="s">
        <v>405</v>
      </c>
      <c r="M22" s="18" t="s">
        <v>81</v>
      </c>
      <c r="N22" s="18" t="s">
        <v>107</v>
      </c>
      <c r="O22" s="18">
        <v>0</v>
      </c>
      <c r="P22" s="18" t="s">
        <v>407</v>
      </c>
      <c r="Q22" s="18" t="s">
        <v>408</v>
      </c>
      <c r="R22" s="18">
        <v>1952</v>
      </c>
      <c r="S22" s="18" t="s">
        <v>85</v>
      </c>
      <c r="T22" s="26"/>
      <c r="U22" s="19" t="s">
        <v>409</v>
      </c>
      <c r="V22" s="18" t="s">
        <v>88</v>
      </c>
      <c r="W22" s="20" t="s">
        <v>89</v>
      </c>
      <c r="X22" s="18" t="s">
        <v>90</v>
      </c>
      <c r="Y22" s="18" t="s">
        <v>182</v>
      </c>
      <c r="Z22" s="21"/>
      <c r="AA22" s="18" t="s">
        <v>112</v>
      </c>
      <c r="AB22" s="26"/>
      <c r="AC22" s="26"/>
      <c r="AD22" s="26"/>
      <c r="AE22" s="27"/>
      <c r="AF22" s="26"/>
      <c r="AG22" s="26"/>
      <c r="AH22" s="28"/>
      <c r="AI22" s="26"/>
      <c r="AJ22" s="18"/>
      <c r="AK22" s="20" t="s">
        <v>99</v>
      </c>
      <c r="AL22" s="24" t="str">
        <f t="shared" ref="AL22:AL27" si="4">CONCATENATE(Q22,"_",AI22,"Primary")</f>
        <v>CCLF_KL1235T_Primary</v>
      </c>
      <c r="AM22" s="25"/>
      <c r="AN22" s="25"/>
      <c r="AO22" s="25"/>
      <c r="AP22" s="21"/>
      <c r="AQ22" s="25"/>
      <c r="AR22" s="21"/>
      <c r="AS22" s="21"/>
      <c r="AT22" s="25"/>
      <c r="AU22" s="25"/>
      <c r="AV22" s="25"/>
      <c r="AW22" s="25"/>
      <c r="AX22" s="25"/>
    </row>
    <row r="23" spans="1:50" ht="12.75" customHeight="1">
      <c r="A23" s="18" t="s">
        <v>418</v>
      </c>
      <c r="B23" s="18" t="s">
        <v>73</v>
      </c>
      <c r="C23" s="18" t="s">
        <v>419</v>
      </c>
      <c r="D23" s="18" t="s">
        <v>420</v>
      </c>
      <c r="E23" s="18" t="s">
        <v>76</v>
      </c>
      <c r="F23" s="18">
        <v>55</v>
      </c>
      <c r="G23" s="18">
        <v>1.0389999999999999</v>
      </c>
      <c r="H23" s="18" t="s">
        <v>421</v>
      </c>
      <c r="I23" s="18" t="s">
        <v>422</v>
      </c>
      <c r="J23" s="18" t="s">
        <v>424</v>
      </c>
      <c r="K23" s="18" t="s">
        <v>421</v>
      </c>
      <c r="L23" s="18" t="s">
        <v>405</v>
      </c>
      <c r="M23" s="18" t="s">
        <v>81</v>
      </c>
      <c r="N23" s="18" t="s">
        <v>82</v>
      </c>
      <c r="O23" s="18">
        <v>0</v>
      </c>
      <c r="P23" s="18" t="s">
        <v>426</v>
      </c>
      <c r="Q23" s="18" t="s">
        <v>427</v>
      </c>
      <c r="R23" s="18">
        <v>1944</v>
      </c>
      <c r="S23" s="26"/>
      <c r="T23" s="26"/>
      <c r="U23" s="38"/>
      <c r="V23" s="26"/>
      <c r="W23" s="20" t="s">
        <v>89</v>
      </c>
      <c r="X23" s="18" t="s">
        <v>139</v>
      </c>
      <c r="Y23" s="18" t="s">
        <v>431</v>
      </c>
      <c r="Z23" s="20"/>
      <c r="AA23" s="26"/>
      <c r="AB23" s="26"/>
      <c r="AC23" s="26"/>
      <c r="AD23" s="26"/>
      <c r="AE23" s="27"/>
      <c r="AF23" s="26"/>
      <c r="AG23" s="26"/>
      <c r="AH23" s="28"/>
      <c r="AI23" s="26"/>
      <c r="AJ23" s="26"/>
      <c r="AK23" s="20" t="s">
        <v>99</v>
      </c>
      <c r="AL23" s="24" t="str">
        <f t="shared" si="4"/>
        <v>CCLF_KL1282T_Primary</v>
      </c>
      <c r="AM23" s="25"/>
      <c r="AN23" s="25"/>
      <c r="AO23" s="25"/>
      <c r="AP23" s="21"/>
      <c r="AQ23" s="25"/>
      <c r="AR23" s="21"/>
      <c r="AS23" s="25"/>
      <c r="AT23" s="25"/>
      <c r="AU23" s="25"/>
      <c r="AV23" s="25"/>
      <c r="AW23" s="25"/>
      <c r="AX23" s="25"/>
    </row>
    <row r="24" spans="1:50" ht="12.75" customHeight="1">
      <c r="A24" s="18" t="s">
        <v>437</v>
      </c>
      <c r="B24" s="18" t="s">
        <v>73</v>
      </c>
      <c r="C24" s="18" t="s">
        <v>439</v>
      </c>
      <c r="D24" s="18" t="s">
        <v>440</v>
      </c>
      <c r="E24" s="18" t="s">
        <v>76</v>
      </c>
      <c r="F24" s="18">
        <v>55</v>
      </c>
      <c r="G24" s="18">
        <v>1.5893900000000001</v>
      </c>
      <c r="H24" s="18" t="s">
        <v>442</v>
      </c>
      <c r="I24" s="18" t="s">
        <v>443</v>
      </c>
      <c r="J24" s="18" t="s">
        <v>444</v>
      </c>
      <c r="K24" s="18" t="s">
        <v>442</v>
      </c>
      <c r="L24" s="18" t="s">
        <v>405</v>
      </c>
      <c r="M24" s="18" t="s">
        <v>81</v>
      </c>
      <c r="N24" s="18" t="s">
        <v>82</v>
      </c>
      <c r="O24" s="18">
        <v>0</v>
      </c>
      <c r="P24" s="18" t="s">
        <v>446</v>
      </c>
      <c r="Q24" s="18" t="s">
        <v>448</v>
      </c>
      <c r="R24" s="18">
        <v>1957</v>
      </c>
      <c r="S24" s="18" t="s">
        <v>122</v>
      </c>
      <c r="T24" s="26"/>
      <c r="U24" s="19" t="s">
        <v>123</v>
      </c>
      <c r="V24" s="18" t="s">
        <v>88</v>
      </c>
      <c r="W24" s="20" t="s">
        <v>89</v>
      </c>
      <c r="X24" s="18" t="s">
        <v>90</v>
      </c>
      <c r="Y24" s="18" t="s">
        <v>111</v>
      </c>
      <c r="Z24" s="21"/>
      <c r="AA24" s="18" t="s">
        <v>112</v>
      </c>
      <c r="AB24" s="26"/>
      <c r="AC24" s="26"/>
      <c r="AD24" s="26"/>
      <c r="AE24" s="27"/>
      <c r="AF24" s="26"/>
      <c r="AG24" s="26"/>
      <c r="AH24" s="28"/>
      <c r="AI24" s="26"/>
      <c r="AJ24" s="26"/>
      <c r="AK24" s="20" t="s">
        <v>99</v>
      </c>
      <c r="AL24" s="24" t="str">
        <f t="shared" si="4"/>
        <v>CCLF_KL1283T_Primary</v>
      </c>
      <c r="AM24" s="20"/>
      <c r="AN24" s="25"/>
      <c r="AO24" s="25"/>
      <c r="AP24" s="21"/>
      <c r="AQ24" s="25"/>
      <c r="AR24" s="21"/>
      <c r="AS24" s="25"/>
      <c r="AT24" s="25"/>
      <c r="AU24" s="25"/>
      <c r="AV24" s="25"/>
      <c r="AW24" s="25"/>
      <c r="AX24" s="25"/>
    </row>
    <row r="25" spans="1:50" ht="12.75" customHeight="1">
      <c r="A25" s="18" t="s">
        <v>456</v>
      </c>
      <c r="B25" s="18" t="s">
        <v>73</v>
      </c>
      <c r="C25" s="18" t="s">
        <v>457</v>
      </c>
      <c r="D25" s="18" t="s">
        <v>458</v>
      </c>
      <c r="E25" s="18" t="s">
        <v>76</v>
      </c>
      <c r="F25" s="18">
        <v>55</v>
      </c>
      <c r="G25" s="18">
        <v>1.56379</v>
      </c>
      <c r="H25" s="18" t="s">
        <v>460</v>
      </c>
      <c r="I25" s="18" t="s">
        <v>461</v>
      </c>
      <c r="J25" s="18" t="s">
        <v>462</v>
      </c>
      <c r="K25" s="18" t="s">
        <v>460</v>
      </c>
      <c r="L25" s="18" t="s">
        <v>405</v>
      </c>
      <c r="M25" s="18" t="s">
        <v>81</v>
      </c>
      <c r="N25" s="18" t="s">
        <v>107</v>
      </c>
      <c r="O25" s="18">
        <v>0</v>
      </c>
      <c r="P25" s="18" t="s">
        <v>464</v>
      </c>
      <c r="Q25" s="18" t="s">
        <v>466</v>
      </c>
      <c r="R25" s="18">
        <v>1953</v>
      </c>
      <c r="S25" s="18" t="s">
        <v>122</v>
      </c>
      <c r="T25" s="18" t="s">
        <v>467</v>
      </c>
      <c r="U25" s="19" t="s">
        <v>468</v>
      </c>
      <c r="V25" s="18" t="s">
        <v>88</v>
      </c>
      <c r="W25" s="20" t="s">
        <v>89</v>
      </c>
      <c r="X25" s="18" t="s">
        <v>90</v>
      </c>
      <c r="Y25" s="18" t="s">
        <v>182</v>
      </c>
      <c r="Z25" s="21"/>
      <c r="AA25" s="18" t="s">
        <v>112</v>
      </c>
      <c r="AB25" s="26"/>
      <c r="AC25" s="26"/>
      <c r="AD25" s="26"/>
      <c r="AE25" s="27"/>
      <c r="AF25" s="26"/>
      <c r="AG25" s="26"/>
      <c r="AH25" s="28"/>
      <c r="AI25" s="26"/>
      <c r="AJ25" s="26"/>
      <c r="AK25" s="20" t="s">
        <v>99</v>
      </c>
      <c r="AL25" s="24" t="str">
        <f t="shared" si="4"/>
        <v>CCLF_KL1288T_Primary</v>
      </c>
      <c r="AM25" s="20"/>
      <c r="AN25" s="25"/>
      <c r="AO25" s="25"/>
      <c r="AP25" s="21"/>
      <c r="AQ25" s="25"/>
      <c r="AR25" s="21"/>
      <c r="AS25" s="25"/>
      <c r="AT25" s="25"/>
      <c r="AU25" s="25"/>
      <c r="AV25" s="25"/>
      <c r="AW25" s="25"/>
      <c r="AX25" s="25"/>
    </row>
    <row r="26" spans="1:50" ht="12.75" customHeight="1">
      <c r="A26" s="18" t="s">
        <v>475</v>
      </c>
      <c r="B26" s="18" t="s">
        <v>73</v>
      </c>
      <c r="C26" s="18" t="s">
        <v>476</v>
      </c>
      <c r="D26" s="18" t="s">
        <v>477</v>
      </c>
      <c r="E26" s="18" t="s">
        <v>76</v>
      </c>
      <c r="F26" s="18">
        <v>55</v>
      </c>
      <c r="G26" s="18">
        <v>1.63296</v>
      </c>
      <c r="H26" s="18" t="s">
        <v>480</v>
      </c>
      <c r="I26" s="18" t="s">
        <v>481</v>
      </c>
      <c r="J26" s="18" t="s">
        <v>482</v>
      </c>
      <c r="K26" s="18" t="s">
        <v>480</v>
      </c>
      <c r="L26" s="18" t="s">
        <v>405</v>
      </c>
      <c r="M26" s="18" t="s">
        <v>81</v>
      </c>
      <c r="N26" s="18" t="s">
        <v>107</v>
      </c>
      <c r="O26" s="18">
        <v>0</v>
      </c>
      <c r="P26" s="18" t="s">
        <v>484</v>
      </c>
      <c r="Q26" s="18" t="s">
        <v>485</v>
      </c>
      <c r="R26" s="18">
        <v>1946</v>
      </c>
      <c r="S26" s="18" t="s">
        <v>85</v>
      </c>
      <c r="T26" s="18" t="s">
        <v>487</v>
      </c>
      <c r="U26" s="19" t="s">
        <v>137</v>
      </c>
      <c r="V26" s="18" t="s">
        <v>88</v>
      </c>
      <c r="W26" s="20" t="s">
        <v>89</v>
      </c>
      <c r="X26" s="18" t="s">
        <v>90</v>
      </c>
      <c r="Y26" s="18" t="s">
        <v>182</v>
      </c>
      <c r="Z26" s="21"/>
      <c r="AA26" s="18" t="s">
        <v>112</v>
      </c>
      <c r="AB26" s="26"/>
      <c r="AC26" s="26"/>
      <c r="AD26" s="26"/>
      <c r="AE26" s="27"/>
      <c r="AF26" s="26"/>
      <c r="AG26" s="26"/>
      <c r="AH26" s="28"/>
      <c r="AI26" s="26"/>
      <c r="AJ26" s="26"/>
      <c r="AK26" s="20" t="s">
        <v>99</v>
      </c>
      <c r="AL26" s="24" t="str">
        <f t="shared" si="4"/>
        <v>CCLF_KL1292T_Primary</v>
      </c>
      <c r="AM26" s="25"/>
      <c r="AN26" s="25"/>
      <c r="AO26" s="25"/>
      <c r="AP26" s="21"/>
      <c r="AQ26" s="25"/>
      <c r="AR26" s="21"/>
      <c r="AS26" s="25"/>
      <c r="AT26" s="25"/>
      <c r="AU26" s="25"/>
      <c r="AV26" s="25"/>
      <c r="AW26" s="25"/>
      <c r="AX26" s="25"/>
    </row>
    <row r="27" spans="1:50" ht="12.75" customHeight="1">
      <c r="A27" s="18" t="s">
        <v>495</v>
      </c>
      <c r="B27" s="18" t="s">
        <v>73</v>
      </c>
      <c r="C27" s="18" t="s">
        <v>497</v>
      </c>
      <c r="D27" s="18" t="s">
        <v>498</v>
      </c>
      <c r="E27" s="18" t="s">
        <v>76</v>
      </c>
      <c r="F27" s="18">
        <v>55</v>
      </c>
      <c r="G27" s="18">
        <v>3.9111500000000001</v>
      </c>
      <c r="H27" s="18" t="s">
        <v>499</v>
      </c>
      <c r="I27" s="18" t="s">
        <v>501</v>
      </c>
      <c r="J27" s="18" t="s">
        <v>502</v>
      </c>
      <c r="K27" s="18" t="s">
        <v>499</v>
      </c>
      <c r="L27" s="18" t="s">
        <v>405</v>
      </c>
      <c r="M27" s="18" t="s">
        <v>81</v>
      </c>
      <c r="N27" s="18" t="s">
        <v>107</v>
      </c>
      <c r="O27" s="18">
        <v>0</v>
      </c>
      <c r="P27" s="18" t="s">
        <v>504</v>
      </c>
      <c r="Q27" s="18" t="s">
        <v>505</v>
      </c>
      <c r="R27" s="18">
        <v>1956</v>
      </c>
      <c r="S27" s="18" t="s">
        <v>85</v>
      </c>
      <c r="T27" s="18" t="s">
        <v>506</v>
      </c>
      <c r="U27" s="19" t="s">
        <v>506</v>
      </c>
      <c r="V27" s="18" t="s">
        <v>88</v>
      </c>
      <c r="W27" s="20" t="s">
        <v>89</v>
      </c>
      <c r="X27" s="18" t="s">
        <v>90</v>
      </c>
      <c r="Y27" s="18" t="s">
        <v>508</v>
      </c>
      <c r="Z27" s="21"/>
      <c r="AA27" s="18" t="s">
        <v>92</v>
      </c>
      <c r="AB27" s="26"/>
      <c r="AC27" s="26"/>
      <c r="AD27" s="26"/>
      <c r="AE27" s="27"/>
      <c r="AF27" s="26"/>
      <c r="AG27" s="26"/>
      <c r="AH27" s="28"/>
      <c r="AI27" s="26"/>
      <c r="AJ27" s="26"/>
      <c r="AK27" s="20" t="s">
        <v>99</v>
      </c>
      <c r="AL27" s="24" t="str">
        <f t="shared" si="4"/>
        <v>CCLF_KL1294T_Primary</v>
      </c>
      <c r="AM27" s="25"/>
      <c r="AN27" s="25"/>
      <c r="AO27" s="25"/>
      <c r="AP27" s="21"/>
      <c r="AQ27" s="25"/>
      <c r="AR27" s="21"/>
      <c r="AS27" s="25"/>
      <c r="AT27" s="25"/>
      <c r="AU27" s="25"/>
      <c r="AV27" s="25"/>
      <c r="AW27" s="25"/>
      <c r="AX27" s="25"/>
    </row>
    <row r="28" spans="1:50" ht="12.75" customHeight="1">
      <c r="A28" s="18" t="s">
        <v>411</v>
      </c>
      <c r="B28" s="18" t="s">
        <v>73</v>
      </c>
      <c r="C28" s="18" t="s">
        <v>414</v>
      </c>
      <c r="D28" s="18" t="s">
        <v>416</v>
      </c>
      <c r="E28" s="18" t="s">
        <v>76</v>
      </c>
      <c r="F28" s="18">
        <v>55</v>
      </c>
      <c r="G28" s="18">
        <v>1.20547</v>
      </c>
      <c r="H28" s="18" t="s">
        <v>428</v>
      </c>
      <c r="I28" s="18" t="s">
        <v>429</v>
      </c>
      <c r="J28" s="18" t="s">
        <v>436</v>
      </c>
      <c r="K28" s="18" t="s">
        <v>428</v>
      </c>
      <c r="L28" s="18" t="s">
        <v>441</v>
      </c>
      <c r="M28" s="18" t="s">
        <v>81</v>
      </c>
      <c r="N28" s="18" t="s">
        <v>82</v>
      </c>
      <c r="O28" s="18">
        <v>0</v>
      </c>
      <c r="P28" s="18" t="s">
        <v>451</v>
      </c>
      <c r="Q28" s="18" t="s">
        <v>362</v>
      </c>
      <c r="R28" s="18">
        <v>2016</v>
      </c>
      <c r="S28" s="18" t="s">
        <v>122</v>
      </c>
      <c r="T28" s="18" t="s">
        <v>494</v>
      </c>
      <c r="U28" s="19" t="s">
        <v>516</v>
      </c>
      <c r="V28" s="26"/>
      <c r="W28" s="20" t="s">
        <v>89</v>
      </c>
      <c r="X28" s="18" t="s">
        <v>139</v>
      </c>
      <c r="Y28" s="18" t="s">
        <v>517</v>
      </c>
      <c r="Z28" s="21"/>
      <c r="AA28" s="26"/>
      <c r="AB28" s="18" t="s">
        <v>518</v>
      </c>
      <c r="AC28" s="18" t="s">
        <v>519</v>
      </c>
      <c r="AD28" s="26"/>
      <c r="AE28" s="22">
        <v>43129.711604236109</v>
      </c>
      <c r="AF28" s="18">
        <v>8</v>
      </c>
      <c r="AG28" s="18" t="s">
        <v>521</v>
      </c>
      <c r="AH28" s="23">
        <v>0.2</v>
      </c>
      <c r="AI28" s="18" t="s">
        <v>522</v>
      </c>
      <c r="AJ28" s="18" t="s">
        <v>221</v>
      </c>
      <c r="AK28" s="20" t="s">
        <v>99</v>
      </c>
      <c r="AL28" s="24" t="str">
        <f>CONCATENATE(Q28,"_",AI28,"_P",AF28,"_",AJ28)</f>
        <v>CCLF_PEDS1064N_CM_P8_2D</v>
      </c>
      <c r="AM28" s="25"/>
      <c r="AN28" s="25"/>
      <c r="AO28" s="25"/>
      <c r="AP28" s="21"/>
      <c r="AQ28" s="25"/>
      <c r="AR28" s="21"/>
      <c r="AS28" s="25"/>
      <c r="AT28" s="25"/>
      <c r="AU28" s="25"/>
      <c r="AV28" s="25"/>
      <c r="AW28" s="25"/>
      <c r="AX28" s="25"/>
    </row>
    <row r="29" spans="1:50" ht="12.75" customHeight="1">
      <c r="A29" s="18" t="s">
        <v>531</v>
      </c>
      <c r="B29" s="18" t="s">
        <v>73</v>
      </c>
      <c r="C29" s="18" t="s">
        <v>532</v>
      </c>
      <c r="D29" s="18" t="s">
        <v>533</v>
      </c>
      <c r="E29" s="18" t="s">
        <v>76</v>
      </c>
      <c r="F29" s="18">
        <v>55.114539999999998</v>
      </c>
      <c r="G29" s="18">
        <v>0.84772000000000003</v>
      </c>
      <c r="H29" s="18" t="s">
        <v>535</v>
      </c>
      <c r="I29" s="18" t="s">
        <v>536</v>
      </c>
      <c r="J29" s="18" t="s">
        <v>537</v>
      </c>
      <c r="K29" s="18" t="s">
        <v>535</v>
      </c>
      <c r="L29" s="18" t="s">
        <v>441</v>
      </c>
      <c r="M29" s="18" t="s">
        <v>106</v>
      </c>
      <c r="N29" s="18" t="s">
        <v>107</v>
      </c>
      <c r="O29" s="18">
        <v>0</v>
      </c>
      <c r="P29" s="18" t="s">
        <v>540</v>
      </c>
      <c r="Q29" s="18" t="s">
        <v>541</v>
      </c>
      <c r="R29" s="18">
        <v>2012</v>
      </c>
      <c r="S29" s="18" t="s">
        <v>85</v>
      </c>
      <c r="T29" s="18" t="s">
        <v>542</v>
      </c>
      <c r="U29" s="19" t="s">
        <v>542</v>
      </c>
      <c r="V29" s="18" t="s">
        <v>88</v>
      </c>
      <c r="W29" s="20" t="s">
        <v>89</v>
      </c>
      <c r="X29" s="18" t="s">
        <v>90</v>
      </c>
      <c r="Y29" s="18" t="s">
        <v>182</v>
      </c>
      <c r="Z29" s="21"/>
      <c r="AA29" s="18" t="s">
        <v>112</v>
      </c>
      <c r="AB29" s="26"/>
      <c r="AC29" s="26"/>
      <c r="AD29" s="26"/>
      <c r="AE29" s="27"/>
      <c r="AF29" s="26"/>
      <c r="AG29" s="26"/>
      <c r="AH29" s="28"/>
      <c r="AI29" s="26"/>
      <c r="AJ29" s="26"/>
      <c r="AK29" s="20" t="s">
        <v>99</v>
      </c>
      <c r="AL29" s="24" t="str">
        <f t="shared" ref="AL29:AL38" si="5">CONCATENATE(Q29,"_",AI29,"Primary")</f>
        <v>CCLF_pEDS1140T_Primary</v>
      </c>
      <c r="AM29" s="25"/>
      <c r="AN29" s="25"/>
      <c r="AO29" s="25"/>
      <c r="AP29" s="21"/>
      <c r="AQ29" s="25"/>
      <c r="AR29" s="21"/>
      <c r="AS29" s="25"/>
      <c r="AT29" s="25"/>
      <c r="AU29" s="25"/>
      <c r="AV29" s="25"/>
      <c r="AW29" s="25"/>
      <c r="AX29" s="25"/>
    </row>
    <row r="30" spans="1:50" ht="12.75" customHeight="1">
      <c r="A30" s="18" t="s">
        <v>551</v>
      </c>
      <c r="B30" s="18" t="s">
        <v>73</v>
      </c>
      <c r="C30" s="18" t="s">
        <v>552</v>
      </c>
      <c r="D30" s="18" t="s">
        <v>553</v>
      </c>
      <c r="E30" s="18" t="s">
        <v>76</v>
      </c>
      <c r="F30" s="18">
        <v>302</v>
      </c>
      <c r="G30" s="18">
        <v>1.5778099999999999</v>
      </c>
      <c r="H30" s="18" t="s">
        <v>555</v>
      </c>
      <c r="I30" s="18" t="s">
        <v>556</v>
      </c>
      <c r="J30" s="18" t="s">
        <v>557</v>
      </c>
      <c r="K30" s="18" t="s">
        <v>555</v>
      </c>
      <c r="L30" s="18" t="s">
        <v>441</v>
      </c>
      <c r="M30" s="18" t="s">
        <v>106</v>
      </c>
      <c r="N30" s="18" t="s">
        <v>107</v>
      </c>
      <c r="O30" s="18">
        <v>0</v>
      </c>
      <c r="P30" s="18" t="s">
        <v>559</v>
      </c>
      <c r="Q30" s="18" t="s">
        <v>560</v>
      </c>
      <c r="R30" s="18">
        <v>2015</v>
      </c>
      <c r="S30" s="18" t="s">
        <v>122</v>
      </c>
      <c r="T30" s="18" t="s">
        <v>562</v>
      </c>
      <c r="U30" s="19" t="s">
        <v>563</v>
      </c>
      <c r="V30" s="18" t="s">
        <v>138</v>
      </c>
      <c r="W30" s="20" t="s">
        <v>89</v>
      </c>
      <c r="X30" s="18" t="s">
        <v>90</v>
      </c>
      <c r="Y30" s="18" t="s">
        <v>152</v>
      </c>
      <c r="Z30" s="20"/>
      <c r="AA30" s="18" t="s">
        <v>92</v>
      </c>
      <c r="AB30" s="26"/>
      <c r="AC30" s="26"/>
      <c r="AD30" s="26"/>
      <c r="AE30" s="27"/>
      <c r="AF30" s="26"/>
      <c r="AG30" s="26"/>
      <c r="AH30" s="28"/>
      <c r="AI30" s="26"/>
      <c r="AJ30" s="26"/>
      <c r="AK30" s="20" t="s">
        <v>99</v>
      </c>
      <c r="AL30" s="24" t="str">
        <f t="shared" si="5"/>
        <v>CCLF_PEDS1141N_Primary</v>
      </c>
      <c r="AM30" s="25"/>
      <c r="AN30" s="25"/>
      <c r="AO30" s="25"/>
      <c r="AP30" s="21"/>
      <c r="AQ30" s="25"/>
      <c r="AR30" s="21"/>
      <c r="AS30" s="21"/>
      <c r="AT30" s="25"/>
      <c r="AU30" s="25"/>
      <c r="AV30" s="25"/>
      <c r="AW30" s="25"/>
      <c r="AX30" s="25"/>
    </row>
    <row r="31" spans="1:50" ht="12.75" customHeight="1">
      <c r="A31" s="18" t="s">
        <v>568</v>
      </c>
      <c r="B31" s="18" t="s">
        <v>73</v>
      </c>
      <c r="C31" s="18" t="s">
        <v>570</v>
      </c>
      <c r="D31" s="18" t="s">
        <v>571</v>
      </c>
      <c r="E31" s="18" t="s">
        <v>76</v>
      </c>
      <c r="F31" s="18">
        <v>173.69426999999999</v>
      </c>
      <c r="G31" s="18">
        <v>3.43282</v>
      </c>
      <c r="H31" s="18" t="s">
        <v>555</v>
      </c>
      <c r="I31" s="18" t="s">
        <v>573</v>
      </c>
      <c r="J31" s="18" t="s">
        <v>574</v>
      </c>
      <c r="K31" s="18" t="s">
        <v>555</v>
      </c>
      <c r="L31" s="18" t="s">
        <v>441</v>
      </c>
      <c r="M31" s="18" t="s">
        <v>106</v>
      </c>
      <c r="N31" s="18" t="s">
        <v>107</v>
      </c>
      <c r="O31" s="18">
        <v>0</v>
      </c>
      <c r="P31" s="18" t="s">
        <v>559</v>
      </c>
      <c r="Q31" s="18" t="s">
        <v>576</v>
      </c>
      <c r="R31" s="18">
        <v>2015</v>
      </c>
      <c r="S31" s="18" t="s">
        <v>85</v>
      </c>
      <c r="T31" s="18" t="s">
        <v>506</v>
      </c>
      <c r="U31" s="19" t="s">
        <v>506</v>
      </c>
      <c r="V31" s="18" t="s">
        <v>88</v>
      </c>
      <c r="W31" s="20" t="s">
        <v>89</v>
      </c>
      <c r="X31" s="18" t="s">
        <v>139</v>
      </c>
      <c r="Y31" s="18" t="s">
        <v>508</v>
      </c>
      <c r="Z31" s="21"/>
      <c r="AA31" s="18" t="s">
        <v>92</v>
      </c>
      <c r="AB31" s="26"/>
      <c r="AC31" s="26"/>
      <c r="AD31" s="26"/>
      <c r="AE31" s="27"/>
      <c r="AF31" s="26"/>
      <c r="AG31" s="26"/>
      <c r="AH31" s="28"/>
      <c r="AI31" s="26"/>
      <c r="AJ31" s="26"/>
      <c r="AK31" s="20" t="s">
        <v>99</v>
      </c>
      <c r="AL31" s="24" t="str">
        <f t="shared" si="5"/>
        <v>CCLF_PEDS1141T_Primary</v>
      </c>
      <c r="AM31" s="25"/>
      <c r="AN31" s="25"/>
      <c r="AO31" s="25"/>
      <c r="AP31" s="21"/>
      <c r="AQ31" s="25"/>
      <c r="AR31" s="21"/>
      <c r="AS31" s="25"/>
      <c r="AT31" s="25"/>
      <c r="AU31" s="25"/>
      <c r="AV31" s="25"/>
      <c r="AW31" s="25"/>
      <c r="AX31" s="25"/>
    </row>
    <row r="32" spans="1:50" ht="12.75" customHeight="1">
      <c r="A32" s="18" t="s">
        <v>578</v>
      </c>
      <c r="B32" s="18" t="s">
        <v>73</v>
      </c>
      <c r="C32" s="18" t="s">
        <v>579</v>
      </c>
      <c r="D32" s="18" t="s">
        <v>580</v>
      </c>
      <c r="E32" s="18" t="s">
        <v>76</v>
      </c>
      <c r="F32" s="18">
        <v>53.245800000000003</v>
      </c>
      <c r="G32" s="18">
        <v>0.3765</v>
      </c>
      <c r="H32" s="18" t="s">
        <v>581</v>
      </c>
      <c r="I32" s="18" t="s">
        <v>582</v>
      </c>
      <c r="J32" s="18" t="s">
        <v>583</v>
      </c>
      <c r="K32" s="18" t="s">
        <v>581</v>
      </c>
      <c r="L32" s="18" t="s">
        <v>441</v>
      </c>
      <c r="M32" s="18" t="s">
        <v>106</v>
      </c>
      <c r="N32" s="18" t="s">
        <v>107</v>
      </c>
      <c r="O32" s="18">
        <v>0</v>
      </c>
      <c r="P32" s="18" t="s">
        <v>585</v>
      </c>
      <c r="Q32" s="18" t="s">
        <v>586</v>
      </c>
      <c r="R32" s="18">
        <v>2002</v>
      </c>
      <c r="S32" s="18" t="s">
        <v>122</v>
      </c>
      <c r="T32" s="18" t="s">
        <v>358</v>
      </c>
      <c r="U32" s="19" t="s">
        <v>358</v>
      </c>
      <c r="V32" s="18" t="s">
        <v>138</v>
      </c>
      <c r="W32" s="20" t="s">
        <v>89</v>
      </c>
      <c r="X32" s="18" t="s">
        <v>90</v>
      </c>
      <c r="Y32" s="18" t="s">
        <v>359</v>
      </c>
      <c r="Z32" s="20"/>
      <c r="AA32" s="18" t="s">
        <v>92</v>
      </c>
      <c r="AB32" s="26"/>
      <c r="AC32" s="26"/>
      <c r="AD32" s="26"/>
      <c r="AE32" s="27"/>
      <c r="AF32" s="26"/>
      <c r="AG32" s="26"/>
      <c r="AH32" s="28"/>
      <c r="AI32" s="26"/>
      <c r="AJ32" s="26"/>
      <c r="AK32" s="20" t="s">
        <v>99</v>
      </c>
      <c r="AL32" s="24" t="str">
        <f t="shared" si="5"/>
        <v>CCLF_PEDS1143N_Primary</v>
      </c>
      <c r="AM32" s="25"/>
      <c r="AN32" s="25"/>
      <c r="AO32" s="25"/>
      <c r="AP32" s="21"/>
      <c r="AQ32" s="25"/>
      <c r="AR32" s="21"/>
      <c r="AS32" s="25"/>
      <c r="AT32" s="25"/>
      <c r="AU32" s="25"/>
      <c r="AV32" s="25"/>
      <c r="AW32" s="25"/>
      <c r="AX32" s="25"/>
    </row>
    <row r="33" spans="1:50" ht="12.75" customHeight="1">
      <c r="A33" s="18" t="s">
        <v>592</v>
      </c>
      <c r="B33" s="18" t="s">
        <v>73</v>
      </c>
      <c r="C33" s="18" t="s">
        <v>594</v>
      </c>
      <c r="D33" s="18" t="s">
        <v>595</v>
      </c>
      <c r="E33" s="18" t="s">
        <v>76</v>
      </c>
      <c r="F33" s="18">
        <v>55</v>
      </c>
      <c r="G33" s="18">
        <v>2.4897100000000001</v>
      </c>
      <c r="H33" s="18" t="s">
        <v>581</v>
      </c>
      <c r="I33" s="18" t="s">
        <v>596</v>
      </c>
      <c r="J33" s="18" t="s">
        <v>597</v>
      </c>
      <c r="K33" s="18" t="s">
        <v>581</v>
      </c>
      <c r="L33" s="18" t="s">
        <v>441</v>
      </c>
      <c r="M33" s="18" t="s">
        <v>106</v>
      </c>
      <c r="N33" s="18" t="s">
        <v>107</v>
      </c>
      <c r="O33" s="18">
        <v>0</v>
      </c>
      <c r="P33" s="18" t="s">
        <v>585</v>
      </c>
      <c r="Q33" s="18" t="s">
        <v>599</v>
      </c>
      <c r="R33" s="18">
        <v>2002</v>
      </c>
      <c r="S33" s="18" t="s">
        <v>122</v>
      </c>
      <c r="T33" s="26"/>
      <c r="U33" s="19" t="s">
        <v>510</v>
      </c>
      <c r="V33" s="18" t="s">
        <v>88</v>
      </c>
      <c r="W33" s="20" t="s">
        <v>89</v>
      </c>
      <c r="X33" s="18" t="s">
        <v>90</v>
      </c>
      <c r="Y33" s="18" t="s">
        <v>603</v>
      </c>
      <c r="Z33" s="21"/>
      <c r="AA33" s="18" t="s">
        <v>112</v>
      </c>
      <c r="AB33" s="26"/>
      <c r="AC33" s="26"/>
      <c r="AD33" s="27"/>
      <c r="AE33" s="26"/>
      <c r="AF33" s="26"/>
      <c r="AG33" s="26"/>
      <c r="AH33" s="26"/>
      <c r="AI33" s="26"/>
      <c r="AJ33" s="27"/>
      <c r="AK33" s="20" t="s">
        <v>99</v>
      </c>
      <c r="AL33" s="24" t="str">
        <f t="shared" si="5"/>
        <v>CCLF_PEDS1143T_Primary</v>
      </c>
      <c r="AM33" s="25"/>
      <c r="AN33" s="25"/>
      <c r="AO33" s="25"/>
      <c r="AP33" s="21"/>
      <c r="AQ33" s="25"/>
      <c r="AR33" s="21"/>
      <c r="AS33" s="25"/>
      <c r="AT33" s="25"/>
      <c r="AU33" s="25"/>
      <c r="AV33" s="25"/>
      <c r="AW33" s="25"/>
      <c r="AX33" s="25"/>
    </row>
    <row r="34" spans="1:50" ht="12.75" customHeight="1">
      <c r="A34" s="18" t="s">
        <v>607</v>
      </c>
      <c r="B34" s="18" t="s">
        <v>73</v>
      </c>
      <c r="C34" s="18" t="s">
        <v>609</v>
      </c>
      <c r="D34" s="18" t="s">
        <v>611</v>
      </c>
      <c r="E34" s="18" t="s">
        <v>76</v>
      </c>
      <c r="F34" s="18">
        <v>55</v>
      </c>
      <c r="G34" s="18">
        <v>1.13408</v>
      </c>
      <c r="H34" s="18" t="s">
        <v>612</v>
      </c>
      <c r="I34" s="18" t="s">
        <v>613</v>
      </c>
      <c r="J34" s="18" t="s">
        <v>615</v>
      </c>
      <c r="K34" s="18" t="s">
        <v>612</v>
      </c>
      <c r="L34" s="18" t="s">
        <v>441</v>
      </c>
      <c r="M34" s="18" t="s">
        <v>106</v>
      </c>
      <c r="N34" s="18" t="s">
        <v>107</v>
      </c>
      <c r="O34" s="18">
        <v>0</v>
      </c>
      <c r="P34" s="18" t="s">
        <v>616</v>
      </c>
      <c r="Q34" s="18" t="s">
        <v>617</v>
      </c>
      <c r="R34" s="26"/>
      <c r="S34" s="18" t="s">
        <v>122</v>
      </c>
      <c r="T34" s="18" t="s">
        <v>515</v>
      </c>
      <c r="U34" s="19" t="s">
        <v>515</v>
      </c>
      <c r="V34" s="18" t="s">
        <v>138</v>
      </c>
      <c r="W34" s="20" t="s">
        <v>89</v>
      </c>
      <c r="X34" s="18" t="s">
        <v>139</v>
      </c>
      <c r="Y34" s="18" t="s">
        <v>619</v>
      </c>
      <c r="Z34" s="21"/>
      <c r="AA34" s="26"/>
      <c r="AB34" s="26"/>
      <c r="AC34" s="26"/>
      <c r="AD34" s="26"/>
      <c r="AE34" s="27"/>
      <c r="AF34" s="26"/>
      <c r="AG34" s="26"/>
      <c r="AH34" s="28"/>
      <c r="AI34" s="26"/>
      <c r="AJ34" s="26"/>
      <c r="AK34" s="20" t="s">
        <v>99</v>
      </c>
      <c r="AL34" s="24" t="str">
        <f t="shared" si="5"/>
        <v>CCLF_PEDS1153N_Primary</v>
      </c>
      <c r="AM34" s="25"/>
      <c r="AN34" s="25"/>
      <c r="AO34" s="25"/>
      <c r="AP34" s="21"/>
      <c r="AQ34" s="25"/>
      <c r="AR34" s="21"/>
      <c r="AS34" s="25"/>
      <c r="AT34" s="25"/>
      <c r="AU34" s="25"/>
      <c r="AV34" s="25"/>
      <c r="AW34" s="25"/>
      <c r="AX34" s="25"/>
    </row>
    <row r="35" spans="1:50" ht="12.75" customHeight="1">
      <c r="A35" s="18" t="s">
        <v>625</v>
      </c>
      <c r="B35" s="18" t="s">
        <v>73</v>
      </c>
      <c r="C35" s="18" t="s">
        <v>626</v>
      </c>
      <c r="D35" s="18" t="s">
        <v>627</v>
      </c>
      <c r="E35" s="18" t="s">
        <v>76</v>
      </c>
      <c r="F35" s="18">
        <v>55</v>
      </c>
      <c r="G35" s="18">
        <v>1.9493100000000001</v>
      </c>
      <c r="H35" s="18" t="s">
        <v>612</v>
      </c>
      <c r="I35" s="18" t="s">
        <v>629</v>
      </c>
      <c r="J35" s="18" t="s">
        <v>630</v>
      </c>
      <c r="K35" s="18" t="s">
        <v>612</v>
      </c>
      <c r="L35" s="18" t="s">
        <v>441</v>
      </c>
      <c r="M35" s="18" t="s">
        <v>106</v>
      </c>
      <c r="N35" s="18" t="s">
        <v>107</v>
      </c>
      <c r="O35" s="18">
        <v>0</v>
      </c>
      <c r="P35" s="18" t="s">
        <v>616</v>
      </c>
      <c r="Q35" s="18" t="s">
        <v>631</v>
      </c>
      <c r="R35" s="18"/>
      <c r="S35" s="18" t="s">
        <v>122</v>
      </c>
      <c r="T35" s="18" t="s">
        <v>515</v>
      </c>
      <c r="U35" s="19" t="s">
        <v>515</v>
      </c>
      <c r="V35" s="18" t="s">
        <v>138</v>
      </c>
      <c r="W35" s="20" t="s">
        <v>89</v>
      </c>
      <c r="X35" s="18" t="s">
        <v>90</v>
      </c>
      <c r="Y35" s="18" t="s">
        <v>619</v>
      </c>
      <c r="Z35" s="21"/>
      <c r="AA35" s="18" t="s">
        <v>92</v>
      </c>
      <c r="AB35" s="26"/>
      <c r="AC35" s="26"/>
      <c r="AD35" s="26"/>
      <c r="AE35" s="27"/>
      <c r="AF35" s="26"/>
      <c r="AG35" s="26"/>
      <c r="AH35" s="28"/>
      <c r="AI35" s="26"/>
      <c r="AJ35" s="26"/>
      <c r="AK35" s="20" t="s">
        <v>99</v>
      </c>
      <c r="AL35" s="24" t="str">
        <f t="shared" si="5"/>
        <v>CCLF_PEDS1153T_Primary</v>
      </c>
      <c r="AM35" s="25"/>
      <c r="AN35" s="25"/>
      <c r="AO35" s="25"/>
      <c r="AP35" s="21"/>
      <c r="AQ35" s="25"/>
      <c r="AR35" s="21"/>
      <c r="AS35" s="25"/>
      <c r="AT35" s="25"/>
      <c r="AU35" s="25"/>
      <c r="AV35" s="25"/>
      <c r="AW35" s="25"/>
      <c r="AX35" s="25"/>
    </row>
    <row r="36" spans="1:50" ht="12.75" customHeight="1">
      <c r="A36" s="18" t="s">
        <v>638</v>
      </c>
      <c r="B36" s="18" t="s">
        <v>73</v>
      </c>
      <c r="C36" s="18" t="s">
        <v>639</v>
      </c>
      <c r="D36" s="18" t="s">
        <v>640</v>
      </c>
      <c r="E36" s="18" t="s">
        <v>76</v>
      </c>
      <c r="F36" s="18">
        <v>55</v>
      </c>
      <c r="G36" s="18">
        <v>3.5604100000000001</v>
      </c>
      <c r="H36" s="18" t="s">
        <v>641</v>
      </c>
      <c r="I36" s="18" t="s">
        <v>642</v>
      </c>
      <c r="J36" s="18" t="s">
        <v>643</v>
      </c>
      <c r="K36" s="18" t="s">
        <v>641</v>
      </c>
      <c r="L36" s="18" t="s">
        <v>441</v>
      </c>
      <c r="M36" s="18" t="s">
        <v>106</v>
      </c>
      <c r="N36" s="18" t="s">
        <v>107</v>
      </c>
      <c r="O36" s="18">
        <v>0</v>
      </c>
      <c r="P36" s="18" t="s">
        <v>644</v>
      </c>
      <c r="Q36" s="18" t="s">
        <v>645</v>
      </c>
      <c r="R36" s="18"/>
      <c r="S36" s="18" t="s">
        <v>85</v>
      </c>
      <c r="T36" s="26"/>
      <c r="U36" s="19" t="s">
        <v>647</v>
      </c>
      <c r="V36" s="18" t="s">
        <v>88</v>
      </c>
      <c r="W36" s="20" t="s">
        <v>89</v>
      </c>
      <c r="X36" s="18" t="s">
        <v>90</v>
      </c>
      <c r="Y36" s="18" t="s">
        <v>648</v>
      </c>
      <c r="Z36" s="20"/>
      <c r="AA36" s="18" t="s">
        <v>92</v>
      </c>
      <c r="AB36" s="26"/>
      <c r="AC36" s="26"/>
      <c r="AD36" s="26"/>
      <c r="AE36" s="27"/>
      <c r="AF36" s="26"/>
      <c r="AG36" s="26"/>
      <c r="AH36" s="28"/>
      <c r="AI36" s="26"/>
      <c r="AJ36" s="26"/>
      <c r="AK36" s="20" t="s">
        <v>99</v>
      </c>
      <c r="AL36" s="24" t="str">
        <f t="shared" si="5"/>
        <v>CCLF_PEDS1154T_Primary</v>
      </c>
      <c r="AM36" s="25"/>
      <c r="AN36" s="25"/>
      <c r="AO36" s="25"/>
      <c r="AP36" s="21"/>
      <c r="AQ36" s="25"/>
      <c r="AR36" s="21"/>
      <c r="AS36" s="25"/>
      <c r="AT36" s="25"/>
      <c r="AU36" s="25"/>
      <c r="AV36" s="25"/>
      <c r="AW36" s="25"/>
      <c r="AX36" s="25"/>
    </row>
    <row r="37" spans="1:50" ht="12.75" customHeight="1">
      <c r="A37" s="18" t="s">
        <v>652</v>
      </c>
      <c r="B37" s="18" t="s">
        <v>73</v>
      </c>
      <c r="C37" s="18" t="s">
        <v>653</v>
      </c>
      <c r="D37" s="18" t="s">
        <v>654</v>
      </c>
      <c r="E37" s="18" t="s">
        <v>76</v>
      </c>
      <c r="F37" s="18">
        <v>55</v>
      </c>
      <c r="G37" s="18">
        <v>3.3563900000000002</v>
      </c>
      <c r="H37" s="18" t="s">
        <v>656</v>
      </c>
      <c r="I37" s="18" t="s">
        <v>657</v>
      </c>
      <c r="J37" s="18" t="s">
        <v>658</v>
      </c>
      <c r="K37" s="18" t="s">
        <v>656</v>
      </c>
      <c r="L37" s="18" t="s">
        <v>441</v>
      </c>
      <c r="M37" s="31" t="s">
        <v>106</v>
      </c>
      <c r="N37" s="18" t="s">
        <v>107</v>
      </c>
      <c r="O37" s="18">
        <v>0</v>
      </c>
      <c r="P37" s="18" t="s">
        <v>660</v>
      </c>
      <c r="Q37" s="18" t="s">
        <v>661</v>
      </c>
      <c r="R37" s="18"/>
      <c r="S37" s="18" t="s">
        <v>122</v>
      </c>
      <c r="T37" s="26"/>
      <c r="U37" s="19" t="s">
        <v>647</v>
      </c>
      <c r="V37" s="18" t="s">
        <v>88</v>
      </c>
      <c r="W37" s="20" t="s">
        <v>89</v>
      </c>
      <c r="X37" s="18" t="s">
        <v>90</v>
      </c>
      <c r="Y37" s="18" t="s">
        <v>152</v>
      </c>
      <c r="Z37" s="21"/>
      <c r="AA37" s="18" t="s">
        <v>92</v>
      </c>
      <c r="AB37" s="26"/>
      <c r="AC37" s="26"/>
      <c r="AD37" s="26"/>
      <c r="AE37" s="27"/>
      <c r="AF37" s="26"/>
      <c r="AG37" s="26"/>
      <c r="AH37" s="28"/>
      <c r="AI37" s="26"/>
      <c r="AJ37" s="26"/>
      <c r="AK37" s="20" t="s">
        <v>99</v>
      </c>
      <c r="AL37" s="24" t="str">
        <f t="shared" si="5"/>
        <v>CCLF_PEDS1155T_Primary</v>
      </c>
      <c r="AM37" s="25"/>
      <c r="AN37" s="25"/>
      <c r="AO37" s="25"/>
      <c r="AP37" s="21"/>
      <c r="AQ37" s="25"/>
      <c r="AR37" s="21"/>
      <c r="AS37" s="21"/>
      <c r="AT37" s="25"/>
      <c r="AU37" s="25"/>
      <c r="AV37" s="25"/>
      <c r="AW37" s="25"/>
      <c r="AX37" s="25"/>
    </row>
    <row r="38" spans="1:50" ht="12.75" customHeight="1">
      <c r="A38" s="18" t="s">
        <v>667</v>
      </c>
      <c r="B38" s="18" t="s">
        <v>73</v>
      </c>
      <c r="C38" s="18" t="s">
        <v>669</v>
      </c>
      <c r="D38" s="18" t="s">
        <v>671</v>
      </c>
      <c r="E38" s="18" t="s">
        <v>76</v>
      </c>
      <c r="F38" s="18">
        <v>74.879080000000002</v>
      </c>
      <c r="G38" s="18">
        <v>3.3277600000000001</v>
      </c>
      <c r="H38" s="18" t="s">
        <v>673</v>
      </c>
      <c r="I38" s="18" t="s">
        <v>674</v>
      </c>
      <c r="J38" s="18" t="s">
        <v>675</v>
      </c>
      <c r="K38" s="18" t="s">
        <v>673</v>
      </c>
      <c r="L38" s="18" t="s">
        <v>441</v>
      </c>
      <c r="M38" s="18" t="s">
        <v>106</v>
      </c>
      <c r="N38" s="18" t="s">
        <v>107</v>
      </c>
      <c r="O38" s="18">
        <v>0</v>
      </c>
      <c r="P38" s="18" t="s">
        <v>678</v>
      </c>
      <c r="Q38" s="18" t="s">
        <v>679</v>
      </c>
      <c r="R38" s="18"/>
      <c r="S38" s="26"/>
      <c r="T38" s="26"/>
      <c r="U38" s="38"/>
      <c r="V38" s="26"/>
      <c r="W38" s="20" t="s">
        <v>89</v>
      </c>
      <c r="X38" s="18" t="s">
        <v>90</v>
      </c>
      <c r="Y38" s="18" t="s">
        <v>152</v>
      </c>
      <c r="Z38" s="21"/>
      <c r="AA38" s="18" t="s">
        <v>92</v>
      </c>
      <c r="AB38" s="26"/>
      <c r="AC38" s="26"/>
      <c r="AD38" s="26"/>
      <c r="AE38" s="27"/>
      <c r="AF38" s="26"/>
      <c r="AG38" s="26"/>
      <c r="AH38" s="28"/>
      <c r="AI38" s="26"/>
      <c r="AJ38" s="26"/>
      <c r="AK38" s="20" t="s">
        <v>99</v>
      </c>
      <c r="AL38" s="24" t="str">
        <f t="shared" si="5"/>
        <v>CCLF_PEDS1156T_Primary</v>
      </c>
      <c r="AM38" s="25"/>
      <c r="AN38" s="25"/>
      <c r="AO38" s="25"/>
      <c r="AP38" s="21"/>
      <c r="AQ38" s="25"/>
      <c r="AR38" s="21"/>
      <c r="AS38" s="25"/>
      <c r="AT38" s="25"/>
      <c r="AU38" s="25"/>
      <c r="AV38" s="25"/>
      <c r="AW38" s="25"/>
      <c r="AX38" s="25"/>
    </row>
    <row r="39" spans="1:50" ht="12.75" customHeight="1">
      <c r="A39" s="18" t="s">
        <v>686</v>
      </c>
      <c r="B39" s="18" t="s">
        <v>73</v>
      </c>
      <c r="C39" s="18" t="s">
        <v>688</v>
      </c>
      <c r="D39" s="18" t="s">
        <v>690</v>
      </c>
      <c r="E39" s="18" t="s">
        <v>76</v>
      </c>
      <c r="F39" s="18">
        <v>55</v>
      </c>
      <c r="G39" s="18">
        <v>1.5336799999999999</v>
      </c>
      <c r="H39" s="18" t="s">
        <v>691</v>
      </c>
      <c r="I39" s="18" t="s">
        <v>693</v>
      </c>
      <c r="J39" s="18" t="s">
        <v>695</v>
      </c>
      <c r="K39" s="18" t="s">
        <v>691</v>
      </c>
      <c r="L39" s="18" t="s">
        <v>148</v>
      </c>
      <c r="M39" s="18" t="s">
        <v>106</v>
      </c>
      <c r="N39" s="18" t="s">
        <v>82</v>
      </c>
      <c r="O39" s="18">
        <v>0</v>
      </c>
      <c r="P39" s="18" t="s">
        <v>697</v>
      </c>
      <c r="Q39" s="18" t="s">
        <v>698</v>
      </c>
      <c r="R39" s="18"/>
      <c r="S39" s="26"/>
      <c r="T39" s="26"/>
      <c r="U39" s="19" t="s">
        <v>110</v>
      </c>
      <c r="V39" s="26"/>
      <c r="W39" s="20" t="s">
        <v>89</v>
      </c>
      <c r="X39" s="18" t="s">
        <v>90</v>
      </c>
      <c r="Y39" s="18" t="s">
        <v>91</v>
      </c>
      <c r="Z39" s="21"/>
      <c r="AA39" s="18" t="s">
        <v>112</v>
      </c>
      <c r="AB39" s="18" t="s">
        <v>564</v>
      </c>
      <c r="AC39" s="18" t="s">
        <v>700</v>
      </c>
      <c r="AD39" s="18" t="s">
        <v>95</v>
      </c>
      <c r="AE39" s="22">
        <v>43586.526368611114</v>
      </c>
      <c r="AF39" s="18">
        <v>2</v>
      </c>
      <c r="AG39" s="18" t="s">
        <v>702</v>
      </c>
      <c r="AH39" s="23">
        <v>0.2</v>
      </c>
      <c r="AI39" s="18" t="s">
        <v>97</v>
      </c>
      <c r="AJ39" s="18" t="s">
        <v>98</v>
      </c>
      <c r="AK39" s="20" t="s">
        <v>99</v>
      </c>
      <c r="AL39" s="24" t="str">
        <f>CONCATENATE(Q39,"_",AI39,"_P",AF39,"_",AJ39)</f>
        <v>CCLF_RCRF1041T_OPAC_P2_3D</v>
      </c>
      <c r="AM39" s="25"/>
      <c r="AN39" s="25"/>
      <c r="AO39" s="25"/>
      <c r="AP39" s="21"/>
      <c r="AQ39" s="25"/>
      <c r="AR39" s="21"/>
      <c r="AS39" s="25"/>
      <c r="AT39" s="25"/>
      <c r="AU39" s="25"/>
      <c r="AV39" s="25"/>
      <c r="AW39" s="25"/>
      <c r="AX39" s="25"/>
    </row>
    <row r="40" spans="1:50" ht="12.75" customHeight="1">
      <c r="A40" s="18" t="s">
        <v>711</v>
      </c>
      <c r="B40" s="18" t="s">
        <v>73</v>
      </c>
      <c r="C40" s="18" t="s">
        <v>713</v>
      </c>
      <c r="D40" s="18" t="s">
        <v>715</v>
      </c>
      <c r="E40" s="18" t="s">
        <v>76</v>
      </c>
      <c r="F40" s="18">
        <v>55</v>
      </c>
      <c r="G40" s="18">
        <v>2.20641</v>
      </c>
      <c r="H40" s="18" t="s">
        <v>717</v>
      </c>
      <c r="I40" s="18" t="s">
        <v>718</v>
      </c>
      <c r="J40" s="18" t="s">
        <v>719</v>
      </c>
      <c r="K40" s="18" t="s">
        <v>717</v>
      </c>
      <c r="L40" s="18" t="s">
        <v>720</v>
      </c>
      <c r="M40" s="18" t="s">
        <v>106</v>
      </c>
      <c r="N40" s="18" t="s">
        <v>107</v>
      </c>
      <c r="O40" s="18">
        <v>0</v>
      </c>
      <c r="P40" s="18" t="s">
        <v>722</v>
      </c>
      <c r="Q40" s="18" t="s">
        <v>723</v>
      </c>
      <c r="R40" s="26"/>
      <c r="S40" s="26"/>
      <c r="T40" s="26"/>
      <c r="U40" s="19" t="s">
        <v>724</v>
      </c>
      <c r="V40" s="26"/>
      <c r="W40" s="20" t="s">
        <v>89</v>
      </c>
      <c r="X40" s="18" t="s">
        <v>90</v>
      </c>
      <c r="Y40" s="18" t="s">
        <v>140</v>
      </c>
      <c r="Z40" s="20"/>
      <c r="AA40" s="18" t="s">
        <v>92</v>
      </c>
      <c r="AB40" s="26"/>
      <c r="AC40" s="26"/>
      <c r="AD40" s="26"/>
      <c r="AE40" s="27"/>
      <c r="AF40" s="26"/>
      <c r="AG40" s="26"/>
      <c r="AH40" s="28"/>
      <c r="AI40" s="26"/>
      <c r="AJ40" s="18"/>
      <c r="AK40" s="20" t="s">
        <v>99</v>
      </c>
      <c r="AL40" s="24" t="str">
        <f t="shared" ref="AL40:AL44" si="6">CONCATENATE(Q40,"_",AI40,"Primary")</f>
        <v>CCLF_RCRF1064T_Primary</v>
      </c>
      <c r="AM40" s="25"/>
      <c r="AN40" s="25"/>
      <c r="AO40" s="25"/>
      <c r="AP40" s="21"/>
      <c r="AQ40" s="25"/>
      <c r="AR40" s="21"/>
      <c r="AS40" s="25"/>
      <c r="AT40" s="25"/>
      <c r="AU40" s="25"/>
      <c r="AV40" s="25"/>
      <c r="AW40" s="25"/>
      <c r="AX40" s="25"/>
    </row>
    <row r="41" spans="1:50" ht="12.75" customHeight="1">
      <c r="A41" s="18" t="s">
        <v>734</v>
      </c>
      <c r="B41" s="18" t="s">
        <v>73</v>
      </c>
      <c r="C41" s="18" t="s">
        <v>736</v>
      </c>
      <c r="D41" s="18" t="s">
        <v>737</v>
      </c>
      <c r="E41" s="18" t="s">
        <v>76</v>
      </c>
      <c r="F41" s="18">
        <v>55</v>
      </c>
      <c r="G41" s="18">
        <v>1.85934</v>
      </c>
      <c r="H41" s="18" t="s">
        <v>738</v>
      </c>
      <c r="I41" s="18" t="s">
        <v>739</v>
      </c>
      <c r="J41" s="18" t="s">
        <v>740</v>
      </c>
      <c r="K41" s="18" t="s">
        <v>738</v>
      </c>
      <c r="L41" s="18" t="s">
        <v>720</v>
      </c>
      <c r="M41" s="18" t="s">
        <v>106</v>
      </c>
      <c r="N41" s="18" t="s">
        <v>107</v>
      </c>
      <c r="O41" s="18">
        <v>0</v>
      </c>
      <c r="P41" s="18" t="s">
        <v>742</v>
      </c>
      <c r="Q41" s="18" t="s">
        <v>743</v>
      </c>
      <c r="R41" s="26"/>
      <c r="S41" s="26"/>
      <c r="T41" s="26"/>
      <c r="U41" s="19" t="s">
        <v>745</v>
      </c>
      <c r="V41" s="26"/>
      <c r="W41" s="20" t="s">
        <v>89</v>
      </c>
      <c r="X41" s="18" t="s">
        <v>90</v>
      </c>
      <c r="Y41" s="18" t="s">
        <v>746</v>
      </c>
      <c r="Z41" s="21"/>
      <c r="AA41" s="26"/>
      <c r="AB41" s="26"/>
      <c r="AC41" s="26"/>
      <c r="AD41" s="26"/>
      <c r="AE41" s="27"/>
      <c r="AF41" s="26"/>
      <c r="AG41" s="26"/>
      <c r="AH41" s="28"/>
      <c r="AI41" s="26"/>
      <c r="AJ41" s="18"/>
      <c r="AK41" s="20" t="s">
        <v>99</v>
      </c>
      <c r="AL41" s="24" t="str">
        <f t="shared" si="6"/>
        <v>CCLF_RCRF1070T_Primary</v>
      </c>
      <c r="AM41" s="25"/>
      <c r="AN41" s="25"/>
      <c r="AO41" s="25"/>
      <c r="AP41" s="21"/>
      <c r="AQ41" s="25"/>
      <c r="AR41" s="21"/>
      <c r="AS41" s="21"/>
      <c r="AT41" s="25"/>
      <c r="AU41" s="25"/>
      <c r="AV41" s="25"/>
      <c r="AW41" s="25"/>
      <c r="AX41" s="25"/>
    </row>
    <row r="42" spans="1:50" ht="12.75" customHeight="1">
      <c r="A42" s="18" t="s">
        <v>749</v>
      </c>
      <c r="B42" s="18" t="s">
        <v>73</v>
      </c>
      <c r="C42" s="18" t="s">
        <v>750</v>
      </c>
      <c r="D42" s="18" t="s">
        <v>752</v>
      </c>
      <c r="E42" s="18" t="s">
        <v>76</v>
      </c>
      <c r="F42" s="18">
        <v>119.35630999999999</v>
      </c>
      <c r="G42" s="18">
        <v>3.4513400000000001</v>
      </c>
      <c r="H42" s="18" t="s">
        <v>753</v>
      </c>
      <c r="I42" s="18" t="s">
        <v>754</v>
      </c>
      <c r="J42" s="18" t="s">
        <v>756</v>
      </c>
      <c r="K42" s="18" t="s">
        <v>753</v>
      </c>
      <c r="L42" s="18" t="s">
        <v>720</v>
      </c>
      <c r="M42" s="18" t="s">
        <v>106</v>
      </c>
      <c r="N42" s="18" t="s">
        <v>107</v>
      </c>
      <c r="O42" s="18">
        <v>0</v>
      </c>
      <c r="P42" s="18" t="s">
        <v>758</v>
      </c>
      <c r="Q42" s="18" t="s">
        <v>759</v>
      </c>
      <c r="R42" s="18">
        <v>1955</v>
      </c>
      <c r="S42" s="18" t="s">
        <v>122</v>
      </c>
      <c r="T42" s="18" t="s">
        <v>760</v>
      </c>
      <c r="U42" s="19" t="s">
        <v>761</v>
      </c>
      <c r="V42" s="18" t="s">
        <v>88</v>
      </c>
      <c r="W42" s="20" t="s">
        <v>89</v>
      </c>
      <c r="X42" s="18" t="s">
        <v>90</v>
      </c>
      <c r="Y42" s="18" t="s">
        <v>182</v>
      </c>
      <c r="Z42" s="21"/>
      <c r="AA42" s="18" t="s">
        <v>112</v>
      </c>
      <c r="AB42" s="26"/>
      <c r="AC42" s="26"/>
      <c r="AD42" s="26"/>
      <c r="AE42" s="27"/>
      <c r="AF42" s="26"/>
      <c r="AG42" s="26"/>
      <c r="AH42" s="28"/>
      <c r="AI42" s="26"/>
      <c r="AJ42" s="26"/>
      <c r="AK42" s="20" t="s">
        <v>99</v>
      </c>
      <c r="AL42" s="24" t="str">
        <f t="shared" si="6"/>
        <v>CCLF_RCRF1097T_Primary</v>
      </c>
      <c r="AM42" s="25"/>
      <c r="AN42" s="25"/>
      <c r="AO42" s="25"/>
      <c r="AP42" s="21"/>
      <c r="AQ42" s="25"/>
      <c r="AR42" s="21"/>
      <c r="AS42" s="21"/>
      <c r="AT42" s="25"/>
      <c r="AU42" s="25"/>
      <c r="AV42" s="25"/>
      <c r="AW42" s="25"/>
      <c r="AX42" s="25"/>
    </row>
    <row r="43" spans="1:50" ht="12.75" customHeight="1">
      <c r="A43" s="18" t="s">
        <v>764</v>
      </c>
      <c r="B43" s="18" t="s">
        <v>73</v>
      </c>
      <c r="C43" s="18" t="s">
        <v>765</v>
      </c>
      <c r="D43" s="18" t="s">
        <v>766</v>
      </c>
      <c r="E43" s="18" t="s">
        <v>76</v>
      </c>
      <c r="F43" s="18">
        <v>187.94954999999999</v>
      </c>
      <c r="G43" s="18">
        <v>3.45939</v>
      </c>
      <c r="H43" s="18" t="s">
        <v>767</v>
      </c>
      <c r="I43" s="18" t="s">
        <v>768</v>
      </c>
      <c r="J43" s="18" t="s">
        <v>769</v>
      </c>
      <c r="K43" s="18" t="s">
        <v>767</v>
      </c>
      <c r="L43" s="18" t="s">
        <v>720</v>
      </c>
      <c r="M43" s="18" t="s">
        <v>106</v>
      </c>
      <c r="N43" s="18" t="s">
        <v>107</v>
      </c>
      <c r="O43" s="18">
        <v>0</v>
      </c>
      <c r="P43" s="18" t="s">
        <v>770</v>
      </c>
      <c r="Q43" s="18" t="s">
        <v>771</v>
      </c>
      <c r="R43" s="18">
        <v>2001</v>
      </c>
      <c r="S43" s="18" t="s">
        <v>122</v>
      </c>
      <c r="T43" s="26"/>
      <c r="U43" s="19" t="s">
        <v>772</v>
      </c>
      <c r="V43" s="18" t="s">
        <v>88</v>
      </c>
      <c r="W43" s="20" t="s">
        <v>89</v>
      </c>
      <c r="X43" s="18" t="s">
        <v>90</v>
      </c>
      <c r="Y43" s="18" t="s">
        <v>152</v>
      </c>
      <c r="Z43" s="21"/>
      <c r="AA43" s="18" t="s">
        <v>112</v>
      </c>
      <c r="AB43" s="26"/>
      <c r="AC43" s="26"/>
      <c r="AD43" s="26"/>
      <c r="AE43" s="27"/>
      <c r="AF43" s="26"/>
      <c r="AG43" s="26"/>
      <c r="AH43" s="28"/>
      <c r="AI43" s="26"/>
      <c r="AJ43" s="26"/>
      <c r="AK43" s="20" t="s">
        <v>99</v>
      </c>
      <c r="AL43" s="24" t="str">
        <f t="shared" si="6"/>
        <v>CCLF_RCRF1099T_Primary</v>
      </c>
      <c r="AM43" s="25"/>
      <c r="AN43" s="25"/>
      <c r="AO43" s="25"/>
      <c r="AP43" s="21"/>
      <c r="AQ43" s="25"/>
      <c r="AR43" s="21"/>
      <c r="AS43" s="21"/>
      <c r="AT43" s="25"/>
      <c r="AU43" s="25"/>
      <c r="AV43" s="25"/>
      <c r="AW43" s="25"/>
      <c r="AX43" s="25"/>
    </row>
    <row r="44" spans="1:50" ht="12.75" customHeight="1">
      <c r="A44" s="18" t="s">
        <v>773</v>
      </c>
      <c r="B44" s="18" t="s">
        <v>73</v>
      </c>
      <c r="C44" s="18" t="s">
        <v>774</v>
      </c>
      <c r="D44" s="18" t="s">
        <v>775</v>
      </c>
      <c r="E44" s="18" t="s">
        <v>76</v>
      </c>
      <c r="F44" s="18">
        <v>123.40888</v>
      </c>
      <c r="G44" s="18">
        <v>2.93682</v>
      </c>
      <c r="H44" s="18" t="s">
        <v>776</v>
      </c>
      <c r="I44" s="18" t="s">
        <v>777</v>
      </c>
      <c r="J44" s="18" t="s">
        <v>778</v>
      </c>
      <c r="K44" s="18" t="s">
        <v>776</v>
      </c>
      <c r="L44" s="18" t="s">
        <v>720</v>
      </c>
      <c r="M44" s="18" t="s">
        <v>106</v>
      </c>
      <c r="N44" s="18" t="s">
        <v>107</v>
      </c>
      <c r="O44" s="18">
        <v>0</v>
      </c>
      <c r="P44" s="18" t="s">
        <v>779</v>
      </c>
      <c r="Q44" s="18" t="s">
        <v>780</v>
      </c>
      <c r="R44" s="18">
        <v>1961</v>
      </c>
      <c r="S44" s="18" t="s">
        <v>122</v>
      </c>
      <c r="T44" s="26"/>
      <c r="U44" s="19" t="s">
        <v>197</v>
      </c>
      <c r="V44" s="18" t="s">
        <v>88</v>
      </c>
      <c r="W44" s="20" t="s">
        <v>89</v>
      </c>
      <c r="X44" s="18" t="s">
        <v>90</v>
      </c>
      <c r="Y44" s="18" t="s">
        <v>140</v>
      </c>
      <c r="Z44" s="21"/>
      <c r="AA44" s="18" t="s">
        <v>112</v>
      </c>
      <c r="AB44" s="26"/>
      <c r="AC44" s="26"/>
      <c r="AD44" s="27"/>
      <c r="AE44" s="26"/>
      <c r="AF44" s="26"/>
      <c r="AG44" s="26"/>
      <c r="AH44" s="26"/>
      <c r="AI44" s="26"/>
      <c r="AJ44" s="27"/>
      <c r="AK44" s="20" t="s">
        <v>99</v>
      </c>
      <c r="AL44" s="24" t="str">
        <f t="shared" si="6"/>
        <v>CCLF_RCRF1102N_Primary</v>
      </c>
      <c r="AM44" s="25"/>
      <c r="AN44" s="25"/>
      <c r="AO44" s="25"/>
      <c r="AP44" s="21"/>
      <c r="AQ44" s="25"/>
      <c r="AR44" s="21"/>
      <c r="AS44" s="25"/>
      <c r="AT44" s="25"/>
      <c r="AU44" s="25"/>
      <c r="AV44" s="25"/>
      <c r="AW44" s="25"/>
      <c r="AX44" s="25"/>
    </row>
    <row r="45" spans="1:50" ht="12.75" customHeight="1">
      <c r="A45" s="18" t="s">
        <v>781</v>
      </c>
      <c r="B45" s="18" t="s">
        <v>73</v>
      </c>
      <c r="C45" s="18" t="s">
        <v>782</v>
      </c>
      <c r="D45" s="18" t="s">
        <v>783</v>
      </c>
      <c r="E45" s="18" t="s">
        <v>76</v>
      </c>
      <c r="F45" s="18">
        <v>167.86501999999999</v>
      </c>
      <c r="G45" s="18">
        <v>3.5632299999999999</v>
      </c>
      <c r="H45" s="18" t="s">
        <v>776</v>
      </c>
      <c r="I45" s="18" t="s">
        <v>784</v>
      </c>
      <c r="J45" s="18" t="s">
        <v>785</v>
      </c>
      <c r="K45" s="18" t="s">
        <v>776</v>
      </c>
      <c r="L45" s="18" t="s">
        <v>720</v>
      </c>
      <c r="M45" s="18" t="s">
        <v>106</v>
      </c>
      <c r="N45" s="18" t="s">
        <v>107</v>
      </c>
      <c r="O45" s="18">
        <v>0</v>
      </c>
      <c r="P45" s="18" t="s">
        <v>779</v>
      </c>
      <c r="Q45" s="18" t="s">
        <v>786</v>
      </c>
      <c r="R45" s="18">
        <v>1961</v>
      </c>
      <c r="S45" s="18" t="s">
        <v>122</v>
      </c>
      <c r="T45" s="18" t="s">
        <v>212</v>
      </c>
      <c r="U45" s="19" t="s">
        <v>212</v>
      </c>
      <c r="V45" s="18" t="s">
        <v>88</v>
      </c>
      <c r="W45" s="20" t="s">
        <v>89</v>
      </c>
      <c r="X45" s="18" t="s">
        <v>90</v>
      </c>
      <c r="Y45" s="18" t="s">
        <v>272</v>
      </c>
      <c r="Z45" s="20"/>
      <c r="AA45" s="18" t="s">
        <v>112</v>
      </c>
      <c r="AB45" s="18" t="s">
        <v>390</v>
      </c>
      <c r="AC45" s="18" t="s">
        <v>787</v>
      </c>
      <c r="AD45" s="26"/>
      <c r="AE45" s="22">
        <v>43581.511881377315</v>
      </c>
      <c r="AF45" s="18">
        <v>4</v>
      </c>
      <c r="AG45" s="26"/>
      <c r="AH45" s="23">
        <v>0.2</v>
      </c>
      <c r="AI45" s="18" t="s">
        <v>682</v>
      </c>
      <c r="AJ45" s="34" t="s">
        <v>221</v>
      </c>
      <c r="AK45" s="20" t="s">
        <v>99</v>
      </c>
      <c r="AL45" s="24" t="str">
        <f>CONCATENATE(Q45,"_",AI45,"_P",AF45,"_",AJ45)</f>
        <v>CCLF_RCRF1102T_RETM_P4_2D</v>
      </c>
      <c r="AM45" s="25"/>
      <c r="AN45" s="25"/>
      <c r="AO45" s="25"/>
      <c r="AP45" s="21"/>
      <c r="AQ45" s="25"/>
      <c r="AR45" s="21"/>
      <c r="AS45" s="25"/>
      <c r="AT45" s="25"/>
      <c r="AU45" s="25"/>
      <c r="AV45" s="25"/>
      <c r="AW45" s="25"/>
      <c r="AX45" s="25"/>
    </row>
    <row r="46" spans="1:50" ht="12.75" customHeight="1">
      <c r="A46" s="18" t="s">
        <v>788</v>
      </c>
      <c r="B46" s="18" t="s">
        <v>73</v>
      </c>
      <c r="C46" s="18" t="s">
        <v>789</v>
      </c>
      <c r="D46" s="18" t="s">
        <v>790</v>
      </c>
      <c r="E46" s="18" t="s">
        <v>76</v>
      </c>
      <c r="F46" s="18">
        <v>55</v>
      </c>
      <c r="G46" s="18">
        <v>1.92062</v>
      </c>
      <c r="H46" s="18" t="s">
        <v>791</v>
      </c>
      <c r="I46" s="18" t="s">
        <v>792</v>
      </c>
      <c r="J46" s="18" t="s">
        <v>793</v>
      </c>
      <c r="K46" s="18" t="s">
        <v>791</v>
      </c>
      <c r="L46" s="18" t="s">
        <v>794</v>
      </c>
      <c r="M46" s="18" t="s">
        <v>106</v>
      </c>
      <c r="N46" s="18" t="s">
        <v>107</v>
      </c>
      <c r="O46" s="18">
        <v>0</v>
      </c>
      <c r="P46" s="18" t="s">
        <v>795</v>
      </c>
      <c r="Q46" s="18" t="s">
        <v>796</v>
      </c>
      <c r="R46" s="18"/>
      <c r="S46" s="18" t="s">
        <v>122</v>
      </c>
      <c r="T46" s="18" t="s">
        <v>797</v>
      </c>
      <c r="U46" s="19" t="s">
        <v>797</v>
      </c>
      <c r="V46" s="18" t="s">
        <v>88</v>
      </c>
      <c r="W46" s="20" t="s">
        <v>89</v>
      </c>
      <c r="X46" s="18" t="s">
        <v>139</v>
      </c>
      <c r="Y46" s="18" t="s">
        <v>508</v>
      </c>
      <c r="Z46" s="21"/>
      <c r="AA46" s="26"/>
      <c r="AB46" s="26"/>
      <c r="AC46" s="26"/>
      <c r="AD46" s="26"/>
      <c r="AE46" s="27"/>
      <c r="AF46" s="26"/>
      <c r="AG46" s="26"/>
      <c r="AH46" s="28"/>
      <c r="AI46" s="26"/>
      <c r="AJ46" s="26"/>
      <c r="AK46" s="20" t="s">
        <v>99</v>
      </c>
      <c r="AL46" s="24" t="str">
        <f t="shared" ref="AL46:AL47" si="7">CONCATENATE(Q46,"_",AI46,"Primary")</f>
        <v>CCLF_SS1020N_Primary</v>
      </c>
      <c r="AM46" s="25"/>
      <c r="AN46" s="25"/>
      <c r="AO46" s="25"/>
      <c r="AP46" s="21"/>
      <c r="AQ46" s="25"/>
      <c r="AR46" s="21"/>
      <c r="AS46" s="21"/>
      <c r="AT46" s="25"/>
      <c r="AU46" s="25"/>
      <c r="AV46" s="25"/>
      <c r="AW46" s="25"/>
      <c r="AX46" s="25"/>
    </row>
    <row r="47" spans="1:50" ht="14.25" customHeight="1">
      <c r="A47" s="18" t="s">
        <v>798</v>
      </c>
      <c r="B47" s="18" t="s">
        <v>73</v>
      </c>
      <c r="C47" s="18" t="s">
        <v>799</v>
      </c>
      <c r="D47" s="18" t="s">
        <v>800</v>
      </c>
      <c r="E47" s="18" t="s">
        <v>76</v>
      </c>
      <c r="F47" s="18">
        <v>55</v>
      </c>
      <c r="G47" s="18">
        <v>3.4799199999999999</v>
      </c>
      <c r="H47" s="18" t="s">
        <v>791</v>
      </c>
      <c r="I47" s="18" t="s">
        <v>801</v>
      </c>
      <c r="J47" s="18" t="s">
        <v>802</v>
      </c>
      <c r="K47" s="18" t="s">
        <v>791</v>
      </c>
      <c r="L47" s="18" t="s">
        <v>794</v>
      </c>
      <c r="M47" s="18" t="s">
        <v>106</v>
      </c>
      <c r="N47" s="18" t="s">
        <v>107</v>
      </c>
      <c r="O47" s="18">
        <v>0</v>
      </c>
      <c r="P47" s="18" t="s">
        <v>795</v>
      </c>
      <c r="Q47" s="18" t="s">
        <v>803</v>
      </c>
      <c r="R47" s="18"/>
      <c r="S47" s="18" t="s">
        <v>122</v>
      </c>
      <c r="T47" s="18" t="s">
        <v>797</v>
      </c>
      <c r="U47" s="19" t="s">
        <v>797</v>
      </c>
      <c r="V47" s="18" t="s">
        <v>88</v>
      </c>
      <c r="W47" s="20" t="s">
        <v>89</v>
      </c>
      <c r="X47" s="18" t="s">
        <v>90</v>
      </c>
      <c r="Y47" s="18" t="s">
        <v>508</v>
      </c>
      <c r="Z47" s="20"/>
      <c r="AA47" s="18" t="s">
        <v>92</v>
      </c>
      <c r="AB47" s="26"/>
      <c r="AC47" s="26"/>
      <c r="AD47" s="27"/>
      <c r="AE47" s="27"/>
      <c r="AF47" s="26"/>
      <c r="AG47" s="26"/>
      <c r="AH47" s="28"/>
      <c r="AI47" s="26"/>
      <c r="AJ47" s="27"/>
      <c r="AK47" s="20" t="s">
        <v>99</v>
      </c>
      <c r="AL47" s="24" t="str">
        <f t="shared" si="7"/>
        <v>CCLF_SS1020T_Primary</v>
      </c>
      <c r="AM47" s="25"/>
      <c r="AN47" s="25"/>
      <c r="AO47" s="25"/>
      <c r="AP47" s="21"/>
      <c r="AQ47" s="25"/>
      <c r="AR47" s="21"/>
      <c r="AS47" s="25"/>
      <c r="AT47" s="25"/>
      <c r="AU47" s="25"/>
      <c r="AV47" s="25"/>
      <c r="AW47" s="25"/>
      <c r="AX47" s="25"/>
    </row>
    <row r="48" spans="1:50" ht="12.75" customHeight="1">
      <c r="A48" s="18" t="s">
        <v>804</v>
      </c>
      <c r="B48" s="18" t="s">
        <v>73</v>
      </c>
      <c r="C48" s="18" t="s">
        <v>805</v>
      </c>
      <c r="D48" s="18" t="s">
        <v>806</v>
      </c>
      <c r="E48" s="18" t="s">
        <v>76</v>
      </c>
      <c r="F48" s="18">
        <v>57</v>
      </c>
      <c r="G48" s="18">
        <v>3</v>
      </c>
      <c r="H48" s="18" t="s">
        <v>434</v>
      </c>
      <c r="I48" s="39" t="s">
        <v>399</v>
      </c>
      <c r="J48" s="20"/>
      <c r="K48" s="18" t="s">
        <v>434</v>
      </c>
      <c r="L48" s="39" t="s">
        <v>614</v>
      </c>
      <c r="M48" s="20"/>
      <c r="N48" s="20"/>
      <c r="O48" s="20"/>
      <c r="P48" s="39" t="s">
        <v>610</v>
      </c>
      <c r="Q48" s="20"/>
      <c r="R48" s="20"/>
      <c r="S48" s="20"/>
      <c r="T48" s="40"/>
      <c r="U48" s="41"/>
      <c r="V48" s="26"/>
      <c r="W48" s="20"/>
      <c r="X48" s="18" t="s">
        <v>139</v>
      </c>
      <c r="Y48" s="20"/>
      <c r="Z48" s="20"/>
      <c r="AA48" s="20"/>
      <c r="AB48" s="20"/>
      <c r="AC48" s="20"/>
      <c r="AD48" s="20"/>
      <c r="AE48" s="27"/>
      <c r="AF48" s="26"/>
      <c r="AG48" s="26"/>
      <c r="AH48" s="28"/>
      <c r="AI48" s="20"/>
      <c r="AJ48" s="20"/>
      <c r="AK48" s="20" t="s">
        <v>99</v>
      </c>
      <c r="AL48" s="42" t="s">
        <v>604</v>
      </c>
      <c r="AM48" s="25"/>
      <c r="AN48" s="25"/>
      <c r="AO48" s="25"/>
      <c r="AP48" s="21"/>
      <c r="AQ48" s="25"/>
      <c r="AR48" s="21"/>
      <c r="AS48" s="25"/>
      <c r="AT48" s="25"/>
      <c r="AU48" s="25"/>
      <c r="AV48" s="25"/>
      <c r="AW48" s="25"/>
      <c r="AX48" s="25"/>
    </row>
    <row r="49" spans="1:50" ht="12.75" customHeight="1">
      <c r="A49" s="18" t="s">
        <v>807</v>
      </c>
      <c r="B49" s="18" t="s">
        <v>73</v>
      </c>
      <c r="C49" s="18" t="s">
        <v>808</v>
      </c>
      <c r="D49" s="18" t="s">
        <v>809</v>
      </c>
      <c r="E49" s="18" t="s">
        <v>810</v>
      </c>
      <c r="F49" s="18">
        <v>55</v>
      </c>
      <c r="G49" s="18">
        <v>2.78626</v>
      </c>
      <c r="H49" s="18" t="s">
        <v>811</v>
      </c>
      <c r="I49" s="18" t="s">
        <v>812</v>
      </c>
      <c r="J49" s="18" t="s">
        <v>813</v>
      </c>
      <c r="K49" s="18" t="s">
        <v>811</v>
      </c>
      <c r="L49" s="18" t="s">
        <v>814</v>
      </c>
      <c r="M49" s="18" t="s">
        <v>815</v>
      </c>
      <c r="N49" s="18" t="s">
        <v>815</v>
      </c>
      <c r="O49" s="18">
        <v>0</v>
      </c>
      <c r="P49" s="18" t="s">
        <v>816</v>
      </c>
      <c r="Q49" s="18" t="s">
        <v>817</v>
      </c>
      <c r="R49" s="26"/>
      <c r="S49" s="18" t="s">
        <v>85</v>
      </c>
      <c r="T49" s="18" t="s">
        <v>212</v>
      </c>
      <c r="U49" s="19" t="s">
        <v>331</v>
      </c>
      <c r="V49" s="18" t="s">
        <v>88</v>
      </c>
      <c r="W49" s="20" t="s">
        <v>89</v>
      </c>
      <c r="X49" s="18" t="s">
        <v>90</v>
      </c>
      <c r="Y49" s="18" t="s">
        <v>332</v>
      </c>
      <c r="Z49" s="20"/>
      <c r="AA49" s="18" t="s">
        <v>112</v>
      </c>
      <c r="AB49" s="18" t="s">
        <v>818</v>
      </c>
      <c r="AC49" s="18" t="s">
        <v>217</v>
      </c>
      <c r="AD49" s="26"/>
      <c r="AE49" s="22">
        <v>43587.516876203706</v>
      </c>
      <c r="AF49" s="18">
        <v>5</v>
      </c>
      <c r="AG49" s="26"/>
      <c r="AH49" s="23">
        <v>0.2</v>
      </c>
      <c r="AI49" s="18" t="s">
        <v>220</v>
      </c>
      <c r="AJ49" s="18" t="s">
        <v>221</v>
      </c>
      <c r="AK49" s="20" t="s">
        <v>99</v>
      </c>
      <c r="AL49" s="36" t="str">
        <f>CONCATENATE(Q49,"_",AI49,"_P",AF49,"_",AJ49)</f>
        <v>SP014N_GL_AR5_P5_2D</v>
      </c>
      <c r="AM49" s="25"/>
      <c r="AN49" s="25"/>
      <c r="AO49" s="25"/>
      <c r="AP49" s="21"/>
      <c r="AQ49" s="25"/>
      <c r="AR49" s="21"/>
      <c r="AS49" s="25"/>
      <c r="AT49" s="25"/>
      <c r="AU49" s="25"/>
      <c r="AV49" s="25"/>
      <c r="AW49" s="25"/>
      <c r="AX49" s="25"/>
    </row>
  </sheetData>
  <autoFilter ref="A1:AX49" xr:uid="{00000000-0009-0000-0000-000000000000}"/>
  <mergeCells count="1">
    <mergeCell ref="AU1:AV1"/>
  </mergeCells>
  <conditionalFormatting sqref="I2:I49 AL2:AL49">
    <cfRule type="expression" dxfId="1" priority="1">
      <formula>COUNTIF(I:I,I2)&gt;1</formula>
    </cfRule>
  </conditionalFormatting>
  <conditionalFormatting sqref="I2:I49">
    <cfRule type="expression" dxfId="0" priority="3">
      <formula>COUNTIF(I2:I49,I2)&gt;1</formula>
    </cfRule>
  </conditionalFormatting>
  <pageMargins left="0.7" right="0.7" top="0.75" bottom="0.75" header="0" footer="0"/>
  <pageSetup orientation="landscape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Sheet3!$A$1:$A$19</xm:f>
          </x14:formula1>
          <xm:sqref>AP2:AP49</xm:sqref>
        </x14:dataValidation>
        <x14:dataValidation type="list" allowBlank="1" xr:uid="{00000000-0002-0000-0000-000001000000}">
          <x14:formula1>
            <xm:f>Sheet2!$A$1:$A$7</xm:f>
          </x14:formula1>
          <xm:sqref>AM2:AM49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1"/>
  <sheetViews>
    <sheetView workbookViewId="0"/>
  </sheetViews>
  <sheetFormatPr baseColWidth="10" defaultColWidth="14.5" defaultRowHeight="15" customHeight="1"/>
  <sheetData>
    <row r="1" spans="1:1" ht="15" customHeight="1">
      <c r="A1" s="1" t="s">
        <v>0</v>
      </c>
    </row>
    <row r="2" spans="1:1" ht="15" customHeight="1">
      <c r="A2" s="2" t="s">
        <v>1</v>
      </c>
    </row>
    <row r="3" spans="1:1" ht="15" customHeight="1">
      <c r="A3" s="1" t="s">
        <v>2</v>
      </c>
    </row>
    <row r="4" spans="1:1" ht="15" customHeight="1">
      <c r="A4" s="1" t="s">
        <v>3</v>
      </c>
    </row>
    <row r="5" spans="1:1" ht="15" customHeight="1">
      <c r="A5" s="3" t="s">
        <v>4</v>
      </c>
    </row>
    <row r="6" spans="1:1" ht="15" customHeight="1">
      <c r="A6" s="4" t="s">
        <v>12</v>
      </c>
    </row>
    <row r="7" spans="1:1" ht="15" customHeight="1">
      <c r="A7" s="6" t="s">
        <v>13</v>
      </c>
    </row>
    <row r="8" spans="1:1" ht="15" customHeight="1">
      <c r="A8" s="8" t="s">
        <v>17</v>
      </c>
    </row>
    <row r="9" spans="1:1" ht="15" customHeight="1">
      <c r="A9" s="1" t="s">
        <v>23</v>
      </c>
    </row>
    <row r="10" spans="1:1" ht="15" customHeight="1">
      <c r="A10" s="1" t="s">
        <v>24</v>
      </c>
    </row>
    <row r="11" spans="1:1" ht="15" customHeight="1">
      <c r="A11" s="2" t="s">
        <v>25</v>
      </c>
    </row>
    <row r="12" spans="1:1" ht="15" customHeight="1">
      <c r="A12" s="2" t="s">
        <v>26</v>
      </c>
    </row>
    <row r="13" spans="1:1" ht="15" customHeight="1">
      <c r="A13" s="2" t="s">
        <v>28</v>
      </c>
    </row>
    <row r="14" spans="1:1" ht="15" customHeight="1">
      <c r="A14" s="2" t="s">
        <v>31</v>
      </c>
    </row>
    <row r="15" spans="1:1" ht="15" customHeight="1">
      <c r="A15" s="2" t="s">
        <v>34</v>
      </c>
    </row>
    <row r="16" spans="1:1" ht="15" customHeight="1">
      <c r="A16" s="2" t="s">
        <v>39</v>
      </c>
    </row>
    <row r="17" spans="1:1" ht="15" customHeight="1">
      <c r="A17" s="2" t="s">
        <v>41</v>
      </c>
    </row>
    <row r="18" spans="1:1" ht="15" customHeight="1">
      <c r="A18" s="2" t="s">
        <v>42</v>
      </c>
    </row>
    <row r="19" spans="1:1" ht="15" customHeight="1">
      <c r="A19" s="2" t="s">
        <v>43</v>
      </c>
    </row>
    <row r="20" spans="1:1" ht="15" customHeight="1">
      <c r="A20" s="2"/>
    </row>
    <row r="21" spans="1:1" ht="15" customHeight="1">
      <c r="A21" s="2"/>
    </row>
    <row r="22" spans="1:1" ht="15" customHeight="1">
      <c r="A22" s="2"/>
    </row>
    <row r="23" spans="1:1" ht="15" customHeight="1">
      <c r="A23" s="2"/>
    </row>
    <row r="24" spans="1:1" ht="15" customHeight="1">
      <c r="A24" s="2"/>
    </row>
    <row r="25" spans="1:1" ht="15" customHeight="1">
      <c r="A25" s="2"/>
    </row>
    <row r="26" spans="1:1" ht="15" customHeight="1">
      <c r="A26" s="2"/>
    </row>
    <row r="27" spans="1:1" ht="15" customHeight="1">
      <c r="A27" s="2"/>
    </row>
    <row r="28" spans="1:1" ht="15" customHeight="1">
      <c r="A28" s="2"/>
    </row>
    <row r="29" spans="1:1" ht="15" customHeight="1">
      <c r="A29" s="2"/>
    </row>
    <row r="30" spans="1:1" ht="15" customHeight="1">
      <c r="A30" s="2"/>
    </row>
    <row r="31" spans="1:1" ht="15" customHeight="1">
      <c r="A31" s="2"/>
    </row>
    <row r="32" spans="1:1" ht="15" customHeight="1">
      <c r="A32" s="2"/>
    </row>
    <row r="33" spans="1:1" ht="15" customHeight="1">
      <c r="A33" s="2"/>
    </row>
    <row r="34" spans="1:1" ht="15" customHeight="1">
      <c r="A34" s="2"/>
    </row>
    <row r="35" spans="1:1" ht="15" customHeight="1">
      <c r="A35" s="2"/>
    </row>
    <row r="36" spans="1:1" ht="15" customHeight="1">
      <c r="A36" s="2"/>
    </row>
    <row r="37" spans="1:1" ht="15" customHeight="1">
      <c r="A37" s="2"/>
    </row>
    <row r="38" spans="1:1" ht="15" customHeight="1">
      <c r="A38" s="2"/>
    </row>
    <row r="39" spans="1:1" ht="15" customHeight="1">
      <c r="A39" s="2"/>
    </row>
    <row r="40" spans="1:1" ht="15" customHeight="1">
      <c r="A40" s="2"/>
    </row>
    <row r="41" spans="1:1" ht="15" customHeight="1">
      <c r="A41" s="2"/>
    </row>
    <row r="42" spans="1:1" ht="15" customHeight="1">
      <c r="A42" s="2"/>
    </row>
    <row r="43" spans="1:1" ht="15" customHeight="1">
      <c r="A43" s="2"/>
    </row>
    <row r="44" spans="1:1" ht="15" customHeight="1">
      <c r="A44" s="2"/>
    </row>
    <row r="45" spans="1:1" ht="15" customHeight="1">
      <c r="A45" s="2"/>
    </row>
    <row r="46" spans="1:1" ht="15" customHeight="1">
      <c r="A46" s="2"/>
    </row>
    <row r="47" spans="1:1" ht="15" customHeight="1">
      <c r="A47" s="2"/>
    </row>
    <row r="48" spans="1:1" ht="15" customHeight="1">
      <c r="A48" s="2"/>
    </row>
    <row r="49" spans="1:1" ht="15" customHeight="1">
      <c r="A49" s="2"/>
    </row>
    <row r="50" spans="1:1" ht="15" customHeight="1">
      <c r="A50" s="2"/>
    </row>
    <row r="51" spans="1:1" ht="15" customHeight="1">
      <c r="A51" s="2"/>
    </row>
    <row r="52" spans="1:1" ht="15" customHeight="1">
      <c r="A52" s="2"/>
    </row>
    <row r="53" spans="1:1" ht="15" customHeight="1">
      <c r="A53" s="2"/>
    </row>
    <row r="54" spans="1:1" ht="15" customHeight="1">
      <c r="A54" s="2"/>
    </row>
    <row r="55" spans="1:1" ht="15" customHeight="1">
      <c r="A55" s="2"/>
    </row>
    <row r="56" spans="1:1" ht="15" customHeight="1">
      <c r="A56" s="2"/>
    </row>
    <row r="57" spans="1:1" ht="15" customHeight="1">
      <c r="A57" s="2"/>
    </row>
    <row r="58" spans="1:1" ht="15" customHeight="1">
      <c r="A58" s="2"/>
    </row>
    <row r="59" spans="1:1" ht="15" customHeight="1">
      <c r="A59" s="2"/>
    </row>
    <row r="60" spans="1:1" ht="15" customHeight="1">
      <c r="A60" s="2"/>
    </row>
    <row r="61" spans="1:1" ht="15" customHeight="1">
      <c r="A61" s="2"/>
    </row>
    <row r="62" spans="1:1" ht="15" customHeight="1">
      <c r="A62" s="2"/>
    </row>
    <row r="63" spans="1:1" ht="15" customHeight="1">
      <c r="A63" s="2"/>
    </row>
    <row r="64" spans="1:1" ht="15" customHeight="1">
      <c r="A64" s="2"/>
    </row>
    <row r="65" spans="1:1" ht="15" customHeight="1">
      <c r="A65" s="2"/>
    </row>
    <row r="66" spans="1:1" ht="15" customHeight="1">
      <c r="A66" s="2"/>
    </row>
    <row r="67" spans="1:1" ht="15" customHeight="1">
      <c r="A67" s="2"/>
    </row>
    <row r="68" spans="1:1" ht="15" customHeight="1">
      <c r="A68" s="2"/>
    </row>
    <row r="69" spans="1:1" ht="15" customHeight="1">
      <c r="A69" s="2"/>
    </row>
    <row r="70" spans="1:1" ht="15" customHeight="1">
      <c r="A70" s="2"/>
    </row>
    <row r="71" spans="1:1" ht="15" customHeight="1">
      <c r="A71" s="2"/>
    </row>
    <row r="72" spans="1:1" ht="13">
      <c r="A72" s="2"/>
    </row>
    <row r="73" spans="1:1" ht="13">
      <c r="A73" s="2"/>
    </row>
    <row r="74" spans="1:1" ht="13">
      <c r="A74" s="2"/>
    </row>
    <row r="75" spans="1:1" ht="13">
      <c r="A75" s="2"/>
    </row>
    <row r="76" spans="1:1" ht="13">
      <c r="A76" s="2"/>
    </row>
    <row r="77" spans="1:1" ht="13">
      <c r="A77" s="2"/>
    </row>
    <row r="78" spans="1:1" ht="13">
      <c r="A78" s="2"/>
    </row>
    <row r="79" spans="1:1" ht="13">
      <c r="A79" s="2"/>
    </row>
    <row r="80" spans="1:1" ht="13">
      <c r="A80" s="2"/>
    </row>
    <row r="81" spans="1:1" ht="13">
      <c r="A81" s="2"/>
    </row>
    <row r="82" spans="1:1" ht="13">
      <c r="A82" s="2"/>
    </row>
    <row r="83" spans="1:1" ht="13">
      <c r="A83" s="2"/>
    </row>
    <row r="84" spans="1:1" ht="13">
      <c r="A84" s="2"/>
    </row>
    <row r="85" spans="1:1" ht="13">
      <c r="A85" s="2"/>
    </row>
    <row r="86" spans="1:1" ht="13">
      <c r="A86" s="2"/>
    </row>
    <row r="87" spans="1:1" ht="13">
      <c r="A87" s="2"/>
    </row>
    <row r="88" spans="1:1" ht="13">
      <c r="A88" s="2"/>
    </row>
    <row r="89" spans="1:1" ht="13">
      <c r="A89" s="2"/>
    </row>
    <row r="90" spans="1:1" ht="13">
      <c r="A90" s="2"/>
    </row>
    <row r="91" spans="1:1" ht="13">
      <c r="A91" s="2"/>
    </row>
    <row r="92" spans="1:1" ht="13">
      <c r="A92" s="2"/>
    </row>
    <row r="93" spans="1:1" ht="13">
      <c r="A93" s="2"/>
    </row>
    <row r="94" spans="1:1" ht="13">
      <c r="A94" s="2"/>
    </row>
    <row r="95" spans="1:1" ht="13">
      <c r="A95" s="2"/>
    </row>
    <row r="96" spans="1:1" ht="13">
      <c r="A96" s="2"/>
    </row>
    <row r="97" spans="1:1" ht="13">
      <c r="A97" s="2"/>
    </row>
    <row r="98" spans="1:1" ht="13">
      <c r="A98" s="2"/>
    </row>
    <row r="99" spans="1:1" ht="13">
      <c r="A99" s="2"/>
    </row>
    <row r="100" spans="1:1" ht="13">
      <c r="A100" s="2"/>
    </row>
    <row r="101" spans="1:1" ht="13">
      <c r="A101" s="2"/>
    </row>
    <row r="102" spans="1:1" ht="13">
      <c r="A102" s="2"/>
    </row>
    <row r="103" spans="1:1" ht="13">
      <c r="A103" s="2"/>
    </row>
    <row r="104" spans="1:1" ht="13">
      <c r="A104" s="2"/>
    </row>
    <row r="105" spans="1:1" ht="13">
      <c r="A105" s="2"/>
    </row>
    <row r="106" spans="1:1" ht="13">
      <c r="A106" s="2"/>
    </row>
    <row r="107" spans="1:1" ht="13">
      <c r="A107" s="2"/>
    </row>
    <row r="108" spans="1:1" ht="13">
      <c r="A108" s="2"/>
    </row>
    <row r="109" spans="1:1" ht="13">
      <c r="A109" s="2"/>
    </row>
    <row r="110" spans="1:1" ht="13">
      <c r="A110" s="2"/>
    </row>
    <row r="111" spans="1:1" ht="13">
      <c r="A111" s="2"/>
    </row>
    <row r="112" spans="1:1" ht="13">
      <c r="A112" s="2"/>
    </row>
    <row r="113" spans="1:1" ht="13">
      <c r="A113" s="2"/>
    </row>
    <row r="114" spans="1:1" ht="13">
      <c r="A114" s="2"/>
    </row>
    <row r="115" spans="1:1" ht="13">
      <c r="A115" s="2"/>
    </row>
    <row r="116" spans="1:1" ht="13">
      <c r="A116" s="2"/>
    </row>
    <row r="117" spans="1:1" ht="13">
      <c r="A117" s="2"/>
    </row>
    <row r="118" spans="1:1" ht="13">
      <c r="A118" s="2"/>
    </row>
    <row r="119" spans="1:1" ht="13">
      <c r="A119" s="2"/>
    </row>
    <row r="120" spans="1:1" ht="13">
      <c r="A120" s="2"/>
    </row>
    <row r="121" spans="1:1" ht="13">
      <c r="A121" s="2"/>
    </row>
    <row r="122" spans="1:1" ht="13">
      <c r="A122" s="2"/>
    </row>
    <row r="123" spans="1:1" ht="13">
      <c r="A123" s="2"/>
    </row>
    <row r="124" spans="1:1" ht="13">
      <c r="A124" s="2"/>
    </row>
    <row r="125" spans="1:1" ht="13">
      <c r="A125" s="2"/>
    </row>
    <row r="126" spans="1:1" ht="13">
      <c r="A126" s="2"/>
    </row>
    <row r="127" spans="1:1" ht="13">
      <c r="A127" s="2"/>
    </row>
    <row r="128" spans="1:1" ht="13">
      <c r="A128" s="2"/>
    </row>
    <row r="129" spans="1:1" ht="13">
      <c r="A129" s="2"/>
    </row>
    <row r="130" spans="1:1" ht="13">
      <c r="A130" s="2"/>
    </row>
    <row r="131" spans="1:1" ht="13">
      <c r="A131" s="2"/>
    </row>
    <row r="132" spans="1:1" ht="13">
      <c r="A132" s="2"/>
    </row>
    <row r="133" spans="1:1" ht="13">
      <c r="A133" s="2"/>
    </row>
    <row r="134" spans="1:1" ht="13">
      <c r="A134" s="2"/>
    </row>
    <row r="135" spans="1:1" ht="13">
      <c r="A135" s="2"/>
    </row>
    <row r="136" spans="1:1" ht="13">
      <c r="A136" s="2"/>
    </row>
    <row r="137" spans="1:1" ht="13">
      <c r="A137" s="2"/>
    </row>
    <row r="138" spans="1:1" ht="13">
      <c r="A138" s="2"/>
    </row>
    <row r="139" spans="1:1" ht="13">
      <c r="A139" s="2"/>
    </row>
    <row r="140" spans="1:1" ht="13">
      <c r="A140" s="2"/>
    </row>
    <row r="141" spans="1:1" ht="13">
      <c r="A141" s="2"/>
    </row>
    <row r="142" spans="1:1" ht="13">
      <c r="A142" s="2"/>
    </row>
    <row r="143" spans="1:1" ht="13">
      <c r="A143" s="2"/>
    </row>
    <row r="144" spans="1:1" ht="13">
      <c r="A144" s="2"/>
    </row>
    <row r="145" spans="1:1" ht="13">
      <c r="A145" s="2"/>
    </row>
    <row r="146" spans="1:1" ht="13">
      <c r="A146" s="2"/>
    </row>
    <row r="147" spans="1:1" ht="13">
      <c r="A147" s="2"/>
    </row>
    <row r="148" spans="1:1" ht="13">
      <c r="A148" s="2"/>
    </row>
    <row r="149" spans="1:1" ht="13">
      <c r="A149" s="2"/>
    </row>
    <row r="150" spans="1:1" ht="13">
      <c r="A150" s="2"/>
    </row>
    <row r="151" spans="1:1" ht="13">
      <c r="A151" s="2"/>
    </row>
    <row r="152" spans="1:1" ht="13">
      <c r="A152" s="2"/>
    </row>
    <row r="153" spans="1:1" ht="13">
      <c r="A153" s="2"/>
    </row>
    <row r="154" spans="1:1" ht="13">
      <c r="A154" s="2"/>
    </row>
    <row r="155" spans="1:1" ht="13">
      <c r="A155" s="2"/>
    </row>
    <row r="156" spans="1:1" ht="13">
      <c r="A156" s="2"/>
    </row>
    <row r="157" spans="1:1" ht="13">
      <c r="A157" s="2"/>
    </row>
    <row r="158" spans="1:1" ht="13">
      <c r="A158" s="2"/>
    </row>
    <row r="159" spans="1:1" ht="13">
      <c r="A159" s="2"/>
    </row>
    <row r="160" spans="1:1" ht="13">
      <c r="A160" s="2"/>
    </row>
    <row r="161" spans="1:1" ht="13">
      <c r="A161" s="2"/>
    </row>
    <row r="162" spans="1:1" ht="13">
      <c r="A162" s="2"/>
    </row>
    <row r="163" spans="1:1" ht="13">
      <c r="A163" s="2"/>
    </row>
    <row r="164" spans="1:1" ht="13">
      <c r="A164" s="2"/>
    </row>
    <row r="165" spans="1:1" ht="13">
      <c r="A165" s="2"/>
    </row>
    <row r="166" spans="1:1" ht="13">
      <c r="A166" s="2"/>
    </row>
    <row r="167" spans="1:1" ht="13">
      <c r="A167" s="2"/>
    </row>
    <row r="168" spans="1:1" ht="13">
      <c r="A168" s="2"/>
    </row>
    <row r="169" spans="1:1" ht="13">
      <c r="A169" s="2"/>
    </row>
    <row r="170" spans="1:1" ht="13">
      <c r="A170" s="2"/>
    </row>
    <row r="171" spans="1:1" ht="13">
      <c r="A171" s="2"/>
    </row>
    <row r="172" spans="1:1" ht="13">
      <c r="A172" s="2"/>
    </row>
    <row r="173" spans="1:1" ht="13">
      <c r="A173" s="2"/>
    </row>
    <row r="174" spans="1:1" ht="13">
      <c r="A174" s="2"/>
    </row>
    <row r="175" spans="1:1" ht="13">
      <c r="A175" s="2"/>
    </row>
    <row r="176" spans="1:1" ht="13">
      <c r="A176" s="2"/>
    </row>
    <row r="177" spans="1:1" ht="13">
      <c r="A177" s="2"/>
    </row>
    <row r="178" spans="1:1" ht="13">
      <c r="A178" s="2"/>
    </row>
    <row r="179" spans="1:1" ht="13">
      <c r="A179" s="2"/>
    </row>
    <row r="180" spans="1:1" ht="13">
      <c r="A180" s="2"/>
    </row>
    <row r="181" spans="1:1" ht="13">
      <c r="A181" s="2"/>
    </row>
    <row r="182" spans="1:1" ht="13">
      <c r="A182" s="2"/>
    </row>
    <row r="183" spans="1:1" ht="13">
      <c r="A183" s="2"/>
    </row>
    <row r="184" spans="1:1" ht="13">
      <c r="A184" s="2"/>
    </row>
    <row r="185" spans="1:1" ht="13">
      <c r="A185" s="2"/>
    </row>
    <row r="186" spans="1:1" ht="13">
      <c r="A186" s="2"/>
    </row>
    <row r="187" spans="1:1" ht="13">
      <c r="A187" s="2"/>
    </row>
    <row r="188" spans="1:1" ht="13">
      <c r="A188" s="2"/>
    </row>
    <row r="189" spans="1:1" ht="13">
      <c r="A189" s="2"/>
    </row>
    <row r="190" spans="1:1" ht="13">
      <c r="A190" s="2"/>
    </row>
    <row r="191" spans="1:1" ht="13">
      <c r="A191" s="2"/>
    </row>
    <row r="192" spans="1:1" ht="13">
      <c r="A192" s="2"/>
    </row>
    <row r="193" spans="1:1" ht="13">
      <c r="A193" s="2"/>
    </row>
    <row r="194" spans="1:1" ht="13">
      <c r="A194" s="2"/>
    </row>
    <row r="195" spans="1:1" ht="13">
      <c r="A195" s="2"/>
    </row>
    <row r="196" spans="1:1" ht="13">
      <c r="A196" s="2"/>
    </row>
    <row r="197" spans="1:1" ht="13">
      <c r="A197" s="2"/>
    </row>
    <row r="198" spans="1:1" ht="13">
      <c r="A198" s="2"/>
    </row>
    <row r="199" spans="1:1" ht="13">
      <c r="A199" s="2"/>
    </row>
    <row r="200" spans="1:1" ht="13">
      <c r="A200" s="2"/>
    </row>
    <row r="201" spans="1:1" ht="13">
      <c r="A201" s="2"/>
    </row>
    <row r="202" spans="1:1" ht="13">
      <c r="A202" s="2"/>
    </row>
    <row r="203" spans="1:1" ht="13">
      <c r="A203" s="2"/>
    </row>
    <row r="204" spans="1:1" ht="13">
      <c r="A204" s="2"/>
    </row>
    <row r="205" spans="1:1" ht="13">
      <c r="A205" s="2"/>
    </row>
    <row r="206" spans="1:1" ht="13">
      <c r="A206" s="2"/>
    </row>
    <row r="207" spans="1:1" ht="13">
      <c r="A207" s="2"/>
    </row>
    <row r="208" spans="1:1" ht="13">
      <c r="A208" s="2"/>
    </row>
    <row r="209" spans="1:1" ht="13">
      <c r="A209" s="2"/>
    </row>
    <row r="210" spans="1:1" ht="13">
      <c r="A210" s="2"/>
    </row>
    <row r="211" spans="1:1" ht="13">
      <c r="A211" s="2"/>
    </row>
    <row r="212" spans="1:1" ht="13">
      <c r="A212" s="2"/>
    </row>
    <row r="213" spans="1:1" ht="13">
      <c r="A213" s="2"/>
    </row>
    <row r="214" spans="1:1" ht="13">
      <c r="A214" s="2"/>
    </row>
    <row r="215" spans="1:1" ht="13">
      <c r="A215" s="2"/>
    </row>
    <row r="216" spans="1:1" ht="13">
      <c r="A216" s="2"/>
    </row>
    <row r="217" spans="1:1" ht="13">
      <c r="A217" s="2"/>
    </row>
    <row r="218" spans="1:1" ht="13">
      <c r="A218" s="2"/>
    </row>
    <row r="219" spans="1:1" ht="13">
      <c r="A219" s="2"/>
    </row>
    <row r="220" spans="1:1" ht="13">
      <c r="A220" s="2"/>
    </row>
    <row r="221" spans="1:1" ht="13">
      <c r="A221" s="2"/>
    </row>
    <row r="222" spans="1:1" ht="13">
      <c r="A222" s="2"/>
    </row>
    <row r="223" spans="1:1" ht="13">
      <c r="A223" s="2"/>
    </row>
    <row r="224" spans="1:1" ht="13">
      <c r="A224" s="2"/>
    </row>
    <row r="225" spans="1:1" ht="13">
      <c r="A225" s="2"/>
    </row>
    <row r="226" spans="1:1" ht="13">
      <c r="A226" s="2"/>
    </row>
    <row r="227" spans="1:1" ht="13">
      <c r="A227" s="2"/>
    </row>
    <row r="228" spans="1:1" ht="13">
      <c r="A228" s="2"/>
    </row>
    <row r="229" spans="1:1" ht="13">
      <c r="A229" s="2"/>
    </row>
    <row r="230" spans="1:1" ht="13">
      <c r="A230" s="2"/>
    </row>
    <row r="231" spans="1:1" ht="13">
      <c r="A231" s="2"/>
    </row>
    <row r="232" spans="1:1" ht="13">
      <c r="A232" s="2"/>
    </row>
    <row r="233" spans="1:1" ht="13">
      <c r="A233" s="2"/>
    </row>
    <row r="234" spans="1:1" ht="13">
      <c r="A234" s="2"/>
    </row>
    <row r="235" spans="1:1" ht="13">
      <c r="A235" s="2"/>
    </row>
    <row r="236" spans="1:1" ht="13">
      <c r="A236" s="2"/>
    </row>
    <row r="237" spans="1:1" ht="13">
      <c r="A237" s="2"/>
    </row>
    <row r="238" spans="1:1" ht="13">
      <c r="A238" s="2"/>
    </row>
    <row r="239" spans="1:1" ht="13">
      <c r="A239" s="2"/>
    </row>
    <row r="240" spans="1:1" ht="13">
      <c r="A240" s="2"/>
    </row>
    <row r="241" spans="1:1" ht="13">
      <c r="A241" s="2"/>
    </row>
    <row r="242" spans="1:1" ht="13">
      <c r="A242" s="2"/>
    </row>
    <row r="243" spans="1:1" ht="13">
      <c r="A243" s="2"/>
    </row>
    <row r="244" spans="1:1" ht="13">
      <c r="A244" s="2"/>
    </row>
    <row r="245" spans="1:1" ht="13">
      <c r="A245" s="2"/>
    </row>
    <row r="246" spans="1:1" ht="13">
      <c r="A246" s="2"/>
    </row>
    <row r="247" spans="1:1" ht="13">
      <c r="A247" s="2"/>
    </row>
    <row r="248" spans="1:1" ht="13">
      <c r="A248" s="2"/>
    </row>
    <row r="249" spans="1:1" ht="13">
      <c r="A249" s="2"/>
    </row>
    <row r="250" spans="1:1" ht="13">
      <c r="A250" s="2"/>
    </row>
    <row r="251" spans="1:1" ht="13">
      <c r="A251" s="2"/>
    </row>
    <row r="252" spans="1:1" ht="13">
      <c r="A252" s="2"/>
    </row>
    <row r="253" spans="1:1" ht="13">
      <c r="A253" s="2"/>
    </row>
    <row r="254" spans="1:1" ht="13">
      <c r="A254" s="2"/>
    </row>
    <row r="255" spans="1:1" ht="13">
      <c r="A255" s="2"/>
    </row>
    <row r="256" spans="1:1" ht="13">
      <c r="A256" s="2"/>
    </row>
    <row r="257" spans="1:1" ht="13">
      <c r="A257" s="2"/>
    </row>
    <row r="258" spans="1:1" ht="13">
      <c r="A258" s="2"/>
    </row>
    <row r="259" spans="1:1" ht="13">
      <c r="A259" s="2"/>
    </row>
    <row r="260" spans="1:1" ht="13">
      <c r="A260" s="2"/>
    </row>
    <row r="261" spans="1:1" ht="13">
      <c r="A261" s="2"/>
    </row>
    <row r="262" spans="1:1" ht="13">
      <c r="A262" s="2"/>
    </row>
    <row r="263" spans="1:1" ht="13">
      <c r="A263" s="2"/>
    </row>
    <row r="264" spans="1:1" ht="13">
      <c r="A264" s="2"/>
    </row>
    <row r="265" spans="1:1" ht="13">
      <c r="A265" s="2"/>
    </row>
    <row r="266" spans="1:1" ht="13">
      <c r="A266" s="2"/>
    </row>
    <row r="267" spans="1:1" ht="13">
      <c r="A267" s="2"/>
    </row>
    <row r="268" spans="1:1" ht="13">
      <c r="A268" s="2"/>
    </row>
    <row r="269" spans="1:1" ht="13">
      <c r="A269" s="2"/>
    </row>
    <row r="270" spans="1:1" ht="13">
      <c r="A270" s="2"/>
    </row>
    <row r="271" spans="1:1" ht="13">
      <c r="A271" s="2"/>
    </row>
    <row r="272" spans="1:1" ht="13">
      <c r="A272" s="2"/>
    </row>
    <row r="273" spans="1:1" ht="13">
      <c r="A273" s="2"/>
    </row>
    <row r="274" spans="1:1" ht="13">
      <c r="A274" s="2"/>
    </row>
    <row r="275" spans="1:1" ht="13">
      <c r="A275" s="2"/>
    </row>
    <row r="276" spans="1:1" ht="13">
      <c r="A276" s="2"/>
    </row>
    <row r="277" spans="1:1" ht="13">
      <c r="A277" s="2"/>
    </row>
    <row r="278" spans="1:1" ht="13">
      <c r="A278" s="2"/>
    </row>
    <row r="279" spans="1:1" ht="13">
      <c r="A279" s="2"/>
    </row>
    <row r="280" spans="1:1" ht="13">
      <c r="A280" s="2"/>
    </row>
    <row r="281" spans="1:1" ht="13">
      <c r="A281" s="2"/>
    </row>
    <row r="282" spans="1:1" ht="13">
      <c r="A282" s="2"/>
    </row>
    <row r="283" spans="1:1" ht="13">
      <c r="A283" s="2"/>
    </row>
    <row r="284" spans="1:1" ht="13">
      <c r="A284" s="2"/>
    </row>
    <row r="285" spans="1:1" ht="13">
      <c r="A285" s="2"/>
    </row>
    <row r="286" spans="1:1" ht="13">
      <c r="A286" s="2"/>
    </row>
    <row r="287" spans="1:1" ht="13">
      <c r="A287" s="2"/>
    </row>
    <row r="288" spans="1:1" ht="13">
      <c r="A288" s="2"/>
    </row>
    <row r="289" spans="1:1" ht="13">
      <c r="A289" s="2"/>
    </row>
    <row r="290" spans="1:1" ht="13">
      <c r="A290" s="2"/>
    </row>
    <row r="291" spans="1:1" ht="13">
      <c r="A291" s="2"/>
    </row>
    <row r="292" spans="1:1" ht="13">
      <c r="A292" s="2"/>
    </row>
    <row r="293" spans="1:1" ht="13">
      <c r="A293" s="2"/>
    </row>
    <row r="294" spans="1:1" ht="13">
      <c r="A294" s="2"/>
    </row>
    <row r="295" spans="1:1" ht="13">
      <c r="A295" s="2"/>
    </row>
    <row r="296" spans="1:1" ht="13">
      <c r="A296" s="2"/>
    </row>
    <row r="297" spans="1:1" ht="13">
      <c r="A297" s="2"/>
    </row>
    <row r="298" spans="1:1" ht="13">
      <c r="A298" s="2"/>
    </row>
    <row r="299" spans="1:1" ht="13">
      <c r="A299" s="2"/>
    </row>
    <row r="300" spans="1:1" ht="13">
      <c r="A300" s="2"/>
    </row>
    <row r="301" spans="1:1" ht="13">
      <c r="A301" s="2"/>
    </row>
    <row r="302" spans="1:1" ht="13">
      <c r="A302" s="2"/>
    </row>
    <row r="303" spans="1:1" ht="13">
      <c r="A303" s="2"/>
    </row>
    <row r="304" spans="1:1" ht="13">
      <c r="A304" s="2"/>
    </row>
    <row r="305" spans="1:1" ht="13">
      <c r="A305" s="2"/>
    </row>
    <row r="306" spans="1:1" ht="13">
      <c r="A306" s="2"/>
    </row>
    <row r="307" spans="1:1" ht="13">
      <c r="A307" s="2"/>
    </row>
    <row r="308" spans="1:1" ht="13">
      <c r="A308" s="2"/>
    </row>
    <row r="309" spans="1:1" ht="13">
      <c r="A309" s="2"/>
    </row>
    <row r="310" spans="1:1" ht="13">
      <c r="A310" s="2"/>
    </row>
    <row r="311" spans="1:1" ht="13">
      <c r="A311" s="2"/>
    </row>
    <row r="312" spans="1:1" ht="13">
      <c r="A312" s="2"/>
    </row>
    <row r="313" spans="1:1" ht="13">
      <c r="A313" s="2"/>
    </row>
    <row r="314" spans="1:1" ht="13">
      <c r="A314" s="2"/>
    </row>
    <row r="315" spans="1:1" ht="13">
      <c r="A315" s="2"/>
    </row>
    <row r="316" spans="1:1" ht="13">
      <c r="A316" s="2"/>
    </row>
    <row r="317" spans="1:1" ht="13">
      <c r="A317" s="2"/>
    </row>
    <row r="318" spans="1:1" ht="13">
      <c r="A318" s="2"/>
    </row>
    <row r="319" spans="1:1" ht="13">
      <c r="A319" s="2"/>
    </row>
    <row r="320" spans="1:1" ht="13">
      <c r="A320" s="2"/>
    </row>
    <row r="321" spans="1:1" ht="13">
      <c r="A321" s="2"/>
    </row>
    <row r="322" spans="1:1" ht="13">
      <c r="A322" s="2"/>
    </row>
    <row r="323" spans="1:1" ht="13">
      <c r="A323" s="2"/>
    </row>
    <row r="324" spans="1:1" ht="13">
      <c r="A324" s="2"/>
    </row>
    <row r="325" spans="1:1" ht="13">
      <c r="A325" s="2"/>
    </row>
    <row r="326" spans="1:1" ht="13">
      <c r="A326" s="2"/>
    </row>
    <row r="327" spans="1:1" ht="13">
      <c r="A327" s="2"/>
    </row>
    <row r="328" spans="1:1" ht="13">
      <c r="A328" s="2"/>
    </row>
    <row r="329" spans="1:1" ht="13">
      <c r="A329" s="2"/>
    </row>
    <row r="330" spans="1:1" ht="13">
      <c r="A330" s="2"/>
    </row>
    <row r="331" spans="1:1" ht="13">
      <c r="A331" s="2"/>
    </row>
    <row r="332" spans="1:1" ht="13">
      <c r="A332" s="2"/>
    </row>
    <row r="333" spans="1:1" ht="13">
      <c r="A333" s="2"/>
    </row>
    <row r="334" spans="1:1" ht="13">
      <c r="A334" s="2"/>
    </row>
    <row r="335" spans="1:1" ht="13">
      <c r="A335" s="2"/>
    </row>
    <row r="336" spans="1:1" ht="13">
      <c r="A336" s="2"/>
    </row>
    <row r="337" spans="1:1" ht="13">
      <c r="A337" s="2"/>
    </row>
    <row r="338" spans="1:1" ht="13">
      <c r="A338" s="2"/>
    </row>
    <row r="339" spans="1:1" ht="13">
      <c r="A339" s="2"/>
    </row>
    <row r="340" spans="1:1" ht="13">
      <c r="A340" s="2"/>
    </row>
    <row r="341" spans="1:1" ht="13">
      <c r="A341" s="2"/>
    </row>
    <row r="342" spans="1:1" ht="13">
      <c r="A342" s="2"/>
    </row>
    <row r="343" spans="1:1" ht="13">
      <c r="A343" s="2"/>
    </row>
    <row r="344" spans="1:1" ht="13">
      <c r="A344" s="2"/>
    </row>
    <row r="345" spans="1:1" ht="13">
      <c r="A345" s="2"/>
    </row>
    <row r="346" spans="1:1" ht="13">
      <c r="A346" s="2"/>
    </row>
    <row r="347" spans="1:1" ht="13">
      <c r="A347" s="2"/>
    </row>
    <row r="348" spans="1:1" ht="13">
      <c r="A348" s="2"/>
    </row>
    <row r="349" spans="1:1" ht="13">
      <c r="A349" s="2"/>
    </row>
    <row r="350" spans="1:1" ht="13">
      <c r="A350" s="2"/>
    </row>
    <row r="351" spans="1:1" ht="13">
      <c r="A351" s="2"/>
    </row>
    <row r="352" spans="1:1" ht="13">
      <c r="A352" s="2"/>
    </row>
    <row r="353" spans="1:1" ht="13">
      <c r="A353" s="2"/>
    </row>
    <row r="354" spans="1:1" ht="13">
      <c r="A354" s="2"/>
    </row>
    <row r="355" spans="1:1" ht="13">
      <c r="A355" s="2"/>
    </row>
    <row r="356" spans="1:1" ht="13">
      <c r="A356" s="2"/>
    </row>
    <row r="357" spans="1:1" ht="13">
      <c r="A357" s="2"/>
    </row>
    <row r="358" spans="1:1" ht="13">
      <c r="A358" s="2"/>
    </row>
    <row r="359" spans="1:1" ht="13">
      <c r="A359" s="2"/>
    </row>
    <row r="360" spans="1:1" ht="13">
      <c r="A360" s="2"/>
    </row>
    <row r="361" spans="1:1" ht="13">
      <c r="A361" s="2"/>
    </row>
    <row r="362" spans="1:1" ht="13">
      <c r="A362" s="2"/>
    </row>
    <row r="363" spans="1:1" ht="13">
      <c r="A363" s="2"/>
    </row>
    <row r="364" spans="1:1" ht="13">
      <c r="A364" s="2"/>
    </row>
    <row r="365" spans="1:1" ht="13">
      <c r="A365" s="2"/>
    </row>
    <row r="366" spans="1:1" ht="13">
      <c r="A366" s="2"/>
    </row>
    <row r="367" spans="1:1" ht="13">
      <c r="A367" s="2"/>
    </row>
    <row r="368" spans="1:1" ht="13">
      <c r="A368" s="2"/>
    </row>
    <row r="369" spans="1:1" ht="13">
      <c r="A369" s="2"/>
    </row>
    <row r="370" spans="1:1" ht="13">
      <c r="A370" s="2"/>
    </row>
    <row r="371" spans="1:1" ht="13">
      <c r="A371" s="2"/>
    </row>
    <row r="372" spans="1:1" ht="13">
      <c r="A372" s="2"/>
    </row>
    <row r="373" spans="1:1" ht="13">
      <c r="A373" s="2"/>
    </row>
    <row r="374" spans="1:1" ht="13">
      <c r="A374" s="2"/>
    </row>
    <row r="375" spans="1:1" ht="13">
      <c r="A375" s="2"/>
    </row>
    <row r="376" spans="1:1" ht="13">
      <c r="A376" s="2"/>
    </row>
    <row r="377" spans="1:1" ht="13">
      <c r="A377" s="2"/>
    </row>
    <row r="378" spans="1:1" ht="13">
      <c r="A378" s="2"/>
    </row>
    <row r="379" spans="1:1" ht="13">
      <c r="A379" s="2"/>
    </row>
    <row r="380" spans="1:1" ht="13">
      <c r="A380" s="2"/>
    </row>
    <row r="381" spans="1:1" ht="13">
      <c r="A381" s="2"/>
    </row>
    <row r="382" spans="1:1" ht="13">
      <c r="A382" s="2"/>
    </row>
    <row r="383" spans="1:1" ht="13">
      <c r="A383" s="2"/>
    </row>
    <row r="384" spans="1:1" ht="13">
      <c r="A384" s="2"/>
    </row>
    <row r="385" spans="1:1" ht="13">
      <c r="A385" s="2"/>
    </row>
    <row r="386" spans="1:1" ht="13">
      <c r="A386" s="2"/>
    </row>
    <row r="387" spans="1:1" ht="13">
      <c r="A387" s="2"/>
    </row>
    <row r="388" spans="1:1" ht="13">
      <c r="A388" s="2"/>
    </row>
    <row r="389" spans="1:1" ht="13">
      <c r="A389" s="2"/>
    </row>
    <row r="390" spans="1:1" ht="13">
      <c r="A390" s="2"/>
    </row>
    <row r="391" spans="1:1" ht="13">
      <c r="A391" s="2"/>
    </row>
    <row r="392" spans="1:1" ht="13">
      <c r="A392" s="2"/>
    </row>
    <row r="393" spans="1:1" ht="13">
      <c r="A393" s="2"/>
    </row>
    <row r="394" spans="1:1" ht="13">
      <c r="A394" s="2"/>
    </row>
    <row r="395" spans="1:1" ht="13">
      <c r="A395" s="2"/>
    </row>
    <row r="396" spans="1:1" ht="13">
      <c r="A396" s="2"/>
    </row>
    <row r="397" spans="1:1" ht="13">
      <c r="A397" s="2"/>
    </row>
    <row r="398" spans="1:1" ht="13">
      <c r="A398" s="2"/>
    </row>
    <row r="399" spans="1:1" ht="13">
      <c r="A399" s="2"/>
    </row>
    <row r="400" spans="1:1" ht="13">
      <c r="A400" s="2"/>
    </row>
    <row r="401" spans="1:1" ht="13">
      <c r="A401" s="2"/>
    </row>
    <row r="402" spans="1:1" ht="13">
      <c r="A402" s="2"/>
    </row>
    <row r="403" spans="1:1" ht="13">
      <c r="A403" s="2"/>
    </row>
    <row r="404" spans="1:1" ht="13">
      <c r="A404" s="2"/>
    </row>
    <row r="405" spans="1:1" ht="13">
      <c r="A405" s="2"/>
    </row>
    <row r="406" spans="1:1" ht="13">
      <c r="A406" s="2"/>
    </row>
    <row r="407" spans="1:1" ht="13">
      <c r="A407" s="2"/>
    </row>
    <row r="408" spans="1:1" ht="13">
      <c r="A408" s="2"/>
    </row>
    <row r="409" spans="1:1" ht="13">
      <c r="A409" s="2"/>
    </row>
    <row r="410" spans="1:1" ht="13">
      <c r="A410" s="2"/>
    </row>
    <row r="411" spans="1:1" ht="13">
      <c r="A411" s="2"/>
    </row>
    <row r="412" spans="1:1" ht="13">
      <c r="A412" s="2"/>
    </row>
    <row r="413" spans="1:1" ht="13">
      <c r="A413" s="2"/>
    </row>
    <row r="414" spans="1:1" ht="13">
      <c r="A414" s="2"/>
    </row>
    <row r="415" spans="1:1" ht="13">
      <c r="A415" s="2"/>
    </row>
    <row r="416" spans="1:1" ht="13">
      <c r="A416" s="2"/>
    </row>
    <row r="417" spans="1:1" ht="13">
      <c r="A417" s="2"/>
    </row>
    <row r="418" spans="1:1" ht="13">
      <c r="A418" s="2"/>
    </row>
    <row r="419" spans="1:1" ht="13">
      <c r="A419" s="2"/>
    </row>
    <row r="420" spans="1:1" ht="13">
      <c r="A420" s="2"/>
    </row>
    <row r="421" spans="1:1" ht="13">
      <c r="A421" s="2"/>
    </row>
    <row r="422" spans="1:1" ht="13">
      <c r="A422" s="2"/>
    </row>
    <row r="423" spans="1:1" ht="13">
      <c r="A423" s="2"/>
    </row>
    <row r="424" spans="1:1" ht="13">
      <c r="A424" s="2"/>
    </row>
    <row r="425" spans="1:1" ht="13">
      <c r="A425" s="2"/>
    </row>
    <row r="426" spans="1:1" ht="13">
      <c r="A426" s="2"/>
    </row>
    <row r="427" spans="1:1" ht="13">
      <c r="A427" s="2"/>
    </row>
    <row r="428" spans="1:1" ht="13">
      <c r="A428" s="2"/>
    </row>
    <row r="429" spans="1:1" ht="13">
      <c r="A429" s="2"/>
    </row>
    <row r="430" spans="1:1" ht="13">
      <c r="A430" s="2"/>
    </row>
    <row r="431" spans="1:1" ht="13">
      <c r="A431" s="2"/>
    </row>
    <row r="432" spans="1:1" ht="13">
      <c r="A432" s="2"/>
    </row>
    <row r="433" spans="1:1" ht="13">
      <c r="A433" s="2"/>
    </row>
    <row r="434" spans="1:1" ht="13">
      <c r="A434" s="2"/>
    </row>
    <row r="435" spans="1:1" ht="13">
      <c r="A435" s="2"/>
    </row>
    <row r="436" spans="1:1" ht="13">
      <c r="A436" s="2"/>
    </row>
    <row r="437" spans="1:1" ht="13">
      <c r="A437" s="2"/>
    </row>
    <row r="438" spans="1:1" ht="13">
      <c r="A438" s="2"/>
    </row>
    <row r="439" spans="1:1" ht="13">
      <c r="A439" s="2"/>
    </row>
    <row r="440" spans="1:1" ht="13">
      <c r="A440" s="2"/>
    </row>
    <row r="441" spans="1:1" ht="13">
      <c r="A441" s="2"/>
    </row>
    <row r="442" spans="1:1" ht="13">
      <c r="A442" s="2"/>
    </row>
    <row r="443" spans="1:1" ht="13">
      <c r="A443" s="2"/>
    </row>
    <row r="444" spans="1:1" ht="13">
      <c r="A444" s="2"/>
    </row>
    <row r="445" spans="1:1" ht="13">
      <c r="A445" s="2"/>
    </row>
    <row r="446" spans="1:1" ht="13">
      <c r="A446" s="2"/>
    </row>
    <row r="447" spans="1:1" ht="13">
      <c r="A447" s="2"/>
    </row>
    <row r="448" spans="1:1" ht="13">
      <c r="A448" s="2"/>
    </row>
    <row r="449" spans="1:1" ht="13">
      <c r="A449" s="2"/>
    </row>
    <row r="450" spans="1:1" ht="13">
      <c r="A450" s="2"/>
    </row>
    <row r="451" spans="1:1" ht="13">
      <c r="A451" s="2"/>
    </row>
    <row r="452" spans="1:1" ht="13">
      <c r="A452" s="2"/>
    </row>
    <row r="453" spans="1:1" ht="13">
      <c r="A453" s="2"/>
    </row>
    <row r="454" spans="1:1" ht="13">
      <c r="A454" s="2"/>
    </row>
    <row r="455" spans="1:1" ht="13">
      <c r="A455" s="2"/>
    </row>
    <row r="456" spans="1:1" ht="13">
      <c r="A456" s="2"/>
    </row>
    <row r="457" spans="1:1" ht="13">
      <c r="A457" s="2"/>
    </row>
    <row r="458" spans="1:1" ht="13">
      <c r="A458" s="2"/>
    </row>
    <row r="459" spans="1:1" ht="13">
      <c r="A459" s="2"/>
    </row>
    <row r="460" spans="1:1" ht="13">
      <c r="A460" s="2"/>
    </row>
    <row r="461" spans="1:1" ht="13">
      <c r="A461" s="2"/>
    </row>
    <row r="462" spans="1:1" ht="13">
      <c r="A462" s="2"/>
    </row>
    <row r="463" spans="1:1" ht="13">
      <c r="A463" s="2"/>
    </row>
    <row r="464" spans="1:1" ht="13">
      <c r="A464" s="2"/>
    </row>
    <row r="465" spans="1:1" ht="13">
      <c r="A465" s="2"/>
    </row>
    <row r="466" spans="1:1" ht="13">
      <c r="A466" s="2"/>
    </row>
    <row r="467" spans="1:1" ht="13">
      <c r="A467" s="2"/>
    </row>
    <row r="468" spans="1:1" ht="13">
      <c r="A468" s="2"/>
    </row>
    <row r="469" spans="1:1" ht="13">
      <c r="A469" s="2"/>
    </row>
    <row r="470" spans="1:1" ht="13">
      <c r="A470" s="2"/>
    </row>
    <row r="471" spans="1:1" ht="13">
      <c r="A471" s="2"/>
    </row>
    <row r="472" spans="1:1" ht="13">
      <c r="A472" s="2"/>
    </row>
    <row r="473" spans="1:1" ht="13">
      <c r="A473" s="2"/>
    </row>
    <row r="474" spans="1:1" ht="13">
      <c r="A474" s="2"/>
    </row>
    <row r="475" spans="1:1" ht="13">
      <c r="A475" s="2"/>
    </row>
    <row r="476" spans="1:1" ht="13">
      <c r="A476" s="2"/>
    </row>
    <row r="477" spans="1:1" ht="13">
      <c r="A477" s="2"/>
    </row>
    <row r="478" spans="1:1" ht="13">
      <c r="A478" s="2"/>
    </row>
    <row r="479" spans="1:1" ht="13">
      <c r="A479" s="2"/>
    </row>
    <row r="480" spans="1:1" ht="13">
      <c r="A480" s="2"/>
    </row>
    <row r="481" spans="1:1" ht="13">
      <c r="A481" s="2"/>
    </row>
    <row r="482" spans="1:1" ht="13">
      <c r="A482" s="2"/>
    </row>
    <row r="483" spans="1:1" ht="13">
      <c r="A483" s="2"/>
    </row>
    <row r="484" spans="1:1" ht="13">
      <c r="A484" s="2"/>
    </row>
    <row r="485" spans="1:1" ht="13">
      <c r="A485" s="2"/>
    </row>
    <row r="486" spans="1:1" ht="13">
      <c r="A486" s="2"/>
    </row>
    <row r="487" spans="1:1" ht="13">
      <c r="A487" s="2"/>
    </row>
    <row r="488" spans="1:1" ht="13">
      <c r="A488" s="2"/>
    </row>
    <row r="489" spans="1:1" ht="13">
      <c r="A489" s="2"/>
    </row>
    <row r="490" spans="1:1" ht="13">
      <c r="A490" s="2"/>
    </row>
    <row r="491" spans="1:1" ht="13">
      <c r="A491" s="2"/>
    </row>
    <row r="492" spans="1:1" ht="13">
      <c r="A492" s="2"/>
    </row>
    <row r="493" spans="1:1" ht="13">
      <c r="A493" s="2"/>
    </row>
    <row r="494" spans="1:1" ht="13">
      <c r="A494" s="2"/>
    </row>
    <row r="495" spans="1:1" ht="13">
      <c r="A495" s="2"/>
    </row>
    <row r="496" spans="1:1" ht="13">
      <c r="A496" s="2"/>
    </row>
    <row r="497" spans="1:1" ht="13">
      <c r="A497" s="2"/>
    </row>
    <row r="498" spans="1:1" ht="13">
      <c r="A498" s="2"/>
    </row>
    <row r="499" spans="1:1" ht="13">
      <c r="A499" s="2"/>
    </row>
    <row r="500" spans="1:1" ht="13">
      <c r="A500" s="2"/>
    </row>
    <row r="501" spans="1:1" ht="13">
      <c r="A501" s="2"/>
    </row>
    <row r="502" spans="1:1" ht="13">
      <c r="A502" s="2"/>
    </row>
    <row r="503" spans="1:1" ht="13">
      <c r="A503" s="2"/>
    </row>
    <row r="504" spans="1:1" ht="13">
      <c r="A504" s="2"/>
    </row>
    <row r="505" spans="1:1" ht="13">
      <c r="A505" s="2"/>
    </row>
    <row r="506" spans="1:1" ht="13">
      <c r="A506" s="2"/>
    </row>
    <row r="507" spans="1:1" ht="13">
      <c r="A507" s="2"/>
    </row>
    <row r="508" spans="1:1" ht="13">
      <c r="A508" s="2"/>
    </row>
    <row r="509" spans="1:1" ht="13">
      <c r="A509" s="2"/>
    </row>
    <row r="510" spans="1:1" ht="13">
      <c r="A510" s="2"/>
    </row>
    <row r="511" spans="1:1" ht="13">
      <c r="A511" s="2"/>
    </row>
    <row r="512" spans="1:1" ht="13">
      <c r="A512" s="2"/>
    </row>
    <row r="513" spans="1:1" ht="13">
      <c r="A513" s="2"/>
    </row>
    <row r="514" spans="1:1" ht="13">
      <c r="A514" s="2"/>
    </row>
    <row r="515" spans="1:1" ht="13">
      <c r="A515" s="2"/>
    </row>
    <row r="516" spans="1:1" ht="13">
      <c r="A516" s="2"/>
    </row>
    <row r="517" spans="1:1" ht="13">
      <c r="A517" s="2"/>
    </row>
    <row r="518" spans="1:1" ht="13">
      <c r="A518" s="2"/>
    </row>
    <row r="519" spans="1:1" ht="13">
      <c r="A519" s="2"/>
    </row>
    <row r="520" spans="1:1" ht="13">
      <c r="A520" s="2"/>
    </row>
    <row r="521" spans="1:1" ht="13">
      <c r="A521" s="2"/>
    </row>
    <row r="522" spans="1:1" ht="13">
      <c r="A522" s="2"/>
    </row>
    <row r="523" spans="1:1" ht="13">
      <c r="A523" s="2"/>
    </row>
    <row r="524" spans="1:1" ht="13">
      <c r="A524" s="2"/>
    </row>
    <row r="525" spans="1:1" ht="13">
      <c r="A525" s="2"/>
    </row>
    <row r="526" spans="1:1" ht="13">
      <c r="A526" s="2"/>
    </row>
    <row r="527" spans="1:1" ht="13">
      <c r="A527" s="2"/>
    </row>
    <row r="528" spans="1:1" ht="13">
      <c r="A528" s="2"/>
    </row>
    <row r="529" spans="1:1" ht="13">
      <c r="A529" s="2"/>
    </row>
    <row r="530" spans="1:1" ht="13">
      <c r="A530" s="2"/>
    </row>
    <row r="531" spans="1:1" ht="13">
      <c r="A531" s="2"/>
    </row>
    <row r="532" spans="1:1" ht="13">
      <c r="A532" s="2"/>
    </row>
    <row r="533" spans="1:1" ht="13">
      <c r="A533" s="2"/>
    </row>
    <row r="534" spans="1:1" ht="13">
      <c r="A534" s="2"/>
    </row>
    <row r="535" spans="1:1" ht="13">
      <c r="A535" s="2"/>
    </row>
    <row r="536" spans="1:1" ht="13">
      <c r="A536" s="2"/>
    </row>
    <row r="537" spans="1:1" ht="13">
      <c r="A537" s="2"/>
    </row>
    <row r="538" spans="1:1" ht="13">
      <c r="A538" s="2"/>
    </row>
    <row r="539" spans="1:1" ht="13">
      <c r="A539" s="2"/>
    </row>
    <row r="540" spans="1:1" ht="13">
      <c r="A540" s="2"/>
    </row>
    <row r="541" spans="1:1" ht="13">
      <c r="A541" s="2"/>
    </row>
    <row r="542" spans="1:1" ht="13">
      <c r="A542" s="2"/>
    </row>
    <row r="543" spans="1:1" ht="13">
      <c r="A543" s="2"/>
    </row>
    <row r="544" spans="1:1" ht="13">
      <c r="A544" s="2"/>
    </row>
    <row r="545" spans="1:1" ht="13">
      <c r="A545" s="2"/>
    </row>
    <row r="546" spans="1:1" ht="13">
      <c r="A546" s="2"/>
    </row>
    <row r="547" spans="1:1" ht="13">
      <c r="A547" s="2"/>
    </row>
    <row r="548" spans="1:1" ht="13">
      <c r="A548" s="2"/>
    </row>
    <row r="549" spans="1:1" ht="13">
      <c r="A549" s="2"/>
    </row>
    <row r="550" spans="1:1" ht="13">
      <c r="A550" s="2"/>
    </row>
    <row r="551" spans="1:1" ht="13">
      <c r="A551" s="2"/>
    </row>
    <row r="552" spans="1:1" ht="13">
      <c r="A552" s="2"/>
    </row>
    <row r="553" spans="1:1" ht="13">
      <c r="A553" s="2"/>
    </row>
    <row r="554" spans="1:1" ht="13">
      <c r="A554" s="2"/>
    </row>
    <row r="555" spans="1:1" ht="13">
      <c r="A555" s="2"/>
    </row>
    <row r="556" spans="1:1" ht="13">
      <c r="A556" s="2"/>
    </row>
    <row r="557" spans="1:1" ht="13">
      <c r="A557" s="2"/>
    </row>
    <row r="558" spans="1:1" ht="13">
      <c r="A558" s="2"/>
    </row>
    <row r="559" spans="1:1" ht="13">
      <c r="A559" s="2"/>
    </row>
    <row r="560" spans="1:1" ht="13">
      <c r="A560" s="2"/>
    </row>
    <row r="561" spans="1:1" ht="13">
      <c r="A561" s="2"/>
    </row>
    <row r="562" spans="1:1" ht="13">
      <c r="A562" s="2"/>
    </row>
    <row r="563" spans="1:1" ht="13">
      <c r="A563" s="2"/>
    </row>
    <row r="564" spans="1:1" ht="13">
      <c r="A564" s="2"/>
    </row>
    <row r="565" spans="1:1" ht="13">
      <c r="A565" s="2"/>
    </row>
    <row r="566" spans="1:1" ht="13">
      <c r="A566" s="2"/>
    </row>
    <row r="567" spans="1:1" ht="13">
      <c r="A567" s="2"/>
    </row>
    <row r="568" spans="1:1" ht="13">
      <c r="A568" s="2"/>
    </row>
    <row r="569" spans="1:1" ht="13">
      <c r="A569" s="2"/>
    </row>
    <row r="570" spans="1:1" ht="13">
      <c r="A570" s="2"/>
    </row>
    <row r="571" spans="1:1" ht="13">
      <c r="A571" s="2"/>
    </row>
    <row r="572" spans="1:1" ht="13">
      <c r="A572" s="2"/>
    </row>
    <row r="573" spans="1:1" ht="13">
      <c r="A573" s="2"/>
    </row>
    <row r="574" spans="1:1" ht="13">
      <c r="A574" s="2"/>
    </row>
    <row r="575" spans="1:1" ht="13">
      <c r="A575" s="2"/>
    </row>
    <row r="576" spans="1:1" ht="13">
      <c r="A576" s="2"/>
    </row>
    <row r="577" spans="1:1" ht="13">
      <c r="A577" s="2"/>
    </row>
    <row r="578" spans="1:1" ht="13">
      <c r="A578" s="2"/>
    </row>
    <row r="579" spans="1:1" ht="13">
      <c r="A579" s="2"/>
    </row>
    <row r="580" spans="1:1" ht="13">
      <c r="A580" s="2"/>
    </row>
    <row r="581" spans="1:1" ht="13">
      <c r="A581" s="2"/>
    </row>
    <row r="582" spans="1:1" ht="13">
      <c r="A582" s="2"/>
    </row>
    <row r="583" spans="1:1" ht="13">
      <c r="A583" s="2"/>
    </row>
    <row r="584" spans="1:1" ht="13">
      <c r="A584" s="2"/>
    </row>
    <row r="585" spans="1:1" ht="13">
      <c r="A585" s="2"/>
    </row>
    <row r="586" spans="1:1" ht="13">
      <c r="A586" s="2"/>
    </row>
    <row r="587" spans="1:1" ht="13">
      <c r="A587" s="2"/>
    </row>
    <row r="588" spans="1:1" ht="13">
      <c r="A588" s="2"/>
    </row>
    <row r="589" spans="1:1" ht="13">
      <c r="A589" s="2"/>
    </row>
    <row r="590" spans="1:1" ht="13">
      <c r="A590" s="2"/>
    </row>
    <row r="591" spans="1:1" ht="13">
      <c r="A591" s="2"/>
    </row>
    <row r="592" spans="1:1" ht="13">
      <c r="A592" s="2"/>
    </row>
    <row r="593" spans="1:1" ht="13">
      <c r="A593" s="2"/>
    </row>
    <row r="594" spans="1:1" ht="13">
      <c r="A594" s="2"/>
    </row>
    <row r="595" spans="1:1" ht="13">
      <c r="A595" s="2"/>
    </row>
    <row r="596" spans="1:1" ht="13">
      <c r="A596" s="2"/>
    </row>
    <row r="597" spans="1:1" ht="13">
      <c r="A597" s="2"/>
    </row>
    <row r="598" spans="1:1" ht="13">
      <c r="A598" s="2"/>
    </row>
    <row r="599" spans="1:1" ht="13">
      <c r="A599" s="2"/>
    </row>
    <row r="600" spans="1:1" ht="13">
      <c r="A600" s="2"/>
    </row>
    <row r="601" spans="1:1" ht="13">
      <c r="A601" s="2"/>
    </row>
    <row r="602" spans="1:1" ht="13">
      <c r="A602" s="2"/>
    </row>
    <row r="603" spans="1:1" ht="13">
      <c r="A603" s="2"/>
    </row>
    <row r="604" spans="1:1" ht="13">
      <c r="A604" s="2"/>
    </row>
    <row r="605" spans="1:1" ht="13">
      <c r="A605" s="2"/>
    </row>
    <row r="606" spans="1:1" ht="13">
      <c r="A606" s="2"/>
    </row>
    <row r="607" spans="1:1" ht="13">
      <c r="A607" s="2"/>
    </row>
    <row r="608" spans="1:1" ht="13">
      <c r="A608" s="2"/>
    </row>
    <row r="609" spans="1:1" ht="13">
      <c r="A609" s="2"/>
    </row>
    <row r="610" spans="1:1" ht="13">
      <c r="A610" s="2"/>
    </row>
    <row r="611" spans="1:1" ht="13">
      <c r="A611" s="2"/>
    </row>
    <row r="612" spans="1:1" ht="13">
      <c r="A612" s="2"/>
    </row>
    <row r="613" spans="1:1" ht="13">
      <c r="A613" s="2"/>
    </row>
    <row r="614" spans="1:1" ht="13">
      <c r="A614" s="2"/>
    </row>
    <row r="615" spans="1:1" ht="13">
      <c r="A615" s="2"/>
    </row>
    <row r="616" spans="1:1" ht="13">
      <c r="A616" s="2"/>
    </row>
    <row r="617" spans="1:1" ht="13">
      <c r="A617" s="2"/>
    </row>
    <row r="618" spans="1:1" ht="13">
      <c r="A618" s="2"/>
    </row>
    <row r="619" spans="1:1" ht="13">
      <c r="A619" s="2"/>
    </row>
    <row r="620" spans="1:1" ht="13">
      <c r="A620" s="2"/>
    </row>
    <row r="621" spans="1:1" ht="13">
      <c r="A621" s="2"/>
    </row>
    <row r="622" spans="1:1" ht="13">
      <c r="A622" s="2"/>
    </row>
    <row r="623" spans="1:1" ht="13">
      <c r="A623" s="2"/>
    </row>
    <row r="624" spans="1:1" ht="13">
      <c r="A624" s="2"/>
    </row>
    <row r="625" spans="1:1" ht="13">
      <c r="A625" s="2"/>
    </row>
    <row r="626" spans="1:1" ht="13">
      <c r="A626" s="2"/>
    </row>
    <row r="627" spans="1:1" ht="13">
      <c r="A627" s="2"/>
    </row>
    <row r="628" spans="1:1" ht="13">
      <c r="A628" s="2"/>
    </row>
    <row r="629" spans="1:1" ht="13">
      <c r="A629" s="2"/>
    </row>
    <row r="630" spans="1:1" ht="13">
      <c r="A630" s="2"/>
    </row>
    <row r="631" spans="1:1" ht="13">
      <c r="A631" s="2"/>
    </row>
    <row r="632" spans="1:1" ht="13">
      <c r="A632" s="2"/>
    </row>
    <row r="633" spans="1:1" ht="13">
      <c r="A633" s="2"/>
    </row>
    <row r="634" spans="1:1" ht="13">
      <c r="A634" s="2"/>
    </row>
    <row r="635" spans="1:1" ht="13">
      <c r="A635" s="2"/>
    </row>
    <row r="636" spans="1:1" ht="13">
      <c r="A636" s="2"/>
    </row>
    <row r="637" spans="1:1" ht="13">
      <c r="A637" s="2"/>
    </row>
    <row r="638" spans="1:1" ht="13">
      <c r="A638" s="2"/>
    </row>
    <row r="639" spans="1:1" ht="13">
      <c r="A639" s="2"/>
    </row>
    <row r="640" spans="1:1" ht="13">
      <c r="A640" s="2"/>
    </row>
    <row r="641" spans="1:1" ht="13">
      <c r="A641" s="2"/>
    </row>
    <row r="642" spans="1:1" ht="13">
      <c r="A642" s="2"/>
    </row>
    <row r="643" spans="1:1" ht="13">
      <c r="A643" s="2"/>
    </row>
    <row r="644" spans="1:1" ht="13">
      <c r="A644" s="2"/>
    </row>
    <row r="645" spans="1:1" ht="13">
      <c r="A645" s="2"/>
    </row>
    <row r="646" spans="1:1" ht="13">
      <c r="A646" s="2"/>
    </row>
    <row r="647" spans="1:1" ht="13">
      <c r="A647" s="2"/>
    </row>
    <row r="648" spans="1:1" ht="13">
      <c r="A648" s="2"/>
    </row>
    <row r="649" spans="1:1" ht="13">
      <c r="A649" s="2"/>
    </row>
    <row r="650" spans="1:1" ht="13">
      <c r="A650" s="2"/>
    </row>
    <row r="651" spans="1:1" ht="13">
      <c r="A651" s="2"/>
    </row>
    <row r="652" spans="1:1" ht="13">
      <c r="A652" s="2"/>
    </row>
    <row r="653" spans="1:1" ht="13">
      <c r="A653" s="2"/>
    </row>
    <row r="654" spans="1:1" ht="13">
      <c r="A654" s="2"/>
    </row>
    <row r="655" spans="1:1" ht="13">
      <c r="A655" s="2"/>
    </row>
    <row r="656" spans="1:1" ht="13">
      <c r="A656" s="2"/>
    </row>
    <row r="657" spans="1:1" ht="13">
      <c r="A657" s="2"/>
    </row>
    <row r="658" spans="1:1" ht="13">
      <c r="A658" s="2"/>
    </row>
    <row r="659" spans="1:1" ht="13">
      <c r="A659" s="2"/>
    </row>
    <row r="660" spans="1:1" ht="13">
      <c r="A660" s="2"/>
    </row>
    <row r="661" spans="1:1" ht="13">
      <c r="A661" s="2"/>
    </row>
    <row r="662" spans="1:1" ht="13">
      <c r="A662" s="2"/>
    </row>
    <row r="663" spans="1:1" ht="13">
      <c r="A663" s="2"/>
    </row>
    <row r="664" spans="1:1" ht="13">
      <c r="A664" s="2"/>
    </row>
    <row r="665" spans="1:1" ht="13">
      <c r="A665" s="2"/>
    </row>
    <row r="666" spans="1:1" ht="13">
      <c r="A666" s="2"/>
    </row>
    <row r="667" spans="1:1" ht="13">
      <c r="A667" s="2"/>
    </row>
    <row r="668" spans="1:1" ht="13">
      <c r="A668" s="2"/>
    </row>
    <row r="669" spans="1:1" ht="13">
      <c r="A669" s="2"/>
    </row>
    <row r="670" spans="1:1" ht="13">
      <c r="A670" s="2"/>
    </row>
    <row r="671" spans="1:1" ht="13">
      <c r="A671" s="2"/>
    </row>
    <row r="672" spans="1:1" ht="13">
      <c r="A672" s="2"/>
    </row>
    <row r="673" spans="1:1" ht="13">
      <c r="A673" s="2"/>
    </row>
    <row r="674" spans="1:1" ht="13">
      <c r="A674" s="2"/>
    </row>
    <row r="675" spans="1:1" ht="13">
      <c r="A675" s="2"/>
    </row>
    <row r="676" spans="1:1" ht="13">
      <c r="A676" s="2"/>
    </row>
    <row r="677" spans="1:1" ht="13">
      <c r="A677" s="2"/>
    </row>
    <row r="678" spans="1:1" ht="13">
      <c r="A678" s="2"/>
    </row>
    <row r="679" spans="1:1" ht="13">
      <c r="A679" s="2"/>
    </row>
    <row r="680" spans="1:1" ht="13">
      <c r="A680" s="2"/>
    </row>
    <row r="681" spans="1:1" ht="13">
      <c r="A681" s="2"/>
    </row>
    <row r="682" spans="1:1" ht="13">
      <c r="A682" s="2"/>
    </row>
    <row r="683" spans="1:1" ht="13">
      <c r="A683" s="2"/>
    </row>
    <row r="684" spans="1:1" ht="13">
      <c r="A684" s="2"/>
    </row>
    <row r="685" spans="1:1" ht="13">
      <c r="A685" s="2"/>
    </row>
    <row r="686" spans="1:1" ht="13">
      <c r="A686" s="2"/>
    </row>
    <row r="687" spans="1:1" ht="13">
      <c r="A687" s="2"/>
    </row>
    <row r="688" spans="1:1" ht="13">
      <c r="A688" s="2"/>
    </row>
    <row r="689" spans="1:1" ht="13">
      <c r="A689" s="2"/>
    </row>
    <row r="690" spans="1:1" ht="13">
      <c r="A690" s="2"/>
    </row>
    <row r="691" spans="1:1" ht="13">
      <c r="A691" s="2"/>
    </row>
    <row r="692" spans="1:1" ht="13">
      <c r="A692" s="2"/>
    </row>
    <row r="693" spans="1:1" ht="13">
      <c r="A693" s="2"/>
    </row>
    <row r="694" spans="1:1" ht="13">
      <c r="A694" s="2"/>
    </row>
    <row r="695" spans="1:1" ht="13">
      <c r="A695" s="2"/>
    </row>
    <row r="696" spans="1:1" ht="13">
      <c r="A696" s="2"/>
    </row>
    <row r="697" spans="1:1" ht="13">
      <c r="A697" s="2"/>
    </row>
    <row r="698" spans="1:1" ht="13">
      <c r="A698" s="2"/>
    </row>
    <row r="699" spans="1:1" ht="13">
      <c r="A699" s="2"/>
    </row>
    <row r="700" spans="1:1" ht="13">
      <c r="A700" s="2"/>
    </row>
    <row r="701" spans="1:1" ht="13">
      <c r="A701" s="2"/>
    </row>
    <row r="702" spans="1:1" ht="13">
      <c r="A702" s="2"/>
    </row>
    <row r="703" spans="1:1" ht="13">
      <c r="A703" s="2"/>
    </row>
    <row r="704" spans="1:1" ht="13">
      <c r="A704" s="2"/>
    </row>
    <row r="705" spans="1:1" ht="13">
      <c r="A705" s="2"/>
    </row>
    <row r="706" spans="1:1" ht="13">
      <c r="A706" s="2"/>
    </row>
    <row r="707" spans="1:1" ht="13">
      <c r="A707" s="2"/>
    </row>
    <row r="708" spans="1:1" ht="13">
      <c r="A708" s="2"/>
    </row>
    <row r="709" spans="1:1" ht="13">
      <c r="A709" s="2"/>
    </row>
    <row r="710" spans="1:1" ht="13">
      <c r="A710" s="2"/>
    </row>
    <row r="711" spans="1:1" ht="13">
      <c r="A711" s="2"/>
    </row>
    <row r="712" spans="1:1" ht="13">
      <c r="A712" s="2"/>
    </row>
    <row r="713" spans="1:1" ht="13">
      <c r="A713" s="2"/>
    </row>
    <row r="714" spans="1:1" ht="13">
      <c r="A714" s="2"/>
    </row>
    <row r="715" spans="1:1" ht="13">
      <c r="A715" s="2"/>
    </row>
    <row r="716" spans="1:1" ht="13">
      <c r="A716" s="2"/>
    </row>
    <row r="717" spans="1:1" ht="13">
      <c r="A717" s="2"/>
    </row>
    <row r="718" spans="1:1" ht="13">
      <c r="A718" s="2"/>
    </row>
    <row r="719" spans="1:1" ht="13">
      <c r="A719" s="2"/>
    </row>
    <row r="720" spans="1:1" ht="13">
      <c r="A720" s="2"/>
    </row>
    <row r="721" spans="1:1" ht="13">
      <c r="A721" s="2"/>
    </row>
    <row r="722" spans="1:1" ht="13">
      <c r="A722" s="2"/>
    </row>
    <row r="723" spans="1:1" ht="13">
      <c r="A723" s="2"/>
    </row>
    <row r="724" spans="1:1" ht="13">
      <c r="A724" s="2"/>
    </row>
    <row r="725" spans="1:1" ht="13">
      <c r="A725" s="2"/>
    </row>
    <row r="726" spans="1:1" ht="13">
      <c r="A726" s="2"/>
    </row>
    <row r="727" spans="1:1" ht="13">
      <c r="A727" s="2"/>
    </row>
    <row r="728" spans="1:1" ht="13">
      <c r="A728" s="2"/>
    </row>
    <row r="729" spans="1:1" ht="13">
      <c r="A729" s="2"/>
    </row>
    <row r="730" spans="1:1" ht="13">
      <c r="A730" s="2"/>
    </row>
    <row r="731" spans="1:1" ht="13">
      <c r="A731" s="2"/>
    </row>
    <row r="732" spans="1:1" ht="13">
      <c r="A732" s="2"/>
    </row>
    <row r="733" spans="1:1" ht="13">
      <c r="A733" s="2"/>
    </row>
    <row r="734" spans="1:1" ht="13">
      <c r="A734" s="2"/>
    </row>
    <row r="735" spans="1:1" ht="13">
      <c r="A735" s="2"/>
    </row>
    <row r="736" spans="1:1" ht="13">
      <c r="A736" s="2"/>
    </row>
    <row r="737" spans="1:1" ht="13">
      <c r="A737" s="2"/>
    </row>
    <row r="738" spans="1:1" ht="13">
      <c r="A738" s="2"/>
    </row>
    <row r="739" spans="1:1" ht="13">
      <c r="A739" s="2"/>
    </row>
    <row r="740" spans="1:1" ht="13">
      <c r="A740" s="2"/>
    </row>
    <row r="741" spans="1:1" ht="13">
      <c r="A741" s="2"/>
    </row>
    <row r="742" spans="1:1" ht="13">
      <c r="A742" s="2"/>
    </row>
    <row r="743" spans="1:1" ht="13">
      <c r="A743" s="2"/>
    </row>
    <row r="744" spans="1:1" ht="13">
      <c r="A744" s="2"/>
    </row>
    <row r="745" spans="1:1" ht="13">
      <c r="A745" s="2"/>
    </row>
    <row r="746" spans="1:1" ht="13">
      <c r="A746" s="2"/>
    </row>
    <row r="747" spans="1:1" ht="13">
      <c r="A747" s="2"/>
    </row>
    <row r="748" spans="1:1" ht="13">
      <c r="A748" s="2"/>
    </row>
    <row r="749" spans="1:1" ht="13">
      <c r="A749" s="2"/>
    </row>
    <row r="750" spans="1:1" ht="13">
      <c r="A750" s="2"/>
    </row>
    <row r="751" spans="1:1" ht="13">
      <c r="A751" s="2"/>
    </row>
    <row r="752" spans="1:1" ht="13">
      <c r="A752" s="2"/>
    </row>
    <row r="753" spans="1:1" ht="13">
      <c r="A753" s="2"/>
    </row>
    <row r="754" spans="1:1" ht="13">
      <c r="A754" s="2"/>
    </row>
    <row r="755" spans="1:1" ht="13">
      <c r="A755" s="2"/>
    </row>
    <row r="756" spans="1:1" ht="13">
      <c r="A756" s="2"/>
    </row>
    <row r="757" spans="1:1" ht="13">
      <c r="A757" s="2"/>
    </row>
    <row r="758" spans="1:1" ht="13">
      <c r="A758" s="2"/>
    </row>
    <row r="759" spans="1:1" ht="13">
      <c r="A759" s="2"/>
    </row>
    <row r="760" spans="1:1" ht="13">
      <c r="A760" s="2"/>
    </row>
    <row r="761" spans="1:1" ht="13">
      <c r="A761" s="2"/>
    </row>
    <row r="762" spans="1:1" ht="13">
      <c r="A762" s="2"/>
    </row>
    <row r="763" spans="1:1" ht="13">
      <c r="A763" s="2"/>
    </row>
    <row r="764" spans="1:1" ht="13">
      <c r="A764" s="2"/>
    </row>
    <row r="765" spans="1:1" ht="13">
      <c r="A765" s="2"/>
    </row>
    <row r="766" spans="1:1" ht="13">
      <c r="A766" s="2"/>
    </row>
    <row r="767" spans="1:1" ht="13">
      <c r="A767" s="2"/>
    </row>
    <row r="768" spans="1:1" ht="13">
      <c r="A768" s="2"/>
    </row>
    <row r="769" spans="1:1" ht="13">
      <c r="A769" s="2"/>
    </row>
    <row r="770" spans="1:1" ht="13">
      <c r="A770" s="2"/>
    </row>
    <row r="771" spans="1:1" ht="13">
      <c r="A771" s="2"/>
    </row>
    <row r="772" spans="1:1" ht="13">
      <c r="A772" s="2"/>
    </row>
    <row r="773" spans="1:1" ht="13">
      <c r="A773" s="2"/>
    </row>
    <row r="774" spans="1:1" ht="13">
      <c r="A774" s="2"/>
    </row>
    <row r="775" spans="1:1" ht="13">
      <c r="A775" s="2"/>
    </row>
    <row r="776" spans="1:1" ht="13">
      <c r="A776" s="2"/>
    </row>
    <row r="777" spans="1:1" ht="13">
      <c r="A777" s="2"/>
    </row>
    <row r="778" spans="1:1" ht="13">
      <c r="A778" s="2"/>
    </row>
    <row r="779" spans="1:1" ht="13">
      <c r="A779" s="2"/>
    </row>
    <row r="780" spans="1:1" ht="13">
      <c r="A780" s="2"/>
    </row>
    <row r="781" spans="1:1" ht="13">
      <c r="A781" s="2"/>
    </row>
    <row r="782" spans="1:1" ht="13">
      <c r="A782" s="2"/>
    </row>
    <row r="783" spans="1:1" ht="13">
      <c r="A783" s="2"/>
    </row>
    <row r="784" spans="1:1" ht="13">
      <c r="A784" s="2"/>
    </row>
    <row r="785" spans="1:1" ht="13">
      <c r="A785" s="2"/>
    </row>
    <row r="786" spans="1:1" ht="13">
      <c r="A786" s="2"/>
    </row>
    <row r="787" spans="1:1" ht="13">
      <c r="A787" s="2"/>
    </row>
    <row r="788" spans="1:1" ht="13">
      <c r="A788" s="2"/>
    </row>
    <row r="789" spans="1:1" ht="13">
      <c r="A789" s="2"/>
    </row>
    <row r="790" spans="1:1" ht="13">
      <c r="A790" s="2"/>
    </row>
    <row r="791" spans="1:1" ht="13">
      <c r="A791" s="2"/>
    </row>
    <row r="792" spans="1:1" ht="13">
      <c r="A792" s="2"/>
    </row>
    <row r="793" spans="1:1" ht="13">
      <c r="A793" s="2"/>
    </row>
    <row r="794" spans="1:1" ht="13">
      <c r="A794" s="2"/>
    </row>
    <row r="795" spans="1:1" ht="13">
      <c r="A795" s="2"/>
    </row>
    <row r="796" spans="1:1" ht="13">
      <c r="A796" s="2"/>
    </row>
    <row r="797" spans="1:1" ht="13">
      <c r="A797" s="2"/>
    </row>
    <row r="798" spans="1:1" ht="13">
      <c r="A798" s="2"/>
    </row>
    <row r="799" spans="1:1" ht="13">
      <c r="A799" s="2"/>
    </row>
    <row r="800" spans="1:1" ht="13">
      <c r="A800" s="2"/>
    </row>
    <row r="801" spans="1:1" ht="13">
      <c r="A801" s="2"/>
    </row>
    <row r="802" spans="1:1" ht="13">
      <c r="A802" s="2"/>
    </row>
    <row r="803" spans="1:1" ht="13">
      <c r="A803" s="2"/>
    </row>
    <row r="804" spans="1:1" ht="13">
      <c r="A804" s="2"/>
    </row>
    <row r="805" spans="1:1" ht="13">
      <c r="A805" s="2"/>
    </row>
    <row r="806" spans="1:1" ht="13">
      <c r="A806" s="2"/>
    </row>
    <row r="807" spans="1:1" ht="13">
      <c r="A807" s="2"/>
    </row>
    <row r="808" spans="1:1" ht="13">
      <c r="A808" s="2"/>
    </row>
    <row r="809" spans="1:1" ht="13">
      <c r="A809" s="2"/>
    </row>
    <row r="810" spans="1:1" ht="13">
      <c r="A810" s="2"/>
    </row>
    <row r="811" spans="1:1" ht="13">
      <c r="A811" s="2"/>
    </row>
    <row r="812" spans="1:1" ht="13">
      <c r="A812" s="2"/>
    </row>
    <row r="813" spans="1:1" ht="13">
      <c r="A813" s="2"/>
    </row>
    <row r="814" spans="1:1" ht="13">
      <c r="A814" s="2"/>
    </row>
    <row r="815" spans="1:1" ht="13">
      <c r="A815" s="2"/>
    </row>
    <row r="816" spans="1:1" ht="13">
      <c r="A816" s="2"/>
    </row>
    <row r="817" spans="1:1" ht="13">
      <c r="A817" s="2"/>
    </row>
    <row r="818" spans="1:1" ht="13">
      <c r="A818" s="2"/>
    </row>
    <row r="819" spans="1:1" ht="13">
      <c r="A819" s="2"/>
    </row>
    <row r="820" spans="1:1" ht="13">
      <c r="A820" s="2"/>
    </row>
    <row r="821" spans="1:1" ht="13">
      <c r="A821" s="2"/>
    </row>
    <row r="822" spans="1:1" ht="13">
      <c r="A822" s="2"/>
    </row>
    <row r="823" spans="1:1" ht="13">
      <c r="A823" s="2"/>
    </row>
    <row r="824" spans="1:1" ht="13">
      <c r="A824" s="2"/>
    </row>
    <row r="825" spans="1:1" ht="13">
      <c r="A825" s="2"/>
    </row>
    <row r="826" spans="1:1" ht="13">
      <c r="A826" s="2"/>
    </row>
    <row r="827" spans="1:1" ht="13">
      <c r="A827" s="2"/>
    </row>
    <row r="828" spans="1:1" ht="13">
      <c r="A828" s="2"/>
    </row>
    <row r="829" spans="1:1" ht="13">
      <c r="A829" s="2"/>
    </row>
    <row r="830" spans="1:1" ht="13">
      <c r="A830" s="2"/>
    </row>
    <row r="831" spans="1:1" ht="13">
      <c r="A831" s="2"/>
    </row>
    <row r="832" spans="1:1" ht="13">
      <c r="A832" s="2"/>
    </row>
    <row r="833" spans="1:1" ht="13">
      <c r="A833" s="2"/>
    </row>
    <row r="834" spans="1:1" ht="13">
      <c r="A834" s="2"/>
    </row>
    <row r="835" spans="1:1" ht="13">
      <c r="A835" s="2"/>
    </row>
    <row r="836" spans="1:1" ht="13">
      <c r="A836" s="2"/>
    </row>
    <row r="837" spans="1:1" ht="13">
      <c r="A837" s="2"/>
    </row>
    <row r="838" spans="1:1" ht="13">
      <c r="A838" s="2"/>
    </row>
    <row r="839" spans="1:1" ht="13">
      <c r="A839" s="2"/>
    </row>
    <row r="840" spans="1:1" ht="13">
      <c r="A840" s="2"/>
    </row>
    <row r="841" spans="1:1" ht="13">
      <c r="A841" s="2"/>
    </row>
    <row r="842" spans="1:1" ht="13">
      <c r="A842" s="2"/>
    </row>
    <row r="843" spans="1:1" ht="13">
      <c r="A843" s="2"/>
    </row>
    <row r="844" spans="1:1" ht="13">
      <c r="A844" s="2"/>
    </row>
    <row r="845" spans="1:1" ht="13">
      <c r="A845" s="2"/>
    </row>
    <row r="846" spans="1:1" ht="13">
      <c r="A846" s="2"/>
    </row>
    <row r="847" spans="1:1" ht="13">
      <c r="A847" s="2"/>
    </row>
    <row r="848" spans="1:1" ht="13">
      <c r="A848" s="2"/>
    </row>
    <row r="849" spans="1:1" ht="13">
      <c r="A849" s="2"/>
    </row>
    <row r="850" spans="1:1" ht="13">
      <c r="A850" s="2"/>
    </row>
    <row r="851" spans="1:1" ht="13">
      <c r="A851" s="2"/>
    </row>
    <row r="852" spans="1:1" ht="13">
      <c r="A852" s="2"/>
    </row>
    <row r="853" spans="1:1" ht="13">
      <c r="A853" s="2"/>
    </row>
    <row r="854" spans="1:1" ht="13">
      <c r="A854" s="2"/>
    </row>
    <row r="855" spans="1:1" ht="13">
      <c r="A855" s="2"/>
    </row>
    <row r="856" spans="1:1" ht="13">
      <c r="A856" s="2"/>
    </row>
    <row r="857" spans="1:1" ht="13">
      <c r="A857" s="2"/>
    </row>
    <row r="858" spans="1:1" ht="13">
      <c r="A858" s="2"/>
    </row>
    <row r="859" spans="1:1" ht="13">
      <c r="A859" s="2"/>
    </row>
    <row r="860" spans="1:1" ht="13">
      <c r="A860" s="2"/>
    </row>
    <row r="861" spans="1:1" ht="13">
      <c r="A861" s="2"/>
    </row>
    <row r="862" spans="1:1" ht="13">
      <c r="A862" s="2"/>
    </row>
    <row r="863" spans="1:1" ht="13">
      <c r="A863" s="2"/>
    </row>
    <row r="864" spans="1:1" ht="13">
      <c r="A864" s="2"/>
    </row>
    <row r="865" spans="1:1" ht="13">
      <c r="A865" s="2"/>
    </row>
    <row r="866" spans="1:1" ht="13">
      <c r="A866" s="2"/>
    </row>
    <row r="867" spans="1:1" ht="13">
      <c r="A867" s="2"/>
    </row>
    <row r="868" spans="1:1" ht="13">
      <c r="A868" s="2"/>
    </row>
    <row r="869" spans="1:1" ht="13">
      <c r="A869" s="2"/>
    </row>
    <row r="870" spans="1:1" ht="13">
      <c r="A870" s="2"/>
    </row>
    <row r="871" spans="1:1" ht="13">
      <c r="A871" s="2"/>
    </row>
    <row r="872" spans="1:1" ht="13">
      <c r="A872" s="2"/>
    </row>
    <row r="873" spans="1:1" ht="13">
      <c r="A873" s="2"/>
    </row>
    <row r="874" spans="1:1" ht="13">
      <c r="A874" s="2"/>
    </row>
    <row r="875" spans="1:1" ht="13">
      <c r="A875" s="2"/>
    </row>
    <row r="876" spans="1:1" ht="13">
      <c r="A876" s="2"/>
    </row>
    <row r="877" spans="1:1" ht="13">
      <c r="A877" s="2"/>
    </row>
    <row r="878" spans="1:1" ht="13">
      <c r="A878" s="2"/>
    </row>
    <row r="879" spans="1:1" ht="13">
      <c r="A879" s="2"/>
    </row>
    <row r="880" spans="1:1" ht="13">
      <c r="A880" s="2"/>
    </row>
    <row r="881" spans="1:1" ht="13">
      <c r="A881" s="2"/>
    </row>
    <row r="882" spans="1:1" ht="13">
      <c r="A882" s="2"/>
    </row>
    <row r="883" spans="1:1" ht="13">
      <c r="A883" s="2"/>
    </row>
    <row r="884" spans="1:1" ht="13">
      <c r="A884" s="2"/>
    </row>
    <row r="885" spans="1:1" ht="13">
      <c r="A885" s="2"/>
    </row>
    <row r="886" spans="1:1" ht="13">
      <c r="A886" s="2"/>
    </row>
    <row r="887" spans="1:1" ht="13">
      <c r="A887" s="2"/>
    </row>
    <row r="888" spans="1:1" ht="13">
      <c r="A888" s="2"/>
    </row>
    <row r="889" spans="1:1" ht="13">
      <c r="A889" s="2"/>
    </row>
    <row r="890" spans="1:1" ht="13">
      <c r="A890" s="2"/>
    </row>
    <row r="891" spans="1:1" ht="13">
      <c r="A891" s="2"/>
    </row>
    <row r="892" spans="1:1" ht="13">
      <c r="A892" s="2"/>
    </row>
    <row r="893" spans="1:1" ht="13">
      <c r="A893" s="2"/>
    </row>
    <row r="894" spans="1:1" ht="13">
      <c r="A894" s="2"/>
    </row>
    <row r="895" spans="1:1" ht="13">
      <c r="A895" s="2"/>
    </row>
    <row r="896" spans="1:1" ht="13">
      <c r="A896" s="2"/>
    </row>
    <row r="897" spans="1:1" ht="13">
      <c r="A897" s="2"/>
    </row>
    <row r="898" spans="1:1" ht="13">
      <c r="A898" s="2"/>
    </row>
    <row r="899" spans="1:1" ht="13">
      <c r="A899" s="2"/>
    </row>
    <row r="900" spans="1:1" ht="13">
      <c r="A900" s="2"/>
    </row>
    <row r="901" spans="1:1" ht="13">
      <c r="A901" s="2"/>
    </row>
    <row r="902" spans="1:1" ht="13">
      <c r="A902" s="2"/>
    </row>
    <row r="903" spans="1:1" ht="13">
      <c r="A903" s="2"/>
    </row>
    <row r="904" spans="1:1" ht="13">
      <c r="A904" s="2"/>
    </row>
    <row r="905" spans="1:1" ht="13">
      <c r="A905" s="2"/>
    </row>
    <row r="906" spans="1:1" ht="13">
      <c r="A906" s="2"/>
    </row>
    <row r="907" spans="1:1" ht="13">
      <c r="A907" s="2"/>
    </row>
    <row r="908" spans="1:1" ht="13">
      <c r="A908" s="2"/>
    </row>
    <row r="909" spans="1:1" ht="13">
      <c r="A909" s="2"/>
    </row>
    <row r="910" spans="1:1" ht="13">
      <c r="A910" s="2"/>
    </row>
    <row r="911" spans="1:1" ht="13">
      <c r="A911" s="2"/>
    </row>
    <row r="912" spans="1:1" ht="13">
      <c r="A912" s="2"/>
    </row>
    <row r="913" spans="1:1" ht="13">
      <c r="A913" s="2"/>
    </row>
    <row r="914" spans="1:1" ht="13">
      <c r="A914" s="2"/>
    </row>
    <row r="915" spans="1:1" ht="13">
      <c r="A915" s="2"/>
    </row>
    <row r="916" spans="1:1" ht="13">
      <c r="A916" s="2"/>
    </row>
    <row r="917" spans="1:1" ht="13">
      <c r="A917" s="2"/>
    </row>
    <row r="918" spans="1:1" ht="13">
      <c r="A918" s="2"/>
    </row>
    <row r="919" spans="1:1" ht="13">
      <c r="A919" s="2"/>
    </row>
    <row r="920" spans="1:1" ht="13">
      <c r="A920" s="2"/>
    </row>
    <row r="921" spans="1:1" ht="13">
      <c r="A921" s="2"/>
    </row>
    <row r="922" spans="1:1" ht="13">
      <c r="A922" s="2"/>
    </row>
    <row r="923" spans="1:1" ht="13">
      <c r="A923" s="2"/>
    </row>
    <row r="924" spans="1:1" ht="13">
      <c r="A924" s="2"/>
    </row>
    <row r="925" spans="1:1" ht="13">
      <c r="A925" s="2"/>
    </row>
    <row r="926" spans="1:1" ht="13">
      <c r="A926" s="2"/>
    </row>
    <row r="927" spans="1:1" ht="13">
      <c r="A927" s="2"/>
    </row>
    <row r="928" spans="1:1" ht="13">
      <c r="A928" s="2"/>
    </row>
    <row r="929" spans="1:1" ht="13">
      <c r="A929" s="2"/>
    </row>
    <row r="930" spans="1:1" ht="13">
      <c r="A930" s="2"/>
    </row>
    <row r="931" spans="1:1" ht="13">
      <c r="A931" s="2"/>
    </row>
    <row r="932" spans="1:1" ht="13">
      <c r="A932" s="2"/>
    </row>
    <row r="933" spans="1:1" ht="13">
      <c r="A933" s="2"/>
    </row>
    <row r="934" spans="1:1" ht="13">
      <c r="A934" s="2"/>
    </row>
    <row r="935" spans="1:1" ht="13">
      <c r="A935" s="2"/>
    </row>
    <row r="936" spans="1:1" ht="13">
      <c r="A936" s="2"/>
    </row>
    <row r="937" spans="1:1" ht="13">
      <c r="A937" s="2"/>
    </row>
    <row r="938" spans="1:1" ht="13">
      <c r="A938" s="2"/>
    </row>
    <row r="939" spans="1:1" ht="13">
      <c r="A939" s="2"/>
    </row>
    <row r="940" spans="1:1" ht="13">
      <c r="A940" s="2"/>
    </row>
    <row r="941" spans="1:1" ht="13">
      <c r="A941" s="2"/>
    </row>
    <row r="942" spans="1:1" ht="13">
      <c r="A942" s="2"/>
    </row>
    <row r="943" spans="1:1" ht="13">
      <c r="A943" s="2"/>
    </row>
    <row r="944" spans="1:1" ht="13">
      <c r="A944" s="2"/>
    </row>
    <row r="945" spans="1:1" ht="13">
      <c r="A945" s="2"/>
    </row>
    <row r="946" spans="1:1" ht="13">
      <c r="A946" s="2"/>
    </row>
    <row r="947" spans="1:1" ht="13">
      <c r="A947" s="2"/>
    </row>
    <row r="948" spans="1:1" ht="13">
      <c r="A948" s="2"/>
    </row>
    <row r="949" spans="1:1" ht="13">
      <c r="A949" s="2"/>
    </row>
    <row r="950" spans="1:1" ht="13">
      <c r="A950" s="2"/>
    </row>
    <row r="951" spans="1:1" ht="13">
      <c r="A951" s="2"/>
    </row>
    <row r="952" spans="1:1" ht="13">
      <c r="A952" s="2"/>
    </row>
    <row r="953" spans="1:1" ht="13">
      <c r="A953" s="2"/>
    </row>
    <row r="954" spans="1:1" ht="13">
      <c r="A954" s="2"/>
    </row>
    <row r="955" spans="1:1" ht="13">
      <c r="A955" s="2"/>
    </row>
    <row r="956" spans="1:1" ht="13">
      <c r="A956" s="2"/>
    </row>
    <row r="957" spans="1:1" ht="13">
      <c r="A957" s="2"/>
    </row>
    <row r="958" spans="1:1" ht="13">
      <c r="A958" s="2"/>
    </row>
    <row r="959" spans="1:1" ht="13">
      <c r="A959" s="2"/>
    </row>
    <row r="960" spans="1:1" ht="13">
      <c r="A960" s="2"/>
    </row>
    <row r="961" spans="1:1" ht="13">
      <c r="A961" s="2"/>
    </row>
    <row r="962" spans="1:1" ht="13">
      <c r="A962" s="2"/>
    </row>
    <row r="963" spans="1:1" ht="13">
      <c r="A963" s="2"/>
    </row>
    <row r="964" spans="1:1" ht="13">
      <c r="A964" s="2"/>
    </row>
    <row r="965" spans="1:1" ht="13">
      <c r="A965" s="2"/>
    </row>
    <row r="966" spans="1:1" ht="13">
      <c r="A966" s="2"/>
    </row>
    <row r="967" spans="1:1" ht="13">
      <c r="A967" s="2"/>
    </row>
    <row r="968" spans="1:1" ht="13">
      <c r="A968" s="2"/>
    </row>
    <row r="969" spans="1:1" ht="13">
      <c r="A969" s="2"/>
    </row>
    <row r="970" spans="1:1" ht="13">
      <c r="A970" s="2"/>
    </row>
    <row r="971" spans="1:1" ht="13">
      <c r="A971" s="2"/>
    </row>
    <row r="972" spans="1:1" ht="13">
      <c r="A972" s="2"/>
    </row>
    <row r="973" spans="1:1" ht="13">
      <c r="A973" s="2"/>
    </row>
    <row r="974" spans="1:1" ht="13">
      <c r="A974" s="2"/>
    </row>
    <row r="975" spans="1:1" ht="13">
      <c r="A975" s="2"/>
    </row>
    <row r="976" spans="1:1" ht="13">
      <c r="A976" s="2"/>
    </row>
    <row r="977" spans="1:1" ht="13">
      <c r="A977" s="2"/>
    </row>
    <row r="978" spans="1:1" ht="13">
      <c r="A978" s="2"/>
    </row>
    <row r="979" spans="1:1" ht="13">
      <c r="A979" s="2"/>
    </row>
    <row r="980" spans="1:1" ht="13">
      <c r="A980" s="2"/>
    </row>
    <row r="981" spans="1:1" ht="13">
      <c r="A981" s="2"/>
    </row>
    <row r="982" spans="1:1" ht="13">
      <c r="A982" s="2"/>
    </row>
    <row r="983" spans="1:1" ht="13">
      <c r="A983" s="2"/>
    </row>
    <row r="984" spans="1:1" ht="13">
      <c r="A984" s="2"/>
    </row>
    <row r="985" spans="1:1" ht="13">
      <c r="A985" s="2"/>
    </row>
    <row r="986" spans="1:1" ht="13">
      <c r="A986" s="2"/>
    </row>
    <row r="987" spans="1:1" ht="13">
      <c r="A987" s="2"/>
    </row>
    <row r="988" spans="1:1" ht="13">
      <c r="A988" s="2"/>
    </row>
    <row r="989" spans="1:1" ht="13">
      <c r="A989" s="2"/>
    </row>
    <row r="990" spans="1:1" ht="13">
      <c r="A990" s="2"/>
    </row>
    <row r="991" spans="1:1" ht="13">
      <c r="A991" s="2"/>
    </row>
    <row r="992" spans="1:1" ht="13">
      <c r="A992" s="2"/>
    </row>
    <row r="993" spans="1:1" ht="13">
      <c r="A993" s="2"/>
    </row>
    <row r="994" spans="1:1" ht="13">
      <c r="A994" s="2"/>
    </row>
    <row r="995" spans="1:1" ht="13">
      <c r="A995" s="2"/>
    </row>
    <row r="996" spans="1:1" ht="13">
      <c r="A996" s="2"/>
    </row>
    <row r="997" spans="1:1" ht="13">
      <c r="A997" s="2"/>
    </row>
    <row r="998" spans="1:1" ht="13">
      <c r="A998" s="2"/>
    </row>
    <row r="999" spans="1:1" ht="13">
      <c r="A999" s="2"/>
    </row>
    <row r="1000" spans="1:1" ht="13">
      <c r="A1000" s="2"/>
    </row>
    <row r="1001" spans="1:1" ht="13">
      <c r="A10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7"/>
  <sheetViews>
    <sheetView workbookViewId="0"/>
  </sheetViews>
  <sheetFormatPr baseColWidth="10" defaultColWidth="14.5" defaultRowHeight="15" customHeight="1"/>
  <sheetData>
    <row r="1" spans="1:1" ht="15" customHeight="1">
      <c r="A1" s="2" t="s">
        <v>5</v>
      </c>
    </row>
    <row r="2" spans="1:1" ht="15" customHeight="1">
      <c r="A2" s="2" t="s">
        <v>6</v>
      </c>
    </row>
    <row r="3" spans="1:1" ht="15" customHeight="1">
      <c r="A3" s="2" t="s">
        <v>7</v>
      </c>
    </row>
    <row r="4" spans="1:1" ht="15" customHeight="1">
      <c r="A4" s="2" t="s">
        <v>8</v>
      </c>
    </row>
    <row r="5" spans="1:1" ht="15" customHeight="1">
      <c r="A5" s="2" t="s">
        <v>9</v>
      </c>
    </row>
    <row r="6" spans="1:1" ht="15" customHeight="1">
      <c r="A6" s="14" t="s">
        <v>10</v>
      </c>
    </row>
    <row r="7" spans="1:1" ht="15" customHeight="1">
      <c r="A7" s="1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"/>
  <sheetViews>
    <sheetView workbookViewId="0"/>
  </sheetViews>
  <sheetFormatPr baseColWidth="10" defaultColWidth="14.5" defaultRowHeight="15" customHeight="1"/>
  <sheetData>
    <row r="1" spans="1:26" ht="15" customHeight="1">
      <c r="A1" s="2" t="s">
        <v>131</v>
      </c>
      <c r="B1" s="2" t="str">
        <f>CONCATENATE("Finished"," ","Analyzing"," ",'Plate 1'!$AK$2)</f>
        <v>Finished Analyzing TWIST_2</v>
      </c>
      <c r="C1" s="29" t="str">
        <f>CONCATENATE("Hey guys, Moony finished analysis for", " ",'Plate 1'!$AK$2,"!")</f>
        <v>Hey guys, Moony finished analysis for TWIST_2!</v>
      </c>
      <c r="D1" s="30" t="s">
        <v>144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2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5" max="5" width="28.83203125" customWidth="1"/>
  </cols>
  <sheetData>
    <row r="1" spans="1:6" ht="15" customHeight="1">
      <c r="A1" s="32" t="s">
        <v>201</v>
      </c>
      <c r="B1" s="32" t="s">
        <v>205</v>
      </c>
      <c r="C1" s="32" t="s">
        <v>206</v>
      </c>
      <c r="D1" s="32" t="s">
        <v>207</v>
      </c>
      <c r="E1" s="32" t="s">
        <v>208</v>
      </c>
      <c r="F1" s="32" t="s">
        <v>209</v>
      </c>
    </row>
    <row r="2" spans="1:6" ht="15" customHeight="1">
      <c r="A2" s="33">
        <v>43265.58655555555</v>
      </c>
      <c r="B2" s="32" t="s">
        <v>213</v>
      </c>
      <c r="C2" s="32" t="s">
        <v>214</v>
      </c>
      <c r="D2" s="32" t="s">
        <v>70</v>
      </c>
      <c r="E2" s="32" t="s">
        <v>215</v>
      </c>
    </row>
    <row r="3" spans="1:6" ht="15" customHeight="1">
      <c r="A3" s="33">
        <v>43265.58696670139</v>
      </c>
      <c r="B3" s="32" t="s">
        <v>213</v>
      </c>
      <c r="C3" s="32" t="s">
        <v>218</v>
      </c>
      <c r="D3" s="32" t="s">
        <v>70</v>
      </c>
      <c r="E3" s="32" t="s">
        <v>219</v>
      </c>
    </row>
    <row r="4" spans="1:6" ht="15" customHeight="1">
      <c r="A4" s="33">
        <v>43265.587004710644</v>
      </c>
      <c r="B4" s="32" t="s">
        <v>213</v>
      </c>
      <c r="C4" s="32" t="s">
        <v>222</v>
      </c>
      <c r="D4" s="32" t="s">
        <v>70</v>
      </c>
      <c r="E4" s="32" t="s">
        <v>223</v>
      </c>
    </row>
    <row r="5" spans="1:6" ht="15" customHeight="1">
      <c r="A5" s="33">
        <v>43265.587228240736</v>
      </c>
      <c r="B5" s="32" t="s">
        <v>213</v>
      </c>
      <c r="C5" s="32" t="s">
        <v>218</v>
      </c>
      <c r="D5" s="32" t="s">
        <v>70</v>
      </c>
      <c r="E5" s="32" t="s">
        <v>219</v>
      </c>
      <c r="F5" s="32" t="s">
        <v>224</v>
      </c>
    </row>
    <row r="6" spans="1:6" ht="15" customHeight="1">
      <c r="A6" s="33">
        <v>43265.587237858796</v>
      </c>
      <c r="B6" s="32" t="s">
        <v>213</v>
      </c>
      <c r="C6" s="32" t="s">
        <v>214</v>
      </c>
      <c r="D6" s="32" t="s">
        <v>70</v>
      </c>
      <c r="E6" s="32" t="s">
        <v>215</v>
      </c>
      <c r="F6" s="32" t="s">
        <v>224</v>
      </c>
    </row>
    <row r="7" spans="1:6" ht="15" customHeight="1">
      <c r="A7" s="33">
        <v>43265.587247962962</v>
      </c>
      <c r="B7" s="32" t="s">
        <v>213</v>
      </c>
      <c r="C7" s="32" t="s">
        <v>225</v>
      </c>
      <c r="D7" s="32" t="s">
        <v>70</v>
      </c>
      <c r="E7" s="32" t="s">
        <v>226</v>
      </c>
      <c r="F7" s="32" t="s">
        <v>224</v>
      </c>
    </row>
    <row r="8" spans="1:6" ht="15" customHeight="1">
      <c r="A8" s="33">
        <v>43265.58879436343</v>
      </c>
      <c r="B8" s="32" t="s">
        <v>213</v>
      </c>
      <c r="C8" s="32" t="s">
        <v>218</v>
      </c>
      <c r="D8" s="32" t="s">
        <v>70</v>
      </c>
      <c r="E8" s="32" t="s">
        <v>219</v>
      </c>
    </row>
    <row r="9" spans="1:6" ht="15" customHeight="1">
      <c r="A9" s="33">
        <v>43269.568668564811</v>
      </c>
      <c r="B9" s="32" t="s">
        <v>213</v>
      </c>
      <c r="C9" s="32" t="s">
        <v>227</v>
      </c>
      <c r="D9" s="32" t="s">
        <v>208</v>
      </c>
      <c r="E9" s="32" t="s">
        <v>228</v>
      </c>
      <c r="F9" s="32" t="s">
        <v>228</v>
      </c>
    </row>
    <row r="10" spans="1:6" ht="15" customHeight="1">
      <c r="A10" s="33">
        <v>43269.568990300926</v>
      </c>
      <c r="B10" s="32" t="s">
        <v>213</v>
      </c>
      <c r="C10" s="32" t="s">
        <v>227</v>
      </c>
      <c r="D10" s="32" t="s">
        <v>208</v>
      </c>
      <c r="E10" s="32" t="s">
        <v>819</v>
      </c>
      <c r="F10" s="32" t="s">
        <v>819</v>
      </c>
    </row>
    <row r="11" spans="1:6" ht="15" customHeight="1">
      <c r="A11" s="33">
        <v>43269.569249571759</v>
      </c>
      <c r="B11" s="32" t="s">
        <v>213</v>
      </c>
      <c r="C11" s="32" t="s">
        <v>227</v>
      </c>
      <c r="D11" s="32" t="s">
        <v>208</v>
      </c>
      <c r="E11" s="32" t="s">
        <v>819</v>
      </c>
      <c r="F11" s="32" t="s">
        <v>819</v>
      </c>
    </row>
    <row r="12" spans="1:6" ht="15" customHeight="1">
      <c r="A12" s="33">
        <v>43269.569578807874</v>
      </c>
      <c r="B12" s="32" t="s">
        <v>213</v>
      </c>
      <c r="C12" s="32" t="s">
        <v>227</v>
      </c>
      <c r="D12" s="32" t="s">
        <v>208</v>
      </c>
      <c r="E12" s="32" t="s">
        <v>229</v>
      </c>
      <c r="F12" s="32" t="s">
        <v>229</v>
      </c>
    </row>
    <row r="13" spans="1:6" ht="15" customHeight="1">
      <c r="A13" s="33">
        <v>43269.569657337968</v>
      </c>
      <c r="B13" s="32" t="s">
        <v>213</v>
      </c>
      <c r="C13" s="32" t="s">
        <v>230</v>
      </c>
      <c r="D13" s="32" t="s">
        <v>208</v>
      </c>
      <c r="E13" s="32" t="s">
        <v>231</v>
      </c>
      <c r="F13" s="32" t="s">
        <v>231</v>
      </c>
    </row>
    <row r="14" spans="1:6" ht="15" customHeight="1">
      <c r="A14" s="33">
        <v>43269.569776307872</v>
      </c>
      <c r="B14" s="32" t="s">
        <v>213</v>
      </c>
      <c r="C14" s="32" t="s">
        <v>232</v>
      </c>
      <c r="D14" s="32" t="s">
        <v>208</v>
      </c>
      <c r="E14" s="32" t="s">
        <v>233</v>
      </c>
      <c r="F14" s="32" t="s">
        <v>233</v>
      </c>
    </row>
    <row r="15" spans="1:6" ht="15" customHeight="1">
      <c r="A15" s="33">
        <v>43269.56990318287</v>
      </c>
      <c r="B15" s="32" t="s">
        <v>213</v>
      </c>
      <c r="C15" s="32" t="s">
        <v>237</v>
      </c>
      <c r="D15" s="32" t="s">
        <v>208</v>
      </c>
      <c r="E15" s="32" t="s">
        <v>238</v>
      </c>
      <c r="F15" s="32" t="s">
        <v>238</v>
      </c>
    </row>
    <row r="16" spans="1:6" ht="15" customHeight="1">
      <c r="A16" s="33">
        <v>43273.361348229169</v>
      </c>
      <c r="B16" s="32" t="s">
        <v>213</v>
      </c>
      <c r="C16" s="32" t="s">
        <v>240</v>
      </c>
      <c r="D16" s="32" t="s">
        <v>11</v>
      </c>
      <c r="E16" s="32" t="s">
        <v>61</v>
      </c>
      <c r="F16" s="32" t="s">
        <v>11</v>
      </c>
    </row>
    <row r="17" spans="1:6" ht="15" customHeight="1">
      <c r="A17" s="33">
        <v>43279.418550509261</v>
      </c>
      <c r="B17" s="32" t="s">
        <v>213</v>
      </c>
      <c r="C17" s="32" t="s">
        <v>241</v>
      </c>
      <c r="E17" s="32" t="s">
        <v>61</v>
      </c>
    </row>
    <row r="18" spans="1:6" ht="15" customHeight="1">
      <c r="A18" s="33">
        <v>43279.418758576387</v>
      </c>
      <c r="B18" s="32" t="s">
        <v>213</v>
      </c>
      <c r="C18" s="32" t="s">
        <v>242</v>
      </c>
      <c r="E18" s="32" t="s">
        <v>61</v>
      </c>
    </row>
    <row r="19" spans="1:6" ht="15" customHeight="1">
      <c r="A19" s="33">
        <v>43279.418859143523</v>
      </c>
      <c r="B19" s="32" t="s">
        <v>213</v>
      </c>
      <c r="C19" s="32" t="s">
        <v>242</v>
      </c>
      <c r="D19" s="32" t="s">
        <v>244</v>
      </c>
      <c r="E19" s="32" t="s">
        <v>61</v>
      </c>
      <c r="F19" s="32" t="s">
        <v>244</v>
      </c>
    </row>
    <row r="20" spans="1:6" ht="15" customHeight="1">
      <c r="A20" s="33">
        <v>43279.419023194445</v>
      </c>
      <c r="B20" s="32" t="s">
        <v>213</v>
      </c>
      <c r="C20" s="32" t="s">
        <v>246</v>
      </c>
      <c r="E20" s="32" t="s">
        <v>61</v>
      </c>
    </row>
    <row r="21" spans="1:6" ht="15" customHeight="1">
      <c r="A21" s="33">
        <v>43279.419035740742</v>
      </c>
      <c r="B21" s="32" t="s">
        <v>213</v>
      </c>
      <c r="C21" s="32" t="s">
        <v>246</v>
      </c>
      <c r="D21" s="32" t="s">
        <v>66</v>
      </c>
      <c r="E21" s="32" t="s">
        <v>61</v>
      </c>
      <c r="F21" s="32" t="s">
        <v>66</v>
      </c>
    </row>
    <row r="22" spans="1:6" ht="15" customHeight="1">
      <c r="A22" s="33">
        <v>43292.545812673612</v>
      </c>
      <c r="B22" s="32" t="s">
        <v>213</v>
      </c>
      <c r="C22" s="32" t="s">
        <v>247</v>
      </c>
      <c r="D22" s="32" t="s">
        <v>30</v>
      </c>
    </row>
    <row r="23" spans="1:6" ht="15" customHeight="1">
      <c r="A23" s="33">
        <v>43292.54607030093</v>
      </c>
      <c r="B23" s="32" t="s">
        <v>213</v>
      </c>
      <c r="C23" s="32" t="s">
        <v>248</v>
      </c>
      <c r="D23" s="32" t="s">
        <v>30</v>
      </c>
    </row>
    <row r="24" spans="1:6" ht="15" customHeight="1">
      <c r="A24" s="33">
        <v>43319.499877685186</v>
      </c>
      <c r="B24" s="32" t="s">
        <v>213</v>
      </c>
      <c r="C24" s="32" t="s">
        <v>249</v>
      </c>
      <c r="D24" s="32" t="s">
        <v>11</v>
      </c>
      <c r="E24" s="32" t="s">
        <v>250</v>
      </c>
      <c r="F24" s="32" t="s">
        <v>251</v>
      </c>
    </row>
    <row r="25" spans="1:6" ht="15" customHeight="1">
      <c r="A25" s="33">
        <v>43319.500776319444</v>
      </c>
      <c r="B25" s="32" t="s">
        <v>213</v>
      </c>
      <c r="C25" s="32" t="s">
        <v>252</v>
      </c>
      <c r="D25" s="32" t="s">
        <v>59</v>
      </c>
      <c r="E25" s="32" t="s">
        <v>253</v>
      </c>
      <c r="F25" s="32" t="s">
        <v>221</v>
      </c>
    </row>
    <row r="26" spans="1:6" ht="15" customHeight="1">
      <c r="A26" s="33">
        <v>43319.500847187504</v>
      </c>
      <c r="B26" s="32" t="s">
        <v>213</v>
      </c>
      <c r="C26" s="32" t="s">
        <v>254</v>
      </c>
      <c r="D26" s="32" t="s">
        <v>61</v>
      </c>
      <c r="E26" s="32" t="s">
        <v>255</v>
      </c>
      <c r="F26" s="32" t="s">
        <v>255</v>
      </c>
    </row>
    <row r="27" spans="1:6" ht="15" customHeight="1">
      <c r="A27" s="33">
        <v>43319.502347557871</v>
      </c>
      <c r="B27" s="32" t="s">
        <v>213</v>
      </c>
      <c r="C27" s="32" t="s">
        <v>256</v>
      </c>
      <c r="D27" s="32" t="s">
        <v>55</v>
      </c>
      <c r="E27" s="32" t="s">
        <v>257</v>
      </c>
      <c r="F27" s="35">
        <v>5</v>
      </c>
    </row>
    <row r="28" spans="1:6" ht="15" customHeight="1">
      <c r="A28" s="33">
        <v>43319.5028690162</v>
      </c>
      <c r="B28" s="32" t="s">
        <v>213</v>
      </c>
      <c r="C28" s="32" t="s">
        <v>265</v>
      </c>
      <c r="D28" s="32" t="s">
        <v>55</v>
      </c>
      <c r="E28" s="32" t="s">
        <v>266</v>
      </c>
      <c r="F28" s="35">
        <v>6</v>
      </c>
    </row>
    <row r="29" spans="1:6" ht="15" customHeight="1">
      <c r="A29" s="33">
        <v>43319.509136053239</v>
      </c>
      <c r="B29" s="32" t="s">
        <v>213</v>
      </c>
      <c r="C29" s="32" t="s">
        <v>270</v>
      </c>
      <c r="D29" s="32" t="s">
        <v>55</v>
      </c>
      <c r="E29" s="32" t="s">
        <v>271</v>
      </c>
      <c r="F29" s="35">
        <v>5</v>
      </c>
    </row>
    <row r="30" spans="1:6" ht="15" customHeight="1">
      <c r="A30" s="33">
        <v>43319.509360729164</v>
      </c>
      <c r="B30" s="32" t="s">
        <v>213</v>
      </c>
      <c r="C30" s="32" t="s">
        <v>273</v>
      </c>
      <c r="D30" s="32" t="s">
        <v>55</v>
      </c>
      <c r="E30" s="32" t="s">
        <v>274</v>
      </c>
      <c r="F30" s="35">
        <v>4</v>
      </c>
    </row>
    <row r="31" spans="1:6" ht="15" customHeight="1">
      <c r="A31" s="33">
        <v>43319.509934178241</v>
      </c>
      <c r="B31" s="32" t="s">
        <v>213</v>
      </c>
      <c r="C31" s="32" t="s">
        <v>275</v>
      </c>
      <c r="D31" s="32" t="s">
        <v>58</v>
      </c>
      <c r="E31" s="32" t="s">
        <v>276</v>
      </c>
      <c r="F31" s="32" t="s">
        <v>92</v>
      </c>
    </row>
    <row r="32" spans="1:6" ht="15" customHeight="1">
      <c r="A32" s="33">
        <v>43319.51005975694</v>
      </c>
      <c r="B32" s="32" t="s">
        <v>213</v>
      </c>
      <c r="C32" s="32" t="s">
        <v>277</v>
      </c>
      <c r="D32" s="32" t="s">
        <v>61</v>
      </c>
      <c r="E32" s="32" t="s">
        <v>278</v>
      </c>
      <c r="F32" s="32" t="s">
        <v>278</v>
      </c>
    </row>
    <row r="33" spans="1:6" ht="15" customHeight="1">
      <c r="A33" s="33">
        <v>43319.510511828703</v>
      </c>
      <c r="B33" s="32" t="s">
        <v>213</v>
      </c>
      <c r="C33" s="32" t="s">
        <v>279</v>
      </c>
      <c r="D33" s="32" t="s">
        <v>55</v>
      </c>
      <c r="E33" s="32" t="s">
        <v>280</v>
      </c>
      <c r="F33" s="35">
        <v>6</v>
      </c>
    </row>
    <row r="34" spans="1:6" ht="15" customHeight="1">
      <c r="A34" s="33">
        <v>43319.510708287038</v>
      </c>
      <c r="B34" s="32" t="s">
        <v>213</v>
      </c>
      <c r="C34" s="32" t="s">
        <v>281</v>
      </c>
      <c r="D34" s="32" t="s">
        <v>55</v>
      </c>
      <c r="E34" s="32" t="s">
        <v>282</v>
      </c>
      <c r="F34" s="35">
        <v>6</v>
      </c>
    </row>
    <row r="35" spans="1:6" ht="15" customHeight="1">
      <c r="A35" s="33">
        <v>43319.510957013888</v>
      </c>
      <c r="B35" s="32" t="s">
        <v>213</v>
      </c>
      <c r="C35" s="32" t="s">
        <v>283</v>
      </c>
      <c r="D35" s="32" t="s">
        <v>55</v>
      </c>
      <c r="E35" s="32" t="s">
        <v>284</v>
      </c>
      <c r="F35" s="35">
        <v>6</v>
      </c>
    </row>
    <row r="36" spans="1:6" ht="15" customHeight="1">
      <c r="A36" s="33">
        <v>43319.511148981481</v>
      </c>
      <c r="B36" s="32" t="s">
        <v>213</v>
      </c>
      <c r="C36" s="32" t="s">
        <v>287</v>
      </c>
      <c r="D36" s="32" t="s">
        <v>61</v>
      </c>
      <c r="E36" s="32" t="s">
        <v>289</v>
      </c>
      <c r="F36" s="32" t="s">
        <v>289</v>
      </c>
    </row>
    <row r="37" spans="1:6" ht="15" customHeight="1">
      <c r="A37" s="33">
        <v>43319.51121423611</v>
      </c>
      <c r="B37" s="32" t="s">
        <v>213</v>
      </c>
      <c r="C37" s="32" t="s">
        <v>291</v>
      </c>
      <c r="D37" s="32" t="s">
        <v>61</v>
      </c>
      <c r="E37" s="32" t="s">
        <v>292</v>
      </c>
      <c r="F37" s="32" t="s">
        <v>292</v>
      </c>
    </row>
    <row r="38" spans="1:6" ht="15" customHeight="1">
      <c r="A38" s="33">
        <v>43319.511259212959</v>
      </c>
      <c r="B38" s="32" t="s">
        <v>213</v>
      </c>
      <c r="C38" s="32" t="s">
        <v>293</v>
      </c>
      <c r="D38" s="32" t="s">
        <v>61</v>
      </c>
      <c r="E38" s="32" t="s">
        <v>294</v>
      </c>
      <c r="F38" s="32" t="s">
        <v>294</v>
      </c>
    </row>
    <row r="39" spans="1:6" ht="15" customHeight="1">
      <c r="A39" s="33">
        <v>43319.511295636577</v>
      </c>
      <c r="B39" s="32" t="s">
        <v>213</v>
      </c>
      <c r="C39" s="32" t="s">
        <v>295</v>
      </c>
      <c r="D39" s="32" t="s">
        <v>61</v>
      </c>
      <c r="E39" s="32" t="s">
        <v>296</v>
      </c>
      <c r="F39" s="32" t="s">
        <v>296</v>
      </c>
    </row>
    <row r="40" spans="1:6" ht="15" customHeight="1">
      <c r="A40" s="33">
        <v>43319.511330300928</v>
      </c>
      <c r="B40" s="32" t="s">
        <v>213</v>
      </c>
      <c r="C40" s="32" t="s">
        <v>297</v>
      </c>
      <c r="D40" s="32" t="s">
        <v>61</v>
      </c>
      <c r="E40" s="32" t="s">
        <v>298</v>
      </c>
      <c r="F40" s="32" t="s">
        <v>298</v>
      </c>
    </row>
    <row r="41" spans="1:6" ht="15" customHeight="1">
      <c r="A41" s="33">
        <v>43319.511380150463</v>
      </c>
      <c r="B41" s="32" t="s">
        <v>213</v>
      </c>
      <c r="C41" s="32" t="s">
        <v>299</v>
      </c>
      <c r="D41" s="32" t="s">
        <v>61</v>
      </c>
      <c r="E41" s="32" t="s">
        <v>300</v>
      </c>
      <c r="F41" s="32" t="s">
        <v>300</v>
      </c>
    </row>
    <row r="42" spans="1:6" ht="15" customHeight="1">
      <c r="A42" s="33">
        <v>43319.511418819442</v>
      </c>
      <c r="B42" s="32" t="s">
        <v>213</v>
      </c>
      <c r="C42" s="32" t="s">
        <v>301</v>
      </c>
      <c r="D42" s="32" t="s">
        <v>61</v>
      </c>
      <c r="E42" s="32" t="s">
        <v>302</v>
      </c>
      <c r="F42" s="32" t="s">
        <v>302</v>
      </c>
    </row>
    <row r="43" spans="1:6" ht="15" customHeight="1">
      <c r="A43" s="33">
        <v>43319.511693796296</v>
      </c>
      <c r="B43" s="32" t="s">
        <v>213</v>
      </c>
      <c r="C43" s="32" t="s">
        <v>305</v>
      </c>
      <c r="E43" s="32" t="s">
        <v>61</v>
      </c>
    </row>
    <row r="44" spans="1:6" ht="15" customHeight="1">
      <c r="A44" s="33">
        <v>43319.511985243051</v>
      </c>
      <c r="B44" s="32" t="s">
        <v>213</v>
      </c>
      <c r="C44" s="32" t="s">
        <v>305</v>
      </c>
      <c r="D44" s="32" t="s">
        <v>53</v>
      </c>
      <c r="E44" s="32" t="s">
        <v>61</v>
      </c>
      <c r="F44" s="32" t="s">
        <v>53</v>
      </c>
    </row>
    <row r="45" spans="1:6" ht="15" customHeight="1">
      <c r="A45" s="33">
        <v>43325.540096273151</v>
      </c>
      <c r="B45" s="32" t="s">
        <v>213</v>
      </c>
      <c r="C45" s="32" t="s">
        <v>240</v>
      </c>
      <c r="D45" s="32" t="s">
        <v>11</v>
      </c>
      <c r="E45" s="32" t="s">
        <v>61</v>
      </c>
      <c r="F45" s="32" t="s">
        <v>11</v>
      </c>
    </row>
    <row r="46" spans="1:6" ht="15" customHeight="1">
      <c r="A46" s="33">
        <v>43325.540339479165</v>
      </c>
      <c r="B46" s="32" t="s">
        <v>213</v>
      </c>
      <c r="C46" s="32" t="s">
        <v>307</v>
      </c>
      <c r="D46" s="32" t="s">
        <v>308</v>
      </c>
      <c r="E46" s="32" t="s">
        <v>61</v>
      </c>
      <c r="F46" s="32" t="s">
        <v>308</v>
      </c>
    </row>
    <row r="47" spans="1:6" ht="15" customHeight="1">
      <c r="A47" s="33">
        <v>43325.54041671296</v>
      </c>
      <c r="B47" s="32" t="s">
        <v>213</v>
      </c>
      <c r="C47" s="32" t="s">
        <v>309</v>
      </c>
      <c r="D47" s="32" t="s">
        <v>310</v>
      </c>
      <c r="E47" s="32" t="s">
        <v>61</v>
      </c>
      <c r="F47" s="32" t="s">
        <v>310</v>
      </c>
    </row>
    <row r="48" spans="1:6" ht="15" customHeight="1">
      <c r="A48" s="33">
        <v>43325.546795277776</v>
      </c>
      <c r="B48" s="32" t="s">
        <v>213</v>
      </c>
      <c r="C48" s="32" t="s">
        <v>311</v>
      </c>
      <c r="D48" s="32" t="s">
        <v>30</v>
      </c>
    </row>
    <row r="49" spans="1:6" ht="15" customHeight="1">
      <c r="A49" s="33">
        <v>43368.549844780093</v>
      </c>
      <c r="B49" s="32" t="s">
        <v>213</v>
      </c>
      <c r="C49" s="32" t="s">
        <v>240</v>
      </c>
      <c r="D49" s="32" t="s">
        <v>11</v>
      </c>
      <c r="E49" s="32" t="s">
        <v>67</v>
      </c>
      <c r="F49" s="32" t="s">
        <v>11</v>
      </c>
    </row>
    <row r="50" spans="1:6" ht="15" customHeight="1">
      <c r="A50" s="33">
        <v>43368.549915462965</v>
      </c>
      <c r="B50" s="32" t="s">
        <v>213</v>
      </c>
      <c r="C50" s="32" t="s">
        <v>312</v>
      </c>
      <c r="D50" s="32" t="s">
        <v>62</v>
      </c>
      <c r="E50" s="32" t="s">
        <v>313</v>
      </c>
      <c r="F50" s="32" t="s">
        <v>62</v>
      </c>
    </row>
    <row r="51" spans="1:6" ht="15" customHeight="1">
      <c r="A51" s="33">
        <v>43368.55003564815</v>
      </c>
      <c r="B51" s="32" t="s">
        <v>213</v>
      </c>
      <c r="C51" s="32" t="s">
        <v>314</v>
      </c>
      <c r="E51" s="32" t="s">
        <v>68</v>
      </c>
    </row>
    <row r="52" spans="1:6" ht="15" customHeight="1">
      <c r="A52" s="33">
        <v>43368.55006789352</v>
      </c>
      <c r="B52" s="32" t="s">
        <v>213</v>
      </c>
      <c r="C52" s="32" t="s">
        <v>312</v>
      </c>
      <c r="D52" s="32" t="s">
        <v>244</v>
      </c>
      <c r="E52" s="32" t="s">
        <v>68</v>
      </c>
      <c r="F52" s="32" t="s">
        <v>244</v>
      </c>
    </row>
    <row r="53" spans="1:6" ht="15" customHeight="1">
      <c r="A53" s="33">
        <v>43383.5316303125</v>
      </c>
      <c r="B53" s="32" t="s">
        <v>213</v>
      </c>
      <c r="C53" s="32" t="s">
        <v>249</v>
      </c>
      <c r="D53" s="32" t="s">
        <v>11</v>
      </c>
      <c r="F53" s="32" t="s">
        <v>315</v>
      </c>
    </row>
    <row r="54" spans="1:6" ht="15" customHeight="1">
      <c r="A54" s="33">
        <v>43383.53276913194</v>
      </c>
      <c r="B54" s="32" t="s">
        <v>213</v>
      </c>
      <c r="C54" s="32" t="s">
        <v>317</v>
      </c>
      <c r="D54" s="32" t="s">
        <v>313</v>
      </c>
      <c r="F54" s="32" t="s">
        <v>318</v>
      </c>
    </row>
    <row r="55" spans="1:6" ht="15" customHeight="1">
      <c r="A55" s="33">
        <v>43411.505009826389</v>
      </c>
      <c r="B55" s="32" t="s">
        <v>213</v>
      </c>
      <c r="C55" s="32" t="s">
        <v>321</v>
      </c>
      <c r="D55" s="32" t="s">
        <v>52</v>
      </c>
    </row>
    <row r="56" spans="1:6" ht="15" customHeight="1">
      <c r="A56" s="33">
        <v>43411.505105763892</v>
      </c>
      <c r="B56" s="32" t="s">
        <v>213</v>
      </c>
      <c r="C56" s="32" t="s">
        <v>249</v>
      </c>
      <c r="D56" s="32" t="s">
        <v>11</v>
      </c>
      <c r="F56" s="32" t="s">
        <v>326</v>
      </c>
    </row>
    <row r="57" spans="1:6" ht="15" customHeight="1">
      <c r="A57" s="33">
        <v>43411.50626436343</v>
      </c>
      <c r="B57" s="32" t="s">
        <v>213</v>
      </c>
      <c r="C57" s="32" t="s">
        <v>329</v>
      </c>
      <c r="D57" s="32" t="s">
        <v>330</v>
      </c>
    </row>
    <row r="58" spans="1:6" ht="15" customHeight="1">
      <c r="A58" s="33">
        <v>43472.4896553125</v>
      </c>
      <c r="B58" s="32" t="s">
        <v>213</v>
      </c>
      <c r="C58" s="32" t="s">
        <v>240</v>
      </c>
      <c r="D58" s="32" t="s">
        <v>11</v>
      </c>
      <c r="E58" s="32" t="s">
        <v>67</v>
      </c>
      <c r="F58" s="32" t="s">
        <v>11</v>
      </c>
    </row>
    <row r="59" spans="1:6" ht="15" customHeight="1">
      <c r="A59" s="33">
        <v>43472.490249699069</v>
      </c>
      <c r="B59" s="32" t="s">
        <v>213</v>
      </c>
      <c r="C59" s="32" t="s">
        <v>312</v>
      </c>
      <c r="E59" s="32" t="s">
        <v>66</v>
      </c>
    </row>
    <row r="60" spans="1:6" ht="15" customHeight="1">
      <c r="A60" s="33">
        <v>43472.490285671302</v>
      </c>
      <c r="B60" s="32" t="s">
        <v>213</v>
      </c>
      <c r="C60" s="32" t="s">
        <v>312</v>
      </c>
      <c r="D60" s="32" t="s">
        <v>244</v>
      </c>
      <c r="E60" s="32" t="s">
        <v>66</v>
      </c>
      <c r="F60" s="32" t="s">
        <v>244</v>
      </c>
    </row>
    <row r="61" spans="1:6" ht="15" customHeight="1">
      <c r="A61" s="33">
        <v>43472.491098645834</v>
      </c>
      <c r="B61" s="32" t="s">
        <v>213</v>
      </c>
      <c r="C61" s="32" t="s">
        <v>333</v>
      </c>
    </row>
    <row r="62" spans="1:6" ht="15" customHeight="1">
      <c r="A62" s="33">
        <v>43472.491110115741</v>
      </c>
      <c r="B62" s="32" t="s">
        <v>213</v>
      </c>
      <c r="C62" s="32" t="s">
        <v>333</v>
      </c>
      <c r="D62" s="32" t="s">
        <v>68</v>
      </c>
      <c r="E62" s="32" t="s">
        <v>68</v>
      </c>
      <c r="F62" s="32" t="s">
        <v>68</v>
      </c>
    </row>
    <row r="63" spans="1:6" ht="15" customHeight="1">
      <c r="A63" s="33">
        <v>43472.494671932873</v>
      </c>
      <c r="B63" s="32" t="s">
        <v>213</v>
      </c>
      <c r="C63" s="32" t="s">
        <v>240</v>
      </c>
      <c r="E63" s="32" t="s">
        <v>68</v>
      </c>
    </row>
    <row r="64" spans="1:6" ht="15" customHeight="1">
      <c r="A64" s="33">
        <v>43472.859937731482</v>
      </c>
      <c r="B64" s="32" t="s">
        <v>213</v>
      </c>
      <c r="C64" s="32" t="s">
        <v>240</v>
      </c>
      <c r="D64" s="32" t="s">
        <v>11</v>
      </c>
      <c r="E64" s="32" t="s">
        <v>68</v>
      </c>
      <c r="F64" s="32" t="s">
        <v>11</v>
      </c>
    </row>
    <row r="65" spans="1:6" ht="15" customHeight="1">
      <c r="A65" s="33">
        <v>43472.861253842595</v>
      </c>
      <c r="B65" s="32" t="s">
        <v>213</v>
      </c>
      <c r="C65" s="32" t="s">
        <v>334</v>
      </c>
      <c r="D65" s="32" t="s">
        <v>335</v>
      </c>
      <c r="E65" s="32" t="s">
        <v>68</v>
      </c>
      <c r="F65" s="32" t="s">
        <v>335</v>
      </c>
    </row>
    <row r="66" spans="1:6" ht="15" customHeight="1">
      <c r="A66" s="33">
        <v>43472.861604108795</v>
      </c>
      <c r="B66" s="32" t="s">
        <v>213</v>
      </c>
      <c r="C66" s="32" t="s">
        <v>337</v>
      </c>
      <c r="E66" s="32" t="s">
        <v>244</v>
      </c>
    </row>
    <row r="67" spans="1:6" ht="15" customHeight="1">
      <c r="A67" s="33">
        <v>43472.861654027773</v>
      </c>
      <c r="B67" s="32" t="s">
        <v>213</v>
      </c>
      <c r="C67" s="32" t="s">
        <v>337</v>
      </c>
      <c r="D67" s="32" t="s">
        <v>29</v>
      </c>
      <c r="E67" s="32" t="s">
        <v>244</v>
      </c>
      <c r="F67" s="32" t="s">
        <v>29</v>
      </c>
    </row>
    <row r="68" spans="1:6" ht="15" customHeight="1">
      <c r="A68" s="33">
        <v>43472.862999120371</v>
      </c>
      <c r="B68" s="32" t="s">
        <v>213</v>
      </c>
      <c r="C68" s="32" t="s">
        <v>341</v>
      </c>
      <c r="D68" s="32" t="s">
        <v>22</v>
      </c>
      <c r="F68" s="32" t="s">
        <v>342</v>
      </c>
    </row>
    <row r="69" spans="1:6" ht="15" customHeight="1">
      <c r="A69" s="33">
        <v>43472.863031111112</v>
      </c>
      <c r="B69" s="32" t="s">
        <v>213</v>
      </c>
      <c r="C69" s="32" t="s">
        <v>341</v>
      </c>
      <c r="D69" s="32" t="s">
        <v>22</v>
      </c>
    </row>
    <row r="70" spans="1:6" ht="15" customHeight="1">
      <c r="A70" s="33">
        <v>43472.872395243059</v>
      </c>
      <c r="B70" s="32" t="s">
        <v>213</v>
      </c>
      <c r="C70" s="32" t="s">
        <v>337</v>
      </c>
      <c r="D70" s="32" t="s">
        <v>22</v>
      </c>
      <c r="E70" s="32" t="s">
        <v>68</v>
      </c>
      <c r="F70" s="32" t="s">
        <v>22</v>
      </c>
    </row>
    <row r="71" spans="1:6" ht="15" customHeight="1">
      <c r="A71" s="33">
        <v>43472.872535428236</v>
      </c>
      <c r="B71" s="32" t="s">
        <v>213</v>
      </c>
      <c r="C71" s="32" t="s">
        <v>344</v>
      </c>
      <c r="D71" s="32" t="s">
        <v>30</v>
      </c>
      <c r="E71" s="32" t="s">
        <v>68</v>
      </c>
      <c r="F71" s="32" t="s">
        <v>30</v>
      </c>
    </row>
    <row r="72" spans="1:6" ht="15" customHeight="1">
      <c r="A72" s="33">
        <v>43472.872747847221</v>
      </c>
      <c r="B72" s="32" t="s">
        <v>213</v>
      </c>
      <c r="C72" s="32" t="s">
        <v>345</v>
      </c>
      <c r="D72" s="32" t="s">
        <v>35</v>
      </c>
      <c r="E72" s="32" t="s">
        <v>68</v>
      </c>
      <c r="F72" s="32" t="s">
        <v>35</v>
      </c>
    </row>
    <row r="73" spans="1:6" ht="15" customHeight="1">
      <c r="A73" s="33">
        <v>43472.872919444446</v>
      </c>
      <c r="B73" s="32" t="s">
        <v>213</v>
      </c>
      <c r="C73" s="32" t="s">
        <v>346</v>
      </c>
      <c r="D73" s="32" t="s">
        <v>47</v>
      </c>
      <c r="E73" s="32" t="s">
        <v>68</v>
      </c>
      <c r="F73" s="32" t="s">
        <v>47</v>
      </c>
    </row>
    <row r="74" spans="1:6" ht="13">
      <c r="A74" s="33">
        <v>43472.874227152774</v>
      </c>
      <c r="B74" s="32" t="s">
        <v>213</v>
      </c>
      <c r="C74" s="32" t="s">
        <v>347</v>
      </c>
      <c r="D74" s="32" t="s">
        <v>61</v>
      </c>
      <c r="E74" s="32" t="s">
        <v>68</v>
      </c>
      <c r="F74" s="32" t="s">
        <v>61</v>
      </c>
    </row>
    <row r="75" spans="1:6" ht="13">
      <c r="A75" s="33">
        <v>43472.874541747689</v>
      </c>
      <c r="B75" s="32" t="s">
        <v>213</v>
      </c>
      <c r="C75" s="32" t="s">
        <v>353</v>
      </c>
      <c r="D75" s="32" t="s">
        <v>61</v>
      </c>
      <c r="F75" s="32" t="s">
        <v>355</v>
      </c>
    </row>
    <row r="76" spans="1:6" ht="13">
      <c r="A76" s="33">
        <v>43472.874595810186</v>
      </c>
      <c r="B76" s="32" t="s">
        <v>213</v>
      </c>
      <c r="C76" s="32" t="s">
        <v>353</v>
      </c>
      <c r="D76" s="32" t="s">
        <v>61</v>
      </c>
    </row>
    <row r="77" spans="1:6" ht="13">
      <c r="A77" s="33">
        <v>43472.874963912036</v>
      </c>
      <c r="B77" s="32" t="s">
        <v>213</v>
      </c>
      <c r="C77" s="32" t="s">
        <v>353</v>
      </c>
      <c r="D77" s="32" t="s">
        <v>61</v>
      </c>
      <c r="F77" s="32" t="s">
        <v>355</v>
      </c>
    </row>
    <row r="78" spans="1:6" ht="13">
      <c r="A78" s="33">
        <v>43472.874980405089</v>
      </c>
      <c r="B78" s="32" t="s">
        <v>213</v>
      </c>
      <c r="C78" s="32" t="s">
        <v>353</v>
      </c>
      <c r="D78" s="32" t="s">
        <v>61</v>
      </c>
    </row>
    <row r="79" spans="1:6" ht="13">
      <c r="A79" s="33">
        <v>43472.875118229167</v>
      </c>
      <c r="B79" s="32" t="s">
        <v>213</v>
      </c>
      <c r="C79" s="32" t="s">
        <v>360</v>
      </c>
      <c r="D79" s="32" t="s">
        <v>361</v>
      </c>
      <c r="F79" s="32" t="s">
        <v>362</v>
      </c>
    </row>
    <row r="80" spans="1:6" ht="13">
      <c r="A80" s="33">
        <v>43472.875217858797</v>
      </c>
      <c r="B80" s="32" t="s">
        <v>213</v>
      </c>
      <c r="C80" s="32" t="s">
        <v>363</v>
      </c>
      <c r="D80" s="32" t="s">
        <v>361</v>
      </c>
      <c r="F80" s="32" t="s">
        <v>362</v>
      </c>
    </row>
    <row r="81" spans="1:6" ht="13">
      <c r="A81" s="33">
        <v>43472.875255983796</v>
      </c>
      <c r="B81" s="32" t="s">
        <v>213</v>
      </c>
      <c r="C81" s="32" t="s">
        <v>364</v>
      </c>
      <c r="D81" s="32" t="s">
        <v>361</v>
      </c>
      <c r="F81" s="32" t="s">
        <v>365</v>
      </c>
    </row>
    <row r="82" spans="1:6" ht="13">
      <c r="A82" s="33">
        <v>43472.87532550926</v>
      </c>
      <c r="B82" s="32" t="s">
        <v>213</v>
      </c>
      <c r="C82" s="32" t="s">
        <v>366</v>
      </c>
      <c r="D82" s="32" t="s">
        <v>361</v>
      </c>
      <c r="F82" s="32" t="s">
        <v>365</v>
      </c>
    </row>
    <row r="83" spans="1:6" ht="13">
      <c r="A83" s="33">
        <v>43472.875459525458</v>
      </c>
      <c r="B83" s="32" t="s">
        <v>213</v>
      </c>
      <c r="C83" s="32" t="s">
        <v>367</v>
      </c>
      <c r="D83" s="32" t="s">
        <v>61</v>
      </c>
      <c r="F83" s="32" t="s">
        <v>255</v>
      </c>
    </row>
    <row r="84" spans="1:6" ht="13">
      <c r="A84" s="33">
        <v>43472.875502106486</v>
      </c>
      <c r="B84" s="32" t="s">
        <v>213</v>
      </c>
      <c r="C84" s="32" t="s">
        <v>368</v>
      </c>
      <c r="D84" s="32" t="s">
        <v>61</v>
      </c>
      <c r="F84" s="32" t="s">
        <v>255</v>
      </c>
    </row>
    <row r="85" spans="1:6" ht="13">
      <c r="A85" s="33">
        <v>43472.875549467593</v>
      </c>
      <c r="B85" s="32" t="s">
        <v>213</v>
      </c>
      <c r="C85" s="32" t="s">
        <v>369</v>
      </c>
      <c r="D85" s="32" t="s">
        <v>61</v>
      </c>
      <c r="F85" s="32" t="s">
        <v>370</v>
      </c>
    </row>
    <row r="86" spans="1:6" ht="13">
      <c r="A86" s="33">
        <v>43472.875600046296</v>
      </c>
      <c r="B86" s="32" t="s">
        <v>213</v>
      </c>
      <c r="C86" s="32" t="s">
        <v>371</v>
      </c>
      <c r="D86" s="32" t="s">
        <v>61</v>
      </c>
      <c r="F86" s="32" t="s">
        <v>370</v>
      </c>
    </row>
    <row r="87" spans="1:6" ht="13">
      <c r="A87" s="33">
        <v>43472.875901030093</v>
      </c>
      <c r="B87" s="32" t="s">
        <v>213</v>
      </c>
      <c r="C87" s="32" t="s">
        <v>240</v>
      </c>
      <c r="D87" s="32" t="s">
        <v>11</v>
      </c>
      <c r="E87" s="32" t="s">
        <v>68</v>
      </c>
      <c r="F87" s="32" t="s">
        <v>11</v>
      </c>
    </row>
    <row r="88" spans="1:6" ht="13">
      <c r="A88" s="33">
        <v>43473.907330069444</v>
      </c>
      <c r="B88" s="32" t="s">
        <v>213</v>
      </c>
      <c r="C88" s="32" t="s">
        <v>240</v>
      </c>
      <c r="D88" s="32" t="s">
        <v>11</v>
      </c>
      <c r="E88" s="32" t="s">
        <v>68</v>
      </c>
      <c r="F88" s="32" t="s">
        <v>11</v>
      </c>
    </row>
    <row r="89" spans="1:6" ht="13">
      <c r="A89" s="33">
        <v>43500.379273611106</v>
      </c>
      <c r="B89" s="32" t="s">
        <v>213</v>
      </c>
      <c r="C89" s="32" t="s">
        <v>240</v>
      </c>
      <c r="D89" s="32" t="s">
        <v>11</v>
      </c>
      <c r="E89" s="32" t="s">
        <v>65</v>
      </c>
      <c r="F89" s="32" t="s">
        <v>11</v>
      </c>
    </row>
    <row r="90" spans="1:6" ht="13">
      <c r="A90" s="33">
        <v>43558.307172835644</v>
      </c>
      <c r="B90" s="32" t="s">
        <v>213</v>
      </c>
      <c r="C90" s="32" t="s">
        <v>372</v>
      </c>
      <c r="D90" s="32" t="s">
        <v>30</v>
      </c>
    </row>
    <row r="91" spans="1:6" ht="13">
      <c r="A91" s="33">
        <v>43558.30724465278</v>
      </c>
      <c r="B91" s="32" t="s">
        <v>213</v>
      </c>
      <c r="C91" s="32" t="s">
        <v>249</v>
      </c>
      <c r="D91" s="32" t="s">
        <v>11</v>
      </c>
      <c r="F91" s="32" t="s">
        <v>377</v>
      </c>
    </row>
    <row r="92" spans="1:6" ht="13">
      <c r="A92" s="33">
        <v>43558.307963854168</v>
      </c>
      <c r="B92" s="32" t="s">
        <v>213</v>
      </c>
      <c r="C92" s="32" t="s">
        <v>378</v>
      </c>
      <c r="D92" s="32" t="s">
        <v>59</v>
      </c>
      <c r="E92" s="32" t="s">
        <v>65</v>
      </c>
      <c r="F92" s="32" t="s">
        <v>59</v>
      </c>
    </row>
    <row r="93" spans="1:6" ht="13">
      <c r="A93" s="33">
        <v>43558.30801847222</v>
      </c>
      <c r="B93" s="32" t="s">
        <v>213</v>
      </c>
      <c r="C93" s="32" t="s">
        <v>305</v>
      </c>
      <c r="D93" s="32" t="s">
        <v>60</v>
      </c>
      <c r="E93" s="32" t="s">
        <v>65</v>
      </c>
      <c r="F93" s="32" t="s">
        <v>60</v>
      </c>
    </row>
    <row r="94" spans="1:6" ht="13">
      <c r="A94" s="33">
        <v>43558.308082662035</v>
      </c>
      <c r="B94" s="32" t="s">
        <v>213</v>
      </c>
      <c r="C94" s="32" t="s">
        <v>347</v>
      </c>
      <c r="D94" s="32" t="s">
        <v>61</v>
      </c>
      <c r="E94" s="32" t="s">
        <v>65</v>
      </c>
      <c r="F94" s="32" t="s">
        <v>61</v>
      </c>
    </row>
    <row r="95" spans="1:6" ht="13">
      <c r="A95" s="33">
        <v>43558.308372627318</v>
      </c>
      <c r="B95" s="32" t="s">
        <v>213</v>
      </c>
      <c r="C95" s="32" t="s">
        <v>309</v>
      </c>
      <c r="D95" s="32" t="s">
        <v>63</v>
      </c>
      <c r="E95" s="32" t="s">
        <v>66</v>
      </c>
      <c r="F95" s="32" t="s">
        <v>63</v>
      </c>
    </row>
    <row r="96" spans="1:6" ht="13">
      <c r="A96" s="33">
        <v>43558.30843178241</v>
      </c>
      <c r="B96" s="32" t="s">
        <v>213</v>
      </c>
      <c r="C96" s="32" t="s">
        <v>312</v>
      </c>
      <c r="E96" s="32" t="s">
        <v>65</v>
      </c>
    </row>
    <row r="97" spans="1:6" ht="13">
      <c r="A97" s="33">
        <v>43558.308463078705</v>
      </c>
      <c r="B97" s="32" t="s">
        <v>213</v>
      </c>
      <c r="C97" s="32" t="s">
        <v>312</v>
      </c>
      <c r="D97" s="32" t="s">
        <v>64</v>
      </c>
      <c r="E97" s="32" t="s">
        <v>65</v>
      </c>
      <c r="F97" s="32" t="s">
        <v>64</v>
      </c>
    </row>
    <row r="98" spans="1:6" ht="13">
      <c r="A98" s="33">
        <v>43558.309253831016</v>
      </c>
      <c r="B98" s="32" t="s">
        <v>213</v>
      </c>
      <c r="C98" s="32" t="s">
        <v>382</v>
      </c>
      <c r="D98" s="32" t="s">
        <v>61</v>
      </c>
      <c r="F98" s="32" t="s">
        <v>383</v>
      </c>
    </row>
    <row r="99" spans="1:6" ht="13">
      <c r="A99" s="33">
        <v>43558.309534722226</v>
      </c>
      <c r="B99" s="32" t="s">
        <v>213</v>
      </c>
      <c r="C99" s="32" t="s">
        <v>385</v>
      </c>
      <c r="D99" s="32" t="s">
        <v>61</v>
      </c>
      <c r="F99" s="32" t="s">
        <v>386</v>
      </c>
    </row>
    <row r="100" spans="1:6" ht="13">
      <c r="A100" s="33">
        <v>43558.309602905094</v>
      </c>
      <c r="B100" s="32" t="s">
        <v>213</v>
      </c>
      <c r="C100" s="32" t="s">
        <v>387</v>
      </c>
      <c r="D100" s="32" t="s">
        <v>61</v>
      </c>
      <c r="F100" s="32" t="s">
        <v>388</v>
      </c>
    </row>
    <row r="101" spans="1:6" ht="13">
      <c r="A101" s="33">
        <v>43571.557417303236</v>
      </c>
      <c r="B101" s="32" t="s">
        <v>213</v>
      </c>
      <c r="C101" s="32" t="s">
        <v>249</v>
      </c>
      <c r="D101" s="32" t="s">
        <v>11</v>
      </c>
      <c r="F101" s="32" t="s">
        <v>389</v>
      </c>
    </row>
    <row r="102" spans="1:6" ht="13">
      <c r="A102" s="33">
        <v>43571.557810509257</v>
      </c>
      <c r="B102" s="32" t="s">
        <v>213</v>
      </c>
      <c r="C102" s="32" t="s">
        <v>391</v>
      </c>
      <c r="D102" s="32" t="s">
        <v>53</v>
      </c>
      <c r="E102" s="32" t="s">
        <v>65</v>
      </c>
      <c r="F102" s="32" t="s">
        <v>53</v>
      </c>
    </row>
    <row r="103" spans="1:6" ht="13">
      <c r="A103" s="33">
        <v>43571.557818437504</v>
      </c>
      <c r="B103" s="32" t="s">
        <v>213</v>
      </c>
      <c r="C103" s="32" t="s">
        <v>391</v>
      </c>
      <c r="D103" s="32" t="s">
        <v>54</v>
      </c>
      <c r="E103" s="32" t="s">
        <v>65</v>
      </c>
      <c r="F103" s="32" t="s">
        <v>54</v>
      </c>
    </row>
    <row r="104" spans="1:6" ht="13">
      <c r="A104" s="33">
        <v>43571.557899282408</v>
      </c>
      <c r="B104" s="32" t="s">
        <v>213</v>
      </c>
      <c r="C104" s="32" t="s">
        <v>391</v>
      </c>
      <c r="D104" s="32" t="s">
        <v>54</v>
      </c>
      <c r="E104" s="32" t="s">
        <v>65</v>
      </c>
      <c r="F104" s="32" t="s">
        <v>54</v>
      </c>
    </row>
    <row r="105" spans="1:6" ht="13">
      <c r="A105" s="33">
        <v>43571.558117997687</v>
      </c>
      <c r="B105" s="32" t="s">
        <v>213</v>
      </c>
      <c r="C105" s="32" t="s">
        <v>392</v>
      </c>
      <c r="D105" s="32" t="s">
        <v>52</v>
      </c>
      <c r="E105" s="32" t="s">
        <v>65</v>
      </c>
      <c r="F105" s="32" t="s">
        <v>52</v>
      </c>
    </row>
    <row r="106" spans="1:6" ht="13">
      <c r="A106" s="33">
        <v>43571.558174224541</v>
      </c>
      <c r="B106" s="32" t="s">
        <v>213</v>
      </c>
      <c r="C106" s="32" t="s">
        <v>314</v>
      </c>
      <c r="E106" s="32" t="s">
        <v>64</v>
      </c>
    </row>
    <row r="107" spans="1:6" ht="13">
      <c r="A107" s="33">
        <v>43571.558195914353</v>
      </c>
      <c r="B107" s="32" t="s">
        <v>213</v>
      </c>
      <c r="C107" s="32" t="s">
        <v>391</v>
      </c>
      <c r="D107" s="32" t="s">
        <v>53</v>
      </c>
      <c r="E107" s="32" t="s">
        <v>64</v>
      </c>
      <c r="F107" s="32" t="s">
        <v>53</v>
      </c>
    </row>
    <row r="108" spans="1:6" ht="13">
      <c r="A108" s="33">
        <v>43571.558242268518</v>
      </c>
      <c r="B108" s="32" t="s">
        <v>213</v>
      </c>
      <c r="C108" s="32" t="s">
        <v>393</v>
      </c>
      <c r="E108" s="32" t="s">
        <v>64</v>
      </c>
    </row>
    <row r="109" spans="1:6" ht="13">
      <c r="A109" s="33">
        <v>43571.558310671295</v>
      </c>
      <c r="B109" s="32" t="s">
        <v>213</v>
      </c>
      <c r="C109" s="32" t="s">
        <v>393</v>
      </c>
      <c r="D109" s="32" t="s">
        <v>57</v>
      </c>
      <c r="E109" s="32" t="s">
        <v>64</v>
      </c>
      <c r="F109" s="32" t="s">
        <v>57</v>
      </c>
    </row>
    <row r="110" spans="1:6" ht="13">
      <c r="A110" s="33">
        <v>43571.558388101854</v>
      </c>
      <c r="B110" s="32" t="s">
        <v>213</v>
      </c>
      <c r="C110" s="32" t="s">
        <v>394</v>
      </c>
      <c r="D110" s="32" t="s">
        <v>58</v>
      </c>
      <c r="E110" s="32" t="s">
        <v>64</v>
      </c>
      <c r="F110" s="32" t="s">
        <v>58</v>
      </c>
    </row>
    <row r="111" spans="1:6" ht="13">
      <c r="A111" s="33">
        <v>43571.558458333333</v>
      </c>
      <c r="B111" s="32" t="s">
        <v>213</v>
      </c>
      <c r="C111" s="32" t="s">
        <v>378</v>
      </c>
      <c r="D111" s="32" t="s">
        <v>59</v>
      </c>
      <c r="E111" s="32" t="s">
        <v>64</v>
      </c>
      <c r="F111" s="32" t="s">
        <v>59</v>
      </c>
    </row>
    <row r="112" spans="1:6" ht="13">
      <c r="A112" s="33">
        <v>43571.558532326388</v>
      </c>
      <c r="B112" s="32" t="s">
        <v>213</v>
      </c>
      <c r="C112" s="32" t="s">
        <v>305</v>
      </c>
      <c r="D112" s="32" t="s">
        <v>60</v>
      </c>
      <c r="E112" s="32" t="s">
        <v>65</v>
      </c>
      <c r="F112" s="32" t="s">
        <v>60</v>
      </c>
    </row>
    <row r="113" spans="1:6" ht="13">
      <c r="A113" s="33">
        <v>43571.558722141199</v>
      </c>
      <c r="B113" s="32" t="s">
        <v>213</v>
      </c>
      <c r="C113" s="32" t="s">
        <v>395</v>
      </c>
      <c r="D113" s="32" t="s">
        <v>61</v>
      </c>
      <c r="F113" s="32" t="s">
        <v>396</v>
      </c>
    </row>
    <row r="114" spans="1:6" ht="13">
      <c r="A114" s="33">
        <v>43571.5599787963</v>
      </c>
      <c r="B114" s="32" t="s">
        <v>213</v>
      </c>
      <c r="C114" s="32" t="s">
        <v>397</v>
      </c>
      <c r="D114" s="32" t="s">
        <v>22</v>
      </c>
      <c r="F114" s="32" t="s">
        <v>399</v>
      </c>
    </row>
    <row r="115" spans="1:6" ht="13">
      <c r="A115" s="33">
        <v>43571.559995370371</v>
      </c>
      <c r="B115" s="32" t="s">
        <v>213</v>
      </c>
      <c r="C115" s="32" t="s">
        <v>397</v>
      </c>
      <c r="D115" s="32" t="s">
        <v>22</v>
      </c>
    </row>
    <row r="116" spans="1:6" ht="13">
      <c r="A116" s="33">
        <v>43571.560113622691</v>
      </c>
      <c r="B116" s="32" t="s">
        <v>213</v>
      </c>
      <c r="C116" s="32" t="s">
        <v>353</v>
      </c>
      <c r="D116" s="32" t="s">
        <v>61</v>
      </c>
      <c r="F116" s="32" t="s">
        <v>406</v>
      </c>
    </row>
    <row r="117" spans="1:6" ht="13">
      <c r="A117" s="33">
        <v>43571.560130752317</v>
      </c>
      <c r="B117" s="32" t="s">
        <v>213</v>
      </c>
      <c r="C117" s="32" t="s">
        <v>353</v>
      </c>
      <c r="D117" s="32" t="s">
        <v>61</v>
      </c>
    </row>
    <row r="118" spans="1:6" ht="13">
      <c r="A118" s="33">
        <v>43580.307222048606</v>
      </c>
      <c r="B118" s="32" t="s">
        <v>213</v>
      </c>
      <c r="C118" s="32" t="s">
        <v>249</v>
      </c>
      <c r="D118" s="32" t="s">
        <v>11</v>
      </c>
      <c r="F118" s="32" t="s">
        <v>410</v>
      </c>
    </row>
    <row r="119" spans="1:6" ht="13">
      <c r="A119" s="33">
        <v>43580.350819502317</v>
      </c>
      <c r="B119" s="32" t="s">
        <v>213</v>
      </c>
      <c r="C119" s="32" t="s">
        <v>249</v>
      </c>
      <c r="D119" s="32" t="s">
        <v>11</v>
      </c>
      <c r="F119" s="32" t="s">
        <v>410</v>
      </c>
    </row>
    <row r="120" spans="1:6" ht="13">
      <c r="A120" s="33">
        <v>43629.740432928244</v>
      </c>
      <c r="B120" s="32" t="s">
        <v>213</v>
      </c>
      <c r="C120" s="32" t="s">
        <v>249</v>
      </c>
      <c r="D120" s="32" t="s">
        <v>11</v>
      </c>
    </row>
    <row r="121" spans="1:6" ht="13">
      <c r="A121" s="33">
        <v>43629.766319467592</v>
      </c>
      <c r="B121" s="32" t="s">
        <v>213</v>
      </c>
      <c r="C121" s="32" t="s">
        <v>249</v>
      </c>
      <c r="D121" s="32" t="s">
        <v>11</v>
      </c>
      <c r="F121" s="32" t="s">
        <v>411</v>
      </c>
    </row>
    <row r="122" spans="1:6" ht="13">
      <c r="A122" s="33">
        <v>43629.76645023148</v>
      </c>
      <c r="B122" s="32" t="s">
        <v>213</v>
      </c>
      <c r="C122" s="32" t="s">
        <v>412</v>
      </c>
      <c r="D122" s="32" t="s">
        <v>14</v>
      </c>
      <c r="F122" s="32" t="s">
        <v>73</v>
      </c>
    </row>
    <row r="123" spans="1:6" ht="13">
      <c r="A123" s="33">
        <v>43629.766588148152</v>
      </c>
      <c r="B123" s="32" t="s">
        <v>213</v>
      </c>
      <c r="C123" s="32" t="s">
        <v>413</v>
      </c>
      <c r="D123" s="32" t="s">
        <v>15</v>
      </c>
      <c r="F123" s="32" t="s">
        <v>414</v>
      </c>
    </row>
    <row r="124" spans="1:6" ht="13">
      <c r="A124" s="33">
        <v>43629.767357986115</v>
      </c>
      <c r="B124" s="32" t="s">
        <v>213</v>
      </c>
      <c r="C124" s="32" t="s">
        <v>415</v>
      </c>
      <c r="D124" s="32" t="s">
        <v>16</v>
      </c>
      <c r="F124" s="32" t="s">
        <v>416</v>
      </c>
    </row>
    <row r="125" spans="1:6" ht="13">
      <c r="A125" s="33">
        <v>43629.767611469906</v>
      </c>
      <c r="B125" s="32" t="s">
        <v>213</v>
      </c>
      <c r="C125" s="32" t="s">
        <v>417</v>
      </c>
      <c r="D125" s="32" t="s">
        <v>18</v>
      </c>
      <c r="F125" s="32" t="s">
        <v>76</v>
      </c>
    </row>
    <row r="126" spans="1:6" ht="13">
      <c r="A126" s="33">
        <v>43629.767762199073</v>
      </c>
      <c r="B126" s="32" t="s">
        <v>213</v>
      </c>
      <c r="C126" s="32" t="s">
        <v>329</v>
      </c>
      <c r="D126" s="32" t="s">
        <v>19</v>
      </c>
      <c r="F126" s="35">
        <v>55</v>
      </c>
    </row>
    <row r="127" spans="1:6" ht="13">
      <c r="A127" s="33">
        <v>43629.767832488425</v>
      </c>
      <c r="B127" s="32" t="s">
        <v>213</v>
      </c>
      <c r="C127" s="32" t="s">
        <v>423</v>
      </c>
      <c r="D127" s="32" t="s">
        <v>22</v>
      </c>
    </row>
    <row r="128" spans="1:6" ht="13">
      <c r="A128" s="33">
        <v>43629.768041967589</v>
      </c>
      <c r="B128" s="32" t="s">
        <v>213</v>
      </c>
      <c r="C128" s="32" t="s">
        <v>425</v>
      </c>
      <c r="D128" s="32" t="s">
        <v>21</v>
      </c>
      <c r="F128" s="32" t="s">
        <v>428</v>
      </c>
    </row>
    <row r="129" spans="1:6" ht="13">
      <c r="A129" s="33">
        <v>43629.787215370372</v>
      </c>
      <c r="B129" s="32" t="s">
        <v>213</v>
      </c>
      <c r="C129" s="32" t="s">
        <v>423</v>
      </c>
      <c r="D129" s="32" t="s">
        <v>22</v>
      </c>
      <c r="F129" s="32" t="s">
        <v>429</v>
      </c>
    </row>
    <row r="130" spans="1:6" ht="13">
      <c r="A130" s="33">
        <v>43629.787324618053</v>
      </c>
      <c r="B130" s="32" t="s">
        <v>213</v>
      </c>
      <c r="C130" s="32" t="s">
        <v>423</v>
      </c>
      <c r="D130" s="32" t="s">
        <v>22</v>
      </c>
    </row>
    <row r="131" spans="1:6" ht="13">
      <c r="A131" s="33">
        <v>43629.787348379628</v>
      </c>
      <c r="B131" s="32" t="s">
        <v>213</v>
      </c>
      <c r="C131" s="32" t="s">
        <v>430</v>
      </c>
      <c r="D131" s="32" t="s">
        <v>22</v>
      </c>
    </row>
    <row r="132" spans="1:6" ht="13">
      <c r="A132" s="33">
        <v>43629.787401412032</v>
      </c>
      <c r="B132" s="32" t="s">
        <v>213</v>
      </c>
      <c r="C132" s="32" t="s">
        <v>423</v>
      </c>
      <c r="D132" s="32" t="s">
        <v>22</v>
      </c>
      <c r="F132" s="32" t="s">
        <v>429</v>
      </c>
    </row>
    <row r="133" spans="1:6" ht="13">
      <c r="A133" s="33">
        <v>43629.787708749995</v>
      </c>
      <c r="B133" s="32" t="s">
        <v>213</v>
      </c>
      <c r="C133" s="32" t="s">
        <v>432</v>
      </c>
      <c r="D133" s="32" t="s">
        <v>21</v>
      </c>
      <c r="F133" s="32" t="s">
        <v>428</v>
      </c>
    </row>
    <row r="134" spans="1:6" ht="13">
      <c r="A134" s="33">
        <v>43629.787754884259</v>
      </c>
      <c r="B134" s="32" t="s">
        <v>213</v>
      </c>
      <c r="C134" s="32" t="s">
        <v>433</v>
      </c>
      <c r="D134" s="32" t="s">
        <v>21</v>
      </c>
    </row>
    <row r="135" spans="1:6" ht="13">
      <c r="A135" s="33">
        <v>43629.787860613425</v>
      </c>
      <c r="B135" s="32" t="s">
        <v>213</v>
      </c>
      <c r="C135" s="32" t="s">
        <v>433</v>
      </c>
      <c r="D135" s="32" t="s">
        <v>21</v>
      </c>
      <c r="F135" s="32" t="s">
        <v>434</v>
      </c>
    </row>
    <row r="136" spans="1:6" ht="13">
      <c r="A136" s="33">
        <v>43629.788076666664</v>
      </c>
      <c r="B136" s="32" t="s">
        <v>213</v>
      </c>
      <c r="C136" s="32" t="s">
        <v>435</v>
      </c>
      <c r="D136" s="32" t="s">
        <v>27</v>
      </c>
      <c r="F136" s="32" t="s">
        <v>436</v>
      </c>
    </row>
    <row r="137" spans="1:6" ht="13">
      <c r="A137" s="33">
        <v>43629.788197893518</v>
      </c>
      <c r="B137" s="32" t="s">
        <v>213</v>
      </c>
      <c r="C137" s="32" t="s">
        <v>438</v>
      </c>
      <c r="D137" s="32" t="s">
        <v>29</v>
      </c>
      <c r="F137" s="32" t="s">
        <v>428</v>
      </c>
    </row>
    <row r="138" spans="1:6" ht="13">
      <c r="A138" s="33">
        <v>43629.788318483799</v>
      </c>
      <c r="B138" s="32" t="s">
        <v>213</v>
      </c>
      <c r="C138" s="32" t="s">
        <v>311</v>
      </c>
      <c r="D138" s="32" t="s">
        <v>30</v>
      </c>
      <c r="F138" s="32" t="s">
        <v>441</v>
      </c>
    </row>
    <row r="139" spans="1:6" ht="13">
      <c r="A139" s="33">
        <v>43629.788441446755</v>
      </c>
      <c r="B139" s="32" t="s">
        <v>213</v>
      </c>
      <c r="C139" s="32" t="s">
        <v>445</v>
      </c>
      <c r="D139" s="32" t="s">
        <v>32</v>
      </c>
      <c r="F139" s="32" t="s">
        <v>81</v>
      </c>
    </row>
    <row r="140" spans="1:6" ht="13">
      <c r="A140" s="33">
        <v>43629.788519317131</v>
      </c>
      <c r="B140" s="32" t="s">
        <v>213</v>
      </c>
      <c r="C140" s="32" t="s">
        <v>447</v>
      </c>
      <c r="D140" s="32" t="s">
        <v>18</v>
      </c>
      <c r="F140" s="32" t="s">
        <v>82</v>
      </c>
    </row>
    <row r="141" spans="1:6" ht="13">
      <c r="A141" s="33">
        <v>43629.789005844912</v>
      </c>
      <c r="B141" s="32" t="s">
        <v>213</v>
      </c>
      <c r="C141" s="32" t="s">
        <v>449</v>
      </c>
      <c r="D141" s="32" t="s">
        <v>33</v>
      </c>
      <c r="F141" s="35">
        <v>0</v>
      </c>
    </row>
    <row r="142" spans="1:6" ht="13">
      <c r="A142" s="33">
        <v>43629.78927454861</v>
      </c>
      <c r="B142" s="32" t="s">
        <v>213</v>
      </c>
      <c r="C142" s="32" t="s">
        <v>450</v>
      </c>
      <c r="D142" s="32" t="s">
        <v>35</v>
      </c>
      <c r="F142" s="32" t="s">
        <v>451</v>
      </c>
    </row>
    <row r="143" spans="1:6" ht="13">
      <c r="A143" s="33">
        <v>43629.789410451383</v>
      </c>
      <c r="B143" s="32" t="s">
        <v>213</v>
      </c>
      <c r="C143" s="32" t="s">
        <v>452</v>
      </c>
      <c r="D143" s="32" t="s">
        <v>36</v>
      </c>
      <c r="F143" s="32" t="s">
        <v>362</v>
      </c>
    </row>
    <row r="144" spans="1:6" ht="13">
      <c r="A144" s="33">
        <v>43629.789728009258</v>
      </c>
      <c r="B144" s="32" t="s">
        <v>213</v>
      </c>
      <c r="C144" s="32" t="s">
        <v>453</v>
      </c>
      <c r="D144" s="32" t="s">
        <v>37</v>
      </c>
      <c r="F144" s="35">
        <v>2016</v>
      </c>
    </row>
    <row r="145" spans="1:6" ht="13">
      <c r="A145" s="33">
        <v>43629.790074143515</v>
      </c>
      <c r="B145" s="32" t="s">
        <v>213</v>
      </c>
      <c r="C145" s="32" t="s">
        <v>454</v>
      </c>
      <c r="D145" s="32" t="s">
        <v>37</v>
      </c>
      <c r="F145" s="35">
        <v>2012</v>
      </c>
    </row>
    <row r="146" spans="1:6" ht="13">
      <c r="A146" s="33">
        <v>43629.790215439818</v>
      </c>
      <c r="B146" s="32" t="s">
        <v>213</v>
      </c>
      <c r="C146" s="32" t="s">
        <v>455</v>
      </c>
      <c r="D146" s="32" t="s">
        <v>37</v>
      </c>
      <c r="F146" s="35">
        <v>1963</v>
      </c>
    </row>
    <row r="147" spans="1:6" ht="13">
      <c r="A147" s="33">
        <v>43629.79027143518</v>
      </c>
      <c r="B147" s="32" t="s">
        <v>213</v>
      </c>
      <c r="C147" s="32" t="s">
        <v>459</v>
      </c>
      <c r="D147" s="32" t="s">
        <v>37</v>
      </c>
    </row>
    <row r="148" spans="1:6" ht="13">
      <c r="A148" s="33">
        <v>43629.790276099535</v>
      </c>
      <c r="B148" s="32" t="s">
        <v>213</v>
      </c>
      <c r="C148" s="32" t="s">
        <v>463</v>
      </c>
      <c r="D148" s="32" t="s">
        <v>37</v>
      </c>
    </row>
    <row r="149" spans="1:6" ht="13">
      <c r="A149" s="33">
        <v>43629.790290138888</v>
      </c>
      <c r="B149" s="32" t="s">
        <v>213</v>
      </c>
      <c r="C149" s="32" t="s">
        <v>465</v>
      </c>
      <c r="D149" s="32" t="s">
        <v>37</v>
      </c>
    </row>
    <row r="150" spans="1:6" ht="13">
      <c r="A150" s="33">
        <v>43629.790295011575</v>
      </c>
      <c r="B150" s="32" t="s">
        <v>213</v>
      </c>
      <c r="C150" s="32" t="s">
        <v>469</v>
      </c>
      <c r="D150" s="32" t="s">
        <v>37</v>
      </c>
    </row>
    <row r="151" spans="1:6" ht="13">
      <c r="A151" s="33">
        <v>43629.790303553236</v>
      </c>
      <c r="B151" s="32" t="s">
        <v>213</v>
      </c>
      <c r="C151" s="32" t="s">
        <v>470</v>
      </c>
      <c r="D151" s="32" t="s">
        <v>37</v>
      </c>
    </row>
    <row r="152" spans="1:6" ht="13">
      <c r="A152" s="33">
        <v>43629.79030951389</v>
      </c>
      <c r="B152" s="32" t="s">
        <v>213</v>
      </c>
      <c r="C152" s="32" t="s">
        <v>471</v>
      </c>
      <c r="D152" s="32" t="s">
        <v>37</v>
      </c>
    </row>
    <row r="153" spans="1:6" ht="13">
      <c r="A153" s="33">
        <v>43629.790326365735</v>
      </c>
      <c r="B153" s="32" t="s">
        <v>213</v>
      </c>
      <c r="C153" s="32" t="s">
        <v>472</v>
      </c>
      <c r="D153" s="32" t="s">
        <v>37</v>
      </c>
    </row>
    <row r="154" spans="1:6" ht="13">
      <c r="A154" s="33">
        <v>43629.790519594906</v>
      </c>
      <c r="B154" s="32" t="s">
        <v>213</v>
      </c>
      <c r="C154" s="32" t="s">
        <v>473</v>
      </c>
      <c r="D154" s="32" t="s">
        <v>38</v>
      </c>
      <c r="F154" s="32" t="s">
        <v>122</v>
      </c>
    </row>
    <row r="155" spans="1:6" ht="13">
      <c r="A155" s="33">
        <v>43629.790576967593</v>
      </c>
      <c r="B155" s="32" t="s">
        <v>213</v>
      </c>
      <c r="C155" s="32" t="s">
        <v>474</v>
      </c>
      <c r="D155" s="32" t="s">
        <v>38</v>
      </c>
    </row>
    <row r="156" spans="1:6" ht="13">
      <c r="A156" s="33">
        <v>43629.790647233793</v>
      </c>
      <c r="B156" s="32" t="s">
        <v>213</v>
      </c>
      <c r="C156" s="32" t="s">
        <v>478</v>
      </c>
      <c r="D156" s="32" t="s">
        <v>38</v>
      </c>
      <c r="F156" s="32" t="s">
        <v>479</v>
      </c>
    </row>
    <row r="157" spans="1:6" ht="13">
      <c r="A157" s="33">
        <v>43629.790650277777</v>
      </c>
      <c r="B157" s="32" t="s">
        <v>213</v>
      </c>
      <c r="C157" s="32" t="s">
        <v>483</v>
      </c>
      <c r="D157" s="32" t="s">
        <v>38</v>
      </c>
    </row>
    <row r="158" spans="1:6" ht="13">
      <c r="A158" s="33">
        <v>43629.790655925928</v>
      </c>
      <c r="B158" s="32" t="s">
        <v>213</v>
      </c>
      <c r="C158" s="32" t="s">
        <v>478</v>
      </c>
      <c r="D158" s="32" t="s">
        <v>38</v>
      </c>
    </row>
    <row r="159" spans="1:6" ht="13">
      <c r="A159" s="33">
        <v>43629.790669583337</v>
      </c>
      <c r="B159" s="32" t="s">
        <v>213</v>
      </c>
      <c r="C159" s="32" t="s">
        <v>486</v>
      </c>
      <c r="D159" s="32" t="s">
        <v>38</v>
      </c>
    </row>
    <row r="160" spans="1:6" ht="13">
      <c r="A160" s="33">
        <v>43629.790680578706</v>
      </c>
      <c r="B160" s="32" t="s">
        <v>213</v>
      </c>
      <c r="C160" s="32" t="s">
        <v>488</v>
      </c>
      <c r="D160" s="32" t="s">
        <v>38</v>
      </c>
    </row>
    <row r="161" spans="1:6" ht="13">
      <c r="A161" s="33">
        <v>43629.790685532411</v>
      </c>
      <c r="B161" s="32" t="s">
        <v>213</v>
      </c>
      <c r="C161" s="32" t="s">
        <v>489</v>
      </c>
      <c r="D161" s="32" t="s">
        <v>38</v>
      </c>
    </row>
    <row r="162" spans="1:6" ht="13">
      <c r="A162" s="33">
        <v>43629.790690023146</v>
      </c>
      <c r="B162" s="32" t="s">
        <v>213</v>
      </c>
      <c r="C162" s="32" t="s">
        <v>490</v>
      </c>
      <c r="D162" s="32" t="s">
        <v>38</v>
      </c>
    </row>
    <row r="163" spans="1:6" ht="13">
      <c r="A163" s="33">
        <v>43629.790694895833</v>
      </c>
      <c r="B163" s="32" t="s">
        <v>213</v>
      </c>
      <c r="C163" s="32" t="s">
        <v>491</v>
      </c>
      <c r="D163" s="32" t="s">
        <v>38</v>
      </c>
    </row>
    <row r="164" spans="1:6" ht="13">
      <c r="A164" s="33">
        <v>43629.79069981481</v>
      </c>
      <c r="B164" s="32" t="s">
        <v>213</v>
      </c>
      <c r="C164" s="32" t="s">
        <v>492</v>
      </c>
      <c r="D164" s="32" t="s">
        <v>38</v>
      </c>
    </row>
    <row r="165" spans="1:6" ht="13">
      <c r="A165" s="33">
        <v>43629.791191469907</v>
      </c>
      <c r="B165" s="32" t="s">
        <v>213</v>
      </c>
      <c r="C165" s="32" t="s">
        <v>493</v>
      </c>
      <c r="D165" s="32" t="s">
        <v>40</v>
      </c>
      <c r="F165" s="32" t="s">
        <v>494</v>
      </c>
    </row>
    <row r="166" spans="1:6" ht="13">
      <c r="A166" s="33">
        <v>43629.791285474537</v>
      </c>
      <c r="B166" s="32" t="s">
        <v>213</v>
      </c>
      <c r="C166" s="32" t="s">
        <v>496</v>
      </c>
      <c r="D166" s="32" t="s">
        <v>38</v>
      </c>
      <c r="F166" s="32" t="s">
        <v>122</v>
      </c>
    </row>
    <row r="167" spans="1:6" ht="13">
      <c r="A167" s="33">
        <v>43629.791305254628</v>
      </c>
      <c r="B167" s="32" t="s">
        <v>213</v>
      </c>
      <c r="C167" s="32" t="s">
        <v>500</v>
      </c>
      <c r="D167" s="32" t="s">
        <v>40</v>
      </c>
    </row>
    <row r="168" spans="1:6" ht="13">
      <c r="A168" s="33">
        <v>43629.791347743056</v>
      </c>
      <c r="B168" s="32" t="s">
        <v>213</v>
      </c>
      <c r="C168" s="32" t="s">
        <v>503</v>
      </c>
      <c r="D168" s="32" t="s">
        <v>38</v>
      </c>
      <c r="F168" s="32" t="s">
        <v>122</v>
      </c>
    </row>
    <row r="169" spans="1:6" ht="13">
      <c r="A169" s="33">
        <v>43629.791385613426</v>
      </c>
      <c r="B169" s="32" t="s">
        <v>213</v>
      </c>
      <c r="C169" s="32" t="s">
        <v>507</v>
      </c>
      <c r="D169" s="32" t="s">
        <v>40</v>
      </c>
    </row>
    <row r="170" spans="1:6" ht="13">
      <c r="A170" s="33">
        <v>43629.791964895834</v>
      </c>
      <c r="B170" s="32" t="s">
        <v>213</v>
      </c>
      <c r="C170" s="32" t="s">
        <v>509</v>
      </c>
      <c r="D170" s="32" t="s">
        <v>40</v>
      </c>
      <c r="F170" s="32" t="s">
        <v>510</v>
      </c>
    </row>
    <row r="171" spans="1:6" ht="13">
      <c r="A171" s="33">
        <v>43629.792350104166</v>
      </c>
      <c r="B171" s="32" t="s">
        <v>213</v>
      </c>
      <c r="C171" s="32" t="s">
        <v>511</v>
      </c>
      <c r="D171" s="32" t="s">
        <v>40</v>
      </c>
      <c r="F171" s="32" t="s">
        <v>494</v>
      </c>
    </row>
    <row r="172" spans="1:6" ht="13">
      <c r="A172" s="33">
        <v>43629.792390833332</v>
      </c>
      <c r="B172" s="32" t="s">
        <v>213</v>
      </c>
      <c r="C172" s="32" t="s">
        <v>509</v>
      </c>
      <c r="D172" s="32" t="s">
        <v>40</v>
      </c>
    </row>
    <row r="173" spans="1:6" ht="13">
      <c r="A173" s="33">
        <v>43629.792428900459</v>
      </c>
      <c r="B173" s="32" t="s">
        <v>213</v>
      </c>
      <c r="C173" s="32" t="s">
        <v>474</v>
      </c>
      <c r="D173" s="32" t="s">
        <v>38</v>
      </c>
      <c r="F173" s="32" t="s">
        <v>122</v>
      </c>
    </row>
    <row r="174" spans="1:6" ht="13">
      <c r="A174" s="33">
        <v>43629.792478587959</v>
      </c>
      <c r="B174" s="32" t="s">
        <v>213</v>
      </c>
      <c r="C174" s="32" t="s">
        <v>512</v>
      </c>
      <c r="D174" s="32" t="s">
        <v>38</v>
      </c>
    </row>
    <row r="175" spans="1:6" ht="13">
      <c r="A175" s="33">
        <v>43629.79254253472</v>
      </c>
      <c r="B175" s="32" t="s">
        <v>213</v>
      </c>
      <c r="C175" s="32" t="s">
        <v>513</v>
      </c>
      <c r="D175" s="32" t="s">
        <v>40</v>
      </c>
    </row>
    <row r="176" spans="1:6" ht="13">
      <c r="A176" s="33">
        <v>43629.792561006943</v>
      </c>
      <c r="B176" s="32" t="s">
        <v>213</v>
      </c>
      <c r="C176" s="32" t="s">
        <v>488</v>
      </c>
      <c r="D176" s="32" t="s">
        <v>38</v>
      </c>
      <c r="F176" s="32" t="s">
        <v>122</v>
      </c>
    </row>
    <row r="177" spans="1:6" ht="13">
      <c r="A177" s="33">
        <v>43629.792604328701</v>
      </c>
      <c r="B177" s="32" t="s">
        <v>213</v>
      </c>
      <c r="C177" s="32" t="s">
        <v>514</v>
      </c>
      <c r="D177" s="32" t="s">
        <v>40</v>
      </c>
    </row>
    <row r="178" spans="1:6" ht="13">
      <c r="A178" s="33">
        <v>43629.792613379628</v>
      </c>
      <c r="B178" s="32" t="s">
        <v>213</v>
      </c>
      <c r="C178" s="32" t="s">
        <v>483</v>
      </c>
      <c r="D178" s="32" t="s">
        <v>38</v>
      </c>
      <c r="F178" s="32" t="s">
        <v>122</v>
      </c>
    </row>
    <row r="179" spans="1:6" ht="13">
      <c r="A179" s="33">
        <v>43629.79283899306</v>
      </c>
      <c r="B179" s="32" t="s">
        <v>213</v>
      </c>
      <c r="C179" s="32" t="s">
        <v>513</v>
      </c>
      <c r="D179" s="32" t="s">
        <v>40</v>
      </c>
      <c r="F179" s="32" t="s">
        <v>197</v>
      </c>
    </row>
    <row r="180" spans="1:6" ht="13">
      <c r="A180" s="33">
        <v>43629.792863657407</v>
      </c>
      <c r="B180" s="32" t="s">
        <v>213</v>
      </c>
      <c r="C180" s="32" t="s">
        <v>513</v>
      </c>
      <c r="D180" s="32" t="s">
        <v>40</v>
      </c>
    </row>
    <row r="181" spans="1:6" ht="13">
      <c r="A181" s="33">
        <v>43629.792875150466</v>
      </c>
      <c r="B181" s="32" t="s">
        <v>213</v>
      </c>
      <c r="C181" s="32" t="s">
        <v>514</v>
      </c>
      <c r="D181" s="32" t="s">
        <v>40</v>
      </c>
      <c r="F181" s="32" t="s">
        <v>197</v>
      </c>
    </row>
    <row r="182" spans="1:6" ht="13">
      <c r="A182" s="33">
        <v>43629.793016608797</v>
      </c>
      <c r="B182" s="32" t="s">
        <v>213</v>
      </c>
      <c r="C182" s="32" t="s">
        <v>513</v>
      </c>
      <c r="D182" s="32" t="s">
        <v>40</v>
      </c>
      <c r="F182" s="32" t="s">
        <v>515</v>
      </c>
    </row>
    <row r="183" spans="1:6" ht="13">
      <c r="A183" s="33">
        <v>43629.793412002313</v>
      </c>
      <c r="B183" s="32" t="s">
        <v>213</v>
      </c>
      <c r="C183" s="32" t="s">
        <v>509</v>
      </c>
      <c r="D183" s="32" t="s">
        <v>40</v>
      </c>
      <c r="F183" s="32" t="s">
        <v>510</v>
      </c>
    </row>
    <row r="184" spans="1:6" ht="13">
      <c r="A184" s="33">
        <v>43629.793590532412</v>
      </c>
      <c r="B184" s="32" t="s">
        <v>213</v>
      </c>
      <c r="C184" s="32" t="s">
        <v>520</v>
      </c>
      <c r="D184" s="32" t="s">
        <v>44</v>
      </c>
      <c r="F184" s="32" t="s">
        <v>516</v>
      </c>
    </row>
    <row r="185" spans="1:6" ht="13">
      <c r="A185" s="33">
        <v>43629.793678738424</v>
      </c>
      <c r="B185" s="32" t="s">
        <v>213</v>
      </c>
      <c r="C185" s="32" t="s">
        <v>523</v>
      </c>
      <c r="D185" s="32" t="s">
        <v>44</v>
      </c>
    </row>
    <row r="186" spans="1:6" ht="13">
      <c r="A186" s="33">
        <v>43629.793690451392</v>
      </c>
      <c r="B186" s="32" t="s">
        <v>213</v>
      </c>
      <c r="C186" s="32" t="s">
        <v>463</v>
      </c>
      <c r="D186" s="32" t="s">
        <v>37</v>
      </c>
      <c r="F186" s="35">
        <v>1946</v>
      </c>
    </row>
    <row r="187" spans="1:6" ht="13">
      <c r="A187" s="33">
        <v>43629.793903101847</v>
      </c>
      <c r="B187" s="32" t="s">
        <v>213</v>
      </c>
      <c r="C187" s="32" t="s">
        <v>465</v>
      </c>
      <c r="D187" s="32" t="s">
        <v>37</v>
      </c>
      <c r="F187" s="35">
        <v>1963</v>
      </c>
    </row>
    <row r="188" spans="1:6" ht="13">
      <c r="A188" s="33">
        <v>43629.793956562498</v>
      </c>
      <c r="B188" s="32" t="s">
        <v>213</v>
      </c>
      <c r="C188" s="32" t="s">
        <v>524</v>
      </c>
      <c r="D188" s="32" t="s">
        <v>37</v>
      </c>
      <c r="F188" s="35">
        <v>1967</v>
      </c>
    </row>
    <row r="189" spans="1:6" ht="13">
      <c r="A189" s="33">
        <v>43629.793967002319</v>
      </c>
      <c r="B189" s="32" t="s">
        <v>213</v>
      </c>
      <c r="C189" s="32" t="s">
        <v>524</v>
      </c>
      <c r="D189" s="32" t="s">
        <v>37</v>
      </c>
    </row>
    <row r="190" spans="1:6" ht="13">
      <c r="A190" s="33">
        <v>43629.793984386575</v>
      </c>
      <c r="B190" s="32" t="s">
        <v>213</v>
      </c>
      <c r="C190" s="32" t="s">
        <v>470</v>
      </c>
      <c r="D190" s="32" t="s">
        <v>37</v>
      </c>
      <c r="F190" s="35">
        <v>1967</v>
      </c>
    </row>
    <row r="191" spans="1:6" ht="13">
      <c r="A191" s="33">
        <v>43629.794001585644</v>
      </c>
      <c r="B191" s="32" t="s">
        <v>213</v>
      </c>
      <c r="C191" s="32" t="s">
        <v>525</v>
      </c>
      <c r="D191" s="32" t="s">
        <v>44</v>
      </c>
    </row>
    <row r="192" spans="1:6" ht="13">
      <c r="A192" s="33">
        <v>43629.79403380787</v>
      </c>
      <c r="B192" s="32" t="s">
        <v>213</v>
      </c>
      <c r="C192" s="32" t="s">
        <v>526</v>
      </c>
      <c r="D192" s="32" t="s">
        <v>44</v>
      </c>
    </row>
    <row r="193" spans="1:6" ht="13">
      <c r="A193" s="33">
        <v>43629.794112430551</v>
      </c>
      <c r="B193" s="32" t="s">
        <v>213</v>
      </c>
      <c r="C193" s="32" t="s">
        <v>527</v>
      </c>
      <c r="D193" s="32" t="s">
        <v>45</v>
      </c>
      <c r="F193" s="32" t="s">
        <v>88</v>
      </c>
    </row>
    <row r="194" spans="1:6" ht="13">
      <c r="A194" s="33">
        <v>43629.794151932874</v>
      </c>
      <c r="B194" s="32" t="s">
        <v>213</v>
      </c>
      <c r="C194" s="32" t="s">
        <v>528</v>
      </c>
      <c r="D194" s="32" t="s">
        <v>45</v>
      </c>
      <c r="F194" s="32" t="s">
        <v>138</v>
      </c>
    </row>
    <row r="195" spans="1:6" ht="13">
      <c r="A195" s="33">
        <v>43629.794172488429</v>
      </c>
      <c r="B195" s="32" t="s">
        <v>213</v>
      </c>
      <c r="C195" s="32" t="s">
        <v>529</v>
      </c>
      <c r="D195" s="32" t="s">
        <v>44</v>
      </c>
    </row>
    <row r="196" spans="1:6" ht="13">
      <c r="A196" s="33">
        <v>43629.794200092598</v>
      </c>
      <c r="B196" s="32" t="s">
        <v>213</v>
      </c>
      <c r="C196" s="32" t="s">
        <v>530</v>
      </c>
      <c r="D196" s="32" t="s">
        <v>38</v>
      </c>
    </row>
    <row r="197" spans="1:6" ht="13">
      <c r="A197" s="33">
        <v>43629.794267777776</v>
      </c>
      <c r="B197" s="32" t="s">
        <v>213</v>
      </c>
      <c r="C197" s="32" t="s">
        <v>534</v>
      </c>
      <c r="D197" s="32" t="s">
        <v>45</v>
      </c>
      <c r="F197" s="32" t="s">
        <v>88</v>
      </c>
    </row>
    <row r="198" spans="1:6" ht="13">
      <c r="A198" s="33">
        <v>43629.794291400467</v>
      </c>
      <c r="B198" s="32" t="s">
        <v>213</v>
      </c>
      <c r="C198" s="32" t="s">
        <v>538</v>
      </c>
      <c r="D198" s="32" t="s">
        <v>38</v>
      </c>
    </row>
    <row r="199" spans="1:6" ht="13">
      <c r="A199" s="33">
        <v>43629.794321412039</v>
      </c>
      <c r="B199" s="32" t="s">
        <v>213</v>
      </c>
      <c r="C199" s="32" t="s">
        <v>539</v>
      </c>
      <c r="D199" s="32" t="s">
        <v>44</v>
      </c>
    </row>
    <row r="200" spans="1:6" ht="13">
      <c r="A200" s="33">
        <v>43629.794339178239</v>
      </c>
      <c r="B200" s="32" t="s">
        <v>213</v>
      </c>
      <c r="C200" s="32" t="s">
        <v>543</v>
      </c>
      <c r="D200" s="32" t="s">
        <v>45</v>
      </c>
      <c r="F200" s="32" t="s">
        <v>88</v>
      </c>
    </row>
    <row r="201" spans="1:6" ht="13">
      <c r="A201" s="33">
        <v>43629.79438068287</v>
      </c>
      <c r="B201" s="32" t="s">
        <v>213</v>
      </c>
      <c r="C201" s="32" t="s">
        <v>544</v>
      </c>
      <c r="D201" s="32" t="s">
        <v>38</v>
      </c>
    </row>
    <row r="202" spans="1:6" ht="13">
      <c r="A202" s="33">
        <v>43629.794393067132</v>
      </c>
      <c r="B202" s="32" t="s">
        <v>213</v>
      </c>
      <c r="C202" s="32" t="s">
        <v>545</v>
      </c>
      <c r="D202" s="32" t="s">
        <v>45</v>
      </c>
      <c r="F202" s="32" t="s">
        <v>88</v>
      </c>
    </row>
    <row r="203" spans="1:6" ht="13">
      <c r="A203" s="33">
        <v>43629.794586909724</v>
      </c>
      <c r="B203" s="32" t="s">
        <v>213</v>
      </c>
      <c r="C203" s="32" t="s">
        <v>546</v>
      </c>
      <c r="D203" s="32" t="s">
        <v>46</v>
      </c>
      <c r="F203" s="32" t="s">
        <v>89</v>
      </c>
    </row>
    <row r="204" spans="1:6" ht="13">
      <c r="A204" s="33">
        <v>43629.794671215277</v>
      </c>
      <c r="B204" s="32" t="s">
        <v>213</v>
      </c>
      <c r="C204" s="32" t="s">
        <v>547</v>
      </c>
      <c r="D204" s="32" t="s">
        <v>46</v>
      </c>
      <c r="F204" s="32" t="s">
        <v>89</v>
      </c>
    </row>
    <row r="205" spans="1:6" ht="13">
      <c r="A205" s="33">
        <v>43629.794900891204</v>
      </c>
      <c r="B205" s="32" t="s">
        <v>213</v>
      </c>
      <c r="C205" s="32" t="s">
        <v>548</v>
      </c>
      <c r="D205" s="32" t="s">
        <v>47</v>
      </c>
      <c r="F205" s="32" t="s">
        <v>139</v>
      </c>
    </row>
    <row r="206" spans="1:6" ht="13">
      <c r="A206" s="33">
        <v>43629.795146770834</v>
      </c>
      <c r="B206" s="32" t="s">
        <v>213</v>
      </c>
      <c r="C206" s="32" t="s">
        <v>549</v>
      </c>
      <c r="D206" s="32" t="s">
        <v>48</v>
      </c>
      <c r="F206" s="32" t="s">
        <v>517</v>
      </c>
    </row>
    <row r="207" spans="1:6" ht="13">
      <c r="A207" s="33">
        <v>43629.795421944444</v>
      </c>
      <c r="B207" s="32" t="s">
        <v>213</v>
      </c>
      <c r="C207" s="32" t="s">
        <v>550</v>
      </c>
      <c r="D207" s="32" t="s">
        <v>49</v>
      </c>
    </row>
    <row r="208" spans="1:6" ht="13">
      <c r="A208" s="33">
        <v>43629.795793819445</v>
      </c>
      <c r="B208" s="32" t="s">
        <v>213</v>
      </c>
      <c r="C208" s="32" t="s">
        <v>554</v>
      </c>
      <c r="D208" s="32" t="s">
        <v>50</v>
      </c>
    </row>
    <row r="209" spans="1:6" ht="13">
      <c r="A209" s="33">
        <v>43629.796170324073</v>
      </c>
      <c r="B209" s="32" t="s">
        <v>213</v>
      </c>
      <c r="C209" s="32" t="s">
        <v>558</v>
      </c>
      <c r="D209" s="32" t="s">
        <v>51</v>
      </c>
      <c r="F209" s="32" t="s">
        <v>518</v>
      </c>
    </row>
    <row r="210" spans="1:6" ht="13">
      <c r="A210" s="33">
        <v>43629.796416516205</v>
      </c>
      <c r="B210" s="32" t="s">
        <v>213</v>
      </c>
      <c r="C210" s="32" t="s">
        <v>561</v>
      </c>
      <c r="D210" s="32" t="s">
        <v>51</v>
      </c>
    </row>
    <row r="211" spans="1:6" ht="13">
      <c r="A211" s="33">
        <v>43629.796450497684</v>
      </c>
      <c r="B211" s="32" t="s">
        <v>213</v>
      </c>
      <c r="C211" s="32" t="s">
        <v>561</v>
      </c>
      <c r="D211" s="32" t="s">
        <v>51</v>
      </c>
      <c r="F211" s="32" t="s">
        <v>564</v>
      </c>
    </row>
    <row r="212" spans="1:6" ht="13">
      <c r="A212" s="33">
        <v>43629.796464282408</v>
      </c>
      <c r="B212" s="32" t="s">
        <v>213</v>
      </c>
      <c r="C212" s="32" t="s">
        <v>565</v>
      </c>
      <c r="D212" s="32" t="s">
        <v>50</v>
      </c>
    </row>
    <row r="213" spans="1:6" ht="13">
      <c r="A213" s="33">
        <v>43629.79655407407</v>
      </c>
      <c r="B213" s="32" t="s">
        <v>213</v>
      </c>
      <c r="C213" s="32" t="s">
        <v>566</v>
      </c>
      <c r="D213" s="32" t="s">
        <v>51</v>
      </c>
    </row>
    <row r="214" spans="1:6" ht="13">
      <c r="A214" s="33">
        <v>43629.796586342592</v>
      </c>
      <c r="B214" s="32" t="s">
        <v>213</v>
      </c>
      <c r="C214" s="32" t="s">
        <v>566</v>
      </c>
      <c r="D214" s="32" t="s">
        <v>51</v>
      </c>
      <c r="F214" s="32" t="s">
        <v>390</v>
      </c>
    </row>
    <row r="215" spans="1:6" ht="13">
      <c r="A215" s="33">
        <v>43629.79664075232</v>
      </c>
      <c r="B215" s="32" t="s">
        <v>213</v>
      </c>
      <c r="C215" s="32" t="s">
        <v>567</v>
      </c>
      <c r="D215" s="32" t="s">
        <v>50</v>
      </c>
    </row>
    <row r="216" spans="1:6" ht="13">
      <c r="A216" s="33">
        <v>43629.796838182869</v>
      </c>
      <c r="B216" s="32" t="s">
        <v>213</v>
      </c>
      <c r="C216" s="32" t="s">
        <v>569</v>
      </c>
      <c r="D216" s="32" t="s">
        <v>52</v>
      </c>
      <c r="F216" s="32" t="s">
        <v>519</v>
      </c>
    </row>
    <row r="217" spans="1:6" ht="13">
      <c r="A217" s="33">
        <v>43629.797241979162</v>
      </c>
      <c r="B217" s="32" t="s">
        <v>213</v>
      </c>
      <c r="C217" s="32" t="s">
        <v>572</v>
      </c>
      <c r="D217" s="32" t="s">
        <v>52</v>
      </c>
    </row>
    <row r="218" spans="1:6" ht="13">
      <c r="A218" s="33">
        <v>43662.457020706017</v>
      </c>
      <c r="B218" s="32" t="s">
        <v>213</v>
      </c>
      <c r="C218" s="32" t="s">
        <v>575</v>
      </c>
      <c r="D218" s="32" t="s">
        <v>45</v>
      </c>
    </row>
    <row r="219" spans="1:6" ht="13">
      <c r="A219" s="33">
        <v>43662.457273622684</v>
      </c>
      <c r="B219" s="32" t="s">
        <v>213</v>
      </c>
      <c r="C219" s="32" t="s">
        <v>473</v>
      </c>
      <c r="D219" s="32" t="s">
        <v>38</v>
      </c>
      <c r="F219" s="32" t="s">
        <v>122</v>
      </c>
    </row>
    <row r="220" spans="1:6" ht="13">
      <c r="A220" s="33">
        <v>43662.457514004629</v>
      </c>
      <c r="B220" s="32" t="s">
        <v>213</v>
      </c>
      <c r="C220" s="32" t="s">
        <v>511</v>
      </c>
      <c r="D220" s="32" t="s">
        <v>40</v>
      </c>
      <c r="F220" s="32" t="s">
        <v>494</v>
      </c>
    </row>
    <row r="221" spans="1:6" ht="13">
      <c r="A221" s="33">
        <v>43662.457891458333</v>
      </c>
      <c r="B221" s="32" t="s">
        <v>213</v>
      </c>
      <c r="C221" s="32" t="s">
        <v>520</v>
      </c>
      <c r="D221" s="32" t="s">
        <v>44</v>
      </c>
      <c r="F221" s="32" t="s">
        <v>516</v>
      </c>
    </row>
    <row r="222" spans="1:6" ht="13">
      <c r="A222" s="33">
        <v>43662.458155844906</v>
      </c>
      <c r="B222" s="32" t="s">
        <v>213</v>
      </c>
      <c r="C222" s="32" t="s">
        <v>549</v>
      </c>
      <c r="D222" s="32" t="s">
        <v>48</v>
      </c>
      <c r="F222" s="32" t="s">
        <v>517</v>
      </c>
    </row>
    <row r="223" spans="1:6" ht="13">
      <c r="A223" s="33">
        <v>43662.458859062499</v>
      </c>
      <c r="B223" s="32" t="s">
        <v>213</v>
      </c>
      <c r="C223" s="32" t="s">
        <v>549</v>
      </c>
      <c r="D223" s="32" t="s">
        <v>48</v>
      </c>
      <c r="F223" s="32" t="s">
        <v>517</v>
      </c>
    </row>
    <row r="224" spans="1:6" ht="13">
      <c r="A224" s="33">
        <v>43662.458901377315</v>
      </c>
      <c r="B224" s="32" t="s">
        <v>213</v>
      </c>
      <c r="C224" s="32" t="s">
        <v>577</v>
      </c>
      <c r="D224" s="32" t="s">
        <v>48</v>
      </c>
    </row>
    <row r="225" spans="1:6" ht="13">
      <c r="A225" s="33">
        <v>43662.459064884257</v>
      </c>
      <c r="B225" s="32" t="s">
        <v>213</v>
      </c>
      <c r="C225" s="32" t="s">
        <v>554</v>
      </c>
      <c r="D225" s="32" t="s">
        <v>50</v>
      </c>
    </row>
    <row r="226" spans="1:6" ht="13">
      <c r="A226" s="33">
        <v>43662.459217685187</v>
      </c>
      <c r="B226" s="32" t="s">
        <v>213</v>
      </c>
      <c r="C226" s="32" t="s">
        <v>558</v>
      </c>
      <c r="D226" s="32" t="s">
        <v>51</v>
      </c>
      <c r="F226" s="32" t="s">
        <v>518</v>
      </c>
    </row>
    <row r="227" spans="1:6" ht="13">
      <c r="A227" s="33">
        <v>43662.459379004635</v>
      </c>
      <c r="B227" s="32" t="s">
        <v>213</v>
      </c>
      <c r="C227" s="32" t="s">
        <v>569</v>
      </c>
      <c r="D227" s="32" t="s">
        <v>52</v>
      </c>
      <c r="F227" s="32" t="s">
        <v>519</v>
      </c>
    </row>
    <row r="228" spans="1:6" ht="13">
      <c r="A228" s="33">
        <v>43662.459559062496</v>
      </c>
      <c r="B228" s="32" t="s">
        <v>213</v>
      </c>
      <c r="C228" s="32" t="s">
        <v>584</v>
      </c>
      <c r="D228" s="32" t="s">
        <v>53</v>
      </c>
    </row>
    <row r="229" spans="1:6" ht="13">
      <c r="A229" s="33">
        <v>43662.459733993055</v>
      </c>
      <c r="B229" s="32" t="s">
        <v>213</v>
      </c>
      <c r="C229" s="32" t="s">
        <v>587</v>
      </c>
      <c r="D229" s="32" t="s">
        <v>54</v>
      </c>
      <c r="F229" s="33">
        <v>43129.711604236116</v>
      </c>
    </row>
    <row r="230" spans="1:6" ht="13">
      <c r="A230" s="33">
        <v>43662.459894386571</v>
      </c>
      <c r="B230" s="32" t="s">
        <v>213</v>
      </c>
      <c r="C230" s="32" t="s">
        <v>588</v>
      </c>
      <c r="D230" s="32" t="s">
        <v>55</v>
      </c>
      <c r="F230" s="35">
        <v>8</v>
      </c>
    </row>
    <row r="231" spans="1:6" ht="13">
      <c r="A231" s="33">
        <v>43662.460019189813</v>
      </c>
      <c r="B231" s="32" t="s">
        <v>213</v>
      </c>
      <c r="C231" s="32" t="s">
        <v>589</v>
      </c>
      <c r="D231" s="32" t="s">
        <v>56</v>
      </c>
      <c r="F231" s="32" t="s">
        <v>521</v>
      </c>
    </row>
    <row r="232" spans="1:6" ht="13">
      <c r="A232" s="33">
        <v>43662.460200324073</v>
      </c>
      <c r="B232" s="32" t="s">
        <v>213</v>
      </c>
      <c r="C232" s="32" t="s">
        <v>590</v>
      </c>
      <c r="D232" s="32" t="s">
        <v>57</v>
      </c>
      <c r="F232" s="35">
        <v>0.2</v>
      </c>
    </row>
    <row r="233" spans="1:6" ht="13">
      <c r="A233" s="33">
        <v>43662.460448148151</v>
      </c>
      <c r="B233" s="32" t="s">
        <v>213</v>
      </c>
      <c r="C233" s="32" t="s">
        <v>591</v>
      </c>
      <c r="D233" s="32" t="s">
        <v>60</v>
      </c>
      <c r="F233" s="32" t="s">
        <v>99</v>
      </c>
    </row>
    <row r="234" spans="1:6" ht="13">
      <c r="A234" s="33">
        <v>43662.461351851853</v>
      </c>
      <c r="B234" s="32" t="s">
        <v>213</v>
      </c>
      <c r="C234" s="32" t="s">
        <v>593</v>
      </c>
      <c r="D234" s="32" t="s">
        <v>60</v>
      </c>
    </row>
    <row r="235" spans="1:6" ht="13">
      <c r="A235" s="33">
        <v>43662.461414178237</v>
      </c>
      <c r="B235" s="32" t="s">
        <v>213</v>
      </c>
      <c r="C235" s="32" t="s">
        <v>593</v>
      </c>
      <c r="D235" s="32" t="s">
        <v>60</v>
      </c>
      <c r="F235" s="32" t="s">
        <v>99</v>
      </c>
    </row>
    <row r="236" spans="1:6" ht="13">
      <c r="A236" s="33">
        <v>43662.461431111107</v>
      </c>
      <c r="B236" s="32" t="s">
        <v>213</v>
      </c>
      <c r="C236" s="32" t="s">
        <v>598</v>
      </c>
      <c r="D236" s="32" t="s">
        <v>60</v>
      </c>
      <c r="F236" s="32" t="s">
        <v>99</v>
      </c>
    </row>
    <row r="237" spans="1:6" ht="13">
      <c r="A237" s="33">
        <v>43662.461485949076</v>
      </c>
      <c r="B237" s="32" t="s">
        <v>213</v>
      </c>
      <c r="C237" s="32" t="s">
        <v>600</v>
      </c>
      <c r="D237" s="32" t="s">
        <v>60</v>
      </c>
      <c r="F237" s="32" t="s">
        <v>99</v>
      </c>
    </row>
    <row r="238" spans="1:6" ht="13">
      <c r="A238" s="33">
        <v>43662.461797430558</v>
      </c>
      <c r="B238" s="32" t="s">
        <v>213</v>
      </c>
      <c r="C238" s="32" t="s">
        <v>601</v>
      </c>
      <c r="D238" s="32" t="s">
        <v>61</v>
      </c>
      <c r="F238" s="32" t="s">
        <v>602</v>
      </c>
    </row>
    <row r="239" spans="1:6" ht="13">
      <c r="A239" s="33">
        <v>43662.46187875</v>
      </c>
      <c r="B239" s="32" t="s">
        <v>213</v>
      </c>
      <c r="C239" s="32" t="s">
        <v>601</v>
      </c>
      <c r="D239" s="32" t="s">
        <v>61</v>
      </c>
      <c r="F239" s="32" t="s">
        <v>604</v>
      </c>
    </row>
    <row r="240" spans="1:6" ht="13">
      <c r="A240" s="33">
        <v>43662.461973425925</v>
      </c>
      <c r="B240" s="32" t="s">
        <v>213</v>
      </c>
      <c r="C240" s="32" t="s">
        <v>605</v>
      </c>
      <c r="D240" s="32" t="s">
        <v>60</v>
      </c>
      <c r="F240" s="32" t="s">
        <v>99</v>
      </c>
    </row>
    <row r="241" spans="1:6" ht="13">
      <c r="A241" s="33">
        <v>43662.462709178246</v>
      </c>
      <c r="B241" s="32" t="s">
        <v>213</v>
      </c>
      <c r="C241" s="32" t="s">
        <v>548</v>
      </c>
      <c r="D241" s="32" t="s">
        <v>47</v>
      </c>
      <c r="F241" s="32" t="s">
        <v>139</v>
      </c>
    </row>
    <row r="242" spans="1:6" ht="13">
      <c r="A242" s="33">
        <v>43662.462773449079</v>
      </c>
      <c r="B242" s="32" t="s">
        <v>213</v>
      </c>
      <c r="C242" s="32" t="s">
        <v>606</v>
      </c>
      <c r="D242" s="32" t="s">
        <v>47</v>
      </c>
      <c r="F242" s="32" t="s">
        <v>139</v>
      </c>
    </row>
    <row r="243" spans="1:6" ht="13">
      <c r="A243" s="33">
        <v>43662.46292445602</v>
      </c>
      <c r="B243" s="32" t="s">
        <v>213</v>
      </c>
      <c r="C243" s="32" t="s">
        <v>608</v>
      </c>
      <c r="D243" s="32" t="s">
        <v>35</v>
      </c>
      <c r="F243" s="32" t="s">
        <v>610</v>
      </c>
    </row>
    <row r="244" spans="1:6" ht="13">
      <c r="A244" s="33">
        <v>43662.463175381941</v>
      </c>
      <c r="B244" s="32" t="s">
        <v>213</v>
      </c>
      <c r="C244" s="32" t="s">
        <v>372</v>
      </c>
      <c r="D244" s="32" t="s">
        <v>30</v>
      </c>
      <c r="F244" s="32" t="s">
        <v>614</v>
      </c>
    </row>
    <row r="245" spans="1:6" ht="13">
      <c r="A245" s="33">
        <v>43662.463346030097</v>
      </c>
      <c r="B245" s="32" t="s">
        <v>213</v>
      </c>
      <c r="C245" s="32" t="s">
        <v>341</v>
      </c>
      <c r="D245" s="32" t="s">
        <v>22</v>
      </c>
      <c r="F245" s="32" t="s">
        <v>399</v>
      </c>
    </row>
    <row r="246" spans="1:6" ht="13">
      <c r="A246" s="33">
        <v>43662.463934363426</v>
      </c>
      <c r="B246" s="32" t="s">
        <v>213</v>
      </c>
      <c r="C246" s="32" t="s">
        <v>618</v>
      </c>
      <c r="D246" s="32" t="s">
        <v>59</v>
      </c>
    </row>
    <row r="247" spans="1:6" ht="13">
      <c r="A247" s="33">
        <v>43662.463970613426</v>
      </c>
      <c r="B247" s="32" t="s">
        <v>213</v>
      </c>
      <c r="C247" s="32" t="s">
        <v>620</v>
      </c>
      <c r="D247" s="32" t="s">
        <v>59</v>
      </c>
      <c r="F247" s="32" t="s">
        <v>98</v>
      </c>
    </row>
    <row r="248" spans="1:6" ht="13">
      <c r="A248" s="33">
        <v>43662.464007175928</v>
      </c>
      <c r="B248" s="32" t="s">
        <v>213</v>
      </c>
      <c r="C248" s="32" t="s">
        <v>621</v>
      </c>
      <c r="D248" s="32" t="s">
        <v>59</v>
      </c>
      <c r="F248" s="32" t="s">
        <v>98</v>
      </c>
    </row>
    <row r="249" spans="1:6" ht="13">
      <c r="A249" s="33">
        <v>43662.464021643522</v>
      </c>
      <c r="B249" s="32" t="s">
        <v>213</v>
      </c>
      <c r="C249" s="32" t="s">
        <v>622</v>
      </c>
      <c r="D249" s="32" t="s">
        <v>59</v>
      </c>
      <c r="F249" s="32" t="s">
        <v>98</v>
      </c>
    </row>
    <row r="250" spans="1:6" ht="13">
      <c r="A250" s="33">
        <v>43662.464088113426</v>
      </c>
      <c r="B250" s="32" t="s">
        <v>213</v>
      </c>
      <c r="C250" s="32" t="s">
        <v>623</v>
      </c>
      <c r="D250" s="32" t="s">
        <v>59</v>
      </c>
      <c r="F250" s="32" t="s">
        <v>98</v>
      </c>
    </row>
    <row r="251" spans="1:6" ht="13">
      <c r="A251" s="33">
        <v>43662.464128761574</v>
      </c>
      <c r="B251" s="32" t="s">
        <v>213</v>
      </c>
      <c r="C251" s="32" t="s">
        <v>624</v>
      </c>
      <c r="D251" s="32" t="s">
        <v>59</v>
      </c>
      <c r="F251" s="32" t="s">
        <v>98</v>
      </c>
    </row>
    <row r="252" spans="1:6" ht="13">
      <c r="A252" s="33">
        <v>43662.464171990738</v>
      </c>
      <c r="B252" s="32" t="s">
        <v>213</v>
      </c>
      <c r="C252" s="32" t="s">
        <v>628</v>
      </c>
      <c r="D252" s="32" t="s">
        <v>59</v>
      </c>
      <c r="F252" s="32" t="s">
        <v>98</v>
      </c>
    </row>
    <row r="253" spans="1:6" ht="13">
      <c r="A253" s="33">
        <v>43662.464322939813</v>
      </c>
      <c r="B253" s="32" t="s">
        <v>213</v>
      </c>
      <c r="C253" s="32" t="s">
        <v>618</v>
      </c>
      <c r="D253" s="32" t="s">
        <v>59</v>
      </c>
      <c r="F253" s="32" t="s">
        <v>221</v>
      </c>
    </row>
    <row r="254" spans="1:6" ht="13">
      <c r="A254" s="33">
        <v>43662.464343217594</v>
      </c>
      <c r="B254" s="32" t="s">
        <v>213</v>
      </c>
      <c r="C254" s="32" t="s">
        <v>632</v>
      </c>
      <c r="D254" s="32" t="s">
        <v>59</v>
      </c>
      <c r="F254" s="32" t="s">
        <v>221</v>
      </c>
    </row>
    <row r="255" spans="1:6" ht="13">
      <c r="A255" s="33">
        <v>43662.464355115742</v>
      </c>
      <c r="B255" s="32" t="s">
        <v>213</v>
      </c>
      <c r="C255" s="32" t="s">
        <v>633</v>
      </c>
      <c r="D255" s="32" t="s">
        <v>59</v>
      </c>
      <c r="F255" s="32" t="s">
        <v>221</v>
      </c>
    </row>
    <row r="256" spans="1:6" ht="13">
      <c r="A256" s="33">
        <v>43662.464398032404</v>
      </c>
      <c r="B256" s="32" t="s">
        <v>213</v>
      </c>
      <c r="C256" s="32" t="s">
        <v>634</v>
      </c>
      <c r="D256" s="32" t="s">
        <v>59</v>
      </c>
      <c r="F256" s="32" t="s">
        <v>221</v>
      </c>
    </row>
    <row r="257" spans="1:6" ht="13">
      <c r="A257" s="33">
        <v>43662.464409178239</v>
      </c>
      <c r="B257" s="32" t="s">
        <v>213</v>
      </c>
      <c r="C257" s="32" t="s">
        <v>635</v>
      </c>
      <c r="D257" s="32" t="s">
        <v>59</v>
      </c>
      <c r="F257" s="32" t="s">
        <v>221</v>
      </c>
    </row>
    <row r="258" spans="1:6" ht="13">
      <c r="A258" s="33">
        <v>43662.46444087963</v>
      </c>
      <c r="B258" s="32" t="s">
        <v>213</v>
      </c>
      <c r="C258" s="32" t="s">
        <v>636</v>
      </c>
      <c r="D258" s="32" t="s">
        <v>59</v>
      </c>
      <c r="F258" s="32" t="s">
        <v>221</v>
      </c>
    </row>
    <row r="259" spans="1:6" ht="13">
      <c r="A259" s="33">
        <v>43662.464589641204</v>
      </c>
      <c r="B259" s="32" t="s">
        <v>213</v>
      </c>
      <c r="C259" s="32" t="s">
        <v>637</v>
      </c>
      <c r="D259" s="32" t="s">
        <v>59</v>
      </c>
    </row>
    <row r="260" spans="1:6" ht="13">
      <c r="A260" s="33">
        <v>43662.464630740738</v>
      </c>
      <c r="B260" s="32" t="s">
        <v>213</v>
      </c>
      <c r="C260" s="32" t="s">
        <v>632</v>
      </c>
      <c r="D260" s="32" t="s">
        <v>59</v>
      </c>
    </row>
    <row r="261" spans="1:6" ht="13">
      <c r="A261" s="33">
        <v>43662.464684016202</v>
      </c>
      <c r="B261" s="32" t="s">
        <v>213</v>
      </c>
      <c r="C261" s="32" t="s">
        <v>623</v>
      </c>
      <c r="D261" s="32" t="s">
        <v>59</v>
      </c>
      <c r="F261" s="32" t="s">
        <v>221</v>
      </c>
    </row>
    <row r="262" spans="1:6" ht="13">
      <c r="A262" s="33">
        <v>43662.464702106481</v>
      </c>
      <c r="B262" s="32" t="s">
        <v>213</v>
      </c>
      <c r="C262" s="32" t="s">
        <v>637</v>
      </c>
      <c r="D262" s="32" t="s">
        <v>59</v>
      </c>
      <c r="F262" s="32" t="s">
        <v>221</v>
      </c>
    </row>
    <row r="263" spans="1:6" ht="13">
      <c r="A263" s="33">
        <v>43662.464737685186</v>
      </c>
      <c r="B263" s="32" t="s">
        <v>213</v>
      </c>
      <c r="C263" s="32" t="s">
        <v>646</v>
      </c>
      <c r="D263" s="32" t="s">
        <v>59</v>
      </c>
      <c r="F263" s="32" t="s">
        <v>221</v>
      </c>
    </row>
    <row r="264" spans="1:6" ht="13">
      <c r="A264" s="33">
        <v>43662.464821354166</v>
      </c>
      <c r="B264" s="32" t="s">
        <v>213</v>
      </c>
      <c r="C264" s="32" t="s">
        <v>649</v>
      </c>
      <c r="D264" s="32" t="s">
        <v>59</v>
      </c>
      <c r="F264" s="32" t="s">
        <v>221</v>
      </c>
    </row>
    <row r="265" spans="1:6" ht="13">
      <c r="A265" s="33">
        <v>43662.464837627311</v>
      </c>
      <c r="B265" s="32" t="s">
        <v>213</v>
      </c>
      <c r="C265" s="32" t="s">
        <v>650</v>
      </c>
      <c r="D265" s="32" t="s">
        <v>59</v>
      </c>
      <c r="F265" s="32" t="s">
        <v>221</v>
      </c>
    </row>
    <row r="266" spans="1:6" ht="13">
      <c r="A266" s="33">
        <v>43662.465117592597</v>
      </c>
      <c r="B266" s="32" t="s">
        <v>213</v>
      </c>
      <c r="C266" s="32" t="s">
        <v>651</v>
      </c>
      <c r="D266" s="32" t="s">
        <v>58</v>
      </c>
      <c r="F266" s="32" t="s">
        <v>519</v>
      </c>
    </row>
    <row r="267" spans="1:6" ht="13">
      <c r="A267" s="33">
        <v>43662.465265567131</v>
      </c>
      <c r="B267" s="32" t="s">
        <v>213</v>
      </c>
      <c r="C267" s="32" t="s">
        <v>651</v>
      </c>
      <c r="D267" s="32" t="s">
        <v>58</v>
      </c>
      <c r="F267" s="32" t="s">
        <v>522</v>
      </c>
    </row>
    <row r="268" spans="1:6" ht="13">
      <c r="A268" s="33">
        <v>43662.46528798611</v>
      </c>
      <c r="B268" s="32" t="s">
        <v>213</v>
      </c>
      <c r="C268" s="32" t="s">
        <v>655</v>
      </c>
      <c r="D268" s="32" t="s">
        <v>58</v>
      </c>
      <c r="F268" s="32" t="s">
        <v>97</v>
      </c>
    </row>
    <row r="269" spans="1:6" ht="13">
      <c r="A269" s="33">
        <v>43662.465400821762</v>
      </c>
      <c r="B269" s="32" t="s">
        <v>213</v>
      </c>
      <c r="C269" s="32" t="s">
        <v>659</v>
      </c>
      <c r="D269" s="32" t="s">
        <v>58</v>
      </c>
      <c r="F269" s="32" t="s">
        <v>97</v>
      </c>
    </row>
    <row r="270" spans="1:6" ht="13">
      <c r="A270" s="33">
        <v>43662.465592986111</v>
      </c>
      <c r="B270" s="32" t="s">
        <v>213</v>
      </c>
      <c r="C270" s="32" t="s">
        <v>662</v>
      </c>
      <c r="D270" s="32" t="s">
        <v>58</v>
      </c>
      <c r="F270" s="32" t="s">
        <v>127</v>
      </c>
    </row>
    <row r="271" spans="1:6" ht="13">
      <c r="A271" s="33">
        <v>43662.465662546296</v>
      </c>
      <c r="B271" s="32" t="s">
        <v>213</v>
      </c>
      <c r="C271" s="32" t="s">
        <v>663</v>
      </c>
      <c r="D271" s="32" t="s">
        <v>58</v>
      </c>
      <c r="F271" s="32" t="s">
        <v>664</v>
      </c>
    </row>
    <row r="272" spans="1:6" ht="13">
      <c r="A272" s="33">
        <v>43662.465701284724</v>
      </c>
      <c r="B272" s="32" t="s">
        <v>213</v>
      </c>
      <c r="C272" s="32" t="s">
        <v>256</v>
      </c>
      <c r="D272" s="32" t="s">
        <v>58</v>
      </c>
      <c r="F272" s="32" t="s">
        <v>245</v>
      </c>
    </row>
    <row r="273" spans="1:6" ht="13">
      <c r="A273" s="33">
        <v>43662.465731886579</v>
      </c>
      <c r="B273" s="32" t="s">
        <v>213</v>
      </c>
      <c r="C273" s="32" t="s">
        <v>270</v>
      </c>
      <c r="D273" s="32" t="s">
        <v>58</v>
      </c>
      <c r="F273" s="32" t="s">
        <v>220</v>
      </c>
    </row>
    <row r="274" spans="1:6" ht="13">
      <c r="A274" s="33">
        <v>43662.465787199078</v>
      </c>
      <c r="B274" s="32" t="s">
        <v>213</v>
      </c>
      <c r="C274" s="32" t="s">
        <v>665</v>
      </c>
      <c r="D274" s="32" t="s">
        <v>58</v>
      </c>
      <c r="F274" s="32" t="s">
        <v>666</v>
      </c>
    </row>
    <row r="275" spans="1:6" ht="13">
      <c r="A275" s="33">
        <v>43662.465841111116</v>
      </c>
      <c r="B275" s="32" t="s">
        <v>213</v>
      </c>
      <c r="C275" s="32" t="s">
        <v>668</v>
      </c>
      <c r="D275" s="32" t="s">
        <v>58</v>
      </c>
      <c r="F275" s="32" t="s">
        <v>670</v>
      </c>
    </row>
    <row r="276" spans="1:6" ht="13">
      <c r="A276" s="33">
        <v>43662.466654641205</v>
      </c>
      <c r="B276" s="32" t="s">
        <v>213</v>
      </c>
      <c r="C276" s="32" t="s">
        <v>672</v>
      </c>
      <c r="D276" s="32" t="s">
        <v>58</v>
      </c>
      <c r="F276" s="32" t="s">
        <v>666</v>
      </c>
    </row>
    <row r="277" spans="1:6" ht="13">
      <c r="A277" s="33">
        <v>43662.466734421294</v>
      </c>
      <c r="B277" s="32" t="s">
        <v>213</v>
      </c>
      <c r="C277" s="32" t="s">
        <v>676</v>
      </c>
      <c r="D277" s="32" t="s">
        <v>58</v>
      </c>
      <c r="F277" s="32" t="s">
        <v>677</v>
      </c>
    </row>
    <row r="278" spans="1:6" ht="13">
      <c r="A278" s="33">
        <v>43662.466789548613</v>
      </c>
      <c r="B278" s="32" t="s">
        <v>213</v>
      </c>
      <c r="C278" s="32" t="s">
        <v>680</v>
      </c>
      <c r="D278" s="32" t="s">
        <v>58</v>
      </c>
      <c r="F278" s="32" t="s">
        <v>245</v>
      </c>
    </row>
    <row r="279" spans="1:6" ht="13">
      <c r="A279" s="33">
        <v>43662.466862673609</v>
      </c>
      <c r="B279" s="32" t="s">
        <v>213</v>
      </c>
      <c r="C279" s="32" t="s">
        <v>681</v>
      </c>
      <c r="D279" s="32" t="s">
        <v>58</v>
      </c>
      <c r="F279" s="32" t="s">
        <v>682</v>
      </c>
    </row>
    <row r="280" spans="1:6" ht="13">
      <c r="A280" s="33">
        <v>43662.466905196758</v>
      </c>
      <c r="B280" s="32" t="s">
        <v>213</v>
      </c>
      <c r="C280" s="32" t="s">
        <v>683</v>
      </c>
      <c r="D280" s="32" t="s">
        <v>58</v>
      </c>
      <c r="F280" s="32" t="s">
        <v>220</v>
      </c>
    </row>
    <row r="281" spans="1:6" ht="13">
      <c r="A281" s="33">
        <v>43662.466941238425</v>
      </c>
      <c r="B281" s="32" t="s">
        <v>213</v>
      </c>
      <c r="C281" s="32" t="s">
        <v>684</v>
      </c>
      <c r="D281" s="32" t="s">
        <v>58</v>
      </c>
      <c r="F281" s="32" t="s">
        <v>245</v>
      </c>
    </row>
    <row r="282" spans="1:6" ht="13">
      <c r="A282" s="33">
        <v>43662.467511215276</v>
      </c>
      <c r="B282" s="32" t="s">
        <v>213</v>
      </c>
      <c r="C282" s="32" t="s">
        <v>395</v>
      </c>
      <c r="D282" s="32" t="s">
        <v>61</v>
      </c>
      <c r="F282" s="32" t="s">
        <v>685</v>
      </c>
    </row>
    <row r="283" spans="1:6" ht="13">
      <c r="A283" s="33">
        <v>43662.467987129625</v>
      </c>
      <c r="B283" s="32" t="s">
        <v>213</v>
      </c>
      <c r="C283" s="32" t="s">
        <v>687</v>
      </c>
      <c r="D283" s="32" t="s">
        <v>61</v>
      </c>
      <c r="F283" s="32" t="s">
        <v>689</v>
      </c>
    </row>
    <row r="284" spans="1:6" ht="13">
      <c r="A284" s="33">
        <v>43662.468118287041</v>
      </c>
      <c r="B284" s="32" t="s">
        <v>213</v>
      </c>
      <c r="C284" s="32" t="s">
        <v>692</v>
      </c>
      <c r="D284" s="32" t="s">
        <v>61</v>
      </c>
      <c r="F284" s="32" t="s">
        <v>694</v>
      </c>
    </row>
    <row r="285" spans="1:6" ht="13">
      <c r="A285" s="33">
        <v>43662.468214027773</v>
      </c>
      <c r="B285" s="32" t="s">
        <v>213</v>
      </c>
      <c r="C285" s="32" t="s">
        <v>696</v>
      </c>
      <c r="D285" s="32" t="s">
        <v>61</v>
      </c>
    </row>
    <row r="286" spans="1:6" ht="13">
      <c r="A286" s="33">
        <v>43662.468219351853</v>
      </c>
      <c r="B286" s="32" t="s">
        <v>213</v>
      </c>
      <c r="C286" s="32" t="s">
        <v>692</v>
      </c>
      <c r="D286" s="32" t="s">
        <v>61</v>
      </c>
    </row>
    <row r="287" spans="1:6" ht="13">
      <c r="A287" s="33">
        <v>43662.46822524305</v>
      </c>
      <c r="B287" s="32" t="s">
        <v>213</v>
      </c>
      <c r="C287" s="32" t="s">
        <v>699</v>
      </c>
      <c r="D287" s="32" t="s">
        <v>61</v>
      </c>
    </row>
    <row r="288" spans="1:6" ht="13">
      <c r="A288" s="33">
        <v>43662.468229270831</v>
      </c>
      <c r="B288" s="32" t="s">
        <v>213</v>
      </c>
      <c r="C288" s="32" t="s">
        <v>701</v>
      </c>
      <c r="D288" s="32" t="s">
        <v>61</v>
      </c>
    </row>
    <row r="289" spans="1:4" ht="13">
      <c r="A289" s="33">
        <v>43662.46823456019</v>
      </c>
      <c r="B289" s="32" t="s">
        <v>213</v>
      </c>
      <c r="C289" s="32" t="s">
        <v>703</v>
      </c>
      <c r="D289" s="32" t="s">
        <v>61</v>
      </c>
    </row>
    <row r="290" spans="1:4" ht="13">
      <c r="A290" s="33">
        <v>43662.468351516203</v>
      </c>
      <c r="B290" s="32" t="s">
        <v>213</v>
      </c>
      <c r="C290" s="32" t="s">
        <v>704</v>
      </c>
      <c r="D290" s="32" t="s">
        <v>61</v>
      </c>
    </row>
    <row r="291" spans="1:4" ht="13">
      <c r="A291" s="33">
        <v>43662.468362233798</v>
      </c>
      <c r="B291" s="32" t="s">
        <v>213</v>
      </c>
      <c r="C291" s="32" t="s">
        <v>705</v>
      </c>
      <c r="D291" s="32" t="s">
        <v>61</v>
      </c>
    </row>
    <row r="292" spans="1:4" ht="13">
      <c r="A292" s="33">
        <v>43662.468386886569</v>
      </c>
      <c r="B292" s="32" t="s">
        <v>213</v>
      </c>
      <c r="C292" s="32" t="s">
        <v>706</v>
      </c>
      <c r="D292" s="32" t="s">
        <v>61</v>
      </c>
    </row>
    <row r="293" spans="1:4" ht="13">
      <c r="A293" s="33">
        <v>43662.468421898149</v>
      </c>
      <c r="B293" s="32" t="s">
        <v>213</v>
      </c>
      <c r="C293" s="32" t="s">
        <v>707</v>
      </c>
      <c r="D293" s="32" t="s">
        <v>61</v>
      </c>
    </row>
    <row r="294" spans="1:4" ht="13">
      <c r="A294" s="33">
        <v>43662.46860197917</v>
      </c>
      <c r="B294" s="32" t="s">
        <v>213</v>
      </c>
      <c r="C294" s="32" t="s">
        <v>708</v>
      </c>
      <c r="D294" s="32" t="s">
        <v>61</v>
      </c>
    </row>
    <row r="295" spans="1:4" ht="13">
      <c r="A295" s="33">
        <v>43662.468642222222</v>
      </c>
      <c r="B295" s="32" t="s">
        <v>213</v>
      </c>
      <c r="C295" s="32" t="s">
        <v>709</v>
      </c>
      <c r="D295" s="32" t="s">
        <v>61</v>
      </c>
    </row>
    <row r="296" spans="1:4" ht="13">
      <c r="A296" s="33">
        <v>43662.468648969909</v>
      </c>
      <c r="B296" s="32" t="s">
        <v>213</v>
      </c>
      <c r="C296" s="32" t="s">
        <v>710</v>
      </c>
      <c r="D296" s="32" t="s">
        <v>61</v>
      </c>
    </row>
    <row r="297" spans="1:4" ht="13">
      <c r="A297" s="33">
        <v>43662.468652303243</v>
      </c>
      <c r="B297" s="32" t="s">
        <v>213</v>
      </c>
      <c r="C297" s="32" t="s">
        <v>712</v>
      </c>
      <c r="D297" s="32" t="s">
        <v>61</v>
      </c>
    </row>
    <row r="298" spans="1:4" ht="13">
      <c r="A298" s="33">
        <v>43662.468657407408</v>
      </c>
      <c r="B298" s="32" t="s">
        <v>213</v>
      </c>
      <c r="C298" s="32" t="s">
        <v>714</v>
      </c>
      <c r="D298" s="32" t="s">
        <v>61</v>
      </c>
    </row>
    <row r="299" spans="1:4" ht="13">
      <c r="A299" s="33">
        <v>43662.468663425927</v>
      </c>
      <c r="B299" s="32" t="s">
        <v>213</v>
      </c>
      <c r="C299" s="32" t="s">
        <v>716</v>
      </c>
      <c r="D299" s="32" t="s">
        <v>61</v>
      </c>
    </row>
    <row r="300" spans="1:4" ht="13">
      <c r="A300" s="33">
        <v>43662.468667557871</v>
      </c>
      <c r="B300" s="32" t="s">
        <v>213</v>
      </c>
      <c r="C300" s="32" t="s">
        <v>721</v>
      </c>
      <c r="D300" s="32" t="s">
        <v>61</v>
      </c>
    </row>
    <row r="301" spans="1:4" ht="13">
      <c r="A301" s="33">
        <v>43662.468676157412</v>
      </c>
      <c r="B301" s="32" t="s">
        <v>213</v>
      </c>
      <c r="C301" s="32" t="s">
        <v>371</v>
      </c>
      <c r="D301" s="32" t="s">
        <v>61</v>
      </c>
    </row>
    <row r="302" spans="1:4" ht="13">
      <c r="A302" s="33">
        <v>43662.468677048615</v>
      </c>
      <c r="B302" s="32" t="s">
        <v>213</v>
      </c>
      <c r="C302" s="32" t="s">
        <v>725</v>
      </c>
      <c r="D302" s="32" t="s">
        <v>61</v>
      </c>
    </row>
    <row r="303" spans="1:4" ht="13">
      <c r="A303" s="33">
        <v>43662.468691550923</v>
      </c>
      <c r="B303" s="32" t="s">
        <v>213</v>
      </c>
      <c r="C303" s="32" t="s">
        <v>726</v>
      </c>
      <c r="D303" s="32" t="s">
        <v>61</v>
      </c>
    </row>
    <row r="304" spans="1:4" ht="13">
      <c r="A304" s="33">
        <v>43662.468693888892</v>
      </c>
      <c r="B304" s="32" t="s">
        <v>213</v>
      </c>
      <c r="C304" s="32" t="s">
        <v>275</v>
      </c>
      <c r="D304" s="32" t="s">
        <v>61</v>
      </c>
    </row>
    <row r="305" spans="1:6" ht="13">
      <c r="A305" s="33">
        <v>43662.468717025462</v>
      </c>
      <c r="B305" s="32" t="s">
        <v>213</v>
      </c>
      <c r="C305" s="32" t="s">
        <v>727</v>
      </c>
      <c r="D305" s="32" t="s">
        <v>61</v>
      </c>
    </row>
    <row r="306" spans="1:6" ht="13">
      <c r="A306" s="33">
        <v>43662.468723622689</v>
      </c>
      <c r="B306" s="32" t="s">
        <v>213</v>
      </c>
      <c r="C306" s="32" t="s">
        <v>728</v>
      </c>
      <c r="D306" s="32" t="s">
        <v>61</v>
      </c>
    </row>
    <row r="307" spans="1:6" ht="13">
      <c r="A307" s="33">
        <v>43662.468744108795</v>
      </c>
      <c r="B307" s="32" t="s">
        <v>213</v>
      </c>
      <c r="C307" s="32" t="s">
        <v>729</v>
      </c>
      <c r="D307" s="32" t="s">
        <v>61</v>
      </c>
    </row>
    <row r="308" spans="1:6" ht="13">
      <c r="A308" s="33">
        <v>43662.468747407409</v>
      </c>
      <c r="B308" s="32" t="s">
        <v>213</v>
      </c>
      <c r="C308" s="32" t="s">
        <v>385</v>
      </c>
      <c r="D308" s="32" t="s">
        <v>61</v>
      </c>
    </row>
    <row r="309" spans="1:6" ht="13">
      <c r="A309" s="33">
        <v>43662.468750347223</v>
      </c>
      <c r="B309" s="32" t="s">
        <v>213</v>
      </c>
      <c r="C309" s="32" t="s">
        <v>730</v>
      </c>
      <c r="D309" s="32" t="s">
        <v>61</v>
      </c>
    </row>
    <row r="310" spans="1:6" ht="13">
      <c r="A310" s="33">
        <v>43662.468756041664</v>
      </c>
      <c r="B310" s="32" t="s">
        <v>213</v>
      </c>
      <c r="C310" s="32" t="s">
        <v>731</v>
      </c>
      <c r="D310" s="32" t="s">
        <v>61</v>
      </c>
    </row>
    <row r="311" spans="1:6" ht="13">
      <c r="A311" s="33">
        <v>43662.468761759257</v>
      </c>
      <c r="B311" s="32" t="s">
        <v>213</v>
      </c>
      <c r="C311" s="32" t="s">
        <v>387</v>
      </c>
      <c r="D311" s="32" t="s">
        <v>61</v>
      </c>
    </row>
    <row r="312" spans="1:6" ht="13">
      <c r="A312" s="33">
        <v>43662.470546631943</v>
      </c>
      <c r="B312" s="32" t="s">
        <v>213</v>
      </c>
      <c r="C312" s="32" t="s">
        <v>696</v>
      </c>
      <c r="D312" s="32" t="s">
        <v>61</v>
      </c>
      <c r="F312" s="32" t="s">
        <v>732</v>
      </c>
    </row>
    <row r="313" spans="1:6" ht="13">
      <c r="A313" s="33">
        <v>43662.471289282403</v>
      </c>
      <c r="B313" s="32" t="s">
        <v>213</v>
      </c>
      <c r="C313" s="32" t="s">
        <v>696</v>
      </c>
      <c r="D313" s="32" t="s">
        <v>61</v>
      </c>
      <c r="F313" s="32" t="s">
        <v>733</v>
      </c>
    </row>
    <row r="314" spans="1:6" ht="13">
      <c r="A314" s="33">
        <v>43662.471586678235</v>
      </c>
      <c r="B314" s="32" t="s">
        <v>213</v>
      </c>
      <c r="C314" s="32" t="s">
        <v>692</v>
      </c>
      <c r="D314" s="32" t="s">
        <v>61</v>
      </c>
      <c r="F314" s="32" t="s">
        <v>735</v>
      </c>
    </row>
    <row r="315" spans="1:6" ht="13">
      <c r="A315" s="33">
        <v>43662.47195082176</v>
      </c>
      <c r="B315" s="32" t="s">
        <v>213</v>
      </c>
      <c r="C315" s="32" t="s">
        <v>706</v>
      </c>
      <c r="D315" s="32" t="s">
        <v>61</v>
      </c>
      <c r="F315" s="32" t="s">
        <v>741</v>
      </c>
    </row>
    <row r="316" spans="1:6" ht="13">
      <c r="A316" s="33">
        <v>43662.472200081014</v>
      </c>
      <c r="B316" s="32" t="s">
        <v>213</v>
      </c>
      <c r="C316" s="32" t="s">
        <v>707</v>
      </c>
      <c r="D316" s="32" t="s">
        <v>61</v>
      </c>
      <c r="F316" s="32" t="s">
        <v>744</v>
      </c>
    </row>
    <row r="317" spans="1:6" ht="13">
      <c r="A317" s="33">
        <v>43662.472253067128</v>
      </c>
      <c r="B317" s="32" t="s">
        <v>213</v>
      </c>
      <c r="C317" s="32" t="s">
        <v>708</v>
      </c>
      <c r="D317" s="32" t="s">
        <v>61</v>
      </c>
      <c r="F317" s="32" t="s">
        <v>747</v>
      </c>
    </row>
    <row r="318" spans="1:6" ht="13">
      <c r="A318" s="33">
        <v>43662.472400844912</v>
      </c>
      <c r="B318" s="32" t="s">
        <v>213</v>
      </c>
      <c r="C318" s="32" t="s">
        <v>709</v>
      </c>
      <c r="D318" s="32" t="s">
        <v>61</v>
      </c>
      <c r="F318" s="32" t="s">
        <v>748</v>
      </c>
    </row>
    <row r="319" spans="1:6" ht="13">
      <c r="A319" s="33">
        <v>43662.47246827546</v>
      </c>
      <c r="B319" s="32" t="s">
        <v>213</v>
      </c>
      <c r="C319" s="32" t="s">
        <v>710</v>
      </c>
      <c r="D319" s="32" t="s">
        <v>61</v>
      </c>
      <c r="F319" s="32" t="s">
        <v>751</v>
      </c>
    </row>
    <row r="320" spans="1:6" ht="13">
      <c r="A320" s="33">
        <v>43662.472504166668</v>
      </c>
      <c r="B320" s="32" t="s">
        <v>213</v>
      </c>
      <c r="C320" s="32" t="s">
        <v>727</v>
      </c>
      <c r="D320" s="32" t="s">
        <v>61</v>
      </c>
      <c r="F320" s="32" t="s">
        <v>755</v>
      </c>
    </row>
    <row r="321" spans="1:6" ht="13">
      <c r="A321" s="33">
        <v>43662.472526967591</v>
      </c>
      <c r="B321" s="32" t="s">
        <v>213</v>
      </c>
      <c r="C321" s="32" t="s">
        <v>728</v>
      </c>
      <c r="D321" s="32" t="s">
        <v>61</v>
      </c>
      <c r="F321" s="32" t="s">
        <v>757</v>
      </c>
    </row>
    <row r="322" spans="1:6" ht="13">
      <c r="A322" s="33">
        <v>43662.472561284725</v>
      </c>
      <c r="B322" s="32" t="s">
        <v>213</v>
      </c>
      <c r="C322" s="32" t="s">
        <v>729</v>
      </c>
      <c r="D322" s="32" t="s">
        <v>61</v>
      </c>
      <c r="F322" s="32" t="s">
        <v>762</v>
      </c>
    </row>
    <row r="323" spans="1:6" ht="13">
      <c r="A323" s="33">
        <v>43662.472614027778</v>
      </c>
      <c r="B323" s="32" t="s">
        <v>213</v>
      </c>
      <c r="C323" s="32" t="s">
        <v>385</v>
      </c>
      <c r="D323" s="32" t="s">
        <v>61</v>
      </c>
      <c r="F323" s="32" t="s">
        <v>763</v>
      </c>
    </row>
    <row r="324" spans="1:6" ht="13">
      <c r="A324" s="33">
        <v>43662.473231724536</v>
      </c>
      <c r="B324" s="32" t="s">
        <v>213</v>
      </c>
      <c r="C324" s="32" t="s">
        <v>663</v>
      </c>
      <c r="D324" s="32" t="s">
        <v>58</v>
      </c>
      <c r="F324" s="32" t="s">
        <v>306</v>
      </c>
    </row>
    <row r="325" spans="1:6" ht="13">
      <c r="A325" s="33">
        <v>43662.473361458338</v>
      </c>
      <c r="B325" s="32" t="s">
        <v>213</v>
      </c>
      <c r="C325" s="32" t="s">
        <v>665</v>
      </c>
      <c r="D325" s="32" t="s">
        <v>58</v>
      </c>
      <c r="F325" s="32" t="s">
        <v>127</v>
      </c>
    </row>
    <row r="326" spans="1:6" ht="13">
      <c r="A326" s="33">
        <v>43662.473406921301</v>
      </c>
      <c r="B326" s="32" t="s">
        <v>213</v>
      </c>
      <c r="C326" s="32" t="s">
        <v>668</v>
      </c>
      <c r="D326" s="32" t="s">
        <v>58</v>
      </c>
      <c r="F326" s="32" t="s">
        <v>169</v>
      </c>
    </row>
    <row r="327" spans="1:6" ht="13">
      <c r="A327" s="33">
        <v>43662.473460995374</v>
      </c>
      <c r="B327" s="32" t="s">
        <v>213</v>
      </c>
      <c r="C327" s="32" t="s">
        <v>672</v>
      </c>
      <c r="D327" s="32" t="s">
        <v>58</v>
      </c>
      <c r="F327" s="32" t="s">
        <v>127</v>
      </c>
    </row>
    <row r="328" spans="1:6" ht="13">
      <c r="A328" s="33">
        <v>43662.47351171296</v>
      </c>
      <c r="B328" s="32" t="s">
        <v>213</v>
      </c>
      <c r="C328" s="32" t="s">
        <v>676</v>
      </c>
      <c r="D328" s="32" t="s">
        <v>58</v>
      </c>
      <c r="F328" s="3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1</vt:lpstr>
      <vt:lpstr>Sheet5</vt:lpstr>
      <vt:lpstr>Sheet3</vt:lpstr>
      <vt:lpstr>Sheet2</vt:lpstr>
      <vt:lpstr>Email</vt:lpstr>
      <vt:lpstr>Changelog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Remi Marenco</cp:lastModifiedBy>
  <dcterms:created xsi:type="dcterms:W3CDTF">2019-08-16T16:04:29Z</dcterms:created>
  <dcterms:modified xsi:type="dcterms:W3CDTF">2019-08-16T16:04:29Z</dcterms:modified>
</cp:coreProperties>
</file>