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BlaineyGT/20211116/"/>
    </mc:Choice>
  </mc:AlternateContent>
  <xr:revisionPtr revIDLastSave="0" documentId="13_ncr:1_{C08301E1-FF72-AF44-8E72-09838B3FDB4D}" xr6:coauthVersionLast="36" xr6:coauthVersionMax="36" xr10:uidLastSave="{00000000-0000-0000-0000-000000000000}"/>
  <bookViews>
    <workbookView xWindow="1420" yWindow="500" windowWidth="24180" windowHeight="16560" activeTab="1" xr2:uid="{00000000-000D-0000-FFFF-FFFF00000000}"/>
  </bookViews>
  <sheets>
    <sheet name="Sabeti" sheetId="1" r:id="rId1"/>
    <sheet name="Blainey" sheetId="2" r:id="rId2"/>
    <sheet name="automation" sheetId="3" r:id="rId3"/>
  </sheets>
  <calcPr calcId="181029"/>
  <extLst>
    <ext uri="GoogleSheetsCustomDataVersion1">
      <go:sheetsCustomData xmlns:go="http://customooxmlschemas.google.com/" r:id="rId7" roundtripDataSignature="AMtx7mj3f9v/FjHA8J8anuMiS9+MvAWWr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F2" i="3" l="1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B2" i="2" l="1"/>
  <c r="B33" i="3" l="1"/>
  <c r="B33" i="2" s="1"/>
  <c r="M29" i="3"/>
  <c r="M29" i="2" s="1"/>
  <c r="L29" i="3"/>
  <c r="L29" i="2" s="1"/>
  <c r="K29" i="3"/>
  <c r="K29" i="2" s="1"/>
  <c r="J29" i="3"/>
  <c r="J29" i="2" s="1"/>
  <c r="I29" i="3"/>
  <c r="I29" i="2" s="1"/>
  <c r="H29" i="3"/>
  <c r="H29" i="2" s="1"/>
  <c r="G29" i="3"/>
  <c r="G29" i="2" s="1"/>
  <c r="F29" i="3"/>
  <c r="F29" i="2" s="1"/>
  <c r="E29" i="3"/>
  <c r="E29" i="2" s="1"/>
  <c r="D29" i="3"/>
  <c r="D29" i="2" s="1"/>
  <c r="C29" i="3"/>
  <c r="C29" i="2" s="1"/>
  <c r="B29" i="3"/>
  <c r="B29" i="2" s="1"/>
  <c r="M28" i="3"/>
  <c r="M28" i="2" s="1"/>
  <c r="L28" i="3"/>
  <c r="L28" i="2" s="1"/>
  <c r="K28" i="3"/>
  <c r="K28" i="2" s="1"/>
  <c r="J28" i="3"/>
  <c r="J28" i="2" s="1"/>
  <c r="I28" i="3"/>
  <c r="I28" i="2" s="1"/>
  <c r="H28" i="3"/>
  <c r="H28" i="2" s="1"/>
  <c r="G28" i="3"/>
  <c r="G28" i="2" s="1"/>
  <c r="F28" i="3"/>
  <c r="F28" i="2" s="1"/>
  <c r="E28" i="3"/>
  <c r="E28" i="2" s="1"/>
  <c r="D28" i="3"/>
  <c r="D28" i="2" s="1"/>
  <c r="C28" i="3"/>
  <c r="C28" i="2" s="1"/>
  <c r="B28" i="3"/>
  <c r="B28" i="2" s="1"/>
  <c r="M27" i="3"/>
  <c r="M27" i="2" s="1"/>
  <c r="L27" i="3"/>
  <c r="L27" i="2" s="1"/>
  <c r="K27" i="3"/>
  <c r="K27" i="2" s="1"/>
  <c r="J27" i="3"/>
  <c r="J27" i="2" s="1"/>
  <c r="I27" i="3"/>
  <c r="I27" i="2" s="1"/>
  <c r="H27" i="3"/>
  <c r="H27" i="2" s="1"/>
  <c r="G27" i="3"/>
  <c r="G27" i="2" s="1"/>
  <c r="F27" i="3"/>
  <c r="F27" i="2" s="1"/>
  <c r="E27" i="3"/>
  <c r="E27" i="2" s="1"/>
  <c r="D27" i="3"/>
  <c r="D27" i="2" s="1"/>
  <c r="C27" i="3"/>
  <c r="C27" i="2" s="1"/>
  <c r="B27" i="3"/>
  <c r="B27" i="2" s="1"/>
  <c r="M26" i="3"/>
  <c r="M26" i="2" s="1"/>
  <c r="L26" i="3"/>
  <c r="L26" i="2" s="1"/>
  <c r="K26" i="3"/>
  <c r="K26" i="2" s="1"/>
  <c r="J26" i="3"/>
  <c r="J26" i="2" s="1"/>
  <c r="I26" i="3"/>
  <c r="I26" i="2" s="1"/>
  <c r="H26" i="3"/>
  <c r="H26" i="2" s="1"/>
  <c r="G26" i="3"/>
  <c r="G26" i="2" s="1"/>
  <c r="F26" i="3"/>
  <c r="F26" i="2" s="1"/>
  <c r="E26" i="3"/>
  <c r="E26" i="2" s="1"/>
  <c r="D26" i="3"/>
  <c r="D26" i="2" s="1"/>
  <c r="C26" i="3"/>
  <c r="C26" i="2" s="1"/>
  <c r="B26" i="3"/>
  <c r="B26" i="2" s="1"/>
  <c r="M25" i="3"/>
  <c r="M25" i="2" s="1"/>
  <c r="L25" i="3"/>
  <c r="L25" i="2" s="1"/>
  <c r="K25" i="3"/>
  <c r="K25" i="2" s="1"/>
  <c r="J25" i="3"/>
  <c r="J25" i="2" s="1"/>
  <c r="I25" i="3"/>
  <c r="I25" i="2" s="1"/>
  <c r="H25" i="3"/>
  <c r="H25" i="2" s="1"/>
  <c r="G25" i="3"/>
  <c r="G25" i="2" s="1"/>
  <c r="F25" i="3"/>
  <c r="F25" i="2" s="1"/>
  <c r="E25" i="3"/>
  <c r="E25" i="2" s="1"/>
  <c r="D25" i="3"/>
  <c r="D25" i="2" s="1"/>
  <c r="C25" i="3"/>
  <c r="C25" i="2" s="1"/>
  <c r="B25" i="3"/>
  <c r="B25" i="2" s="1"/>
  <c r="M24" i="3"/>
  <c r="M24" i="2" s="1"/>
  <c r="L24" i="3"/>
  <c r="L24" i="2" s="1"/>
  <c r="K24" i="3"/>
  <c r="K24" i="2" s="1"/>
  <c r="J24" i="3"/>
  <c r="J24" i="2" s="1"/>
  <c r="I24" i="3"/>
  <c r="I24" i="2" s="1"/>
  <c r="H24" i="3"/>
  <c r="H24" i="2" s="1"/>
  <c r="G24" i="3"/>
  <c r="G24" i="2" s="1"/>
  <c r="F24" i="3"/>
  <c r="F24" i="2" s="1"/>
  <c r="E24" i="3"/>
  <c r="E24" i="2" s="1"/>
  <c r="D24" i="3"/>
  <c r="D24" i="2" s="1"/>
  <c r="C24" i="3"/>
  <c r="C24" i="2" s="1"/>
  <c r="B24" i="3"/>
  <c r="B24" i="2" s="1"/>
  <c r="M23" i="3"/>
  <c r="M23" i="2" s="1"/>
  <c r="L23" i="3"/>
  <c r="L23" i="2" s="1"/>
  <c r="K23" i="3"/>
  <c r="K23" i="2" s="1"/>
  <c r="J23" i="3"/>
  <c r="J23" i="2" s="1"/>
  <c r="I23" i="3"/>
  <c r="I23" i="2" s="1"/>
  <c r="H23" i="3"/>
  <c r="H23" i="2" s="1"/>
  <c r="G23" i="3"/>
  <c r="G23" i="2" s="1"/>
  <c r="F23" i="3"/>
  <c r="F23" i="2" s="1"/>
  <c r="E23" i="3"/>
  <c r="E23" i="2" s="1"/>
  <c r="D23" i="3"/>
  <c r="D23" i="2" s="1"/>
  <c r="C23" i="3"/>
  <c r="C23" i="2" s="1"/>
  <c r="B23" i="3"/>
  <c r="B23" i="2" s="1"/>
  <c r="M22" i="3"/>
  <c r="M22" i="2" s="1"/>
  <c r="L22" i="3"/>
  <c r="L22" i="2" s="1"/>
  <c r="K22" i="3"/>
  <c r="K22" i="2" s="1"/>
  <c r="J22" i="3"/>
  <c r="J22" i="2" s="1"/>
  <c r="I22" i="3"/>
  <c r="I22" i="2" s="1"/>
  <c r="H22" i="3"/>
  <c r="H22" i="2" s="1"/>
  <c r="G22" i="3"/>
  <c r="G22" i="2" s="1"/>
  <c r="F22" i="3"/>
  <c r="F22" i="2" s="1"/>
  <c r="E22" i="3"/>
  <c r="E22" i="2" s="1"/>
  <c r="D22" i="3"/>
  <c r="D22" i="2" s="1"/>
  <c r="C22" i="3"/>
  <c r="C22" i="2" s="1"/>
  <c r="B22" i="3"/>
  <c r="B22" i="2" s="1"/>
  <c r="M19" i="3"/>
  <c r="M19" i="2" s="1"/>
  <c r="L19" i="3"/>
  <c r="L19" i="2" s="1"/>
  <c r="K19" i="3"/>
  <c r="K19" i="2" s="1"/>
  <c r="J19" i="3"/>
  <c r="J19" i="2" s="1"/>
  <c r="I19" i="3"/>
  <c r="I19" i="2" s="1"/>
  <c r="H19" i="3"/>
  <c r="H19" i="2" s="1"/>
  <c r="G19" i="3"/>
  <c r="G19" i="2" s="1"/>
  <c r="F19" i="3"/>
  <c r="F19" i="2" s="1"/>
  <c r="E19" i="3"/>
  <c r="E19" i="2" s="1"/>
  <c r="M18" i="3"/>
  <c r="M18" i="2" s="1"/>
  <c r="L18" i="3"/>
  <c r="L18" i="2" s="1"/>
  <c r="K18" i="3"/>
  <c r="K18" i="2" s="1"/>
  <c r="J18" i="3"/>
  <c r="J18" i="2" s="1"/>
  <c r="I18" i="3"/>
  <c r="I18" i="2" s="1"/>
  <c r="H18" i="3"/>
  <c r="H18" i="2" s="1"/>
  <c r="G18" i="3"/>
  <c r="G18" i="2" s="1"/>
  <c r="F18" i="3"/>
  <c r="F18" i="2" s="1"/>
  <c r="E18" i="3"/>
  <c r="E18" i="2" s="1"/>
  <c r="M17" i="3"/>
  <c r="M17" i="2" s="1"/>
  <c r="L17" i="3"/>
  <c r="L17" i="2" s="1"/>
  <c r="K17" i="3"/>
  <c r="K17" i="2" s="1"/>
  <c r="J17" i="3"/>
  <c r="J17" i="2" s="1"/>
  <c r="I17" i="3"/>
  <c r="I17" i="2" s="1"/>
  <c r="H17" i="3"/>
  <c r="H17" i="2" s="1"/>
  <c r="M16" i="3"/>
  <c r="M16" i="2" s="1"/>
  <c r="L16" i="3"/>
  <c r="L16" i="2" s="1"/>
  <c r="K16" i="3"/>
  <c r="K16" i="2" s="1"/>
  <c r="J16" i="3"/>
  <c r="J16" i="2" s="1"/>
  <c r="I16" i="3"/>
  <c r="I16" i="2" s="1"/>
  <c r="H16" i="3"/>
  <c r="H16" i="2" s="1"/>
  <c r="M15" i="3"/>
  <c r="M15" i="2" s="1"/>
  <c r="L15" i="3"/>
  <c r="L15" i="2" s="1"/>
  <c r="K15" i="3"/>
  <c r="K15" i="2" s="1"/>
  <c r="J15" i="3"/>
  <c r="J15" i="2" s="1"/>
  <c r="I15" i="3"/>
  <c r="I15" i="2" s="1"/>
  <c r="H15" i="3"/>
  <c r="H15" i="2" s="1"/>
  <c r="M14" i="3"/>
  <c r="M14" i="2" s="1"/>
  <c r="L14" i="3"/>
  <c r="L14" i="2" s="1"/>
  <c r="K14" i="3"/>
  <c r="K14" i="2" s="1"/>
  <c r="J14" i="3"/>
  <c r="J14" i="2" s="1"/>
  <c r="I14" i="3"/>
  <c r="I14" i="2" s="1"/>
  <c r="H14" i="3"/>
  <c r="H14" i="2" s="1"/>
  <c r="M13" i="3"/>
  <c r="M13" i="2" s="1"/>
  <c r="L13" i="3"/>
  <c r="L13" i="2" s="1"/>
  <c r="K13" i="3"/>
  <c r="K13" i="2" s="1"/>
  <c r="J13" i="3"/>
  <c r="J13" i="2" s="1"/>
  <c r="I13" i="3"/>
  <c r="I13" i="2" s="1"/>
  <c r="H13" i="3"/>
  <c r="H13" i="2" s="1"/>
  <c r="M12" i="3"/>
  <c r="M12" i="2" s="1"/>
  <c r="L12" i="3"/>
  <c r="L12" i="2" s="1"/>
  <c r="K12" i="3"/>
  <c r="K12" i="2" s="1"/>
  <c r="J12" i="3"/>
  <c r="J12" i="2" s="1"/>
  <c r="I12" i="3"/>
  <c r="I12" i="2" s="1"/>
  <c r="H12" i="3"/>
  <c r="H12" i="2" s="1"/>
  <c r="M9" i="3"/>
  <c r="M9" i="2" s="1"/>
  <c r="K9" i="3"/>
  <c r="K9" i="2" s="1"/>
  <c r="I9" i="2"/>
  <c r="M8" i="3"/>
  <c r="M8" i="2" s="1"/>
  <c r="K8" i="3"/>
  <c r="K8" i="2" s="1"/>
  <c r="I8" i="2"/>
  <c r="M7" i="3"/>
  <c r="M7" i="2" s="1"/>
  <c r="K7" i="3"/>
  <c r="K7" i="2" s="1"/>
  <c r="M6" i="3"/>
  <c r="M6" i="2" s="1"/>
  <c r="K6" i="3"/>
  <c r="K6" i="2" s="1"/>
  <c r="M5" i="3"/>
  <c r="M5" i="2" s="1"/>
  <c r="K5" i="3"/>
  <c r="K5" i="2" s="1"/>
  <c r="M4" i="3"/>
  <c r="M4" i="2" s="1"/>
  <c r="K4" i="3"/>
  <c r="K4" i="2" s="1"/>
  <c r="M3" i="3"/>
  <c r="M3" i="2" s="1"/>
  <c r="K3" i="3"/>
  <c r="K3" i="2" s="1"/>
  <c r="B3" i="3"/>
  <c r="B3" i="2" s="1"/>
  <c r="M2" i="3"/>
  <c r="M2" i="2" s="1"/>
  <c r="K2" i="3"/>
  <c r="K2" i="2" s="1"/>
  <c r="B32" i="2"/>
  <c r="B34" i="3" l="1"/>
  <c r="B35" i="3" s="1"/>
  <c r="B35" i="2" s="1"/>
  <c r="B4" i="3"/>
  <c r="B4" i="2" s="1"/>
  <c r="E8" i="2" l="1"/>
  <c r="L8" i="3"/>
  <c r="L8" i="2" s="1"/>
  <c r="L9" i="3"/>
  <c r="L9" i="2" s="1"/>
  <c r="B34" i="2"/>
  <c r="B5" i="3"/>
  <c r="B5" i="2" s="1"/>
  <c r="B36" i="3"/>
  <c r="B36" i="2" s="1"/>
  <c r="E9" i="2" l="1"/>
  <c r="B6" i="3"/>
  <c r="B37" i="3"/>
  <c r="B38" i="3" s="1"/>
  <c r="B38" i="2" s="1"/>
  <c r="B7" i="3" l="1"/>
  <c r="B7" i="2" s="1"/>
  <c r="B6" i="2"/>
  <c r="B37" i="2"/>
  <c r="B39" i="3"/>
  <c r="B39" i="2" s="1"/>
  <c r="B8" i="3" l="1"/>
  <c r="B8" i="2" s="1"/>
  <c r="C32" i="3"/>
  <c r="B9" i="3" l="1"/>
  <c r="B9" i="2" s="1"/>
  <c r="C33" i="3"/>
  <c r="C33" i="2" s="1"/>
  <c r="C32" i="2"/>
  <c r="C2" i="3" l="1"/>
  <c r="C34" i="3"/>
  <c r="C34" i="2" s="1"/>
  <c r="C2" i="2" l="1"/>
  <c r="C3" i="3"/>
  <c r="C3" i="2" s="1"/>
  <c r="C35" i="3"/>
  <c r="C35" i="2" s="1"/>
  <c r="C4" i="3"/>
  <c r="C5" i="3" l="1"/>
  <c r="C5" i="2" s="1"/>
  <c r="C4" i="2"/>
  <c r="C36" i="3"/>
  <c r="C37" i="3" s="1"/>
  <c r="C6" i="3" l="1"/>
  <c r="C6" i="2" s="1"/>
  <c r="C36" i="2"/>
  <c r="C37" i="2"/>
  <c r="C38" i="3"/>
  <c r="C38" i="2" s="1"/>
  <c r="C7" i="3"/>
  <c r="C7" i="2" s="1"/>
  <c r="C39" i="3" l="1"/>
  <c r="C8" i="3"/>
  <c r="C8" i="2" s="1"/>
  <c r="C39" i="2" l="1"/>
  <c r="D32" i="3"/>
  <c r="C9" i="3"/>
  <c r="C9" i="2" s="1"/>
  <c r="D33" i="3" l="1"/>
  <c r="D2" i="3"/>
  <c r="D2" i="2" l="1"/>
  <c r="D34" i="3"/>
  <c r="D3" i="3"/>
  <c r="D3" i="2" s="1"/>
  <c r="D35" i="3" l="1"/>
  <c r="D4" i="3"/>
  <c r="D5" i="3" l="1"/>
  <c r="D4" i="2"/>
  <c r="D36" i="3"/>
  <c r="D5" i="2" l="1"/>
  <c r="D6" i="3"/>
  <c r="D6" i="2"/>
  <c r="D37" i="3"/>
  <c r="D7" i="3"/>
  <c r="D8" i="3" l="1"/>
  <c r="D7" i="2"/>
  <c r="D38" i="3"/>
  <c r="D8" i="2" l="1"/>
  <c r="D9" i="3"/>
  <c r="D9" i="2" s="1"/>
  <c r="D39" i="3"/>
  <c r="E2" i="3" l="1"/>
  <c r="E2" i="2" s="1"/>
  <c r="E32" i="3"/>
  <c r="E33" i="3" l="1"/>
  <c r="E34" i="3" s="1"/>
  <c r="E4" i="3"/>
  <c r="E3" i="3"/>
  <c r="E3" i="2" l="1"/>
  <c r="E5" i="3"/>
  <c r="E5" i="2" s="1"/>
  <c r="E4" i="2"/>
  <c r="E35" i="3"/>
  <c r="E6" i="3" l="1"/>
  <c r="E36" i="3"/>
  <c r="E6" i="2" l="1"/>
  <c r="E7" i="3"/>
  <c r="E7" i="2" s="1"/>
  <c r="E37" i="3"/>
  <c r="E38" i="3" s="1"/>
  <c r="H8" i="2"/>
  <c r="H9" i="2"/>
  <c r="E39" i="3" l="1"/>
  <c r="F32" i="3" l="1"/>
  <c r="F33" i="3" l="1"/>
  <c r="F3" i="2"/>
  <c r="F2" i="2"/>
  <c r="F34" i="3" l="1"/>
  <c r="F4" i="2"/>
  <c r="J5" i="3"/>
  <c r="F35" i="3" l="1"/>
  <c r="F36" i="3" s="1"/>
  <c r="F5" i="2"/>
  <c r="J6" i="3"/>
  <c r="J6" i="2" s="1"/>
  <c r="J5" i="2"/>
  <c r="F37" i="3" l="1"/>
  <c r="J7" i="3"/>
  <c r="J7" i="2" s="1"/>
  <c r="F38" i="3" l="1"/>
  <c r="F8" i="2"/>
  <c r="F6" i="2"/>
  <c r="J8" i="3"/>
  <c r="J8" i="2" s="1"/>
  <c r="F39" i="3" l="1"/>
  <c r="G32" i="3" s="1"/>
  <c r="F7" i="2"/>
  <c r="F9" i="2"/>
  <c r="G2" i="2"/>
  <c r="J9" i="3"/>
  <c r="G33" i="3" l="1"/>
  <c r="G3" i="2"/>
  <c r="G5" i="2"/>
  <c r="J9" i="2"/>
  <c r="L2" i="3"/>
  <c r="G34" i="3" l="1"/>
  <c r="G4" i="2"/>
  <c r="L2" i="2"/>
  <c r="L3" i="3"/>
  <c r="L3" i="2" s="1"/>
  <c r="G35" i="3" l="1"/>
  <c r="G36" i="3" s="1"/>
  <c r="G6" i="2"/>
  <c r="G7" i="2"/>
  <c r="L4" i="3"/>
  <c r="L4" i="2" s="1"/>
  <c r="G37" i="3" l="1"/>
  <c r="G38" i="3" s="1"/>
  <c r="G8" i="2"/>
  <c r="H2" i="2"/>
  <c r="L5" i="3"/>
  <c r="L6" i="3" s="1"/>
  <c r="L6" i="2" s="1"/>
  <c r="G39" i="3" l="1"/>
  <c r="G9" i="2"/>
  <c r="H3" i="2"/>
  <c r="L5" i="2"/>
  <c r="L7" i="3"/>
  <c r="H32" i="3" l="1"/>
  <c r="L7" i="2"/>
  <c r="B12" i="3"/>
  <c r="B12" i="2" s="1"/>
  <c r="B13" i="3"/>
  <c r="B13" i="2" s="1"/>
  <c r="H33" i="3" l="1"/>
  <c r="H4" i="2"/>
  <c r="H5" i="2"/>
  <c r="B14" i="3"/>
  <c r="B14" i="2" s="1"/>
  <c r="H34" i="3" l="1"/>
  <c r="H6" i="2"/>
  <c r="B16" i="3"/>
  <c r="B15" i="3"/>
  <c r="H35" i="3" l="1"/>
  <c r="H36" i="3" s="1"/>
  <c r="H7" i="2"/>
  <c r="I3" i="2"/>
  <c r="B15" i="2"/>
  <c r="B17" i="3"/>
  <c r="B16" i="2"/>
  <c r="B19" i="3"/>
  <c r="B19" i="2" s="1"/>
  <c r="B18" i="3"/>
  <c r="B18" i="2" s="1"/>
  <c r="H37" i="3" l="1"/>
  <c r="I2" i="2"/>
  <c r="I4" i="2"/>
  <c r="B17" i="2"/>
  <c r="C12" i="3"/>
  <c r="C13" i="3"/>
  <c r="C13" i="2" s="1"/>
  <c r="H38" i="3" l="1"/>
  <c r="I5" i="2"/>
  <c r="C15" i="3"/>
  <c r="C15" i="2" s="1"/>
  <c r="C14" i="3"/>
  <c r="C12" i="2"/>
  <c r="H39" i="3" l="1"/>
  <c r="I6" i="2"/>
  <c r="C14" i="2"/>
  <c r="C16" i="3"/>
  <c r="I32" i="3" l="1"/>
  <c r="I7" i="2"/>
  <c r="C16" i="2"/>
  <c r="C17" i="3"/>
  <c r="I33" i="3" l="1"/>
  <c r="J2" i="3"/>
  <c r="C17" i="2"/>
  <c r="C18" i="3"/>
  <c r="I34" i="3" l="1"/>
  <c r="J2" i="2"/>
  <c r="J3" i="3"/>
  <c r="C18" i="2"/>
  <c r="C19" i="3"/>
  <c r="D12" i="3"/>
  <c r="I35" i="3" l="1"/>
  <c r="J3" i="2"/>
  <c r="J4" i="3"/>
  <c r="J4" i="2" s="1"/>
  <c r="C19" i="2"/>
  <c r="D12" i="2"/>
  <c r="D13" i="3"/>
  <c r="I36" i="3" l="1"/>
  <c r="D13" i="2"/>
  <c r="D14" i="3"/>
  <c r="I37" i="3" l="1"/>
  <c r="D14" i="2"/>
  <c r="D15" i="3"/>
  <c r="I38" i="3" l="1"/>
  <c r="I39" i="3" s="1"/>
  <c r="D15" i="2"/>
  <c r="D16" i="3"/>
  <c r="J32" i="3" l="1"/>
  <c r="D16" i="2"/>
  <c r="D17" i="3"/>
  <c r="J33" i="3" l="1"/>
  <c r="D17" i="2"/>
  <c r="D18" i="3"/>
  <c r="J34" i="3" l="1"/>
  <c r="D18" i="2"/>
  <c r="D19" i="3"/>
  <c r="J35" i="3" l="1"/>
  <c r="J36" i="3" s="1"/>
  <c r="D19" i="2"/>
  <c r="E12" i="3"/>
  <c r="E13" i="3" s="1"/>
  <c r="E13" i="2" s="1"/>
  <c r="J37" i="3" l="1"/>
  <c r="J38" i="3"/>
  <c r="E14" i="3"/>
  <c r="E14" i="2" s="1"/>
  <c r="E12" i="2"/>
  <c r="J39" i="3" l="1"/>
  <c r="E15" i="3"/>
  <c r="K32" i="3" l="1"/>
  <c r="E15" i="2"/>
  <c r="E16" i="3"/>
  <c r="E16" i="2" s="1"/>
  <c r="E17" i="3"/>
  <c r="K33" i="3" l="1"/>
  <c r="E17" i="2"/>
  <c r="F12" i="3"/>
  <c r="F12" i="2" s="1"/>
  <c r="F13" i="3"/>
  <c r="F13" i="2" s="1"/>
  <c r="K34" i="3" l="1"/>
  <c r="F14" i="3"/>
  <c r="F14" i="2" s="1"/>
  <c r="F15" i="3"/>
  <c r="F15" i="2" s="1"/>
  <c r="K35" i="3" l="1"/>
  <c r="K36" i="3"/>
  <c r="F16" i="3"/>
  <c r="F16" i="2" s="1"/>
  <c r="K37" i="3" l="1"/>
  <c r="F17" i="3"/>
  <c r="K38" i="3" l="1"/>
  <c r="F17" i="2"/>
  <c r="G12" i="3"/>
  <c r="G12" i="2" s="1"/>
  <c r="K39" i="3" l="1"/>
  <c r="G13" i="3"/>
  <c r="G14" i="3"/>
  <c r="G14" i="2" s="1"/>
  <c r="L32" i="3" l="1"/>
  <c r="L33" i="3"/>
  <c r="L34" i="3" s="1"/>
  <c r="G16" i="3"/>
  <c r="G16" i="2" s="1"/>
  <c r="G13" i="2"/>
  <c r="G15" i="3"/>
  <c r="G15" i="2" s="1"/>
  <c r="L35" i="3" l="1"/>
  <c r="G17" i="3"/>
  <c r="G17" i="2" s="1"/>
  <c r="L36" i="3" l="1"/>
  <c r="L37" i="3" l="1"/>
  <c r="L38" i="3" l="1"/>
  <c r="L39" i="3" s="1"/>
  <c r="M32" i="3" l="1"/>
  <c r="M33" i="3" s="1"/>
  <c r="M34" i="3" l="1"/>
  <c r="M35" i="3" l="1"/>
  <c r="M36" i="3"/>
  <c r="M39" i="3" s="1"/>
  <c r="M38" i="3"/>
  <c r="M37" i="3"/>
</calcChain>
</file>

<file path=xl/sharedStrings.xml><?xml version="1.0" encoding="utf-8"?>
<sst xmlns="http://schemas.openxmlformats.org/spreadsheetml/2006/main" count="220" uniqueCount="127">
  <si>
    <t>PCR Plate 1</t>
  </si>
  <si>
    <t>A</t>
  </si>
  <si>
    <t>B</t>
  </si>
  <si>
    <t>C</t>
  </si>
  <si>
    <t>D</t>
  </si>
  <si>
    <t>E</t>
  </si>
  <si>
    <t>F</t>
  </si>
  <si>
    <t>G</t>
  </si>
  <si>
    <t>H</t>
  </si>
  <si>
    <t>PCR Plate 2</t>
  </si>
  <si>
    <t>crRNA Plate 1</t>
  </si>
  <si>
    <t>PCR plate 1</t>
  </si>
  <si>
    <t>PCR plate 2</t>
  </si>
  <si>
    <t>crRNA plate 1</t>
  </si>
  <si>
    <t>PCR plate 3</t>
  </si>
  <si>
    <t>128x_TBe3</t>
  </si>
  <si>
    <t>320x_TBe3</t>
  </si>
  <si>
    <t>128x_TBe2</t>
  </si>
  <si>
    <t>320x_TBe2</t>
  </si>
  <si>
    <t>128x_TBe1</t>
  </si>
  <si>
    <t>320x_TBe1</t>
  </si>
  <si>
    <t>128x_TBe0</t>
  </si>
  <si>
    <t>320x_TBe0</t>
  </si>
  <si>
    <t>128x_Tbe-1</t>
  </si>
  <si>
    <t>320x_Tbe-1</t>
  </si>
  <si>
    <t>128x_Tbe-2</t>
  </si>
  <si>
    <t>320x_Tbe-2</t>
  </si>
  <si>
    <t>128x_Tbe-3</t>
  </si>
  <si>
    <t>320x_Tbe-3</t>
  </si>
  <si>
    <t>128x_ntc</t>
  </si>
  <si>
    <t>320x_ntc</t>
  </si>
  <si>
    <t>320S1_1</t>
  </si>
  <si>
    <t>320S1_9</t>
  </si>
  <si>
    <t>320S1_2</t>
  </si>
  <si>
    <t>320S1_10</t>
  </si>
  <si>
    <t>320S1_17</t>
  </si>
  <si>
    <t>320S1_25</t>
  </si>
  <si>
    <t>320S1_33</t>
  </si>
  <si>
    <t>320S1_41</t>
  </si>
  <si>
    <t>320S1_49</t>
  </si>
  <si>
    <t>320S1_57</t>
  </si>
  <si>
    <t>320S1_65</t>
  </si>
  <si>
    <t>320S1_73</t>
  </si>
  <si>
    <t>320S1_81</t>
  </si>
  <si>
    <t>320S1_89</t>
  </si>
  <si>
    <t>320S1_18</t>
  </si>
  <si>
    <t>320S1_26</t>
  </si>
  <si>
    <t>320S1_34</t>
  </si>
  <si>
    <t>320S1_42</t>
  </si>
  <si>
    <t>320S1_50</t>
  </si>
  <si>
    <t>320S1_58</t>
  </si>
  <si>
    <t>320S1_66</t>
  </si>
  <si>
    <t>320S1_74</t>
  </si>
  <si>
    <t>320S1_82</t>
  </si>
  <si>
    <t>320S1_90</t>
  </si>
  <si>
    <t>320S1_3</t>
  </si>
  <si>
    <t>320S1_11</t>
  </si>
  <si>
    <t>320S1_19</t>
  </si>
  <si>
    <t>320S1_27</t>
  </si>
  <si>
    <t>320S1_35</t>
  </si>
  <si>
    <t>320S1_43</t>
  </si>
  <si>
    <t>320S1_51</t>
  </si>
  <si>
    <t>320S1_59</t>
  </si>
  <si>
    <t>320S1_67</t>
  </si>
  <si>
    <t>320S1_75</t>
  </si>
  <si>
    <t>320S1_83</t>
  </si>
  <si>
    <t>320S1_91</t>
  </si>
  <si>
    <t>320S1_4</t>
  </si>
  <si>
    <t>320S1_12</t>
  </si>
  <si>
    <t>320S1_20</t>
  </si>
  <si>
    <t>320S1_28</t>
  </si>
  <si>
    <t>320S1_36</t>
  </si>
  <si>
    <t>320S1_44</t>
  </si>
  <si>
    <t>320S1_52</t>
  </si>
  <si>
    <t>320S1_60</t>
  </si>
  <si>
    <t>320S1_68</t>
  </si>
  <si>
    <t>320S1_76</t>
  </si>
  <si>
    <t>320S1_84</t>
  </si>
  <si>
    <t>320S1_92</t>
  </si>
  <si>
    <t>320S1_5</t>
  </si>
  <si>
    <t>320S1_13</t>
  </si>
  <si>
    <t>320S1_21</t>
  </si>
  <si>
    <t>320S1_29</t>
  </si>
  <si>
    <t>320S1_37</t>
  </si>
  <si>
    <t>320S1_45</t>
  </si>
  <si>
    <t>320S1_53</t>
  </si>
  <si>
    <t>320S1_61</t>
  </si>
  <si>
    <t>320S1_69</t>
  </si>
  <si>
    <t>320S1_77</t>
  </si>
  <si>
    <t>320S1_85</t>
  </si>
  <si>
    <t>320S1_93</t>
  </si>
  <si>
    <t>320S1_6</t>
  </si>
  <si>
    <t>320S1_14</t>
  </si>
  <si>
    <t>320S1_22</t>
  </si>
  <si>
    <t>320S1_30</t>
  </si>
  <si>
    <t>320S1_38</t>
  </si>
  <si>
    <t>320S1_46</t>
  </si>
  <si>
    <t>320S1_54</t>
  </si>
  <si>
    <t>320S1_62</t>
  </si>
  <si>
    <t>320S1_70</t>
  </si>
  <si>
    <t>320S1_78</t>
  </si>
  <si>
    <t>320S1_86</t>
  </si>
  <si>
    <t>320S1_94</t>
  </si>
  <si>
    <t>320S1_7</t>
  </si>
  <si>
    <t>320S1_15</t>
  </si>
  <si>
    <t>320S1_23</t>
  </si>
  <si>
    <t>320S1_31</t>
  </si>
  <si>
    <t>320S1_39</t>
  </si>
  <si>
    <t>320S1_47</t>
  </si>
  <si>
    <t>320S1_55</t>
  </si>
  <si>
    <t>320S1_63</t>
  </si>
  <si>
    <t>320S1_71</t>
  </si>
  <si>
    <t>320S1_79</t>
  </si>
  <si>
    <t>320S1_87</t>
  </si>
  <si>
    <t>320S1_95</t>
  </si>
  <si>
    <t>320S1_8</t>
  </si>
  <si>
    <t>320S1_16</t>
  </si>
  <si>
    <t>320S1_24</t>
  </si>
  <si>
    <t>320S1_32</t>
  </si>
  <si>
    <t>320S1_40</t>
  </si>
  <si>
    <t>320S1_48</t>
  </si>
  <si>
    <t>320S1_56</t>
  </si>
  <si>
    <t>320S1_64</t>
  </si>
  <si>
    <t>320S1_72</t>
  </si>
  <si>
    <t>320S1_80</t>
  </si>
  <si>
    <t>320S1_88</t>
  </si>
  <si>
    <t>320S1_96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</si>
</sst>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ndale Mon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/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12" workbookViewId="0">
      <selection activeCell="B32" sqref="B32:M39"/>
    </sheetView>
  </sheetViews>
  <sheetFormatPr baseColWidth="10" defaultColWidth="11.28515625" defaultRowHeight="15" customHeight="1"/>
  <cols>
    <col min="1" max="1" width="10.7109375" customWidth="1"/>
    <col min="2" max="2" width="11.28515625" customWidth="1"/>
    <col min="3" max="3" width="14.85546875" customWidth="1"/>
    <col min="4" max="13" width="10.7109375" customWidth="1"/>
    <col min="14" max="26" width="10.5703125" customWidth="1"/>
  </cols>
  <sheetData>
    <row r="1" spans="1:13" ht="15.75" customHeight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5.75" customHeight="1">
      <c r="A2" s="1" t="s">
        <v>1</v>
      </c>
      <c r="B2" s="12" t="s">
        <v>15</v>
      </c>
      <c r="C2" s="12" t="s">
        <v>16</v>
      </c>
      <c r="D2" s="12"/>
      <c r="E2" s="12"/>
      <c r="F2" s="12"/>
      <c r="G2" s="12"/>
      <c r="H2" s="2"/>
      <c r="I2" s="3"/>
      <c r="J2" s="2"/>
      <c r="K2" s="3"/>
      <c r="L2" s="2"/>
      <c r="M2" s="3"/>
    </row>
    <row r="3" spans="1:13" ht="15.75" customHeight="1">
      <c r="A3" s="1" t="s">
        <v>2</v>
      </c>
      <c r="B3" s="13" t="s">
        <v>17</v>
      </c>
      <c r="C3" s="13" t="s">
        <v>18</v>
      </c>
      <c r="D3" s="13"/>
      <c r="E3" s="13"/>
      <c r="F3" s="13"/>
      <c r="G3" s="13"/>
      <c r="H3" s="2"/>
      <c r="I3" s="3"/>
      <c r="J3" s="2"/>
      <c r="K3" s="3"/>
      <c r="L3" s="2"/>
      <c r="M3" s="3"/>
    </row>
    <row r="4" spans="1:13" ht="15.75" customHeight="1">
      <c r="A4" s="1" t="s">
        <v>3</v>
      </c>
      <c r="B4" s="13" t="s">
        <v>19</v>
      </c>
      <c r="C4" s="13" t="s">
        <v>20</v>
      </c>
      <c r="D4" s="12"/>
      <c r="E4" s="13"/>
      <c r="F4" s="13"/>
      <c r="G4" s="13"/>
      <c r="H4" s="2"/>
      <c r="I4" s="3"/>
      <c r="J4" s="2"/>
      <c r="K4" s="3"/>
      <c r="L4" s="2"/>
      <c r="M4" s="3"/>
    </row>
    <row r="5" spans="1:13" ht="15.75" customHeight="1">
      <c r="A5" s="1" t="s">
        <v>4</v>
      </c>
      <c r="B5" s="13" t="s">
        <v>21</v>
      </c>
      <c r="C5" s="13" t="s">
        <v>22</v>
      </c>
      <c r="D5" s="13"/>
      <c r="E5" s="13"/>
      <c r="F5" s="13"/>
      <c r="G5" s="13"/>
      <c r="H5" s="2"/>
      <c r="I5" s="3"/>
      <c r="J5" s="2"/>
      <c r="K5" s="3"/>
      <c r="L5" s="2"/>
      <c r="M5" s="3"/>
    </row>
    <row r="6" spans="1:13" ht="15.75" customHeight="1">
      <c r="A6" s="1" t="s">
        <v>5</v>
      </c>
      <c r="B6" s="13" t="s">
        <v>23</v>
      </c>
      <c r="C6" s="13" t="s">
        <v>24</v>
      </c>
      <c r="D6" s="13"/>
      <c r="E6" s="13"/>
      <c r="F6" s="13"/>
      <c r="G6" s="13"/>
      <c r="H6" s="2"/>
      <c r="I6" s="3"/>
      <c r="J6" s="2"/>
      <c r="K6" s="3"/>
      <c r="L6" s="2"/>
      <c r="M6" s="3"/>
    </row>
    <row r="7" spans="1:13" ht="15.75" customHeight="1">
      <c r="A7" s="1" t="s">
        <v>6</v>
      </c>
      <c r="B7" s="13" t="s">
        <v>25</v>
      </c>
      <c r="C7" s="13" t="s">
        <v>26</v>
      </c>
      <c r="D7" s="13"/>
      <c r="E7" s="13"/>
      <c r="F7" s="13"/>
      <c r="G7" s="13"/>
      <c r="H7" s="2"/>
      <c r="I7" s="3"/>
      <c r="J7" s="2"/>
      <c r="K7" s="3"/>
      <c r="L7" s="2"/>
      <c r="M7" s="3"/>
    </row>
    <row r="8" spans="1:13" ht="15.75" customHeight="1">
      <c r="A8" s="1" t="s">
        <v>7</v>
      </c>
      <c r="B8" s="13" t="s">
        <v>27</v>
      </c>
      <c r="C8" s="13" t="s">
        <v>28</v>
      </c>
      <c r="D8" s="13"/>
      <c r="E8" s="13"/>
      <c r="F8" s="13"/>
      <c r="G8" s="13"/>
      <c r="H8" s="2"/>
      <c r="I8" s="3"/>
      <c r="J8" s="2"/>
      <c r="K8" s="3"/>
      <c r="L8" s="2"/>
      <c r="M8" s="3"/>
    </row>
    <row r="9" spans="1:13" ht="15.75" customHeight="1">
      <c r="A9" s="1" t="s">
        <v>8</v>
      </c>
      <c r="B9" s="13" t="s">
        <v>29</v>
      </c>
      <c r="C9" s="13" t="s">
        <v>30</v>
      </c>
      <c r="D9" s="13"/>
      <c r="E9" s="13"/>
      <c r="F9" s="13"/>
      <c r="G9" s="13"/>
      <c r="H9" s="2"/>
      <c r="I9" s="3"/>
      <c r="J9" s="2"/>
      <c r="K9" s="3"/>
      <c r="L9" s="2"/>
      <c r="M9" s="3"/>
    </row>
    <row r="10" spans="1:13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.75" customHeight="1">
      <c r="A11" s="1" t="s">
        <v>9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ht="15.75" customHeight="1">
      <c r="A12" s="1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5.75" customHeight="1">
      <c r="A13" s="1" t="s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5.75" customHeight="1">
      <c r="A14" s="1" t="s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ht="15.75" customHeight="1">
      <c r="A15" s="1" t="s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.75" customHeight="1">
      <c r="A16" s="1" t="s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5.75" customHeight="1">
      <c r="A17" s="1" t="s">
        <v>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75" customHeight="1">
      <c r="A18" s="1" t="s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ht="15.75" customHeight="1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>
      <c r="A21" s="1" t="s">
        <v>9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3" ht="15.75" customHeight="1">
      <c r="A22" s="1" t="s">
        <v>1</v>
      </c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</row>
    <row r="23" spans="1:13" ht="15.75" customHeight="1">
      <c r="A23" s="1" t="s">
        <v>2</v>
      </c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</row>
    <row r="24" spans="1:13" ht="15.75" customHeight="1">
      <c r="A24" s="1" t="s">
        <v>3</v>
      </c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4"/>
    </row>
    <row r="25" spans="1:13" ht="15.75" customHeight="1">
      <c r="A25" s="1" t="s">
        <v>4</v>
      </c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</row>
    <row r="26" spans="1:13" ht="15.75" customHeight="1">
      <c r="A26" s="1" t="s">
        <v>5</v>
      </c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</row>
    <row r="27" spans="1:13" ht="15.75" customHeight="1">
      <c r="A27" s="1" t="s">
        <v>6</v>
      </c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</row>
    <row r="28" spans="1:13" ht="15.75" customHeight="1">
      <c r="A28" s="1" t="s">
        <v>7</v>
      </c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4"/>
    </row>
    <row r="29" spans="1:13" ht="15.75" customHeight="1">
      <c r="A29" s="1" t="s">
        <v>8</v>
      </c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4"/>
    </row>
    <row r="30" spans="1:13" ht="15.75" customHeight="1"/>
    <row r="31" spans="1:13" ht="15.75" customHeight="1">
      <c r="A31" s="1" t="s">
        <v>10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3" ht="15.75" customHeight="1">
      <c r="A32" s="1" t="s">
        <v>1</v>
      </c>
      <c r="B32" s="2" t="s">
        <v>31</v>
      </c>
      <c r="C32" s="2" t="s">
        <v>32</v>
      </c>
      <c r="D32" s="2" t="s">
        <v>35</v>
      </c>
      <c r="E32" s="2" t="s">
        <v>36</v>
      </c>
      <c r="F32" s="2" t="s">
        <v>37</v>
      </c>
      <c r="G32" s="2" t="s">
        <v>38</v>
      </c>
      <c r="H32" s="2" t="s">
        <v>39</v>
      </c>
      <c r="I32" s="2" t="s">
        <v>40</v>
      </c>
      <c r="J32" s="2" t="s">
        <v>41</v>
      </c>
      <c r="K32" s="2" t="s">
        <v>42</v>
      </c>
      <c r="L32" s="2" t="s">
        <v>43</v>
      </c>
      <c r="M32" s="2" t="s">
        <v>44</v>
      </c>
    </row>
    <row r="33" spans="1:13" ht="15.75" customHeight="1">
      <c r="A33" s="1" t="s">
        <v>2</v>
      </c>
      <c r="B33" s="2" t="s">
        <v>33</v>
      </c>
      <c r="C33" s="2" t="s">
        <v>34</v>
      </c>
      <c r="D33" s="2" t="s">
        <v>45</v>
      </c>
      <c r="E33" s="2" t="s">
        <v>46</v>
      </c>
      <c r="F33" s="2" t="s">
        <v>47</v>
      </c>
      <c r="G33" s="2" t="s">
        <v>48</v>
      </c>
      <c r="H33" s="2" t="s">
        <v>49</v>
      </c>
      <c r="I33" s="2" t="s">
        <v>50</v>
      </c>
      <c r="J33" s="2" t="s">
        <v>51</v>
      </c>
      <c r="K33" s="2" t="s">
        <v>52</v>
      </c>
      <c r="L33" s="2" t="s">
        <v>53</v>
      </c>
      <c r="M33" s="2" t="s">
        <v>54</v>
      </c>
    </row>
    <row r="34" spans="1:13" ht="15.75" customHeight="1">
      <c r="A34" s="1" t="s">
        <v>3</v>
      </c>
      <c r="B34" s="2" t="s">
        <v>55</v>
      </c>
      <c r="C34" s="2" t="s">
        <v>56</v>
      </c>
      <c r="D34" s="2" t="s">
        <v>57</v>
      </c>
      <c r="E34" s="2" t="s">
        <v>58</v>
      </c>
      <c r="F34" s="2" t="s">
        <v>59</v>
      </c>
      <c r="G34" s="2" t="s">
        <v>60</v>
      </c>
      <c r="H34" s="2" t="s">
        <v>61</v>
      </c>
      <c r="I34" s="2" t="s">
        <v>62</v>
      </c>
      <c r="J34" s="2" t="s">
        <v>63</v>
      </c>
      <c r="K34" s="2" t="s">
        <v>64</v>
      </c>
      <c r="L34" s="2" t="s">
        <v>65</v>
      </c>
      <c r="M34" s="2" t="s">
        <v>66</v>
      </c>
    </row>
    <row r="35" spans="1:13" ht="15.75" customHeight="1">
      <c r="A35" s="1" t="s">
        <v>4</v>
      </c>
      <c r="B35" s="2" t="s">
        <v>67</v>
      </c>
      <c r="C35" s="2" t="s">
        <v>68</v>
      </c>
      <c r="D35" s="2" t="s">
        <v>69</v>
      </c>
      <c r="E35" s="2" t="s">
        <v>70</v>
      </c>
      <c r="F35" s="2" t="s">
        <v>71</v>
      </c>
      <c r="G35" s="2" t="s">
        <v>72</v>
      </c>
      <c r="H35" s="2" t="s">
        <v>73</v>
      </c>
      <c r="I35" s="2" t="s">
        <v>74</v>
      </c>
      <c r="J35" s="2" t="s">
        <v>75</v>
      </c>
      <c r="K35" s="2" t="s">
        <v>76</v>
      </c>
      <c r="L35" s="2" t="s">
        <v>77</v>
      </c>
      <c r="M35" s="2" t="s">
        <v>78</v>
      </c>
    </row>
    <row r="36" spans="1:13" ht="15.75" customHeight="1">
      <c r="A36" s="1" t="s">
        <v>5</v>
      </c>
      <c r="B36" s="2" t="s">
        <v>79</v>
      </c>
      <c r="C36" s="2" t="s">
        <v>80</v>
      </c>
      <c r="D36" s="2" t="s">
        <v>81</v>
      </c>
      <c r="E36" s="2" t="s">
        <v>82</v>
      </c>
      <c r="F36" s="2" t="s">
        <v>83</v>
      </c>
      <c r="G36" s="2" t="s">
        <v>84</v>
      </c>
      <c r="H36" s="2" t="s">
        <v>85</v>
      </c>
      <c r="I36" s="2" t="s">
        <v>86</v>
      </c>
      <c r="J36" s="2" t="s">
        <v>87</v>
      </c>
      <c r="K36" s="2" t="s">
        <v>88</v>
      </c>
      <c r="L36" s="2" t="s">
        <v>89</v>
      </c>
      <c r="M36" s="2" t="s">
        <v>90</v>
      </c>
    </row>
    <row r="37" spans="1:13" ht="15.75" customHeight="1">
      <c r="A37" s="1" t="s">
        <v>6</v>
      </c>
      <c r="B37" s="2" t="s">
        <v>91</v>
      </c>
      <c r="C37" s="2" t="s">
        <v>92</v>
      </c>
      <c r="D37" s="2" t="s">
        <v>93</v>
      </c>
      <c r="E37" s="2" t="s">
        <v>94</v>
      </c>
      <c r="F37" s="2" t="s">
        <v>95</v>
      </c>
      <c r="G37" s="2" t="s">
        <v>96</v>
      </c>
      <c r="H37" s="2" t="s">
        <v>97</v>
      </c>
      <c r="I37" s="2" t="s">
        <v>98</v>
      </c>
      <c r="J37" s="2" t="s">
        <v>99</v>
      </c>
      <c r="K37" s="2" t="s">
        <v>100</v>
      </c>
      <c r="L37" s="2" t="s">
        <v>101</v>
      </c>
      <c r="M37" s="2" t="s">
        <v>102</v>
      </c>
    </row>
    <row r="38" spans="1:13" ht="15.75" customHeight="1">
      <c r="A38" s="1" t="s">
        <v>7</v>
      </c>
      <c r="B38" s="2" t="s">
        <v>103</v>
      </c>
      <c r="C38" s="2" t="s">
        <v>104</v>
      </c>
      <c r="D38" s="2" t="s">
        <v>105</v>
      </c>
      <c r="E38" s="2" t="s">
        <v>106</v>
      </c>
      <c r="F38" s="2" t="s">
        <v>107</v>
      </c>
      <c r="G38" s="2" t="s">
        <v>108</v>
      </c>
      <c r="H38" s="2" t="s">
        <v>109</v>
      </c>
      <c r="I38" s="2" t="s">
        <v>110</v>
      </c>
      <c r="J38" s="2" t="s">
        <v>111</v>
      </c>
      <c r="K38" s="2" t="s">
        <v>112</v>
      </c>
      <c r="L38" s="2" t="s">
        <v>113</v>
      </c>
      <c r="M38" s="2" t="s">
        <v>114</v>
      </c>
    </row>
    <row r="39" spans="1:13" ht="15.75" customHeight="1">
      <c r="A39" s="1" t="s">
        <v>8</v>
      </c>
      <c r="B39" s="2" t="s">
        <v>115</v>
      </c>
      <c r="C39" s="2" t="s">
        <v>116</v>
      </c>
      <c r="D39" s="2" t="s">
        <v>117</v>
      </c>
      <c r="E39" s="2" t="s">
        <v>118</v>
      </c>
      <c r="F39" s="2" t="s">
        <v>119</v>
      </c>
      <c r="G39" s="2" t="s">
        <v>120</v>
      </c>
      <c r="H39" s="2" t="s">
        <v>121</v>
      </c>
      <c r="I39" s="2" t="s">
        <v>122</v>
      </c>
      <c r="J39" s="2" t="s">
        <v>123</v>
      </c>
      <c r="K39" s="2" t="s">
        <v>124</v>
      </c>
      <c r="L39" s="2" t="s">
        <v>125</v>
      </c>
      <c r="M39" s="2" t="s">
        <v>126</v>
      </c>
    </row>
    <row r="40" spans="1:13" ht="15.75" customHeight="1">
      <c r="D40" s="11"/>
    </row>
    <row r="41" spans="1:13" ht="15.75" customHeight="1">
      <c r="D41" s="11"/>
    </row>
    <row r="42" spans="1:13" ht="15.75" customHeight="1">
      <c r="D42" s="11"/>
    </row>
    <row r="43" spans="1:13" ht="15.75" customHeight="1">
      <c r="D43" s="11"/>
    </row>
    <row r="44" spans="1:13" ht="15.75" customHeight="1">
      <c r="D44" s="11"/>
    </row>
    <row r="45" spans="1:13" ht="15.75" customHeight="1">
      <c r="D45" s="11"/>
    </row>
    <row r="46" spans="1:13" ht="15.75" customHeight="1">
      <c r="D46" s="11"/>
    </row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tabSelected="1" topLeftCell="A9" workbookViewId="0">
      <selection activeCell="B32" sqref="B32:M39"/>
    </sheetView>
  </sheetViews>
  <sheetFormatPr baseColWidth="10" defaultColWidth="11.28515625" defaultRowHeight="15" customHeight="1"/>
  <cols>
    <col min="1" max="26" width="10.5703125" customWidth="1"/>
  </cols>
  <sheetData>
    <row r="1" spans="1:13" ht="15.75" customHeight="1">
      <c r="A1" s="6" t="s">
        <v>11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3" ht="15.75" customHeight="1">
      <c r="A2" s="7" t="s">
        <v>1</v>
      </c>
      <c r="B2" s="8" t="str">
        <f>IF(ISNUMBER(automation!B2),CONCATENATE("T",automation!B2),"")</f>
        <v>T1</v>
      </c>
      <c r="C2" s="8" t="str">
        <f>IF(ISNUMBER(automation!C2),CONCATENATE("T",automation!C2),"")</f>
        <v>T9</v>
      </c>
      <c r="D2" s="8" t="str">
        <f>IF(ISNUMBER(automation!D2),CONCATENATE("T",automation!D2),"")</f>
        <v/>
      </c>
      <c r="E2" s="8" t="str">
        <f>IF(ISNUMBER(automation!E2),CONCATENATE("T",automation!E2),"")</f>
        <v/>
      </c>
      <c r="F2" s="8" t="str">
        <f>IF(ISNUMBER(automation!F2),CONCATENATE("T",automation!F2),"")</f>
        <v/>
      </c>
      <c r="G2" s="8" t="str">
        <f>IF(ISNUMBER(automation!G2),CONCATENATE("T",automation!G2),"")</f>
        <v/>
      </c>
      <c r="H2" s="8" t="str">
        <f>IF(ISNUMBER(automation!H2),CONCATENATE("T",automation!H2),"")</f>
        <v/>
      </c>
      <c r="I2" s="8" t="str">
        <f>IF(ISNUMBER(automation!I2),CONCATENATE("T",automation!I2),"")</f>
        <v/>
      </c>
      <c r="J2" s="8" t="str">
        <f>IF(ISNUMBER(automation!J2),CONCATENATE("T",automation!J2),"")</f>
        <v/>
      </c>
      <c r="K2" s="8" t="str">
        <f>IF(ISNUMBER(automation!K2),CONCATENATE("T",automation!K2),"")</f>
        <v/>
      </c>
      <c r="L2" s="8" t="str">
        <f>IF(ISNUMBER(automation!L2),CONCATENATE("T",automation!L2),"")</f>
        <v/>
      </c>
      <c r="M2" s="8" t="str">
        <f>IF(ISNUMBER(automation!M2),CONCATENATE("T",automation!M2),"")</f>
        <v/>
      </c>
    </row>
    <row r="3" spans="1:13" ht="15.75" customHeight="1">
      <c r="A3" s="7" t="s">
        <v>2</v>
      </c>
      <c r="B3" s="8" t="str">
        <f>IF(ISNUMBER(automation!B3),CONCATENATE("T",automation!B3),"")</f>
        <v>T2</v>
      </c>
      <c r="C3" s="8" t="str">
        <f>IF(ISNUMBER(automation!C3),CONCATENATE("T",automation!C3),"")</f>
        <v>T10</v>
      </c>
      <c r="D3" s="8" t="str">
        <f>IF(ISNUMBER(automation!D3),CONCATENATE("T",automation!D3),"")</f>
        <v/>
      </c>
      <c r="E3" s="8" t="str">
        <f>IF(ISNUMBER(automation!E3),CONCATENATE("T",automation!E3),"")</f>
        <v/>
      </c>
      <c r="F3" s="8" t="str">
        <f>IF(ISNUMBER(automation!F3),CONCATENATE("T",automation!F3),"")</f>
        <v/>
      </c>
      <c r="G3" s="8" t="str">
        <f>IF(ISNUMBER(automation!G3),CONCATENATE("T",automation!G3),"")</f>
        <v/>
      </c>
      <c r="H3" s="8" t="str">
        <f>IF(ISNUMBER(automation!H3),CONCATENATE("T",automation!H3),"")</f>
        <v/>
      </c>
      <c r="I3" s="8" t="str">
        <f>IF(ISNUMBER(automation!I3),CONCATENATE("T",automation!I3),"")</f>
        <v/>
      </c>
      <c r="J3" s="8" t="str">
        <f>IF(ISNUMBER(automation!J3),CONCATENATE("T",automation!J3),"")</f>
        <v/>
      </c>
      <c r="K3" s="8" t="str">
        <f>IF(ISNUMBER(automation!K3),CONCATENATE("T",automation!K3),"")</f>
        <v/>
      </c>
      <c r="L3" s="8" t="str">
        <f>IF(ISNUMBER(automation!L3),CONCATENATE("T",automation!L3),"")</f>
        <v/>
      </c>
      <c r="M3" s="8" t="str">
        <f>IF(ISNUMBER(automation!M3),CONCATENATE("T",automation!M3),"")</f>
        <v/>
      </c>
    </row>
    <row r="4" spans="1:13" ht="15.75" customHeight="1">
      <c r="A4" s="7" t="s">
        <v>3</v>
      </c>
      <c r="B4" s="8" t="str">
        <f>IF(ISNUMBER(automation!B4),CONCATENATE("T",automation!B4),"")</f>
        <v>T3</v>
      </c>
      <c r="C4" s="8" t="str">
        <f>IF(ISNUMBER(automation!C4),CONCATENATE("T",automation!C4),"")</f>
        <v>T11</v>
      </c>
      <c r="D4" s="8" t="str">
        <f>IF(ISNUMBER(automation!D4),CONCATENATE("T",automation!D4),"")</f>
        <v/>
      </c>
      <c r="E4" s="8" t="str">
        <f>IF(ISNUMBER(automation!E4),CONCATENATE("T",automation!E4),"")</f>
        <v/>
      </c>
      <c r="F4" s="8" t="str">
        <f>IF(ISNUMBER(automation!F4),CONCATENATE("T",automation!F4),"")</f>
        <v/>
      </c>
      <c r="G4" s="8" t="str">
        <f>IF(ISNUMBER(automation!G4),CONCATENATE("T",automation!G4),"")</f>
        <v/>
      </c>
      <c r="H4" s="8" t="str">
        <f>IF(ISNUMBER(automation!H4),CONCATENATE("T",automation!H4),"")</f>
        <v/>
      </c>
      <c r="I4" s="8" t="str">
        <f>IF(ISNUMBER(automation!I4),CONCATENATE("T",automation!I4),"")</f>
        <v/>
      </c>
      <c r="J4" s="8" t="str">
        <f>IF(ISNUMBER(automation!J4),CONCATENATE("T",automation!J4),"")</f>
        <v/>
      </c>
      <c r="K4" s="8" t="str">
        <f>IF(ISNUMBER(automation!K4),CONCATENATE("T",automation!K4),"")</f>
        <v/>
      </c>
      <c r="L4" s="8" t="str">
        <f>IF(ISNUMBER(automation!L4),CONCATENATE("T",automation!L4),"")</f>
        <v/>
      </c>
      <c r="M4" s="8" t="str">
        <f>IF(ISNUMBER(automation!M4),CONCATENATE("T",automation!M4),"")</f>
        <v/>
      </c>
    </row>
    <row r="5" spans="1:13" ht="15.75" customHeight="1">
      <c r="A5" s="7" t="s">
        <v>4</v>
      </c>
      <c r="B5" s="8" t="str">
        <f>IF(ISNUMBER(automation!B5),CONCATENATE("T",automation!B5),"")</f>
        <v>T4</v>
      </c>
      <c r="C5" s="8" t="str">
        <f>IF(ISNUMBER(automation!C5),CONCATENATE("T",automation!C5),"")</f>
        <v>T12</v>
      </c>
      <c r="D5" s="8" t="str">
        <f>IF(ISNUMBER(automation!D5),CONCATENATE("T",automation!D5),"")</f>
        <v/>
      </c>
      <c r="E5" s="8" t="str">
        <f>IF(ISNUMBER(automation!E5),CONCATENATE("T",automation!E5),"")</f>
        <v/>
      </c>
      <c r="F5" s="8" t="str">
        <f>IF(ISNUMBER(automation!F5),CONCATENATE("T",automation!F5),"")</f>
        <v/>
      </c>
      <c r="G5" s="8" t="str">
        <f>IF(ISNUMBER(automation!G5),CONCATENATE("T",automation!G5),"")</f>
        <v/>
      </c>
      <c r="H5" s="8" t="str">
        <f>IF(ISNUMBER(automation!H5),CONCATENATE("T",automation!H5),"")</f>
        <v/>
      </c>
      <c r="I5" s="8" t="str">
        <f>IF(ISNUMBER(automation!I5),CONCATENATE("T",automation!I5),"")</f>
        <v/>
      </c>
      <c r="J5" s="8" t="str">
        <f>IF(ISNUMBER(automation!J5),CONCATENATE("T",automation!J5),"")</f>
        <v/>
      </c>
      <c r="K5" s="8" t="str">
        <f>IF(ISNUMBER(automation!K5),CONCATENATE("T",automation!K5),"")</f>
        <v/>
      </c>
      <c r="L5" s="8" t="str">
        <f>IF(ISNUMBER(automation!L5),CONCATENATE("T",automation!L5),"")</f>
        <v/>
      </c>
      <c r="M5" s="8" t="str">
        <f>IF(ISNUMBER(automation!M5),CONCATENATE("T",automation!M5),"")</f>
        <v/>
      </c>
    </row>
    <row r="6" spans="1:13" ht="15.75" customHeight="1">
      <c r="A6" s="7" t="s">
        <v>5</v>
      </c>
      <c r="B6" s="8" t="str">
        <f>IF(ISNUMBER(automation!B6),CONCATENATE("T",automation!B6),"")</f>
        <v>T5</v>
      </c>
      <c r="C6" s="8" t="str">
        <f>IF(ISNUMBER(automation!C6),CONCATENATE("T",automation!C6),"")</f>
        <v>T13</v>
      </c>
      <c r="D6" s="8" t="str">
        <f>IF(ISNUMBER(automation!D6),CONCATENATE("T",automation!D6),"")</f>
        <v/>
      </c>
      <c r="E6" s="8" t="str">
        <f>IF(ISNUMBER(automation!E6),CONCATENATE("T",automation!E6),"")</f>
        <v/>
      </c>
      <c r="F6" s="8" t="str">
        <f>IF(ISNUMBER(automation!F6),CONCATENATE("T",automation!F6),"")</f>
        <v/>
      </c>
      <c r="G6" s="8" t="str">
        <f>IF(ISNUMBER(automation!G6),CONCATENATE("T",automation!G6),"")</f>
        <v/>
      </c>
      <c r="H6" s="8" t="str">
        <f>IF(ISNUMBER(automation!H6),CONCATENATE("T",automation!H6),"")</f>
        <v/>
      </c>
      <c r="I6" s="8" t="str">
        <f>IF(ISNUMBER(automation!I6),CONCATENATE("T",automation!I6),"")</f>
        <v/>
      </c>
      <c r="J6" s="8" t="str">
        <f>IF(ISNUMBER(automation!J6),CONCATENATE("T",automation!J6),"")</f>
        <v/>
      </c>
      <c r="K6" s="8" t="str">
        <f>IF(ISNUMBER(automation!K6),CONCATENATE("T",automation!K6),"")</f>
        <v/>
      </c>
      <c r="L6" s="8" t="str">
        <f>IF(ISNUMBER(automation!L6),CONCATENATE("T",automation!L6),"")</f>
        <v/>
      </c>
      <c r="M6" s="8" t="str">
        <f>IF(ISNUMBER(automation!M6),CONCATENATE("T",automation!M6),"")</f>
        <v/>
      </c>
    </row>
    <row r="7" spans="1:13" ht="15.75" customHeight="1">
      <c r="A7" s="7" t="s">
        <v>6</v>
      </c>
      <c r="B7" s="8" t="str">
        <f>IF(ISNUMBER(automation!B7),CONCATENATE("T",automation!B7),"")</f>
        <v>T6</v>
      </c>
      <c r="C7" s="8" t="str">
        <f>IF(ISNUMBER(automation!C7),CONCATENATE("T",automation!C7),"")</f>
        <v>T14</v>
      </c>
      <c r="D7" s="8" t="str">
        <f>IF(ISNUMBER(automation!D7),CONCATENATE("T",automation!D7),"")</f>
        <v/>
      </c>
      <c r="E7" s="8" t="str">
        <f>IF(ISNUMBER(automation!E7),CONCATENATE("T",automation!E7),"")</f>
        <v/>
      </c>
      <c r="F7" s="8" t="str">
        <f>IF(ISNUMBER(automation!F7),CONCATENATE("T",automation!F7),"")</f>
        <v/>
      </c>
      <c r="G7" s="8" t="str">
        <f>IF(ISNUMBER(automation!G7),CONCATENATE("T",automation!G7),"")</f>
        <v/>
      </c>
      <c r="H7" s="8" t="str">
        <f>IF(ISNUMBER(automation!H7),CONCATENATE("T",automation!H7),"")</f>
        <v/>
      </c>
      <c r="I7" s="8" t="str">
        <f>IF(ISNUMBER(automation!I7),CONCATENATE("T",automation!I7),"")</f>
        <v/>
      </c>
      <c r="J7" s="8" t="str">
        <f>IF(ISNUMBER(automation!J7),CONCATENATE("T",automation!J7),"")</f>
        <v/>
      </c>
      <c r="K7" s="8" t="str">
        <f>IF(ISNUMBER(automation!K7),CONCATENATE("T",automation!K7),"")</f>
        <v/>
      </c>
      <c r="L7" s="8" t="str">
        <f>IF(ISNUMBER(automation!L7),CONCATENATE("T",automation!L7),"")</f>
        <v/>
      </c>
      <c r="M7" s="8" t="str">
        <f>IF(ISNUMBER(automation!M7),CONCATENATE("T",automation!M7),"")</f>
        <v/>
      </c>
    </row>
    <row r="8" spans="1:13" ht="15.75" customHeight="1">
      <c r="A8" s="7" t="s">
        <v>7</v>
      </c>
      <c r="B8" s="8" t="str">
        <f>IF(ISNUMBER(automation!B8),CONCATENATE("T",automation!B8),"")</f>
        <v>T7</v>
      </c>
      <c r="C8" s="8" t="str">
        <f>IF(ISNUMBER(automation!C8),CONCATENATE("T",automation!C8),"")</f>
        <v>T15</v>
      </c>
      <c r="D8" s="8" t="str">
        <f>IF(ISNUMBER(automation!D8),CONCATENATE("T",automation!D8),"")</f>
        <v/>
      </c>
      <c r="E8" s="8" t="str">
        <f>IF(ISNUMBER(automation!E8),CONCATENATE("T",automation!E8),"")</f>
        <v/>
      </c>
      <c r="F8" s="8" t="str">
        <f>IF(ISNUMBER(automation!F8),CONCATENATE("T",automation!F8),"")</f>
        <v/>
      </c>
      <c r="G8" s="8" t="str">
        <f>IF(ISNUMBER(automation!G8),CONCATENATE("T",automation!G8),"")</f>
        <v/>
      </c>
      <c r="H8" s="8" t="str">
        <f>IF(ISNUMBER(automation!H8),CONCATENATE("T",automation!H8),"")</f>
        <v/>
      </c>
      <c r="I8" s="8" t="str">
        <f>IF(ISNUMBER(automation!I8),CONCATENATE("T",automation!I8),"")</f>
        <v/>
      </c>
      <c r="J8" s="8" t="str">
        <f>IF(ISNUMBER(automation!J8),CONCATENATE("T",automation!J8),"")</f>
        <v/>
      </c>
      <c r="K8" s="8" t="str">
        <f>IF(ISNUMBER(automation!K8),CONCATENATE("T",automation!K8),"")</f>
        <v/>
      </c>
      <c r="L8" s="8" t="str">
        <f>IF(ISNUMBER(automation!L8),CONCATENATE("T",automation!L8),"")</f>
        <v/>
      </c>
      <c r="M8" s="8" t="str">
        <f>IF(ISNUMBER(automation!M8),CONCATENATE("T",automation!M8),"")</f>
        <v/>
      </c>
    </row>
    <row r="9" spans="1:13" ht="15.75" customHeight="1">
      <c r="A9" s="7" t="s">
        <v>8</v>
      </c>
      <c r="B9" s="8" t="str">
        <f>IF(ISNUMBER(automation!B9),CONCATENATE("T",automation!B9),"")</f>
        <v>T8</v>
      </c>
      <c r="C9" s="8" t="str">
        <f>IF(ISNUMBER(automation!C9),CONCATENATE("T",automation!C9),"")</f>
        <v>T16</v>
      </c>
      <c r="D9" s="8" t="str">
        <f>IF(ISNUMBER(automation!D9),CONCATENATE("T",automation!D9),"")</f>
        <v/>
      </c>
      <c r="E9" s="8" t="str">
        <f>IF(ISNUMBER(automation!E9),CONCATENATE("T",automation!E9),"")</f>
        <v/>
      </c>
      <c r="F9" s="8" t="str">
        <f>IF(ISNUMBER(automation!F9),CONCATENATE("T",automation!F9),"")</f>
        <v/>
      </c>
      <c r="G9" s="8" t="str">
        <f>IF(ISNUMBER(automation!G9),CONCATENATE("T",automation!G9),"")</f>
        <v/>
      </c>
      <c r="H9" s="8" t="str">
        <f>IF(ISNUMBER(automation!H9),CONCATENATE("T",automation!H9),"")</f>
        <v/>
      </c>
      <c r="I9" s="8" t="str">
        <f>IF(ISNUMBER(automation!I9),CONCATENATE("T",automation!I9),"")</f>
        <v/>
      </c>
      <c r="J9" s="8" t="str">
        <f>IF(ISNUMBER(automation!J9),CONCATENATE("T",automation!J9),"")</f>
        <v/>
      </c>
      <c r="K9" s="8" t="str">
        <f>IF(ISNUMBER(automation!K9),CONCATENATE("T",automation!K9),"")</f>
        <v/>
      </c>
      <c r="L9" s="8" t="str">
        <f>IF(ISNUMBER(automation!L9),CONCATENATE("T",automation!L9),"")</f>
        <v/>
      </c>
      <c r="M9" s="8" t="str">
        <f>IF(ISNUMBER(automation!M9),CONCATENATE("T",automation!M9),"")</f>
        <v/>
      </c>
    </row>
    <row r="10" spans="1:13" ht="15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5.75" customHeight="1">
      <c r="A11" s="6" t="s">
        <v>12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>
        <v>11</v>
      </c>
      <c r="M11" s="6">
        <v>12</v>
      </c>
    </row>
    <row r="12" spans="1:13" ht="15.75" customHeight="1">
      <c r="A12" s="7" t="s">
        <v>1</v>
      </c>
      <c r="B12" s="8" t="str">
        <f>IF(ISNUMBER(automation!B12),CONCATENATE("T",automation!B12),"")</f>
        <v/>
      </c>
      <c r="C12" s="8" t="str">
        <f>IF(ISNUMBER(automation!C12),CONCATENATE("T",automation!C12),"")</f>
        <v/>
      </c>
      <c r="D12" s="8" t="str">
        <f>IF(ISNUMBER(automation!D12),CONCATENATE("T",automation!D12),"")</f>
        <v/>
      </c>
      <c r="E12" s="8" t="str">
        <f>IF(ISNUMBER(automation!E12),CONCATENATE("T",automation!E12),"")</f>
        <v/>
      </c>
      <c r="F12" s="8" t="str">
        <f>IF(ISNUMBER(automation!F12),CONCATENATE("T",automation!F12),"")</f>
        <v/>
      </c>
      <c r="G12" s="8" t="str">
        <f>IF(ISNUMBER(automation!G12),CONCATENATE("T",automation!G12),"")</f>
        <v/>
      </c>
      <c r="H12" s="8" t="str">
        <f>IF(ISNUMBER(automation!H12),CONCATENATE("T",automation!H12),"")</f>
        <v/>
      </c>
      <c r="I12" s="8" t="str">
        <f>IF(ISNUMBER(automation!I12),CONCATENATE("T",automation!I12),"")</f>
        <v/>
      </c>
      <c r="J12" s="8" t="str">
        <f>IF(ISNUMBER(automation!J12),CONCATENATE("T",automation!J12),"")</f>
        <v/>
      </c>
      <c r="K12" s="8" t="str">
        <f>IF(ISNUMBER(automation!K12),CONCATENATE("T",automation!K12),"")</f>
        <v/>
      </c>
      <c r="L12" s="8" t="str">
        <f>IF(ISNUMBER(automation!L12),CONCATENATE("T",automation!L12),"")</f>
        <v/>
      </c>
      <c r="M12" s="8" t="str">
        <f>IF(ISNUMBER(automation!M12),CONCATENATE("T",automation!M12),"")</f>
        <v/>
      </c>
    </row>
    <row r="13" spans="1:13" ht="15.75" customHeight="1">
      <c r="A13" s="7" t="s">
        <v>2</v>
      </c>
      <c r="B13" s="8" t="str">
        <f>IF(ISNUMBER(automation!B13),CONCATENATE("T",automation!B13),"")</f>
        <v/>
      </c>
      <c r="C13" s="8" t="str">
        <f>IF(ISNUMBER(automation!C13),CONCATENATE("T",automation!C13),"")</f>
        <v/>
      </c>
      <c r="D13" s="8" t="str">
        <f>IF(ISNUMBER(automation!D13),CONCATENATE("T",automation!D13),"")</f>
        <v/>
      </c>
      <c r="E13" s="8" t="str">
        <f>IF(ISNUMBER(automation!E13),CONCATENATE("T",automation!E13),"")</f>
        <v/>
      </c>
      <c r="F13" s="8" t="str">
        <f>IF(ISNUMBER(automation!F13),CONCATENATE("T",automation!F13),"")</f>
        <v/>
      </c>
      <c r="G13" s="8" t="str">
        <f>IF(ISNUMBER(automation!G13),CONCATENATE("T",automation!G13),"")</f>
        <v/>
      </c>
      <c r="H13" s="8" t="str">
        <f>IF(ISNUMBER(automation!H13),CONCATENATE("T",automation!H13),"")</f>
        <v/>
      </c>
      <c r="I13" s="8" t="str">
        <f>IF(ISNUMBER(automation!I13),CONCATENATE("T",automation!I13),"")</f>
        <v/>
      </c>
      <c r="J13" s="8" t="str">
        <f>IF(ISNUMBER(automation!J13),CONCATENATE("T",automation!J13),"")</f>
        <v/>
      </c>
      <c r="K13" s="8" t="str">
        <f>IF(ISNUMBER(automation!K13),CONCATENATE("T",automation!K13),"")</f>
        <v/>
      </c>
      <c r="L13" s="8" t="str">
        <f>IF(ISNUMBER(automation!L13),CONCATENATE("T",automation!L13),"")</f>
        <v/>
      </c>
      <c r="M13" s="8" t="str">
        <f>IF(ISNUMBER(automation!M13),CONCATENATE("T",automation!M13),"")</f>
        <v/>
      </c>
    </row>
    <row r="14" spans="1:13" ht="15.75" customHeight="1">
      <c r="A14" s="7" t="s">
        <v>3</v>
      </c>
      <c r="B14" s="8" t="str">
        <f>IF(ISNUMBER(automation!B14),CONCATENATE("T",automation!B14),"")</f>
        <v/>
      </c>
      <c r="C14" s="8" t="str">
        <f>IF(ISNUMBER(automation!C14),CONCATENATE("T",automation!C14),"")</f>
        <v/>
      </c>
      <c r="D14" s="8" t="str">
        <f>IF(ISNUMBER(automation!D14),CONCATENATE("T",automation!D14),"")</f>
        <v/>
      </c>
      <c r="E14" s="8" t="str">
        <f>IF(ISNUMBER(automation!E14),CONCATENATE("T",automation!E14),"")</f>
        <v/>
      </c>
      <c r="F14" s="8" t="str">
        <f>IF(ISNUMBER(automation!F14),CONCATENATE("T",automation!F14),"")</f>
        <v/>
      </c>
      <c r="G14" s="8" t="str">
        <f>IF(ISNUMBER(automation!G14),CONCATENATE("T",automation!G14),"")</f>
        <v/>
      </c>
      <c r="H14" s="8" t="str">
        <f>IF(ISNUMBER(automation!H14),CONCATENATE("T",automation!H14),"")</f>
        <v/>
      </c>
      <c r="I14" s="8" t="str">
        <f>IF(ISNUMBER(automation!I14),CONCATENATE("T",automation!I14),"")</f>
        <v/>
      </c>
      <c r="J14" s="8" t="str">
        <f>IF(ISNUMBER(automation!J14),CONCATENATE("T",automation!J14),"")</f>
        <v/>
      </c>
      <c r="K14" s="8" t="str">
        <f>IF(ISNUMBER(automation!K14),CONCATENATE("T",automation!K14),"")</f>
        <v/>
      </c>
      <c r="L14" s="8" t="str">
        <f>IF(ISNUMBER(automation!L14),CONCATENATE("T",automation!L14),"")</f>
        <v/>
      </c>
      <c r="M14" s="8" t="str">
        <f>IF(ISNUMBER(automation!M14),CONCATENATE("T",automation!M14),"")</f>
        <v/>
      </c>
    </row>
    <row r="15" spans="1:13" ht="15.75" customHeight="1">
      <c r="A15" s="7" t="s">
        <v>4</v>
      </c>
      <c r="B15" s="8" t="str">
        <f>IF(ISNUMBER(automation!B15),CONCATENATE("T",automation!B15),"")</f>
        <v/>
      </c>
      <c r="C15" s="8" t="str">
        <f>IF(ISNUMBER(automation!C15),CONCATENATE("T",automation!C15),"")</f>
        <v/>
      </c>
      <c r="D15" s="8" t="str">
        <f>IF(ISNUMBER(automation!D15),CONCATENATE("T",automation!D15),"")</f>
        <v/>
      </c>
      <c r="E15" s="8" t="str">
        <f>IF(ISNUMBER(automation!E15),CONCATENATE("T",automation!E15),"")</f>
        <v/>
      </c>
      <c r="F15" s="8" t="str">
        <f>IF(ISNUMBER(automation!F15),CONCATENATE("T",automation!F15),"")</f>
        <v/>
      </c>
      <c r="G15" s="8" t="str">
        <f>IF(ISNUMBER(automation!G15),CONCATENATE("T",automation!G15),"")</f>
        <v/>
      </c>
      <c r="H15" s="8" t="str">
        <f>IF(ISNUMBER(automation!H15),CONCATENATE("T",automation!H15),"")</f>
        <v/>
      </c>
      <c r="I15" s="8" t="str">
        <f>IF(ISNUMBER(automation!I15),CONCATENATE("T",automation!I15),"")</f>
        <v/>
      </c>
      <c r="J15" s="8" t="str">
        <f>IF(ISNUMBER(automation!J15),CONCATENATE("T",automation!J15),"")</f>
        <v/>
      </c>
      <c r="K15" s="8" t="str">
        <f>IF(ISNUMBER(automation!K15),CONCATENATE("T",automation!K15),"")</f>
        <v/>
      </c>
      <c r="L15" s="8" t="str">
        <f>IF(ISNUMBER(automation!L15),CONCATENATE("T",automation!L15),"")</f>
        <v/>
      </c>
      <c r="M15" s="8" t="str">
        <f>IF(ISNUMBER(automation!M15),CONCATENATE("T",automation!M15),"")</f>
        <v/>
      </c>
    </row>
    <row r="16" spans="1:13" ht="15.75" customHeight="1">
      <c r="A16" s="7" t="s">
        <v>5</v>
      </c>
      <c r="B16" s="8" t="str">
        <f>IF(ISNUMBER(automation!B16),CONCATENATE("T",automation!B16),"")</f>
        <v/>
      </c>
      <c r="C16" s="8" t="str">
        <f>IF(ISNUMBER(automation!C16),CONCATENATE("T",automation!C16),"")</f>
        <v/>
      </c>
      <c r="D16" s="8" t="str">
        <f>IF(ISNUMBER(automation!D16),CONCATENATE("T",automation!D16),"")</f>
        <v/>
      </c>
      <c r="E16" s="8" t="str">
        <f>IF(ISNUMBER(automation!E16),CONCATENATE("T",automation!E16),"")</f>
        <v/>
      </c>
      <c r="F16" s="8" t="str">
        <f>IF(ISNUMBER(automation!F16),CONCATENATE("T",automation!F16),"")</f>
        <v/>
      </c>
      <c r="G16" s="8" t="str">
        <f>IF(ISNUMBER(automation!G16),CONCATENATE("T",automation!G16),"")</f>
        <v/>
      </c>
      <c r="H16" s="8" t="str">
        <f>IF(ISNUMBER(automation!H16),CONCATENATE("T",automation!H16),"")</f>
        <v/>
      </c>
      <c r="I16" s="8" t="str">
        <f>IF(ISNUMBER(automation!I16),CONCATENATE("T",automation!I16),"")</f>
        <v/>
      </c>
      <c r="J16" s="8" t="str">
        <f>IF(ISNUMBER(automation!J16),CONCATENATE("T",automation!J16),"")</f>
        <v/>
      </c>
      <c r="K16" s="8" t="str">
        <f>IF(ISNUMBER(automation!K16),CONCATENATE("T",automation!K16),"")</f>
        <v/>
      </c>
      <c r="L16" s="8" t="str">
        <f>IF(ISNUMBER(automation!L16),CONCATENATE("T",automation!L16),"")</f>
        <v/>
      </c>
      <c r="M16" s="8" t="str">
        <f>IF(ISNUMBER(automation!M16),CONCATENATE("T",automation!M16),"")</f>
        <v/>
      </c>
    </row>
    <row r="17" spans="1:13" ht="15.75" customHeight="1">
      <c r="A17" s="7" t="s">
        <v>6</v>
      </c>
      <c r="B17" s="8" t="str">
        <f>IF(ISNUMBER(automation!B17),CONCATENATE("T",automation!B17),"")</f>
        <v/>
      </c>
      <c r="C17" s="8" t="str">
        <f>IF(ISNUMBER(automation!C17),CONCATENATE("T",automation!C17),"")</f>
        <v/>
      </c>
      <c r="D17" s="8" t="str">
        <f>IF(ISNUMBER(automation!D17),CONCATENATE("T",automation!D17),"")</f>
        <v/>
      </c>
      <c r="E17" s="8" t="str">
        <f>IF(ISNUMBER(automation!E17),CONCATENATE("T",automation!E17),"")</f>
        <v/>
      </c>
      <c r="F17" s="8" t="str">
        <f>IF(ISNUMBER(automation!F17),CONCATENATE("T",automation!F17),"")</f>
        <v/>
      </c>
      <c r="G17" s="8" t="str">
        <f>IF(ISNUMBER(automation!G17),CONCATENATE("T",automation!G17),"")</f>
        <v/>
      </c>
      <c r="H17" s="8" t="str">
        <f>IF(ISNUMBER(automation!H17),CONCATENATE("T",automation!H17),"")</f>
        <v/>
      </c>
      <c r="I17" s="8" t="str">
        <f>IF(ISNUMBER(automation!I17),CONCATENATE("T",automation!I17),"")</f>
        <v/>
      </c>
      <c r="J17" s="8" t="str">
        <f>IF(ISNUMBER(automation!J17),CONCATENATE("T",automation!J17),"")</f>
        <v/>
      </c>
      <c r="K17" s="8" t="str">
        <f>IF(ISNUMBER(automation!K17),CONCATENATE("T",automation!K17),"")</f>
        <v/>
      </c>
      <c r="L17" s="8" t="str">
        <f>IF(ISNUMBER(automation!L17),CONCATENATE("T",automation!L17),"")</f>
        <v/>
      </c>
      <c r="M17" s="8" t="str">
        <f>IF(ISNUMBER(automation!M17),CONCATENATE("T",automation!M17),"")</f>
        <v/>
      </c>
    </row>
    <row r="18" spans="1:13" ht="15.75" customHeight="1">
      <c r="A18" s="7" t="s">
        <v>7</v>
      </c>
      <c r="B18" s="8" t="str">
        <f>IF(ISNUMBER(automation!B18),CONCATENATE("T",automation!B18),"")</f>
        <v/>
      </c>
      <c r="C18" s="8" t="str">
        <f>IF(ISNUMBER(automation!C18),CONCATENATE("T",automation!C18),"")</f>
        <v/>
      </c>
      <c r="D18" s="8" t="str">
        <f>IF(ISNUMBER(automation!D18),CONCATENATE("T",automation!D18),"")</f>
        <v/>
      </c>
      <c r="E18" s="8" t="str">
        <f>IF(ISNUMBER(automation!E18),CONCATENATE("T",automation!E18),"")</f>
        <v/>
      </c>
      <c r="F18" s="8" t="str">
        <f>IF(ISNUMBER(automation!F18),CONCATENATE("T",automation!F18),"")</f>
        <v/>
      </c>
      <c r="G18" s="8" t="str">
        <f>IF(ISNUMBER(automation!G18),CONCATENATE("T",automation!G18),"")</f>
        <v/>
      </c>
      <c r="H18" s="8" t="str">
        <f>IF(ISNUMBER(automation!H18),CONCATENATE("T",automation!H18),"")</f>
        <v/>
      </c>
      <c r="I18" s="8" t="str">
        <f>IF(ISNUMBER(automation!I18),CONCATENATE("T",automation!I18),"")</f>
        <v/>
      </c>
      <c r="J18" s="8" t="str">
        <f>IF(ISNUMBER(automation!J18),CONCATENATE("T",automation!J18),"")</f>
        <v/>
      </c>
      <c r="K18" s="8" t="str">
        <f>IF(ISNUMBER(automation!K18),CONCATENATE("T",automation!K18),"")</f>
        <v/>
      </c>
      <c r="L18" s="8" t="str">
        <f>IF(ISNUMBER(automation!L18),CONCATENATE("T",automation!L18),"")</f>
        <v/>
      </c>
      <c r="M18" s="8" t="str">
        <f>IF(ISNUMBER(automation!M18),CONCATENATE("T",automation!M18),"")</f>
        <v/>
      </c>
    </row>
    <row r="19" spans="1:13" ht="15.75" customHeight="1">
      <c r="A19" s="7" t="s">
        <v>8</v>
      </c>
      <c r="B19" s="8" t="str">
        <f>IF(ISNUMBER(automation!B19),CONCATENATE("T",automation!B19),"")</f>
        <v/>
      </c>
      <c r="C19" s="8" t="str">
        <f>IF(ISNUMBER(automation!C19),CONCATENATE("T",automation!C19),"")</f>
        <v/>
      </c>
      <c r="D19" s="8" t="str">
        <f>IF(ISNUMBER(automation!D19),CONCATENATE("T",automation!D19),"")</f>
        <v/>
      </c>
      <c r="E19" s="8" t="str">
        <f>IF(ISNUMBER(automation!E19),CONCATENATE("T",automation!E19),"")</f>
        <v/>
      </c>
      <c r="F19" s="8" t="str">
        <f>IF(ISNUMBER(automation!F19),CONCATENATE("T",automation!F19),"")</f>
        <v/>
      </c>
      <c r="G19" s="8" t="str">
        <f>IF(ISNUMBER(automation!G19),CONCATENATE("T",automation!G19),"")</f>
        <v/>
      </c>
      <c r="H19" s="8" t="str">
        <f>IF(ISNUMBER(automation!H19),CONCATENATE("T",automation!H19),"")</f>
        <v/>
      </c>
      <c r="I19" s="8" t="str">
        <f>IF(ISNUMBER(automation!I19),CONCATENATE("T",automation!I19),"")</f>
        <v/>
      </c>
      <c r="J19" s="8" t="str">
        <f>IF(ISNUMBER(automation!J19),CONCATENATE("T",automation!J19),"")</f>
        <v/>
      </c>
      <c r="K19" s="8" t="str">
        <f>IF(ISNUMBER(automation!K19),CONCATENATE("T",automation!K19),"")</f>
        <v/>
      </c>
      <c r="L19" s="8" t="str">
        <f>IF(ISNUMBER(automation!L19),CONCATENATE("T",automation!L19),"")</f>
        <v/>
      </c>
      <c r="M19" s="8" t="str">
        <f>IF(ISNUMBER(automation!M19),CONCATENATE("T",automation!M19),"")</f>
        <v/>
      </c>
    </row>
    <row r="20" spans="1:13" ht="15.75" customHeight="1">
      <c r="A20" s="9"/>
    </row>
    <row r="21" spans="1:13" ht="15.75" customHeight="1">
      <c r="A21" s="6" t="s">
        <v>12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</row>
    <row r="22" spans="1:13" ht="15.75" customHeight="1">
      <c r="A22" s="7" t="s">
        <v>1</v>
      </c>
      <c r="B22" s="8" t="str">
        <f>IF(ISNUMBER(automation!B22),CONCATENATE("T",automation!B22),"")</f>
        <v/>
      </c>
      <c r="C22" s="8" t="str">
        <f>IF(ISNUMBER(automation!C22),CONCATENATE("T",automation!C22),"")</f>
        <v/>
      </c>
      <c r="D22" s="8" t="str">
        <f>IF(ISNUMBER(automation!D22),CONCATENATE("T",automation!D22),"")</f>
        <v/>
      </c>
      <c r="E22" s="8" t="str">
        <f>IF(ISNUMBER(automation!E22),CONCATENATE("T",automation!E22),"")</f>
        <v/>
      </c>
      <c r="F22" s="8" t="str">
        <f>IF(ISNUMBER(automation!F22),CONCATENATE("T",automation!F22),"")</f>
        <v/>
      </c>
      <c r="G22" s="8" t="str">
        <f>IF(ISNUMBER(automation!G22),CONCATENATE("T",automation!G22),"")</f>
        <v/>
      </c>
      <c r="H22" s="8" t="str">
        <f>IF(ISNUMBER(automation!H22),CONCATENATE("T",automation!H22),"")</f>
        <v/>
      </c>
      <c r="I22" s="8" t="str">
        <f>IF(ISNUMBER(automation!I22),CONCATENATE("T",automation!I22),"")</f>
        <v/>
      </c>
      <c r="J22" s="8" t="str">
        <f>IF(ISNUMBER(automation!J22),CONCATENATE("T",automation!J22),"")</f>
        <v/>
      </c>
      <c r="K22" s="8" t="str">
        <f>IF(ISNUMBER(automation!K22),CONCATENATE("T",automation!K22),"")</f>
        <v/>
      </c>
      <c r="L22" s="8" t="str">
        <f>IF(ISNUMBER(automation!L22),CONCATENATE("T",automation!L22),"")</f>
        <v/>
      </c>
      <c r="M22" s="8" t="str">
        <f>IF(ISNUMBER(automation!M22),CONCATENATE("T",automation!M22),"")</f>
        <v/>
      </c>
    </row>
    <row r="23" spans="1:13" ht="15.75" customHeight="1">
      <c r="A23" s="7" t="s">
        <v>2</v>
      </c>
      <c r="B23" s="8" t="str">
        <f>IF(ISNUMBER(automation!B23),CONCATENATE("T",automation!B23),"")</f>
        <v/>
      </c>
      <c r="C23" s="8" t="str">
        <f>IF(ISNUMBER(automation!C23),CONCATENATE("T",automation!C23),"")</f>
        <v/>
      </c>
      <c r="D23" s="8" t="str">
        <f>IF(ISNUMBER(automation!D23),CONCATENATE("T",automation!D23),"")</f>
        <v/>
      </c>
      <c r="E23" s="8" t="str">
        <f>IF(ISNUMBER(automation!E23),CONCATENATE("T",automation!E23),"")</f>
        <v/>
      </c>
      <c r="F23" s="8" t="str">
        <f>IF(ISNUMBER(automation!F23),CONCATENATE("T",automation!F23),"")</f>
        <v/>
      </c>
      <c r="G23" s="8" t="str">
        <f>IF(ISNUMBER(automation!G23),CONCATENATE("T",automation!G23),"")</f>
        <v/>
      </c>
      <c r="H23" s="8" t="str">
        <f>IF(ISNUMBER(automation!H23),CONCATENATE("T",automation!H23),"")</f>
        <v/>
      </c>
      <c r="I23" s="8" t="str">
        <f>IF(ISNUMBER(automation!I23),CONCATENATE("T",automation!I23),"")</f>
        <v/>
      </c>
      <c r="J23" s="8" t="str">
        <f>IF(ISNUMBER(automation!J23),CONCATENATE("T",automation!J23),"")</f>
        <v/>
      </c>
      <c r="K23" s="8" t="str">
        <f>IF(ISNUMBER(automation!K23),CONCATENATE("T",automation!K23),"")</f>
        <v/>
      </c>
      <c r="L23" s="8" t="str">
        <f>IF(ISNUMBER(automation!L23),CONCATENATE("T",automation!L23),"")</f>
        <v/>
      </c>
      <c r="M23" s="8" t="str">
        <f>IF(ISNUMBER(automation!M23),CONCATENATE("T",automation!M23),"")</f>
        <v/>
      </c>
    </row>
    <row r="24" spans="1:13" ht="15.75" customHeight="1">
      <c r="A24" s="7" t="s">
        <v>3</v>
      </c>
      <c r="B24" s="8" t="str">
        <f>IF(ISNUMBER(automation!B24),CONCATENATE("T",automation!B24),"")</f>
        <v/>
      </c>
      <c r="C24" s="8" t="str">
        <f>IF(ISNUMBER(automation!C24),CONCATENATE("T",automation!C24),"")</f>
        <v/>
      </c>
      <c r="D24" s="8" t="str">
        <f>IF(ISNUMBER(automation!D24),CONCATENATE("T",automation!D24),"")</f>
        <v/>
      </c>
      <c r="E24" s="8" t="str">
        <f>IF(ISNUMBER(automation!E24),CONCATENATE("T",automation!E24),"")</f>
        <v/>
      </c>
      <c r="F24" s="8" t="str">
        <f>IF(ISNUMBER(automation!F24),CONCATENATE("T",automation!F24),"")</f>
        <v/>
      </c>
      <c r="G24" s="8" t="str">
        <f>IF(ISNUMBER(automation!G24),CONCATENATE("T",automation!G24),"")</f>
        <v/>
      </c>
      <c r="H24" s="8" t="str">
        <f>IF(ISNUMBER(automation!H24),CONCATENATE("T",automation!H24),"")</f>
        <v/>
      </c>
      <c r="I24" s="8" t="str">
        <f>IF(ISNUMBER(automation!I24),CONCATENATE("T",automation!I24),"")</f>
        <v/>
      </c>
      <c r="J24" s="8" t="str">
        <f>IF(ISNUMBER(automation!J24),CONCATENATE("T",automation!J24),"")</f>
        <v/>
      </c>
      <c r="K24" s="8" t="str">
        <f>IF(ISNUMBER(automation!K24),CONCATENATE("T",automation!K24),"")</f>
        <v/>
      </c>
      <c r="L24" s="8" t="str">
        <f>IF(ISNUMBER(automation!L24),CONCATENATE("T",automation!L24),"")</f>
        <v/>
      </c>
      <c r="M24" s="8" t="str">
        <f>IF(ISNUMBER(automation!M24),CONCATENATE("T",automation!M24),"")</f>
        <v/>
      </c>
    </row>
    <row r="25" spans="1:13" ht="15.75" customHeight="1">
      <c r="A25" s="7" t="s">
        <v>4</v>
      </c>
      <c r="B25" s="8" t="str">
        <f>IF(ISNUMBER(automation!B25),CONCATENATE("T",automation!B25),"")</f>
        <v/>
      </c>
      <c r="C25" s="8" t="str">
        <f>IF(ISNUMBER(automation!C25),CONCATENATE("T",automation!C25),"")</f>
        <v/>
      </c>
      <c r="D25" s="8" t="str">
        <f>IF(ISNUMBER(automation!D25),CONCATENATE("T",automation!D25),"")</f>
        <v/>
      </c>
      <c r="E25" s="8" t="str">
        <f>IF(ISNUMBER(automation!E25),CONCATENATE("T",automation!E25),"")</f>
        <v/>
      </c>
      <c r="F25" s="8" t="str">
        <f>IF(ISNUMBER(automation!F25),CONCATENATE("T",automation!F25),"")</f>
        <v/>
      </c>
      <c r="G25" s="8" t="str">
        <f>IF(ISNUMBER(automation!G25),CONCATENATE("T",automation!G25),"")</f>
        <v/>
      </c>
      <c r="H25" s="8" t="str">
        <f>IF(ISNUMBER(automation!H25),CONCATENATE("T",automation!H25),"")</f>
        <v/>
      </c>
      <c r="I25" s="8" t="str">
        <f>IF(ISNUMBER(automation!I25),CONCATENATE("T",automation!I25),"")</f>
        <v/>
      </c>
      <c r="J25" s="8" t="str">
        <f>IF(ISNUMBER(automation!J25),CONCATENATE("T",automation!J25),"")</f>
        <v/>
      </c>
      <c r="K25" s="8" t="str">
        <f>IF(ISNUMBER(automation!K25),CONCATENATE("T",automation!K25),"")</f>
        <v/>
      </c>
      <c r="L25" s="8" t="str">
        <f>IF(ISNUMBER(automation!L25),CONCATENATE("T",automation!L25),"")</f>
        <v/>
      </c>
      <c r="M25" s="8" t="str">
        <f>IF(ISNUMBER(automation!M25),CONCATENATE("T",automation!M25),"")</f>
        <v/>
      </c>
    </row>
    <row r="26" spans="1:13" ht="15.75" customHeight="1">
      <c r="A26" s="7" t="s">
        <v>5</v>
      </c>
      <c r="B26" s="8" t="str">
        <f>IF(ISNUMBER(automation!B26),CONCATENATE("T",automation!B26),"")</f>
        <v/>
      </c>
      <c r="C26" s="8" t="str">
        <f>IF(ISNUMBER(automation!C26),CONCATENATE("T",automation!C26),"")</f>
        <v/>
      </c>
      <c r="D26" s="8" t="str">
        <f>IF(ISNUMBER(automation!D26),CONCATENATE("T",automation!D26),"")</f>
        <v/>
      </c>
      <c r="E26" s="8" t="str">
        <f>IF(ISNUMBER(automation!E26),CONCATENATE("T",automation!E26),"")</f>
        <v/>
      </c>
      <c r="F26" s="8" t="str">
        <f>IF(ISNUMBER(automation!F26),CONCATENATE("T",automation!F26),"")</f>
        <v/>
      </c>
      <c r="G26" s="8" t="str">
        <f>IF(ISNUMBER(automation!G26),CONCATENATE("T",automation!G26),"")</f>
        <v/>
      </c>
      <c r="H26" s="8" t="str">
        <f>IF(ISNUMBER(automation!H26),CONCATENATE("T",automation!H26),"")</f>
        <v/>
      </c>
      <c r="I26" s="8" t="str">
        <f>IF(ISNUMBER(automation!I26),CONCATENATE("T",automation!I26),"")</f>
        <v/>
      </c>
      <c r="J26" s="8" t="str">
        <f>IF(ISNUMBER(automation!J26),CONCATENATE("T",automation!J26),"")</f>
        <v/>
      </c>
      <c r="K26" s="8" t="str">
        <f>IF(ISNUMBER(automation!K26),CONCATENATE("T",automation!K26),"")</f>
        <v/>
      </c>
      <c r="L26" s="8" t="str">
        <f>IF(ISNUMBER(automation!L26),CONCATENATE("T",automation!L26),"")</f>
        <v/>
      </c>
      <c r="M26" s="8" t="str">
        <f>IF(ISNUMBER(automation!M26),CONCATENATE("T",automation!M26),"")</f>
        <v/>
      </c>
    </row>
    <row r="27" spans="1:13" ht="15.75" customHeight="1">
      <c r="A27" s="7" t="s">
        <v>6</v>
      </c>
      <c r="B27" s="8" t="str">
        <f>IF(ISNUMBER(automation!B27),CONCATENATE("T",automation!B27),"")</f>
        <v/>
      </c>
      <c r="C27" s="8" t="str">
        <f>IF(ISNUMBER(automation!C27),CONCATENATE("T",automation!C27),"")</f>
        <v/>
      </c>
      <c r="D27" s="8" t="str">
        <f>IF(ISNUMBER(automation!D27),CONCATENATE("T",automation!D27),"")</f>
        <v/>
      </c>
      <c r="E27" s="8" t="str">
        <f>IF(ISNUMBER(automation!E27),CONCATENATE("T",automation!E27),"")</f>
        <v/>
      </c>
      <c r="F27" s="8" t="str">
        <f>IF(ISNUMBER(automation!F27),CONCATENATE("T",automation!F27),"")</f>
        <v/>
      </c>
      <c r="G27" s="8" t="str">
        <f>IF(ISNUMBER(automation!G27),CONCATENATE("T",automation!G27),"")</f>
        <v/>
      </c>
      <c r="H27" s="8" t="str">
        <f>IF(ISNUMBER(automation!H27),CONCATENATE("T",automation!H27),"")</f>
        <v/>
      </c>
      <c r="I27" s="8" t="str">
        <f>IF(ISNUMBER(automation!I27),CONCATENATE("T",automation!I27),"")</f>
        <v/>
      </c>
      <c r="J27" s="8" t="str">
        <f>IF(ISNUMBER(automation!J27),CONCATENATE("T",automation!J27),"")</f>
        <v/>
      </c>
      <c r="K27" s="8" t="str">
        <f>IF(ISNUMBER(automation!K27),CONCATENATE("T",automation!K27),"")</f>
        <v/>
      </c>
      <c r="L27" s="8" t="str">
        <f>IF(ISNUMBER(automation!L27),CONCATENATE("T",automation!L27),"")</f>
        <v/>
      </c>
      <c r="M27" s="8" t="str">
        <f>IF(ISNUMBER(automation!M27),CONCATENATE("T",automation!M27),"")</f>
        <v/>
      </c>
    </row>
    <row r="28" spans="1:13" ht="15.75" customHeight="1">
      <c r="A28" s="7" t="s">
        <v>7</v>
      </c>
      <c r="B28" s="8" t="str">
        <f>IF(ISNUMBER(automation!B28),CONCATENATE("T",automation!B28),"")</f>
        <v/>
      </c>
      <c r="C28" s="8" t="str">
        <f>IF(ISNUMBER(automation!C28),CONCATENATE("T",automation!C28),"")</f>
        <v/>
      </c>
      <c r="D28" s="8" t="str">
        <f>IF(ISNUMBER(automation!D28),CONCATENATE("T",automation!D28),"")</f>
        <v/>
      </c>
      <c r="E28" s="8" t="str">
        <f>IF(ISNUMBER(automation!E28),CONCATENATE("T",automation!E28),"")</f>
        <v/>
      </c>
      <c r="F28" s="8" t="str">
        <f>IF(ISNUMBER(automation!F28),CONCATENATE("T",automation!F28),"")</f>
        <v/>
      </c>
      <c r="G28" s="8" t="str">
        <f>IF(ISNUMBER(automation!G28),CONCATENATE("T",automation!G28),"")</f>
        <v/>
      </c>
      <c r="H28" s="8" t="str">
        <f>IF(ISNUMBER(automation!H28),CONCATENATE("T",automation!H28),"")</f>
        <v/>
      </c>
      <c r="I28" s="8" t="str">
        <f>IF(ISNUMBER(automation!I28),CONCATENATE("T",automation!I28),"")</f>
        <v/>
      </c>
      <c r="J28" s="8" t="str">
        <f>IF(ISNUMBER(automation!J28),CONCATENATE("T",automation!J28),"")</f>
        <v/>
      </c>
      <c r="K28" s="8" t="str">
        <f>IF(ISNUMBER(automation!K28),CONCATENATE("T",automation!K28),"")</f>
        <v/>
      </c>
      <c r="L28" s="8" t="str">
        <f>IF(ISNUMBER(automation!L28),CONCATENATE("T",automation!L28),"")</f>
        <v/>
      </c>
      <c r="M28" s="8" t="str">
        <f>IF(ISNUMBER(automation!M28),CONCATENATE("T",automation!M28),"")</f>
        <v/>
      </c>
    </row>
    <row r="29" spans="1:13" ht="15.75" customHeight="1">
      <c r="A29" s="7" t="s">
        <v>8</v>
      </c>
      <c r="B29" s="8" t="str">
        <f>IF(ISNUMBER(automation!B29),CONCATENATE("T",automation!B29),"")</f>
        <v/>
      </c>
      <c r="C29" s="8" t="str">
        <f>IF(ISNUMBER(automation!C29),CONCATENATE("T",automation!C29),"")</f>
        <v/>
      </c>
      <c r="D29" s="8" t="str">
        <f>IF(ISNUMBER(automation!D29),CONCATENATE("T",automation!D29),"")</f>
        <v/>
      </c>
      <c r="E29" s="8" t="str">
        <f>IF(ISNUMBER(automation!E29),CONCATENATE("T",automation!E29),"")</f>
        <v/>
      </c>
      <c r="F29" s="8" t="str">
        <f>IF(ISNUMBER(automation!F29),CONCATENATE("T",automation!F29),"")</f>
        <v/>
      </c>
      <c r="G29" s="8" t="str">
        <f>IF(ISNUMBER(automation!G29),CONCATENATE("T",automation!G29),"")</f>
        <v/>
      </c>
      <c r="H29" s="8" t="str">
        <f>IF(ISNUMBER(automation!H29),CONCATENATE("T",automation!H29),"")</f>
        <v/>
      </c>
      <c r="I29" s="8" t="str">
        <f>IF(ISNUMBER(automation!I29),CONCATENATE("T",automation!I29),"")</f>
        <v/>
      </c>
      <c r="J29" s="8" t="str">
        <f>IF(ISNUMBER(automation!J29),CONCATENATE("T",automation!J29),"")</f>
        <v/>
      </c>
      <c r="K29" s="8" t="str">
        <f>IF(ISNUMBER(automation!K29),CONCATENATE("T",automation!K29),"")</f>
        <v/>
      </c>
      <c r="L29" s="8" t="str">
        <f>IF(ISNUMBER(automation!L29),CONCATENATE("T",automation!L29),"")</f>
        <v/>
      </c>
      <c r="M29" s="8" t="str">
        <f>IF(ISNUMBER(automation!M29),CONCATENATE("T",automation!M29),"")</f>
        <v/>
      </c>
    </row>
    <row r="30" spans="1:13" ht="15.75" customHeight="1"/>
    <row r="31" spans="1:13" ht="15.75" customHeight="1">
      <c r="A31" s="6" t="s">
        <v>13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</row>
    <row r="32" spans="1:13" ht="15.75" customHeight="1">
      <c r="A32" s="7" t="s">
        <v>1</v>
      </c>
      <c r="B32" s="8" t="str">
        <f>IF(ISNUMBER(automation!B32),CONCATENATE("crRNA",automation!B32),"")</f>
        <v>crRNA1</v>
      </c>
      <c r="C32" s="8" t="str">
        <f>IF(ISNUMBER(automation!C32),CONCATENATE("crRNA",automation!C32),"")</f>
        <v>crRNA9</v>
      </c>
      <c r="D32" s="8" t="str">
        <f>IF(ISNUMBER(automation!D32),CONCATENATE("crRNA",automation!D32),"")</f>
        <v>crRNA17</v>
      </c>
      <c r="E32" s="8" t="str">
        <f>IF(ISNUMBER(automation!E32),CONCATENATE("crRNA",automation!E32),"")</f>
        <v>crRNA25</v>
      </c>
      <c r="F32" s="8" t="str">
        <f>IF(ISNUMBER(automation!F32),CONCATENATE("crRNA",automation!F32),"")</f>
        <v>crRNA33</v>
      </c>
      <c r="G32" s="8" t="str">
        <f>IF(ISNUMBER(automation!G32),CONCATENATE("crRNA",automation!G32),"")</f>
        <v>crRNA41</v>
      </c>
      <c r="H32" s="8" t="str">
        <f>IF(ISNUMBER(automation!H32),CONCATENATE("crRNA",automation!H32),"")</f>
        <v>crRNA49</v>
      </c>
      <c r="I32" s="8" t="str">
        <f>IF(ISNUMBER(automation!I32),CONCATENATE("crRNA",automation!I32),"")</f>
        <v>crRNA57</v>
      </c>
      <c r="J32" s="8" t="str">
        <f>IF(ISNUMBER(automation!J32),CONCATENATE("crRNA",automation!J32),"")</f>
        <v>crRNA65</v>
      </c>
      <c r="K32" s="8" t="str">
        <f>IF(ISNUMBER(automation!K32),CONCATENATE("crRNA",automation!K32),"")</f>
        <v>crRNA73</v>
      </c>
      <c r="L32" s="8" t="str">
        <f>IF(ISNUMBER(automation!L32),CONCATENATE("crRNA",automation!L32),"")</f>
        <v>crRNA81</v>
      </c>
      <c r="M32" s="8" t="str">
        <f>IF(ISNUMBER(automation!M32),CONCATENATE("crRNA",automation!M32),"")</f>
        <v>crRNA89</v>
      </c>
    </row>
    <row r="33" spans="1:13" ht="15.75" customHeight="1">
      <c r="A33" s="7" t="s">
        <v>2</v>
      </c>
      <c r="B33" s="8" t="str">
        <f>IF(ISNUMBER(automation!B33),CONCATENATE("crRNA",automation!B33),"")</f>
        <v>crRNA2</v>
      </c>
      <c r="C33" s="8" t="str">
        <f>IF(ISNUMBER(automation!C33),CONCATENATE("crRNA",automation!C33),"")</f>
        <v>crRNA10</v>
      </c>
      <c r="D33" s="8" t="str">
        <f>IF(ISNUMBER(automation!D33),CONCATENATE("crRNA",automation!D33),"")</f>
        <v>crRNA18</v>
      </c>
      <c r="E33" s="8" t="str">
        <f>IF(ISNUMBER(automation!E33),CONCATENATE("crRNA",automation!E33),"")</f>
        <v>crRNA26</v>
      </c>
      <c r="F33" s="8" t="str">
        <f>IF(ISNUMBER(automation!F33),CONCATENATE("crRNA",automation!F33),"")</f>
        <v>crRNA34</v>
      </c>
      <c r="G33" s="8" t="str">
        <f>IF(ISNUMBER(automation!G33),CONCATENATE("crRNA",automation!G33),"")</f>
        <v>crRNA42</v>
      </c>
      <c r="H33" s="8" t="str">
        <f>IF(ISNUMBER(automation!H33),CONCATENATE("crRNA",automation!H33),"")</f>
        <v>crRNA50</v>
      </c>
      <c r="I33" s="8" t="str">
        <f>IF(ISNUMBER(automation!I33),CONCATENATE("crRNA",automation!I33),"")</f>
        <v>crRNA58</v>
      </c>
      <c r="J33" s="8" t="str">
        <f>IF(ISNUMBER(automation!J33),CONCATENATE("crRNA",automation!J33),"")</f>
        <v>crRNA66</v>
      </c>
      <c r="K33" s="8" t="str">
        <f>IF(ISNUMBER(automation!K33),CONCATENATE("crRNA",automation!K33),"")</f>
        <v>crRNA74</v>
      </c>
      <c r="L33" s="8" t="str">
        <f>IF(ISNUMBER(automation!L33),CONCATENATE("crRNA",automation!L33),"")</f>
        <v>crRNA82</v>
      </c>
      <c r="M33" s="8" t="str">
        <f>IF(ISNUMBER(automation!M33),CONCATENATE("crRNA",automation!M33),"")</f>
        <v>crRNA90</v>
      </c>
    </row>
    <row r="34" spans="1:13" ht="15.75" customHeight="1">
      <c r="A34" s="7" t="s">
        <v>3</v>
      </c>
      <c r="B34" s="8" t="str">
        <f>IF(ISNUMBER(automation!B34),CONCATENATE("crRNA",automation!B34),"")</f>
        <v>crRNA3</v>
      </c>
      <c r="C34" s="8" t="str">
        <f>IF(ISNUMBER(automation!C34),CONCATENATE("crRNA",automation!C34),"")</f>
        <v>crRNA11</v>
      </c>
      <c r="D34" s="8" t="str">
        <f>IF(ISNUMBER(automation!D34),CONCATENATE("crRNA",automation!D34),"")</f>
        <v>crRNA19</v>
      </c>
      <c r="E34" s="8" t="str">
        <f>IF(ISNUMBER(automation!E34),CONCATENATE("crRNA",automation!E34),"")</f>
        <v>crRNA27</v>
      </c>
      <c r="F34" s="8" t="str">
        <f>IF(ISNUMBER(automation!F34),CONCATENATE("crRNA",automation!F34),"")</f>
        <v>crRNA35</v>
      </c>
      <c r="G34" s="8" t="str">
        <f>IF(ISNUMBER(automation!G34),CONCATENATE("crRNA",automation!G34),"")</f>
        <v>crRNA43</v>
      </c>
      <c r="H34" s="8" t="str">
        <f>IF(ISNUMBER(automation!H34),CONCATENATE("crRNA",automation!H34),"")</f>
        <v>crRNA51</v>
      </c>
      <c r="I34" s="8" t="str">
        <f>IF(ISNUMBER(automation!I34),CONCATENATE("crRNA",automation!I34),"")</f>
        <v>crRNA59</v>
      </c>
      <c r="J34" s="8" t="str">
        <f>IF(ISNUMBER(automation!J34),CONCATENATE("crRNA",automation!J34),"")</f>
        <v>crRNA67</v>
      </c>
      <c r="K34" s="8" t="str">
        <f>IF(ISNUMBER(automation!K34),CONCATENATE("crRNA",automation!K34),"")</f>
        <v>crRNA75</v>
      </c>
      <c r="L34" s="8" t="str">
        <f>IF(ISNUMBER(automation!L34),CONCATENATE("crRNA",automation!L34),"")</f>
        <v>crRNA83</v>
      </c>
      <c r="M34" s="8" t="str">
        <f>IF(ISNUMBER(automation!M34),CONCATENATE("crRNA",automation!M34),"")</f>
        <v>crRNA91</v>
      </c>
    </row>
    <row r="35" spans="1:13" ht="15.75" customHeight="1">
      <c r="A35" s="7" t="s">
        <v>4</v>
      </c>
      <c r="B35" s="8" t="str">
        <f>IF(ISNUMBER(automation!B35),CONCATENATE("crRNA",automation!B35),"")</f>
        <v>crRNA4</v>
      </c>
      <c r="C35" s="8" t="str">
        <f>IF(ISNUMBER(automation!C35),CONCATENATE("crRNA",automation!C35),"")</f>
        <v>crRNA12</v>
      </c>
      <c r="D35" s="8" t="str">
        <f>IF(ISNUMBER(automation!D35),CONCATENATE("crRNA",automation!D35),"")</f>
        <v>crRNA20</v>
      </c>
      <c r="E35" s="8" t="str">
        <f>IF(ISNUMBER(automation!E35),CONCATENATE("crRNA",automation!E35),"")</f>
        <v>crRNA28</v>
      </c>
      <c r="F35" s="8" t="str">
        <f>IF(ISNUMBER(automation!F35),CONCATENATE("crRNA",automation!F35),"")</f>
        <v>crRNA36</v>
      </c>
      <c r="G35" s="8" t="str">
        <f>IF(ISNUMBER(automation!G35),CONCATENATE("crRNA",automation!G35),"")</f>
        <v>crRNA44</v>
      </c>
      <c r="H35" s="8" t="str">
        <f>IF(ISNUMBER(automation!H35),CONCATENATE("crRNA",automation!H35),"")</f>
        <v>crRNA52</v>
      </c>
      <c r="I35" s="8" t="str">
        <f>IF(ISNUMBER(automation!I35),CONCATENATE("crRNA",automation!I35),"")</f>
        <v>crRNA60</v>
      </c>
      <c r="J35" s="8" t="str">
        <f>IF(ISNUMBER(automation!J35),CONCATENATE("crRNA",automation!J35),"")</f>
        <v>crRNA68</v>
      </c>
      <c r="K35" s="8" t="str">
        <f>IF(ISNUMBER(automation!K35),CONCATENATE("crRNA",automation!K35),"")</f>
        <v>crRNA76</v>
      </c>
      <c r="L35" s="8" t="str">
        <f>IF(ISNUMBER(automation!L35),CONCATENATE("crRNA",automation!L35),"")</f>
        <v>crRNA84</v>
      </c>
      <c r="M35" s="8" t="str">
        <f>IF(ISNUMBER(automation!M35),CONCATENATE("crRNA",automation!M35),"")</f>
        <v>crRNA92</v>
      </c>
    </row>
    <row r="36" spans="1:13" ht="15.75" customHeight="1">
      <c r="A36" s="7" t="s">
        <v>5</v>
      </c>
      <c r="B36" s="8" t="str">
        <f>IF(ISNUMBER(automation!B36),CONCATENATE("crRNA",automation!B36),"")</f>
        <v>crRNA5</v>
      </c>
      <c r="C36" s="8" t="str">
        <f>IF(ISNUMBER(automation!C36),CONCATENATE("crRNA",automation!C36),"")</f>
        <v>crRNA13</v>
      </c>
      <c r="D36" s="8" t="str">
        <f>IF(ISNUMBER(automation!D36),CONCATENATE("crRNA",automation!D36),"")</f>
        <v>crRNA21</v>
      </c>
      <c r="E36" s="8" t="str">
        <f>IF(ISNUMBER(automation!E36),CONCATENATE("crRNA",automation!E36),"")</f>
        <v>crRNA29</v>
      </c>
      <c r="F36" s="8" t="str">
        <f>IF(ISNUMBER(automation!F36),CONCATENATE("crRNA",automation!F36),"")</f>
        <v>crRNA37</v>
      </c>
      <c r="G36" s="8" t="str">
        <f>IF(ISNUMBER(automation!G36),CONCATENATE("crRNA",automation!G36),"")</f>
        <v>crRNA45</v>
      </c>
      <c r="H36" s="8" t="str">
        <f>IF(ISNUMBER(automation!H36),CONCATENATE("crRNA",automation!H36),"")</f>
        <v>crRNA53</v>
      </c>
      <c r="I36" s="8" t="str">
        <f>IF(ISNUMBER(automation!I36),CONCATENATE("crRNA",automation!I36),"")</f>
        <v>crRNA61</v>
      </c>
      <c r="J36" s="8" t="str">
        <f>IF(ISNUMBER(automation!J36),CONCATENATE("crRNA",automation!J36),"")</f>
        <v>crRNA69</v>
      </c>
      <c r="K36" s="8" t="str">
        <f>IF(ISNUMBER(automation!K36),CONCATENATE("crRNA",automation!K36),"")</f>
        <v>crRNA77</v>
      </c>
      <c r="L36" s="8" t="str">
        <f>IF(ISNUMBER(automation!L36),CONCATENATE("crRNA",automation!L36),"")</f>
        <v>crRNA85</v>
      </c>
      <c r="M36" s="8" t="str">
        <f>IF(ISNUMBER(automation!M36),CONCATENATE("crRNA",automation!M36),"")</f>
        <v>crRNA93</v>
      </c>
    </row>
    <row r="37" spans="1:13" ht="15.75" customHeight="1">
      <c r="A37" s="7" t="s">
        <v>6</v>
      </c>
      <c r="B37" s="8" t="str">
        <f>IF(ISNUMBER(automation!B37),CONCATENATE("crRNA",automation!B37),"")</f>
        <v>crRNA6</v>
      </c>
      <c r="C37" s="8" t="str">
        <f>IF(ISNUMBER(automation!C37),CONCATENATE("crRNA",automation!C37),"")</f>
        <v>crRNA14</v>
      </c>
      <c r="D37" s="8" t="str">
        <f>IF(ISNUMBER(automation!D37),CONCATENATE("crRNA",automation!D37),"")</f>
        <v>crRNA22</v>
      </c>
      <c r="E37" s="8" t="str">
        <f>IF(ISNUMBER(automation!E37),CONCATENATE("crRNA",automation!E37),"")</f>
        <v>crRNA30</v>
      </c>
      <c r="F37" s="8" t="str">
        <f>IF(ISNUMBER(automation!F37),CONCATENATE("crRNA",automation!F37),"")</f>
        <v>crRNA38</v>
      </c>
      <c r="G37" s="8" t="str">
        <f>IF(ISNUMBER(automation!G37),CONCATENATE("crRNA",automation!G37),"")</f>
        <v>crRNA46</v>
      </c>
      <c r="H37" s="8" t="str">
        <f>IF(ISNUMBER(automation!H37),CONCATENATE("crRNA",automation!H37),"")</f>
        <v>crRNA54</v>
      </c>
      <c r="I37" s="8" t="str">
        <f>IF(ISNUMBER(automation!I37),CONCATENATE("crRNA",automation!I37),"")</f>
        <v>crRNA62</v>
      </c>
      <c r="J37" s="8" t="str">
        <f>IF(ISNUMBER(automation!J37),CONCATENATE("crRNA",automation!J37),"")</f>
        <v>crRNA70</v>
      </c>
      <c r="K37" s="8" t="str">
        <f>IF(ISNUMBER(automation!K37),CONCATENATE("crRNA",automation!K37),"")</f>
        <v>crRNA78</v>
      </c>
      <c r="L37" s="8" t="str">
        <f>IF(ISNUMBER(automation!L37),CONCATENATE("crRNA",automation!L37),"")</f>
        <v>crRNA86</v>
      </c>
      <c r="M37" s="8" t="str">
        <f>IF(ISNUMBER(automation!M37),CONCATENATE("crRNA",automation!M37),"")</f>
        <v>crRNA94</v>
      </c>
    </row>
    <row r="38" spans="1:13" ht="15.75" customHeight="1">
      <c r="A38" s="7" t="s">
        <v>7</v>
      </c>
      <c r="B38" s="8" t="str">
        <f>IF(ISNUMBER(automation!B38),CONCATENATE("crRNA",automation!B38),"")</f>
        <v>crRNA7</v>
      </c>
      <c r="C38" s="8" t="str">
        <f>IF(ISNUMBER(automation!C38),CONCATENATE("crRNA",automation!C38),"")</f>
        <v>crRNA15</v>
      </c>
      <c r="D38" s="8" t="str">
        <f>IF(ISNUMBER(automation!D38),CONCATENATE("crRNA",automation!D38),"")</f>
        <v>crRNA23</v>
      </c>
      <c r="E38" s="8" t="str">
        <f>IF(ISNUMBER(automation!E38),CONCATENATE("crRNA",automation!E38),"")</f>
        <v>crRNA31</v>
      </c>
      <c r="F38" s="8" t="str">
        <f>IF(ISNUMBER(automation!F38),CONCATENATE("crRNA",automation!F38),"")</f>
        <v>crRNA39</v>
      </c>
      <c r="G38" s="8" t="str">
        <f>IF(ISNUMBER(automation!G38),CONCATENATE("crRNA",automation!G38),"")</f>
        <v>crRNA47</v>
      </c>
      <c r="H38" s="8" t="str">
        <f>IF(ISNUMBER(automation!H38),CONCATENATE("crRNA",automation!H38),"")</f>
        <v>crRNA55</v>
      </c>
      <c r="I38" s="8" t="str">
        <f>IF(ISNUMBER(automation!I38),CONCATENATE("crRNA",automation!I38),"")</f>
        <v>crRNA63</v>
      </c>
      <c r="J38" s="8" t="str">
        <f>IF(ISNUMBER(automation!J38),CONCATENATE("crRNA",automation!J38),"")</f>
        <v>crRNA71</v>
      </c>
      <c r="K38" s="8" t="str">
        <f>IF(ISNUMBER(automation!K38),CONCATENATE("crRNA",automation!K38),"")</f>
        <v>crRNA79</v>
      </c>
      <c r="L38" s="8" t="str">
        <f>IF(ISNUMBER(automation!L38),CONCATENATE("crRNA",automation!L38),"")</f>
        <v>crRNA87</v>
      </c>
      <c r="M38" s="8" t="str">
        <f>IF(ISNUMBER(automation!M38),CONCATENATE("crRNA",automation!M38),"")</f>
        <v>crRNA95</v>
      </c>
    </row>
    <row r="39" spans="1:13" ht="15.75" customHeight="1">
      <c r="A39" s="7" t="s">
        <v>8</v>
      </c>
      <c r="B39" s="8" t="str">
        <f>IF(ISNUMBER(automation!B39),CONCATENATE("crRNA",automation!B39),"")</f>
        <v>crRNA8</v>
      </c>
      <c r="C39" s="8" t="str">
        <f>IF(ISNUMBER(automation!C39),CONCATENATE("crRNA",automation!C39),"")</f>
        <v>crRNA16</v>
      </c>
      <c r="D39" s="8" t="str">
        <f>IF(ISNUMBER(automation!D39),CONCATENATE("crRNA",automation!D39),"")</f>
        <v>crRNA24</v>
      </c>
      <c r="E39" s="8" t="str">
        <f>IF(ISNUMBER(automation!E39),CONCATENATE("crRNA",automation!E39),"")</f>
        <v>crRNA32</v>
      </c>
      <c r="F39" s="8" t="str">
        <f>IF(ISNUMBER(automation!F39),CONCATENATE("crRNA",automation!F39),"")</f>
        <v>crRNA40</v>
      </c>
      <c r="G39" s="8" t="str">
        <f>IF(ISNUMBER(automation!G39),CONCATENATE("crRNA",automation!G39),"")</f>
        <v>crRNA48</v>
      </c>
      <c r="H39" s="8" t="str">
        <f>IF(ISNUMBER(automation!H39),CONCATENATE("crRNA",automation!H39),"")</f>
        <v>crRNA56</v>
      </c>
      <c r="I39" s="8" t="str">
        <f>IF(ISNUMBER(automation!I39),CONCATENATE("crRNA",automation!I39),"")</f>
        <v>crRNA64</v>
      </c>
      <c r="J39" s="8" t="str">
        <f>IF(ISNUMBER(automation!J39),CONCATENATE("crRNA",automation!J39),"")</f>
        <v>crRNA72</v>
      </c>
      <c r="K39" s="8" t="str">
        <f>IF(ISNUMBER(automation!K39),CONCATENATE("crRNA",automation!K39),"")</f>
        <v>crRNA80</v>
      </c>
      <c r="L39" s="8" t="str">
        <f>IF(ISNUMBER(automation!L39),CONCATENATE("crRNA",automation!L39),"")</f>
        <v>crRNA88</v>
      </c>
      <c r="M39" s="8" t="str">
        <f>IF(ISNUMBER(automation!M39),CONCATENATE("crRNA",automation!M39),"")</f>
        <v>crRNA96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9" workbookViewId="0">
      <selection activeCell="E27" sqref="E27"/>
    </sheetView>
  </sheetViews>
  <sheetFormatPr baseColWidth="10" defaultColWidth="11.28515625" defaultRowHeight="15" customHeight="1"/>
  <cols>
    <col min="1" max="26" width="10.5703125" customWidth="1"/>
  </cols>
  <sheetData>
    <row r="1" spans="1:13" ht="15.75" customHeight="1">
      <c r="A1" s="6" t="s">
        <v>11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3" ht="15.75" customHeight="1">
      <c r="A2" s="7" t="s">
        <v>1</v>
      </c>
      <c r="B2" s="8">
        <v>1</v>
      </c>
      <c r="C2" s="8">
        <f>IF(ISTEXT(Sabeti!C2),MAX(B2:B9)+1,"")</f>
        <v>9</v>
      </c>
      <c r="D2" s="8" t="str">
        <f>IF(ISTEXT(Sabeti!D2),MAX($B2:C9)+1,"")</f>
        <v/>
      </c>
      <c r="E2" s="8" t="str">
        <f>IF(ISTEXT(Sabeti!E2),MAX($B2:D9)+1,"")</f>
        <v/>
      </c>
      <c r="F2" s="8" t="str">
        <f>IF(ISTEXT(Sabeti!F2),MAX($B2:E9)+1,"")</f>
        <v/>
      </c>
      <c r="G2" s="8" t="str">
        <f>IF(ISTEXT(Sabeti!G2),MAX($B2:F9)+1,"")</f>
        <v/>
      </c>
      <c r="H2" s="8" t="str">
        <f>IF(ISTEXT(Sabeti!H2),MAX($B2:G9)+1,"")</f>
        <v/>
      </c>
      <c r="I2" s="8" t="str">
        <f>IF(ISTEXT(Sabeti!I2),MAX($B2:H9)+1,"")</f>
        <v/>
      </c>
      <c r="J2" s="8" t="str">
        <f>IF(ISTEXT(Sabeti!J2),MAX($B2:I9)+1,"")</f>
        <v/>
      </c>
      <c r="K2" s="8" t="str">
        <f>IF(ISTEXT(Sabeti!K2),MAX($B2:J9)+1,"")</f>
        <v/>
      </c>
      <c r="L2" s="8" t="str">
        <f>IF(ISTEXT(Sabeti!L2),MAX($B2:K9)+1,"")</f>
        <v/>
      </c>
      <c r="M2" s="8" t="str">
        <f>IF(ISTEXT(Sabeti!M2),MAX($B2:L9)+1,"")</f>
        <v/>
      </c>
    </row>
    <row r="3" spans="1:13" ht="15.75" customHeight="1">
      <c r="A3" s="7" t="s">
        <v>2</v>
      </c>
      <c r="B3" s="8">
        <f>IF(ISTEXT(Sabeti!B3),MAX(automation!B2)+1,"")</f>
        <v>2</v>
      </c>
      <c r="C3" s="8">
        <f>IF(ISTEXT(Sabeti!C3),MAX(B2:B9,C2)+1,"")</f>
        <v>10</v>
      </c>
      <c r="D3" s="8" t="str">
        <f>IF(ISTEXT(Sabeti!D3),MAX($B2:C9,D2)+1,"")</f>
        <v/>
      </c>
      <c r="E3" s="8" t="str">
        <f>IF(ISTEXT(Sabeti!E3),MAX($B2:D9,E2)+1,"")</f>
        <v/>
      </c>
      <c r="F3" s="8" t="str">
        <f>IF(ISTEXT(Sabeti!F3),MAX($B2:E9,F2)+1,"")</f>
        <v/>
      </c>
      <c r="G3" s="8" t="str">
        <f>IF(ISTEXT(Sabeti!G3),MAX($B2:F9,G2)+1,"")</f>
        <v/>
      </c>
      <c r="H3" s="8" t="str">
        <f>IF(ISTEXT(Sabeti!H3),MAX($B2:G9,H2)+1,"")</f>
        <v/>
      </c>
      <c r="I3" s="8" t="str">
        <f>IF(ISTEXT(Sabeti!I3),MAX($B2:H9,I2)+1,"")</f>
        <v/>
      </c>
      <c r="J3" s="8" t="str">
        <f>IF(ISTEXT(Sabeti!J3),MAX($B2:I9,J2)+1,"")</f>
        <v/>
      </c>
      <c r="K3" s="8" t="str">
        <f>IF(ISTEXT(Sabeti!K3),MAX($B2:J9,K2)+1,"")</f>
        <v/>
      </c>
      <c r="L3" s="8" t="str">
        <f>IF(ISTEXT(Sabeti!L3),MAX($B2:K9,L2)+1,"")</f>
        <v/>
      </c>
      <c r="M3" s="8" t="str">
        <f>IF(ISTEXT(Sabeti!M3),MAX($B2:L9,M2)+1,"")</f>
        <v/>
      </c>
    </row>
    <row r="4" spans="1:13" ht="15.75" customHeight="1">
      <c r="A4" s="7" t="s">
        <v>3</v>
      </c>
      <c r="B4" s="8">
        <f>IF(ISTEXT(Sabeti!B4),MAX(automation!B2:B3)+1,"")</f>
        <v>3</v>
      </c>
      <c r="C4" s="8">
        <f>IF(ISTEXT(Sabeti!C4),MAX(B2:B9,automation!C2:C3)+1,"")</f>
        <v>11</v>
      </c>
      <c r="D4" s="8" t="str">
        <f>IF(ISTEXT(Sabeti!D4),MAX($B2:C9,automation!D2:D3)+1,"")</f>
        <v/>
      </c>
      <c r="E4" s="8" t="str">
        <f>IF(ISTEXT(Sabeti!E4),MAX($B2:D9,automation!E2:E3)+1,"")</f>
        <v/>
      </c>
      <c r="F4" s="8" t="str">
        <f>IF(ISTEXT(Sabeti!F4),MAX($B2:E9,automation!F2:F3)+1,"")</f>
        <v/>
      </c>
      <c r="G4" s="8" t="str">
        <f>IF(ISTEXT(Sabeti!G4),MAX($B2:F9,automation!G2:G3)+1,"")</f>
        <v/>
      </c>
      <c r="H4" s="8" t="str">
        <f>IF(ISTEXT(Sabeti!H4),MAX($B2:G9,automation!H2:H3)+1,"")</f>
        <v/>
      </c>
      <c r="I4" s="8" t="str">
        <f>IF(ISTEXT(Sabeti!I4),MAX($B2:H9,automation!I2:I3)+1,"")</f>
        <v/>
      </c>
      <c r="J4" s="8" t="str">
        <f>IF(ISTEXT(Sabeti!J4),MAX($B2:I9,automation!J2:J3)+1,"")</f>
        <v/>
      </c>
      <c r="K4" s="8" t="str">
        <f>IF(ISTEXT(Sabeti!K4),MAX($B2:J9,automation!K2:K3)+1,"")</f>
        <v/>
      </c>
      <c r="L4" s="8" t="str">
        <f>IF(ISTEXT(Sabeti!L4),MAX($B2:K9,automation!L2:L3)+1,"")</f>
        <v/>
      </c>
      <c r="M4" s="8" t="str">
        <f>IF(ISTEXT(Sabeti!M4),MAX($B2:L9,automation!M2:M3)+1,"")</f>
        <v/>
      </c>
    </row>
    <row r="5" spans="1:13" ht="15.75" customHeight="1">
      <c r="A5" s="7" t="s">
        <v>4</v>
      </c>
      <c r="B5" s="8">
        <f>IF(ISTEXT(Sabeti!B5),MAX(automation!B2:B4)+1,"")</f>
        <v>4</v>
      </c>
      <c r="C5" s="8">
        <f>IF(ISTEXT(Sabeti!C5),MAX(B2:B9,automation!C2:C4)+1,"")</f>
        <v>12</v>
      </c>
      <c r="D5" s="8" t="str">
        <f>IF(ISTEXT(Sabeti!D5),MAX($B2:C9,automation!D2:D4)+1,"")</f>
        <v/>
      </c>
      <c r="E5" s="8" t="str">
        <f>IF(ISTEXT(Sabeti!E5),MAX($B2:D9,automation!E2:E4)+1,"")</f>
        <v/>
      </c>
      <c r="F5" s="8" t="str">
        <f>IF(ISTEXT(Sabeti!F5),MAX($B2:E9,automation!F2:F4)+1,"")</f>
        <v/>
      </c>
      <c r="G5" s="8" t="str">
        <f>IF(ISTEXT(Sabeti!G5),MAX($B2:F9,automation!G2:G4)+1,"")</f>
        <v/>
      </c>
      <c r="H5" s="8" t="str">
        <f>IF(ISTEXT(Sabeti!H5),MAX($B2:G9,automation!H2:H4)+1,"")</f>
        <v/>
      </c>
      <c r="I5" s="8" t="str">
        <f>IF(ISTEXT(Sabeti!I5),MAX($B2:H9,automation!I2:I4)+1,"")</f>
        <v/>
      </c>
      <c r="J5" s="8" t="str">
        <f>IF(ISTEXT(Sabeti!J5),MAX($B2:I9,automation!J2:J4)+1,"")</f>
        <v/>
      </c>
      <c r="K5" s="8" t="str">
        <f>IF(ISTEXT(Sabeti!K5),MAX($B2:J9,automation!K2:K4)+1,"")</f>
        <v/>
      </c>
      <c r="L5" s="8" t="str">
        <f>IF(ISTEXT(Sabeti!L5),MAX($B2:K9,automation!L2:L4)+1,"")</f>
        <v/>
      </c>
      <c r="M5" s="8" t="str">
        <f>IF(ISTEXT(Sabeti!M5),MAX($B2:L9,automation!M2:M4)+1,"")</f>
        <v/>
      </c>
    </row>
    <row r="6" spans="1:13" ht="15.75" customHeight="1">
      <c r="A6" s="7" t="s">
        <v>5</v>
      </c>
      <c r="B6" s="8">
        <f>IF(ISTEXT(Sabeti!B6),MAX(automation!B2:B5)+1,"")</f>
        <v>5</v>
      </c>
      <c r="C6" s="8">
        <f>IF(ISTEXT(Sabeti!C6),MAX(B2:B9,automation!C2:C5)+1,"")</f>
        <v>13</v>
      </c>
      <c r="D6" s="8" t="str">
        <f>IF(ISTEXT(Sabeti!D6),MAX($B2:C9,automation!D2:D5)+1,"")</f>
        <v/>
      </c>
      <c r="E6" s="8" t="str">
        <f>IF(ISTEXT(Sabeti!E6),MAX($B2:D9,automation!E2:E5)+1,"")</f>
        <v/>
      </c>
      <c r="F6" s="8" t="str">
        <f>IF(ISTEXT(Sabeti!F6),MAX($B2:E9,automation!F2:F5)+1,"")</f>
        <v/>
      </c>
      <c r="G6" s="8" t="str">
        <f>IF(ISTEXT(Sabeti!G6),MAX($B2:F9,automation!G2:G5)+1,"")</f>
        <v/>
      </c>
      <c r="H6" s="8" t="str">
        <f>IF(ISTEXT(Sabeti!H6),MAX($B2:G9,automation!H2:H5)+1,"")</f>
        <v/>
      </c>
      <c r="I6" s="8" t="str">
        <f>IF(ISTEXT(Sabeti!I6),MAX($B2:H9,automation!I2:I5)+1,"")</f>
        <v/>
      </c>
      <c r="J6" s="8" t="str">
        <f>IF(ISTEXT(Sabeti!J6),MAX($B2:I9,automation!J2:J5)+1,"")</f>
        <v/>
      </c>
      <c r="K6" s="8" t="str">
        <f>IF(ISTEXT(Sabeti!K6),MAX($B2:J9,automation!K2:K5)+1,"")</f>
        <v/>
      </c>
      <c r="L6" s="8" t="str">
        <f>IF(ISTEXT(Sabeti!L6),MAX($B2:K9,automation!L2:L5)+1,"")</f>
        <v/>
      </c>
      <c r="M6" s="8" t="str">
        <f>IF(ISTEXT(Sabeti!M6),MAX($B2:L9,automation!M2:M5)+1,"")</f>
        <v/>
      </c>
    </row>
    <row r="7" spans="1:13" ht="15.75" customHeight="1">
      <c r="A7" s="7" t="s">
        <v>6</v>
      </c>
      <c r="B7" s="8">
        <f>IF(ISTEXT(Sabeti!B7),MAX(automation!B2:B6)+1,"")</f>
        <v>6</v>
      </c>
      <c r="C7" s="8">
        <f>IF(ISTEXT(Sabeti!C7),MAX(B2:B9,automation!C2:C6)+1,"")</f>
        <v>14</v>
      </c>
      <c r="D7" s="8" t="str">
        <f>IF(ISTEXT(Sabeti!D7),MAX($B2:C9,automation!D2:D6)+1,"")</f>
        <v/>
      </c>
      <c r="E7" s="8" t="str">
        <f>IF(ISTEXT(Sabeti!E7),MAX($B2:D9,automation!E2:E6)+1,"")</f>
        <v/>
      </c>
      <c r="F7" s="8" t="str">
        <f>IF(ISTEXT(Sabeti!F7),MAX($B2:E9,automation!F2:F6)+1,"")</f>
        <v/>
      </c>
      <c r="G7" s="8" t="str">
        <f>IF(ISTEXT(Sabeti!G7),MAX($B2:F9,automation!G2:G6)+1,"")</f>
        <v/>
      </c>
      <c r="H7" s="8" t="str">
        <f>IF(ISTEXT(Sabeti!H7),MAX($B2:G9,automation!H2:H6)+1,"")</f>
        <v/>
      </c>
      <c r="I7" s="8" t="str">
        <f>IF(ISTEXT(Sabeti!I7),MAX($B2:H9,automation!I2:I6)+1,"")</f>
        <v/>
      </c>
      <c r="J7" s="8" t="str">
        <f>IF(ISTEXT(Sabeti!J7),MAX($B2:I9,automation!J2:J6)+1,"")</f>
        <v/>
      </c>
      <c r="K7" s="8" t="str">
        <f>IF(ISTEXT(Sabeti!K7),MAX($B2:J9,automation!K2:K6)+1,"")</f>
        <v/>
      </c>
      <c r="L7" s="8" t="str">
        <f>IF(ISTEXT(Sabeti!L7),MAX($B2:K9,automation!L2:L6)+1,"")</f>
        <v/>
      </c>
      <c r="M7" s="8" t="str">
        <f>IF(ISTEXT(Sabeti!M7),MAX($B2:L9,automation!M2:M6)+1,"")</f>
        <v/>
      </c>
    </row>
    <row r="8" spans="1:13" ht="15.75" customHeight="1">
      <c r="A8" s="7" t="s">
        <v>7</v>
      </c>
      <c r="B8" s="8">
        <f>IF(ISTEXT(Sabeti!B8),MAX(automation!B2:B7)+1,"")</f>
        <v>7</v>
      </c>
      <c r="C8" s="8">
        <f>IF(ISTEXT(Sabeti!C8),MAX(B2:B9,automation!C2:C7)+1,"")</f>
        <v>15</v>
      </c>
      <c r="D8" s="8" t="str">
        <f>IF(ISTEXT(Sabeti!D8),MAX($B2:C9,automation!D2:D7)+1,"")</f>
        <v/>
      </c>
      <c r="E8" s="8" t="str">
        <f>IF(ISTEXT(Sabeti!E8),MAX($B2:D9,automation!E2:E7)+1,"")</f>
        <v/>
      </c>
      <c r="F8" s="8" t="str">
        <f>IF(ISTEXT(Sabeti!F8),MAX($B2:E9,automation!F2:F7)+1,"")</f>
        <v/>
      </c>
      <c r="G8" s="8" t="str">
        <f>IF(ISTEXT(Sabeti!G8),MAX($B2:F9,automation!G2:G7)+1,"")</f>
        <v/>
      </c>
      <c r="H8" s="8" t="str">
        <f>IF(ISTEXT(Sabeti!H8),MAX($B2:G9,automation!H2:H7)+1,"")</f>
        <v/>
      </c>
      <c r="I8" s="8" t="str">
        <f>IF(ISTEXT(Sabeti!I8),MAX($B2:H9,automation!I2:I7)+1,"")</f>
        <v/>
      </c>
      <c r="J8" s="8" t="str">
        <f>IF(ISTEXT(Sabeti!J8),MAX($B2:I9,automation!J2:J7)+1,"")</f>
        <v/>
      </c>
      <c r="K8" s="8" t="str">
        <f>IF(ISTEXT(Sabeti!K8),MAX($B2:J9,automation!K2:K7)+1,"")</f>
        <v/>
      </c>
      <c r="L8" s="8" t="str">
        <f>IF(ISTEXT(Sabeti!L8),MAX($B2:K9,automation!L2:L7)+1,"")</f>
        <v/>
      </c>
      <c r="M8" s="8" t="str">
        <f>IF(ISTEXT(Sabeti!M8),MAX($B2:L9,automation!M2:M7)+1,"")</f>
        <v/>
      </c>
    </row>
    <row r="9" spans="1:13" ht="15.75" customHeight="1">
      <c r="A9" s="7" t="s">
        <v>8</v>
      </c>
      <c r="B9" s="8">
        <f>IF(ISTEXT(Sabeti!B9),MAX(automation!B2:B8)+1,"")</f>
        <v>8</v>
      </c>
      <c r="C9" s="8">
        <f>IF(ISTEXT(Sabeti!C9),MAX(B2:B9,automation!C2:C8)+1,"")</f>
        <v>16</v>
      </c>
      <c r="D9" s="8" t="str">
        <f>IF(ISTEXT(Sabeti!D9),MAX($B2:C9,automation!D2:D8)+1,"")</f>
        <v/>
      </c>
      <c r="E9" s="8" t="str">
        <f>IF(ISTEXT(Sabeti!E9),MAX($B2:D9,automation!E2:E8)+1,"")</f>
        <v/>
      </c>
      <c r="F9" s="8" t="str">
        <f>IF(ISTEXT(Sabeti!F9),MAX($B2:E9,automation!F2:F8)+1,"")</f>
        <v/>
      </c>
      <c r="G9" s="8" t="str">
        <f>IF(ISTEXT(Sabeti!G9),MAX($B2:F9,automation!G2:G8)+1,"")</f>
        <v/>
      </c>
      <c r="H9" s="8" t="str">
        <f>IF(ISTEXT(Sabeti!H9),MAX($B2:G9,automation!H2:H8)+1,"")</f>
        <v/>
      </c>
      <c r="I9" s="8" t="str">
        <f>IF(ISTEXT(Sabeti!I9),MAX($B2:H9,automation!I2:I8)+1,"")</f>
        <v/>
      </c>
      <c r="J9" s="8" t="str">
        <f>IF(ISTEXT(Sabeti!J9),MAX($B2:I9,automation!J2:J8)+1,"")</f>
        <v/>
      </c>
      <c r="K9" s="8" t="str">
        <f>IF(ISTEXT(Sabeti!K9),MAX($B2:J9,automation!K2:K8)+1,"")</f>
        <v/>
      </c>
      <c r="L9" s="8" t="str">
        <f>IF(ISTEXT(Sabeti!L9),MAX($B2:K9,automation!L2:L8)+1,"")</f>
        <v/>
      </c>
      <c r="M9" s="8" t="str">
        <f>IF(ISTEXT(Sabeti!M9),MAX($B2:L9,automation!M2:M8)+1,"")</f>
        <v/>
      </c>
    </row>
    <row r="10" spans="1:13" ht="15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5.75" customHeight="1">
      <c r="A11" s="6" t="s">
        <v>12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>
        <v>11</v>
      </c>
      <c r="M11" s="6">
        <v>12</v>
      </c>
    </row>
    <row r="12" spans="1:13" ht="15.75" customHeight="1">
      <c r="A12" s="7" t="s">
        <v>1</v>
      </c>
      <c r="B12" s="8" t="str">
        <f>IF(ISTEXT(Sabeti!B12),MAX($B$2:$M$9)+1,"")</f>
        <v/>
      </c>
      <c r="C12" s="8" t="str">
        <f>IF(ISTEXT(Sabeti!C12),MAX($B$2:$M$9,$B$12:B$19)+1,"")</f>
        <v/>
      </c>
      <c r="D12" s="8" t="str">
        <f>IF(ISTEXT(Sabeti!D12),MAX($B$2:$M$9,$B$12:C$19)+1,"")</f>
        <v/>
      </c>
      <c r="E12" s="8" t="str">
        <f>IF(ISTEXT(Sabeti!E12),MAX($B$2:$M$9,$B$12:D$19)+1,"")</f>
        <v/>
      </c>
      <c r="F12" s="8" t="str">
        <f>IF(ISTEXT(Sabeti!F12),MAX($B$2:$M$9,$B$12:E$19)+1,"")</f>
        <v/>
      </c>
      <c r="G12" s="8" t="str">
        <f>IF(ISTEXT(Sabeti!G12),MAX($B$2:$M$9,$B$12:F$19)+1,"")</f>
        <v/>
      </c>
      <c r="H12" s="8" t="str">
        <f>IF(ISTEXT(Sabeti!H12),MAX($B$2:$M$9,$B$12:G$19)+1,"")</f>
        <v/>
      </c>
      <c r="I12" s="8" t="str">
        <f>IF(ISTEXT(Sabeti!I12),MAX($B$2:$M$9,$B$12:H$19)+1,"")</f>
        <v/>
      </c>
      <c r="J12" s="8" t="str">
        <f>IF(ISTEXT(Sabeti!J12),MAX($B$2:$M$9,$B$12:I$19)+1,"")</f>
        <v/>
      </c>
      <c r="K12" s="8" t="str">
        <f>IF(ISTEXT(Sabeti!K12),MAX($B$2:$M$9,$B$12:J$19)+1,"")</f>
        <v/>
      </c>
      <c r="L12" s="8" t="str">
        <f>IF(ISTEXT(Sabeti!L12),MAX($B$2:$M$9,$B$12:K$19)+1,"")</f>
        <v/>
      </c>
      <c r="M12" s="8" t="str">
        <f>IF(ISTEXT(Sabeti!M12),MAX($B$2:$M$9,$B$12:L$19)+1,"")</f>
        <v/>
      </c>
    </row>
    <row r="13" spans="1:13" ht="15.75" customHeight="1">
      <c r="A13" s="7" t="s">
        <v>2</v>
      </c>
      <c r="B13" s="8" t="str">
        <f>IF(ISTEXT(Sabeti!B13),MAX($B$2:$M$9,B12)+1,"")</f>
        <v/>
      </c>
      <c r="C13" s="8" t="str">
        <f>IF(ISTEXT(Sabeti!C13),MAX($B$2:$M$9,$B$12:B$19,C12)+1,"")</f>
        <v/>
      </c>
      <c r="D13" s="8" t="str">
        <f>IF(ISTEXT(Sabeti!D13),MAX($B$2:$M$9,$B$12:C$19,D12)+1,"")</f>
        <v/>
      </c>
      <c r="E13" s="8" t="str">
        <f>IF(ISTEXT(Sabeti!E13),MAX($B$2:$M$9,$B$12:D$19,E12)+1,"")</f>
        <v/>
      </c>
      <c r="F13" s="8" t="str">
        <f>IF(ISTEXT(Sabeti!F13),MAX($B$2:$M$9,$B$12:E$19,F12)+1,"")</f>
        <v/>
      </c>
      <c r="G13" s="8" t="str">
        <f>IF(ISTEXT(Sabeti!G13),MAX($B$2:$M$9,$B$12:F$19,G12)+1,"")</f>
        <v/>
      </c>
      <c r="H13" s="8" t="str">
        <f>IF(ISTEXT(Sabeti!H13),MAX($B$2:$M$9,$B$12:G$19,H12)+1,"")</f>
        <v/>
      </c>
      <c r="I13" s="8" t="str">
        <f>IF(ISTEXT(Sabeti!I13),MAX($B$2:$M$9,$B$12:H$19,I12)+1,"")</f>
        <v/>
      </c>
      <c r="J13" s="8" t="str">
        <f>IF(ISTEXT(Sabeti!J13),MAX($B$2:$M$9,$B$12:I$19,J12)+1,"")</f>
        <v/>
      </c>
      <c r="K13" s="8" t="str">
        <f>IF(ISTEXT(Sabeti!K13),MAX($B$2:$M$9,$B$12:J$19,K12)+1,"")</f>
        <v/>
      </c>
      <c r="L13" s="8" t="str">
        <f>IF(ISTEXT(Sabeti!L13),MAX($B$2:$M$9,$B$12:K$19,L12)+1,"")</f>
        <v/>
      </c>
      <c r="M13" s="8" t="str">
        <f>IF(ISTEXT(Sabeti!M13),MAX($B$2:$M$9,$B$12:L$19,M12)+1,"")</f>
        <v/>
      </c>
    </row>
    <row r="14" spans="1:13" ht="15.75" customHeight="1">
      <c r="A14" s="7" t="s">
        <v>3</v>
      </c>
      <c r="B14" s="8" t="str">
        <f>IF(ISTEXT(Sabeti!B14),MAX($B$2:$M$9,B12:B13)+1,"")</f>
        <v/>
      </c>
      <c r="C14" s="8" t="str">
        <f>IF(ISTEXT(Sabeti!C14),MAX($B$2:$M$9,$B$12:B$19,C12:C13)+1,"")</f>
        <v/>
      </c>
      <c r="D14" s="8" t="str">
        <f>IF(ISTEXT(Sabeti!D14),MAX($B$2:$M$9,$B$12:C$19,D12:D13)+1,"")</f>
        <v/>
      </c>
      <c r="E14" s="8" t="str">
        <f>IF(ISTEXT(Sabeti!E14),MAX($B$2:$M$9,$B$12:D$19,E12:E13)+1,"")</f>
        <v/>
      </c>
      <c r="F14" s="8" t="str">
        <f>IF(ISTEXT(Sabeti!F14),MAX($B$2:$M$9,$B$12:E$19,F12:F13)+1,"")</f>
        <v/>
      </c>
      <c r="G14" s="8" t="str">
        <f>IF(ISTEXT(Sabeti!G14),MAX($B$2:$M$9,$B$12:F$19,G12:G13)+1,"")</f>
        <v/>
      </c>
      <c r="H14" s="8" t="str">
        <f>IF(ISTEXT(Sabeti!H14),MAX($B$2:$M$9,$B$12:G$19,H12:H13)+1,"")</f>
        <v/>
      </c>
      <c r="I14" s="8" t="str">
        <f>IF(ISTEXT(Sabeti!I14),MAX($B$2:$M$9,$B$12:H$19,I12:I13)+1,"")</f>
        <v/>
      </c>
      <c r="J14" s="8" t="str">
        <f>IF(ISTEXT(Sabeti!J14),MAX($B$2:$M$9,$B$12:I$19,J12:J13)+1,"")</f>
        <v/>
      </c>
      <c r="K14" s="8" t="str">
        <f>IF(ISTEXT(Sabeti!K14),MAX($B$2:$M$9,$B$12:J$19,K12:K13)+1,"")</f>
        <v/>
      </c>
      <c r="L14" s="8" t="str">
        <f>IF(ISTEXT(Sabeti!L14),MAX($B$2:$M$9,$B$12:K$19,L12:L13)+1,"")</f>
        <v/>
      </c>
      <c r="M14" s="8" t="str">
        <f>IF(ISTEXT(Sabeti!M14),MAX($B$2:$M$9,$B$12:L$19,M12:M13)+1,"")</f>
        <v/>
      </c>
    </row>
    <row r="15" spans="1:13" ht="15.75" customHeight="1">
      <c r="A15" s="7" t="s">
        <v>4</v>
      </c>
      <c r="B15" s="8" t="str">
        <f>IF(ISTEXT(Sabeti!B15),MAX($B$2:$M$9,B12:B14)+1,"")</f>
        <v/>
      </c>
      <c r="C15" s="8" t="str">
        <f>IF(ISTEXT(Sabeti!C15),MAX($B$2:$M$9,$B$12:B$19,C12:C14)+1,"")</f>
        <v/>
      </c>
      <c r="D15" s="8" t="str">
        <f>IF(ISTEXT(Sabeti!D15),MAX($B$2:$M$9,$B$12:C$19,D12:D14)+1,"")</f>
        <v/>
      </c>
      <c r="E15" s="8" t="str">
        <f>IF(ISTEXT(Sabeti!E15),MAX($B$2:$M$9,$B$12:D$19,E12:E14)+1,"")</f>
        <v/>
      </c>
      <c r="F15" s="8" t="str">
        <f>IF(ISTEXT(Sabeti!F15),MAX($B$2:$M$9,$B$12:E$19,F12:F14)+1,"")</f>
        <v/>
      </c>
      <c r="G15" s="8" t="str">
        <f>IF(ISTEXT(Sabeti!G15),MAX($B$2:$M$9,$B$12:F$19,G12:G14)+1,"")</f>
        <v/>
      </c>
      <c r="H15" s="8" t="str">
        <f>IF(ISTEXT(Sabeti!H15),MAX($B$2:$M$9,$B$12:G$19,H12:H14)+1,"")</f>
        <v/>
      </c>
      <c r="I15" s="8" t="str">
        <f>IF(ISTEXT(Sabeti!I15),MAX($B$2:$M$9,$B$12:H$19,I12:I14)+1,"")</f>
        <v/>
      </c>
      <c r="J15" s="8" t="str">
        <f>IF(ISTEXT(Sabeti!J15),MAX($B$2:$M$9,$B$12:I$19,J12:J14)+1,"")</f>
        <v/>
      </c>
      <c r="K15" s="8" t="str">
        <f>IF(ISTEXT(Sabeti!K15),MAX($B$2:$M$9,$B$12:J$19,K12:K14)+1,"")</f>
        <v/>
      </c>
      <c r="L15" s="8" t="str">
        <f>IF(ISTEXT(Sabeti!L15),MAX($B$2:$M$9,$B$12:K$19,L12:L14)+1,"")</f>
        <v/>
      </c>
      <c r="M15" s="8" t="str">
        <f>IF(ISTEXT(Sabeti!M15),MAX($B$2:$M$9,$B$12:L$19,M12:M14)+1,"")</f>
        <v/>
      </c>
    </row>
    <row r="16" spans="1:13" ht="15.75" customHeight="1">
      <c r="A16" s="7" t="s">
        <v>5</v>
      </c>
      <c r="B16" s="8" t="str">
        <f>IF(ISTEXT(Sabeti!B16),MAX($B$2:$M$9,B12:B15)+1,"")</f>
        <v/>
      </c>
      <c r="C16" s="8" t="str">
        <f>IF(ISTEXT(Sabeti!C16),MAX($B$2:$M$9,$B$12:B$19,C12:C15)+1,"")</f>
        <v/>
      </c>
      <c r="D16" s="8" t="str">
        <f>IF(ISTEXT(Sabeti!D16),MAX($B$2:$M$9,$B$12:C$19,D12:D15)+1,"")</f>
        <v/>
      </c>
      <c r="E16" s="8" t="str">
        <f>IF(ISTEXT(Sabeti!E16),MAX($B$2:$M$9,$B$12:D$19,E12:E15)+1,"")</f>
        <v/>
      </c>
      <c r="F16" s="8" t="str">
        <f>IF(ISTEXT(Sabeti!F16),MAX($B$2:$M$9,$B$12:E$19,F12:F15)+1,"")</f>
        <v/>
      </c>
      <c r="G16" s="8" t="str">
        <f>IF(ISTEXT(Sabeti!G16),MAX($B$2:$M$9,$B$12:F$19,G12:G15)+1,"")</f>
        <v/>
      </c>
      <c r="H16" s="8" t="str">
        <f>IF(ISTEXT(Sabeti!H16),MAX($B$2:$M$9,$B$12:G$19,H12:H15)+1,"")</f>
        <v/>
      </c>
      <c r="I16" s="8" t="str">
        <f>IF(ISTEXT(Sabeti!I16),MAX($B$2:$M$9,$B$12:H$19,I12:I15)+1,"")</f>
        <v/>
      </c>
      <c r="J16" s="8" t="str">
        <f>IF(ISTEXT(Sabeti!J16),MAX($B$2:$M$9,$B$12:I$19,J12:J15)+1,"")</f>
        <v/>
      </c>
      <c r="K16" s="8" t="str">
        <f>IF(ISTEXT(Sabeti!K16),MAX($B$2:$M$9,$B$12:J$19,K12:K15)+1,"")</f>
        <v/>
      </c>
      <c r="L16" s="8" t="str">
        <f>IF(ISTEXT(Sabeti!L16),MAX($B$2:$M$9,$B$12:K$19,L12:L15)+1,"")</f>
        <v/>
      </c>
      <c r="M16" s="8" t="str">
        <f>IF(ISTEXT(Sabeti!M16),MAX($B$2:$M$9,$B$12:L$19,M12:M15)+1,"")</f>
        <v/>
      </c>
    </row>
    <row r="17" spans="1:13" ht="15.75" customHeight="1">
      <c r="A17" s="7" t="s">
        <v>6</v>
      </c>
      <c r="B17" s="8" t="str">
        <f>IF(ISTEXT(Sabeti!B17),MAX($B$2:$M$9,B12:B16)+1,"")</f>
        <v/>
      </c>
      <c r="C17" s="8" t="str">
        <f>IF(ISTEXT(Sabeti!C17),MAX($B$2:$M$9,$B$12:B$19,C12:C16)+1,"")</f>
        <v/>
      </c>
      <c r="D17" s="8" t="str">
        <f>IF(ISTEXT(Sabeti!D17),MAX($B$2:$M$9,$B$12:C$19,D12:D16)+1,"")</f>
        <v/>
      </c>
      <c r="E17" s="8" t="str">
        <f>IF(ISTEXT(Sabeti!E17),MAX($B$2:$M$9,$B$12:D$19,E12:E16)+1,"")</f>
        <v/>
      </c>
      <c r="F17" s="8" t="str">
        <f>IF(ISTEXT(Sabeti!F17),MAX($B$2:$M$9,$B$12:E$19,F12:F16)+1,"")</f>
        <v/>
      </c>
      <c r="G17" s="8" t="str">
        <f>IF(ISTEXT(Sabeti!G17),MAX($B$2:$M$9,$B$12:F$19,G12:G16)+1,"")</f>
        <v/>
      </c>
      <c r="H17" s="8" t="str">
        <f>IF(ISTEXT(Sabeti!H17),MAX($B$2:$M$9,$B$12:G$19,H12:H16)+1,"")</f>
        <v/>
      </c>
      <c r="I17" s="8" t="str">
        <f>IF(ISTEXT(Sabeti!I17),MAX($B$2:$M$9,$B$12:H$19,I12:I16)+1,"")</f>
        <v/>
      </c>
      <c r="J17" s="8" t="str">
        <f>IF(ISTEXT(Sabeti!J17),MAX($B$2:$M$9,$B$12:I$19,J12:J16)+1,"")</f>
        <v/>
      </c>
      <c r="K17" s="8" t="str">
        <f>IF(ISTEXT(Sabeti!K17),MAX($B$2:$M$9,$B$12:J$19,K12:K16)+1,"")</f>
        <v/>
      </c>
      <c r="L17" s="8" t="str">
        <f>IF(ISTEXT(Sabeti!L17),MAX($B$2:$M$9,$B$12:K$19,L12:L16)+1,"")</f>
        <v/>
      </c>
      <c r="M17" s="8" t="str">
        <f>IF(ISTEXT(Sabeti!M17),MAX($B$2:$M$9,$B$12:L$19,M12:M16)+1,"")</f>
        <v/>
      </c>
    </row>
    <row r="18" spans="1:13" ht="15.75" customHeight="1">
      <c r="A18" s="7" t="s">
        <v>7</v>
      </c>
      <c r="B18" s="8" t="str">
        <f>IF(ISTEXT(Sabeti!B18),MAX($B$2:$M$9,B12:B17)+1,"")</f>
        <v/>
      </c>
      <c r="C18" s="8" t="str">
        <f>IF(ISTEXT(Sabeti!C18),MAX($B$2:$M$9,$B$12:B$19,C12:C17)+1,"")</f>
        <v/>
      </c>
      <c r="D18" s="8" t="str">
        <f>IF(ISTEXT(Sabeti!D18),MAX($B$2:$M$9,$B$12:C$19,D12:D17)+1,"")</f>
        <v/>
      </c>
      <c r="E18" s="8" t="str">
        <f>IF(ISTEXT(Sabeti!E18),MAX($B$2:$M$9,$B$12:D$19,E12:E17)+1,"")</f>
        <v/>
      </c>
      <c r="F18" s="8" t="str">
        <f>IF(ISTEXT(Sabeti!F18),MAX($B$2:$M$9,$B$12:E$19,F12:F17)+1,"")</f>
        <v/>
      </c>
      <c r="G18" s="8" t="str">
        <f>IF(ISTEXT(Sabeti!G18),MAX($B$2:$M$9,$B$12:F$19,G12:G17)+1,"")</f>
        <v/>
      </c>
      <c r="H18" s="8" t="str">
        <f>IF(ISTEXT(Sabeti!H18),MAX($B$2:$M$9,$B$12:G$19,H12:H17)+1,"")</f>
        <v/>
      </c>
      <c r="I18" s="8" t="str">
        <f>IF(ISTEXT(Sabeti!I18),MAX($B$2:$M$9,$B$12:H$19,I12:I17)+1,"")</f>
        <v/>
      </c>
      <c r="J18" s="8" t="str">
        <f>IF(ISTEXT(Sabeti!J18),MAX($B$2:$M$9,$B$12:I$19,J12:J17)+1,"")</f>
        <v/>
      </c>
      <c r="K18" s="8" t="str">
        <f>IF(ISTEXT(Sabeti!K18),MAX($B$2:$M$9,$B$12:J$19,K12:K17)+1,"")</f>
        <v/>
      </c>
      <c r="L18" s="8" t="str">
        <f>IF(ISTEXT(Sabeti!L18),MAX($B$2:$M$9,$B$12:K$19,L12:L17)+1,"")</f>
        <v/>
      </c>
      <c r="M18" s="8" t="str">
        <f>IF(ISTEXT(Sabeti!M18),MAX($B$2:$M$9,$B$12:L$19,M12:M17)+1,"")</f>
        <v/>
      </c>
    </row>
    <row r="19" spans="1:13" ht="15.75" customHeight="1">
      <c r="A19" s="7" t="s">
        <v>8</v>
      </c>
      <c r="B19" s="8" t="str">
        <f>IF(ISTEXT(Sabeti!B19),MAX($B$2:$M$9,B12:B18)+1,"")</f>
        <v/>
      </c>
      <c r="C19" s="8" t="str">
        <f>IF(ISTEXT(Sabeti!C19),MAX($B$2:$M$9,$B$12:B$19,C12:C18)+1,"")</f>
        <v/>
      </c>
      <c r="D19" s="8" t="str">
        <f>IF(ISTEXT(Sabeti!D19),MAX($B$2:$M$9,$B$12:C$19,D12:D18)+1,"")</f>
        <v/>
      </c>
      <c r="E19" s="8" t="str">
        <f>IF(ISTEXT(Sabeti!E19),MAX($B$2:$M$9,$B$12:D$19,E12:E18)+1,"")</f>
        <v/>
      </c>
      <c r="F19" s="8" t="str">
        <f>IF(ISTEXT(Sabeti!F19),MAX($B$2:$M$9,$B$12:E$19,F12:F18)+1,"")</f>
        <v/>
      </c>
      <c r="G19" s="8" t="str">
        <f>IF(ISTEXT(Sabeti!G19),MAX($B$2:$M$9,$B$12:F$19,G12:G18)+1,"")</f>
        <v/>
      </c>
      <c r="H19" s="8" t="str">
        <f>IF(ISTEXT(Sabeti!H19),MAX($B$2:$M$9,$B$12:G$19,H12:H18)+1,"")</f>
        <v/>
      </c>
      <c r="I19" s="8" t="str">
        <f>IF(ISTEXT(Sabeti!I19),MAX($B$2:$M$9,$B$12:H$19,I12:I18)+1,"")</f>
        <v/>
      </c>
      <c r="J19" s="8" t="str">
        <f>IF(ISTEXT(Sabeti!J19),MAX($B$2:$M$9,$B$12:I$19,J12:J18)+1,"")</f>
        <v/>
      </c>
      <c r="K19" s="8" t="str">
        <f>IF(ISTEXT(Sabeti!K19),MAX($B$2:$M$9,$B$12:J$19,K12:K18)+1,"")</f>
        <v/>
      </c>
      <c r="L19" s="8" t="str">
        <f>IF(ISTEXT(Sabeti!L19),MAX($B$2:$M$9,$B$12:K$19,L12:L18)+1,"")</f>
        <v/>
      </c>
      <c r="M19" s="8" t="str">
        <f>IF(ISTEXT(Sabeti!M19),MAX($B$2:$M$9,$B$12:L$19,M12:M18)+1,"")</f>
        <v/>
      </c>
    </row>
    <row r="20" spans="1:13" ht="15.75" customHeight="1">
      <c r="A20" s="9"/>
    </row>
    <row r="21" spans="1:13" ht="15.75" customHeight="1">
      <c r="A21" s="6" t="s">
        <v>14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</row>
    <row r="22" spans="1:13" ht="15.75" customHeight="1">
      <c r="A22" s="7" t="s">
        <v>1</v>
      </c>
      <c r="B22" s="8" t="str">
        <f>IF(ISTEXT(Sabeti!B22),MAX(B2:M9,B12:M19)+1,"")</f>
        <v/>
      </c>
      <c r="C22" s="8" t="str">
        <f>IF(ISTEXT(Sabeti!C22),MAX($B$2:$M$9,$B$12:M$19,$B$22:B$29)+1,"")</f>
        <v/>
      </c>
      <c r="D22" s="8" t="str">
        <f>IF(ISTEXT(Sabeti!D22),MAX($B$2:$M$9,$B$12:N$19,$B$22:C$29)+1,"")</f>
        <v/>
      </c>
      <c r="E22" s="8" t="str">
        <f>IF(ISTEXT(Sabeti!E22),MAX($B$2:$M$9,$B$12:O$19,$B$22:D$29)+1,"")</f>
        <v/>
      </c>
      <c r="F22" s="8" t="str">
        <f>IF(ISTEXT(Sabeti!F22),MAX($B$2:$M$9,$B$12:P$19,$B$22:E$29)+1,"")</f>
        <v/>
      </c>
      <c r="G22" s="8" t="str">
        <f>IF(ISTEXT(Sabeti!G22),MAX($B$2:$M$9,$B$12:Q$19,$B$22:F$29)+1,"")</f>
        <v/>
      </c>
      <c r="H22" s="8" t="str">
        <f>IF(ISTEXT(Sabeti!H22),MAX($B$2:$M$9,$B$12:R$19,$B$22:G$29)+1,"")</f>
        <v/>
      </c>
      <c r="I22" s="8" t="str">
        <f>IF(ISTEXT(Sabeti!I22),MAX($B$2:$M$9,$B$12:S$19,$B$22:H$29)+1,"")</f>
        <v/>
      </c>
      <c r="J22" s="8" t="str">
        <f>IF(ISTEXT(Sabeti!J22),MAX($B$2:$M$9,$B$12:T$19,$B$22:I$29)+1,"")</f>
        <v/>
      </c>
      <c r="K22" s="8" t="str">
        <f>IF(ISTEXT(Sabeti!K22),MAX($B$2:$M$9,$B$12:U$19,$B$22:J$29)+1,"")</f>
        <v/>
      </c>
      <c r="L22" s="8" t="str">
        <f>IF(ISTEXT(Sabeti!L22),MAX($B$2:$M$9,$B$12:V$19,$B$22:K$29)+1,"")</f>
        <v/>
      </c>
      <c r="M22" s="8" t="str">
        <f>IF(ISTEXT(Sabeti!M22),MAX($B$2:$M$9,$B$12:W$19,$B$22:L$29)+1,"")</f>
        <v/>
      </c>
    </row>
    <row r="23" spans="1:13" ht="15.75" customHeight="1">
      <c r="A23" s="7" t="s">
        <v>2</v>
      </c>
      <c r="B23" s="8" t="str">
        <f>IF(ISTEXT(Sabeti!B23),MAX($B$2:$M$9,B22)+1,"")</f>
        <v/>
      </c>
      <c r="C23" s="8" t="str">
        <f>IF(ISTEXT(Sabeti!C23),MAX($B$2:$M$9,$B$12:M$19,$B$22:B29,C22)+1,"")</f>
        <v/>
      </c>
      <c r="D23" s="8" t="str">
        <f>IF(ISTEXT(Sabeti!D23),MAX($B$2:$M$9,$B$12:N$19,$B$22:C29,D22)+1,"")</f>
        <v/>
      </c>
      <c r="E23" s="8" t="str">
        <f>IF(ISTEXT(Sabeti!E23),MAX($B$2:$M$9,$B$12:O$19,$B$22:D29,E22)+1,"")</f>
        <v/>
      </c>
      <c r="F23" s="8" t="str">
        <f>IF(ISTEXT(Sabeti!F23),MAX($B$2:$M$9,$B$12:P$19,$B$22:E29,F22)+1,"")</f>
        <v/>
      </c>
      <c r="G23" s="8" t="str">
        <f>IF(ISTEXT(Sabeti!G23),MAX($B$2:$M$9,$B$12:Q$19,$B$22:F29,G22)+1,"")</f>
        <v/>
      </c>
      <c r="H23" s="8" t="str">
        <f>IF(ISTEXT(Sabeti!H23),MAX($B$2:$M$9,$B$12:R$19,$B$22:G29,H22)+1,"")</f>
        <v/>
      </c>
      <c r="I23" s="8" t="str">
        <f>IF(ISTEXT(Sabeti!I23),MAX($B$2:$M$9,$B$12:S$19,$B$22:H29,I22)+1,"")</f>
        <v/>
      </c>
      <c r="J23" s="8" t="str">
        <f>IF(ISTEXT(Sabeti!J23),MAX($B$2:$M$9,$B$12:T$19,$B$22:I29,J22)+1,"")</f>
        <v/>
      </c>
      <c r="K23" s="8" t="str">
        <f>IF(ISTEXT(Sabeti!K23),MAX($B$2:$M$9,$B$12:U$19,$B$22:J29,K22)+1,"")</f>
        <v/>
      </c>
      <c r="L23" s="8" t="str">
        <f>IF(ISTEXT(Sabeti!L23),MAX($B$2:$M$9,$B$12:V$19,$B$22:K29,L22)+1,"")</f>
        <v/>
      </c>
      <c r="M23" s="8" t="str">
        <f>IF(ISTEXT(Sabeti!M23),MAX($B$2:$M$9,$B$12:W$19,$B$22:L29,M22)+1,"")</f>
        <v/>
      </c>
    </row>
    <row r="24" spans="1:13" ht="15.75" customHeight="1">
      <c r="A24" s="7" t="s">
        <v>3</v>
      </c>
      <c r="B24" s="8" t="str">
        <f>IF(ISTEXT(Sabeti!B24),MAX($B$2:$M$9,B22:B23)+1,"")</f>
        <v/>
      </c>
      <c r="C24" s="8" t="str">
        <f>IF(ISTEXT(Sabeti!C24),MAX($B$2:$M$9,$B$12:M$19,$B$22:B$29,C$22:C23)+1,"")</f>
        <v/>
      </c>
      <c r="D24" s="8" t="str">
        <f>IF(ISTEXT(Sabeti!D24),MAX($B$2:$M$9,$B$12:N$19,$B$22:C$29,D$22:D23)+1,"")</f>
        <v/>
      </c>
      <c r="E24" s="8" t="str">
        <f>IF(ISTEXT(Sabeti!E24),MAX($B$2:$M$9,$B$12:O$19,$B$22:D$29,E$22:E23)+1,"")</f>
        <v/>
      </c>
      <c r="F24" s="8" t="str">
        <f>IF(ISTEXT(Sabeti!F24),MAX($B$2:$M$9,$B$12:P$19,$B$22:E$29,F$22:F23)+1,"")</f>
        <v/>
      </c>
      <c r="G24" s="8" t="str">
        <f>IF(ISTEXT(Sabeti!G24),MAX($B$2:$M$9,$B$12:Q$19,$B$22:F$29,G$22:G23)+1,"")</f>
        <v/>
      </c>
      <c r="H24" s="8" t="str">
        <f>IF(ISTEXT(Sabeti!H24),MAX($B$2:$M$9,$B$12:R$19,$B$22:G$29,H$22:H23)+1,"")</f>
        <v/>
      </c>
      <c r="I24" s="8" t="str">
        <f>IF(ISTEXT(Sabeti!I24),MAX($B$2:$M$9,$B$12:S$19,$B$22:H$29,I$22:I23)+1,"")</f>
        <v/>
      </c>
      <c r="J24" s="8" t="str">
        <f>IF(ISTEXT(Sabeti!J24),MAX($B$2:$M$9,$B$12:T$19,$B$22:I$29,J$22:J23)+1,"")</f>
        <v/>
      </c>
      <c r="K24" s="8" t="str">
        <f>IF(ISTEXT(Sabeti!K24),MAX($B$2:$M$9,$B$12:U$19,$B$22:J$29,K$22:K23)+1,"")</f>
        <v/>
      </c>
      <c r="L24" s="8" t="str">
        <f>IF(ISTEXT(Sabeti!L24),MAX($B$2:$M$9,$B$12:V$19,$B$22:K$29,L$22:L23)+1,"")</f>
        <v/>
      </c>
      <c r="M24" s="8" t="str">
        <f>IF(ISTEXT(Sabeti!M24),MAX($B$2:$M$9,$B$12:W$19,$B$22:L$29,M$22:M23)+1,"")</f>
        <v/>
      </c>
    </row>
    <row r="25" spans="1:13" ht="15.75" customHeight="1">
      <c r="A25" s="7" t="s">
        <v>4</v>
      </c>
      <c r="B25" s="8" t="str">
        <f>IF(ISTEXT(Sabeti!B25),MAX($B$2:$M$9,B22:B24)+1,"")</f>
        <v/>
      </c>
      <c r="C25" s="8" t="str">
        <f>IF(ISTEXT(Sabeti!C25),MAX($B$2:$M$9,$B$12:M$19,$B$22:B$29,C$22:C24)+1,"")</f>
        <v/>
      </c>
      <c r="D25" s="8" t="str">
        <f>IF(ISTEXT(Sabeti!D25),MAX($B$2:$M$9,$B$12:N$19,$B$22:C$29,D$22:D24)+1,"")</f>
        <v/>
      </c>
      <c r="E25" s="8" t="str">
        <f>IF(ISTEXT(Sabeti!E25),MAX($B$2:$M$9,$B$12:O$19,$B$22:D$29,E$22:E24)+1,"")</f>
        <v/>
      </c>
      <c r="F25" s="8" t="str">
        <f>IF(ISTEXT(Sabeti!F25),MAX($B$2:$M$9,$B$12:P$19,$B$22:E$29,F$22:F24)+1,"")</f>
        <v/>
      </c>
      <c r="G25" s="8" t="str">
        <f>IF(ISTEXT(Sabeti!G25),MAX($B$2:$M$9,$B$12:Q$19,$B$22:F$29,G$22:G24)+1,"")</f>
        <v/>
      </c>
      <c r="H25" s="8" t="str">
        <f>IF(ISTEXT(Sabeti!H25),MAX($B$2:$M$9,$B$12:R$19,$B$22:G$29,H$22:H24)+1,"")</f>
        <v/>
      </c>
      <c r="I25" s="8" t="str">
        <f>IF(ISTEXT(Sabeti!I25),MAX($B$2:$M$9,$B$12:S$19,$B$22:H$29,I$22:I24)+1,"")</f>
        <v/>
      </c>
      <c r="J25" s="8" t="str">
        <f>IF(ISTEXT(Sabeti!J25),MAX($B$2:$M$9,$B$12:T$19,$B$22:I$29,J$22:J24)+1,"")</f>
        <v/>
      </c>
      <c r="K25" s="8" t="str">
        <f>IF(ISTEXT(Sabeti!K25),MAX($B$2:$M$9,$B$12:U$19,$B$22:J$29,K$22:K24)+1,"")</f>
        <v/>
      </c>
      <c r="L25" s="8" t="str">
        <f>IF(ISTEXT(Sabeti!L25),MAX($B$2:$M$9,$B$12:V$19,$B$22:K$29,L$22:L24)+1,"")</f>
        <v/>
      </c>
      <c r="M25" s="8" t="str">
        <f>IF(ISTEXT(Sabeti!M25),MAX($B$2:$M$9,$B$12:W$19,$B$22:L$29,M$22:M24)+1,"")</f>
        <v/>
      </c>
    </row>
    <row r="26" spans="1:13" ht="15.75" customHeight="1">
      <c r="A26" s="7" t="s">
        <v>5</v>
      </c>
      <c r="B26" s="8" t="str">
        <f>IF(ISTEXT(Sabeti!B26),MAX($B$2:$M$9,B22:B25)+1,"")</f>
        <v/>
      </c>
      <c r="C26" s="8" t="str">
        <f>IF(ISTEXT(Sabeti!C26),MAX($B$2:$M$9,$B$12:M$19,$B$22:B$29,C$22:C25)+1,"")</f>
        <v/>
      </c>
      <c r="D26" s="8" t="str">
        <f>IF(ISTEXT(Sabeti!D26),MAX($B$2:$M$9,$B$12:N$19,$B$22:C$29,D$22:D25)+1,"")</f>
        <v/>
      </c>
      <c r="E26" s="8" t="str">
        <f>IF(ISTEXT(Sabeti!E26),MAX($B$2:$M$9,$B$12:O$19,$B$22:D$29,E$22:E25)+1,"")</f>
        <v/>
      </c>
      <c r="F26" s="8" t="str">
        <f>IF(ISTEXT(Sabeti!F26),MAX($B$2:$M$9,$B$12:P$19,$B$22:E$29,F$22:F25)+1,"")</f>
        <v/>
      </c>
      <c r="G26" s="8" t="str">
        <f>IF(ISTEXT(Sabeti!G26),MAX($B$2:$M$9,$B$12:Q$19,$B$22:F$29,G$22:G25)+1,"")</f>
        <v/>
      </c>
      <c r="H26" s="8" t="str">
        <f>IF(ISTEXT(Sabeti!H26),MAX($B$2:$M$9,$B$12:R$19,$B$22:G$29,H$22:H25)+1,"")</f>
        <v/>
      </c>
      <c r="I26" s="8" t="str">
        <f>IF(ISTEXT(Sabeti!I26),MAX($B$2:$M$9,$B$12:S$19,$B$22:H$29,I$22:I25)+1,"")</f>
        <v/>
      </c>
      <c r="J26" s="8" t="str">
        <f>IF(ISTEXT(Sabeti!J26),MAX($B$2:$M$9,$B$12:T$19,$B$22:I$29,J$22:J25)+1,"")</f>
        <v/>
      </c>
      <c r="K26" s="8" t="str">
        <f>IF(ISTEXT(Sabeti!K26),MAX($B$2:$M$9,$B$12:U$19,$B$22:J$29,K$22:K25)+1,"")</f>
        <v/>
      </c>
      <c r="L26" s="8" t="str">
        <f>IF(ISTEXT(Sabeti!L26),MAX($B$2:$M$9,$B$12:V$19,$B$22:K$29,L$22:L25)+1,"")</f>
        <v/>
      </c>
      <c r="M26" s="8" t="str">
        <f>IF(ISTEXT(Sabeti!M26),MAX($B$2:$M$9,$B$12:W$19,$B$22:L$29,M$22:M25)+1,"")</f>
        <v/>
      </c>
    </row>
    <row r="27" spans="1:13" ht="15.75" customHeight="1">
      <c r="A27" s="7" t="s">
        <v>6</v>
      </c>
      <c r="B27" s="8" t="str">
        <f>IF(ISTEXT(Sabeti!B27),MAX($B$2:$M$9,B22:B26)+1,"")</f>
        <v/>
      </c>
      <c r="C27" s="8" t="str">
        <f>IF(ISTEXT(Sabeti!C27),MAX($B$2:$M$9,$B$12:M$19,$B$22:B$29,C$22:C26)+1,"")</f>
        <v/>
      </c>
      <c r="D27" s="8" t="str">
        <f>IF(ISTEXT(Sabeti!D27),MAX($B$2:$M$9,$B$12:N$19,$B$22:C$29,D$22:D26)+1,"")</f>
        <v/>
      </c>
      <c r="E27" s="8" t="str">
        <f>IF(ISTEXT(Sabeti!E27),MAX($B$2:$M$9,$B$12:O$19,$B$22:D$29,E$22:E26)+1,"")</f>
        <v/>
      </c>
      <c r="F27" s="8" t="str">
        <f>IF(ISTEXT(Sabeti!F27),MAX($B$2:$M$9,$B$12:P$19,$B$22:E$29,F$22:F26)+1,"")</f>
        <v/>
      </c>
      <c r="G27" s="8" t="str">
        <f>IF(ISTEXT(Sabeti!G27),MAX($B$2:$M$9,$B$12:Q$19,$B$22:F$29,G$22:G26)+1,"")</f>
        <v/>
      </c>
      <c r="H27" s="8" t="str">
        <f>IF(ISTEXT(Sabeti!H27),MAX($B$2:$M$9,$B$12:R$19,$B$22:G$29,H$22:H26)+1,"")</f>
        <v/>
      </c>
      <c r="I27" s="8" t="str">
        <f>IF(ISTEXT(Sabeti!I27),MAX($B$2:$M$9,$B$12:S$19,$B$22:H$29,I$22:I26)+1,"")</f>
        <v/>
      </c>
      <c r="J27" s="8" t="str">
        <f>IF(ISTEXT(Sabeti!J27),MAX($B$2:$M$9,$B$12:T$19,$B$22:I$29,J$22:J26)+1,"")</f>
        <v/>
      </c>
      <c r="K27" s="8" t="str">
        <f>IF(ISTEXT(Sabeti!K27),MAX($B$2:$M$9,$B$12:U$19,$B$22:J$29,K$22:K26)+1,"")</f>
        <v/>
      </c>
      <c r="L27" s="8" t="str">
        <f>IF(ISTEXT(Sabeti!L27),MAX($B$2:$M$9,$B$12:V$19,$B$22:K$29,L$22:L26)+1,"")</f>
        <v/>
      </c>
      <c r="M27" s="8" t="str">
        <f>IF(ISTEXT(Sabeti!M27),MAX($B$2:$M$9,$B$12:W$19,$B$22:L$29,M$22:M26)+1,"")</f>
        <v/>
      </c>
    </row>
    <row r="28" spans="1:13" ht="15.75" customHeight="1">
      <c r="A28" s="7" t="s">
        <v>7</v>
      </c>
      <c r="B28" s="8" t="str">
        <f>IF(ISTEXT(Sabeti!B28),MAX($B$2:$M$9,B22:B27)+1,"")</f>
        <v/>
      </c>
      <c r="C28" s="8" t="str">
        <f>IF(ISTEXT(Sabeti!C28),MAX($B$2:$M$9,$B$12:M$19,$B$22:B$29,C$22:C27)+1,"")</f>
        <v/>
      </c>
      <c r="D28" s="8" t="str">
        <f>IF(ISTEXT(Sabeti!D28),MAX($B$2:$M$9,$B$12:N$19,$B$22:C$29,D$22:D27)+1,"")</f>
        <v/>
      </c>
      <c r="E28" s="8" t="str">
        <f>IF(ISTEXT(Sabeti!E28),MAX($B$2:$M$9,$B$12:O$19,$B$22:D$29,E$22:E27)+1,"")</f>
        <v/>
      </c>
      <c r="F28" s="8" t="str">
        <f>IF(ISTEXT(Sabeti!F28),MAX($B$2:$M$9,$B$12:P$19,$B$22:E$29,F$22:F27)+1,"")</f>
        <v/>
      </c>
      <c r="G28" s="8" t="str">
        <f>IF(ISTEXT(Sabeti!G28),MAX($B$2:$M$9,$B$12:Q$19,$B$22:F$29,G$22:G27)+1,"")</f>
        <v/>
      </c>
      <c r="H28" s="8" t="str">
        <f>IF(ISTEXT(Sabeti!H28),MAX($B$2:$M$9,$B$12:R$19,$B$22:G$29,H$22:H27)+1,"")</f>
        <v/>
      </c>
      <c r="I28" s="8" t="str">
        <f>IF(ISTEXT(Sabeti!I28),MAX($B$2:$M$9,$B$12:S$19,$B$22:H$29,I$22:I27)+1,"")</f>
        <v/>
      </c>
      <c r="J28" s="8" t="str">
        <f>IF(ISTEXT(Sabeti!J28),MAX($B$2:$M$9,$B$12:T$19,$B$22:I$29,J$22:J27)+1,"")</f>
        <v/>
      </c>
      <c r="K28" s="8" t="str">
        <f>IF(ISTEXT(Sabeti!K28),MAX($B$2:$M$9,$B$12:U$19,$B$22:J$29,K$22:K27)+1,"")</f>
        <v/>
      </c>
      <c r="L28" s="8" t="str">
        <f>IF(ISTEXT(Sabeti!L28),MAX($B$2:$M$9,$B$12:V$19,$B$22:K$29,L$22:L27)+1,"")</f>
        <v/>
      </c>
      <c r="M28" s="8" t="str">
        <f>IF(ISTEXT(Sabeti!M28),MAX($B$2:$M$9,$B$12:W$19,$B$22:L$29,M$22:M27)+1,"")</f>
        <v/>
      </c>
    </row>
    <row r="29" spans="1:13" ht="15.75" customHeight="1">
      <c r="A29" s="7" t="s">
        <v>8</v>
      </c>
      <c r="B29" s="8" t="str">
        <f>IF(ISTEXT(Sabeti!B29),MAX($B$2:$M$9,B22:B28)+1,"")</f>
        <v/>
      </c>
      <c r="C29" s="8" t="str">
        <f>IF(ISTEXT(Sabeti!C29),MAX($B$2:$M$9,$B$12:M$19,$B$22:B$29,C$22:C28)+1,"")</f>
        <v/>
      </c>
      <c r="D29" s="8" t="str">
        <f>IF(ISTEXT(Sabeti!D29),MAX($B$2:$M$9,$B$12:$M$19,$B$22:C$29,D$22:D28)+1,"")</f>
        <v/>
      </c>
      <c r="E29" s="8" t="str">
        <f>IF(ISTEXT(Sabeti!E29),MAX($B$2:$M$9,$B$12:$M$19,$B$22:D$29,E$22:E28)+1,"")</f>
        <v/>
      </c>
      <c r="F29" s="8" t="str">
        <f>IF(ISTEXT(Sabeti!F29),MAX($B$2:$M$9,$B$12:$M$19,$B$22:E$29,F$22:F28)+1,"")</f>
        <v/>
      </c>
      <c r="G29" s="8" t="str">
        <f>IF(ISTEXT(Sabeti!G29),MAX($B$2:$M$9,$B$12:$M$19,$B$22:F$29,G$22:G28)+1,"")</f>
        <v/>
      </c>
      <c r="H29" s="8" t="str">
        <f>IF(ISTEXT(Sabeti!H29),MAX($B$2:$M$9,$B$12:$M$19,$B$22:G$29,H$22:H28)+1,"")</f>
        <v/>
      </c>
      <c r="I29" s="8" t="str">
        <f>IF(ISTEXT(Sabeti!I29),MAX($B$2:$M$9,$B$12:$M$19,$B$22:H$29,I$22:I28)+1,"")</f>
        <v/>
      </c>
      <c r="J29" s="8" t="str">
        <f>IF(ISTEXT(Sabeti!J29),MAX($B$2:$M$9,$B$12:$M$19,$B$22:I$29,J$22:J28)+1,"")</f>
        <v/>
      </c>
      <c r="K29" s="8" t="str">
        <f>IF(ISTEXT(Sabeti!K29),MAX($B$2:$M$9,$B$12:$M$19,$B$22:J$29,K$22:K28)+1,"")</f>
        <v/>
      </c>
      <c r="L29" s="8" t="str">
        <f>IF(ISTEXT(Sabeti!L29),MAX($B$2:$M$9,$B$12:$M$19,$B$22:K$29,L$22:L28)+1,"")</f>
        <v/>
      </c>
      <c r="M29" s="8" t="str">
        <f>IF(ISTEXT(Sabeti!M29),MAX($B$2:$M$9,$B$12:$M$19,$B$22:L$29,M$22:M28)+1,"")</f>
        <v/>
      </c>
    </row>
    <row r="30" spans="1:13" ht="15.75" customHeight="1"/>
    <row r="31" spans="1:13" ht="15.75" customHeight="1">
      <c r="A31" s="6" t="s">
        <v>13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</row>
    <row r="32" spans="1:13" ht="15.75" customHeight="1">
      <c r="A32" s="7" t="s">
        <v>1</v>
      </c>
      <c r="B32" s="8">
        <v>1</v>
      </c>
      <c r="C32" s="8">
        <f>IF(ISTEXT(Sabeti!C32),MAX(B32:B39)+1,"")</f>
        <v>9</v>
      </c>
      <c r="D32" s="8">
        <f>IF(ISTEXT(Sabeti!D32),MAX($B32:C39)+1,"")</f>
        <v>17</v>
      </c>
      <c r="E32" s="8">
        <f>IF(ISTEXT(Sabeti!E32),MAX($B32:D39)+1,"")</f>
        <v>25</v>
      </c>
      <c r="F32" s="8">
        <f>IF(ISTEXT(Sabeti!F32),MAX($B32:E39)+1,"")</f>
        <v>33</v>
      </c>
      <c r="G32" s="8">
        <f>IF(ISTEXT(Sabeti!G32),MAX($B32:F39)+1,"")</f>
        <v>41</v>
      </c>
      <c r="H32" s="8">
        <f>IF(ISTEXT(Sabeti!H32),MAX($B32:G39)+1,"")</f>
        <v>49</v>
      </c>
      <c r="I32" s="8">
        <f>IF(ISTEXT(Sabeti!I32),MAX($B32:H39)+1,"")</f>
        <v>57</v>
      </c>
      <c r="J32" s="8">
        <f>IF(ISTEXT(Sabeti!J32),MAX($B32:I39)+1,"")</f>
        <v>65</v>
      </c>
      <c r="K32" s="8">
        <f>IF(ISTEXT(Sabeti!K32),MAX($B32:J39)+1,"")</f>
        <v>73</v>
      </c>
      <c r="L32" s="8">
        <f>IF(ISTEXT(Sabeti!L32),MAX($B32:K39)+1,"")</f>
        <v>81</v>
      </c>
      <c r="M32" s="8">
        <f>IF(ISTEXT(Sabeti!M32),MAX($B32:L39)+1,"")</f>
        <v>89</v>
      </c>
    </row>
    <row r="33" spans="1:13" ht="15.75" customHeight="1">
      <c r="A33" s="7" t="s">
        <v>2</v>
      </c>
      <c r="B33" s="8">
        <f>IF(ISTEXT(Sabeti!B33),MAX(automation!B32)+1,"")</f>
        <v>2</v>
      </c>
      <c r="C33" s="8">
        <f>IF(ISTEXT(Sabeti!C33),MAX(B32:B39,C32)+1,"")</f>
        <v>10</v>
      </c>
      <c r="D33" s="8">
        <f>IF(ISTEXT(Sabeti!D33),MAX($B32:C39,D32)+1,"")</f>
        <v>18</v>
      </c>
      <c r="E33" s="8">
        <f>IF(ISTEXT(Sabeti!E33),MAX($B32:D39,E32)+1,"")</f>
        <v>26</v>
      </c>
      <c r="F33" s="8">
        <f>IF(ISTEXT(Sabeti!F33),MAX($B32:E39,F32)+1,"")</f>
        <v>34</v>
      </c>
      <c r="G33" s="8">
        <f>IF(ISTEXT(Sabeti!G33),MAX($B32:F39,G32)+1,"")</f>
        <v>42</v>
      </c>
      <c r="H33" s="8">
        <f>IF(ISTEXT(Sabeti!H33),MAX($B32:G39,H32)+1,"")</f>
        <v>50</v>
      </c>
      <c r="I33" s="8">
        <f>IF(ISTEXT(Sabeti!I33),MAX($B32:H39,I32)+1,"")</f>
        <v>58</v>
      </c>
      <c r="J33" s="8">
        <f>IF(ISTEXT(Sabeti!J33),MAX($B32:I39,J32)+1,"")</f>
        <v>66</v>
      </c>
      <c r="K33" s="8">
        <f>IF(ISTEXT(Sabeti!K33),MAX($B32:J39,K32)+1,"")</f>
        <v>74</v>
      </c>
      <c r="L33" s="8">
        <f>IF(ISTEXT(Sabeti!L33),MAX($B32:K39,L32)+1,"")</f>
        <v>82</v>
      </c>
      <c r="M33" s="8">
        <f>IF(ISTEXT(Sabeti!M33),MAX($B32:L39,M32)+1,"")</f>
        <v>90</v>
      </c>
    </row>
    <row r="34" spans="1:13" ht="15.75" customHeight="1">
      <c r="A34" s="7" t="s">
        <v>3</v>
      </c>
      <c r="B34" s="8">
        <f>IF(ISTEXT(Sabeti!B34),MAX(automation!B32:B33)+1,"")</f>
        <v>3</v>
      </c>
      <c r="C34" s="8">
        <f>IF(ISTEXT(Sabeti!C34),MAX(B32:B39,automation!C32:C33)+1,"")</f>
        <v>11</v>
      </c>
      <c r="D34" s="8">
        <f>IF(ISTEXT(Sabeti!D34),MAX($B32:C39,automation!D32:D33)+1,"")</f>
        <v>19</v>
      </c>
      <c r="E34" s="8">
        <f>IF(ISTEXT(Sabeti!E34),MAX($B32:D39,automation!E32:E33)+1,"")</f>
        <v>27</v>
      </c>
      <c r="F34" s="8">
        <f>IF(ISTEXT(Sabeti!F34),MAX($B32:E39,automation!F32:F33)+1,"")</f>
        <v>35</v>
      </c>
      <c r="G34" s="8">
        <f>IF(ISTEXT(Sabeti!G34),MAX($B32:F39,automation!G32:G33)+1,"")</f>
        <v>43</v>
      </c>
      <c r="H34" s="8">
        <f>IF(ISTEXT(Sabeti!H34),MAX($B32:G39,automation!H32:H33)+1,"")</f>
        <v>51</v>
      </c>
      <c r="I34" s="8">
        <f>IF(ISTEXT(Sabeti!I34),MAX($B32:H39,automation!I32:I33)+1,"")</f>
        <v>59</v>
      </c>
      <c r="J34" s="8">
        <f>IF(ISTEXT(Sabeti!J34),MAX($B32:I39,automation!J32:J33)+1,"")</f>
        <v>67</v>
      </c>
      <c r="K34" s="8">
        <f>IF(ISTEXT(Sabeti!K34),MAX($B32:J39,automation!K32:K33)+1,"")</f>
        <v>75</v>
      </c>
      <c r="L34" s="8">
        <f>IF(ISTEXT(Sabeti!L34),MAX($B32:K39,automation!L32:L33)+1,"")</f>
        <v>83</v>
      </c>
      <c r="M34" s="8">
        <f>IF(ISTEXT(Sabeti!M34),MAX($B32:L39,automation!M32:M33)+1,"")</f>
        <v>91</v>
      </c>
    </row>
    <row r="35" spans="1:13" ht="15.75" customHeight="1">
      <c r="A35" s="7" t="s">
        <v>4</v>
      </c>
      <c r="B35" s="8">
        <f>IF(ISTEXT(Sabeti!B35),MAX(automation!B32:B34)+1,"")</f>
        <v>4</v>
      </c>
      <c r="C35" s="8">
        <f>IF(ISTEXT(Sabeti!C35),MAX(B32:B39,automation!C32:C34)+1,"")</f>
        <v>12</v>
      </c>
      <c r="D35" s="8">
        <f>IF(ISTEXT(Sabeti!D35),MAX($B32:C39,automation!D32:D34)+1,"")</f>
        <v>20</v>
      </c>
      <c r="E35" s="8">
        <f>IF(ISTEXT(Sabeti!E35),MAX($B32:D39,automation!E32:E34)+1,"")</f>
        <v>28</v>
      </c>
      <c r="F35" s="8">
        <f>IF(ISTEXT(Sabeti!F35),MAX($B32:E39,automation!F32:F34)+1,"")</f>
        <v>36</v>
      </c>
      <c r="G35" s="8">
        <f>IF(ISTEXT(Sabeti!G35),MAX($B32:F39,automation!G32:G34)+1,"")</f>
        <v>44</v>
      </c>
      <c r="H35" s="8">
        <f>IF(ISTEXT(Sabeti!H35),MAX($B32:G39,automation!H32:H34)+1,"")</f>
        <v>52</v>
      </c>
      <c r="I35" s="8">
        <f>IF(ISTEXT(Sabeti!I35),MAX($B32:H39,automation!I32:I34)+1,"")</f>
        <v>60</v>
      </c>
      <c r="J35" s="8">
        <f>IF(ISTEXT(Sabeti!J35),MAX($B32:I39,automation!J32:J34)+1,"")</f>
        <v>68</v>
      </c>
      <c r="K35" s="8">
        <f>IF(ISTEXT(Sabeti!K35),MAX($B32:J39,automation!K32:K34)+1,"")</f>
        <v>76</v>
      </c>
      <c r="L35" s="8">
        <f>IF(ISTEXT(Sabeti!L35),MAX($B32:K39,automation!L32:L34)+1,"")</f>
        <v>84</v>
      </c>
      <c r="M35" s="8">
        <f>IF(ISTEXT(Sabeti!M35),MAX($B32:L39,automation!M32:M34)+1,"")</f>
        <v>92</v>
      </c>
    </row>
    <row r="36" spans="1:13" ht="15.75" customHeight="1">
      <c r="A36" s="7" t="s">
        <v>5</v>
      </c>
      <c r="B36" s="8">
        <f>IF(ISTEXT(Sabeti!B36),MAX(automation!B32:B35)+1,"")</f>
        <v>5</v>
      </c>
      <c r="C36" s="8">
        <f>IF(ISTEXT(Sabeti!C36),MAX(B32:B39,automation!C32:C35)+1,"")</f>
        <v>13</v>
      </c>
      <c r="D36" s="8">
        <f>IF(ISTEXT(Sabeti!D36),MAX($B32:C39,automation!D32:D35)+1,"")</f>
        <v>21</v>
      </c>
      <c r="E36" s="8">
        <f>IF(ISTEXT(Sabeti!E36),MAX($B32:D39,automation!E32:E35)+1,"")</f>
        <v>29</v>
      </c>
      <c r="F36" s="8">
        <f>IF(ISTEXT(Sabeti!F36),MAX($B32:E39,automation!F32:F35)+1,"")</f>
        <v>37</v>
      </c>
      <c r="G36" s="8">
        <f>IF(ISTEXT(Sabeti!G36),MAX($B32:F39,automation!G32:G35)+1,"")</f>
        <v>45</v>
      </c>
      <c r="H36" s="8">
        <f>IF(ISTEXT(Sabeti!H36),MAX($B32:G39,automation!H32:H35)+1,"")</f>
        <v>53</v>
      </c>
      <c r="I36" s="8">
        <f>IF(ISTEXT(Sabeti!I36),MAX($B32:H39,automation!I32:I35)+1,"")</f>
        <v>61</v>
      </c>
      <c r="J36" s="8">
        <f>IF(ISTEXT(Sabeti!J36),MAX($B32:I39,automation!J32:J35)+1,"")</f>
        <v>69</v>
      </c>
      <c r="K36" s="8">
        <f>IF(ISTEXT(Sabeti!K36),MAX($B32:J39,automation!K32:K35)+1,"")</f>
        <v>77</v>
      </c>
      <c r="L36" s="8">
        <f>IF(ISTEXT(Sabeti!L36),MAX($B32:K39,automation!L32:L35)+1,"")</f>
        <v>85</v>
      </c>
      <c r="M36" s="8">
        <f>IF(ISTEXT(Sabeti!M36),MAX($B32:L39,automation!M32:M35)+1,"")</f>
        <v>93</v>
      </c>
    </row>
    <row r="37" spans="1:13" ht="15.75" customHeight="1">
      <c r="A37" s="7" t="s">
        <v>6</v>
      </c>
      <c r="B37" s="8">
        <f>IF(ISTEXT(Sabeti!B37),MAX(automation!B32:B36)+1,"")</f>
        <v>6</v>
      </c>
      <c r="C37" s="8">
        <f>IF(ISTEXT(Sabeti!C37),MAX(B32:B39,automation!C32:C36)+1,"")</f>
        <v>14</v>
      </c>
      <c r="D37" s="8">
        <f>IF(ISTEXT(Sabeti!D37),MAX($B32:C39,automation!D32:D36)+1,"")</f>
        <v>22</v>
      </c>
      <c r="E37" s="8">
        <f>IF(ISTEXT(Sabeti!E37),MAX($B32:D39,automation!E32:E36)+1,"")</f>
        <v>30</v>
      </c>
      <c r="F37" s="8">
        <f>IF(ISTEXT(Sabeti!F37),MAX($B32:E39,automation!F32:F36)+1,"")</f>
        <v>38</v>
      </c>
      <c r="G37" s="8">
        <f>IF(ISTEXT(Sabeti!G37),MAX($B32:F39,automation!G32:G36)+1,"")</f>
        <v>46</v>
      </c>
      <c r="H37" s="8">
        <f>IF(ISTEXT(Sabeti!H37),MAX($B32:G39,automation!H32:H36)+1,"")</f>
        <v>54</v>
      </c>
      <c r="I37" s="8">
        <f>IF(ISTEXT(Sabeti!I37),MAX($B32:H39,automation!I32:I36)+1,"")</f>
        <v>62</v>
      </c>
      <c r="J37" s="8">
        <f>IF(ISTEXT(Sabeti!J37),MAX($B32:I39,automation!J32:J36)+1,"")</f>
        <v>70</v>
      </c>
      <c r="K37" s="8">
        <f>IF(ISTEXT(Sabeti!K37),MAX($B32:J39,automation!K32:K36)+1,"")</f>
        <v>78</v>
      </c>
      <c r="L37" s="8">
        <f>IF(ISTEXT(Sabeti!L37),MAX($B32:K39,automation!L32:L36)+1,"")</f>
        <v>86</v>
      </c>
      <c r="M37" s="8">
        <f>IF(ISTEXT(Sabeti!M37),MAX($B32:L39,automation!M32:M36)+1,"")</f>
        <v>94</v>
      </c>
    </row>
    <row r="38" spans="1:13" ht="15.75" customHeight="1">
      <c r="A38" s="7" t="s">
        <v>7</v>
      </c>
      <c r="B38" s="8">
        <f>IF(ISTEXT(Sabeti!B38),MAX(automation!B32:B37)+1,"")</f>
        <v>7</v>
      </c>
      <c r="C38" s="8">
        <f>IF(ISTEXT(Sabeti!C38),MAX(B32:B39,automation!C32:C37)+1,"")</f>
        <v>15</v>
      </c>
      <c r="D38" s="8">
        <f>IF(ISTEXT(Sabeti!D38),MAX($B32:C39,automation!D32:D37)+1,"")</f>
        <v>23</v>
      </c>
      <c r="E38" s="8">
        <f>IF(ISTEXT(Sabeti!E38),MAX($B32:D39,automation!E32:E37)+1,"")</f>
        <v>31</v>
      </c>
      <c r="F38" s="8">
        <f>IF(ISTEXT(Sabeti!F38),MAX($B32:E39,automation!F32:F37)+1,"")</f>
        <v>39</v>
      </c>
      <c r="G38" s="8">
        <f>IF(ISTEXT(Sabeti!G38),MAX($B32:F39,automation!G32:G37)+1,"")</f>
        <v>47</v>
      </c>
      <c r="H38" s="8">
        <f>IF(ISTEXT(Sabeti!H38),MAX($B32:G39,automation!H32:H37)+1,"")</f>
        <v>55</v>
      </c>
      <c r="I38" s="8">
        <f>IF(ISTEXT(Sabeti!I38),MAX($B32:H39,automation!I32:I37)+1,"")</f>
        <v>63</v>
      </c>
      <c r="J38" s="8">
        <f>IF(ISTEXT(Sabeti!J38),MAX($B32:I39,automation!J32:J37)+1,"")</f>
        <v>71</v>
      </c>
      <c r="K38" s="8">
        <f>IF(ISTEXT(Sabeti!K38),MAX($B32:J39,automation!K32:K37)+1,"")</f>
        <v>79</v>
      </c>
      <c r="L38" s="8">
        <f>IF(ISTEXT(Sabeti!L38),MAX($B32:K39,automation!L32:L37)+1,"")</f>
        <v>87</v>
      </c>
      <c r="M38" s="8">
        <f>IF(ISTEXT(Sabeti!M38),MAX($B32:L39,automation!M32:M37)+1,"")</f>
        <v>95</v>
      </c>
    </row>
    <row r="39" spans="1:13" ht="15.75" customHeight="1">
      <c r="A39" s="7" t="s">
        <v>8</v>
      </c>
      <c r="B39" s="8">
        <f>IF(ISTEXT(Sabeti!B39),MAX(automation!B32:B38)+1,"")</f>
        <v>8</v>
      </c>
      <c r="C39" s="8">
        <f>IF(ISTEXT(Sabeti!C39),MAX(B32:B39,automation!C32:C38)+1,"")</f>
        <v>16</v>
      </c>
      <c r="D39" s="8">
        <f>IF(ISTEXT(Sabeti!D39),MAX($B32:C39,automation!D32:D38)+1,"")</f>
        <v>24</v>
      </c>
      <c r="E39" s="8">
        <f>IF(ISTEXT(Sabeti!E39),MAX($B32:D39,automation!E32:E38)+1,"")</f>
        <v>32</v>
      </c>
      <c r="F39" s="8">
        <f>IF(ISTEXT(Sabeti!F39),MAX($B32:E39,automation!F32:F38)+1,"")</f>
        <v>40</v>
      </c>
      <c r="G39" s="8">
        <f>IF(ISTEXT(Sabeti!G39),MAX($B32:F39,automation!G32:G38)+1,"")</f>
        <v>48</v>
      </c>
      <c r="H39" s="8">
        <f>IF(ISTEXT(Sabeti!H39),MAX($B32:G39,automation!H32:H38)+1,"")</f>
        <v>56</v>
      </c>
      <c r="I39" s="8">
        <f>IF(ISTEXT(Sabeti!I39),MAX($B32:H39,automation!I32:I38)+1,"")</f>
        <v>64</v>
      </c>
      <c r="J39" s="8">
        <f>IF(ISTEXT(Sabeti!J39),MAX($B32:I39,automation!J32:J38)+1,"")</f>
        <v>72</v>
      </c>
      <c r="K39" s="8">
        <f>IF(ISTEXT(Sabeti!K39),MAX($B32:J39,automation!K32:K38)+1,"")</f>
        <v>80</v>
      </c>
      <c r="L39" s="8">
        <f>IF(ISTEXT(Sabeti!L39),MAX($B32:K39,automation!L32:L38)+1,"")</f>
        <v>88</v>
      </c>
      <c r="M39" s="8">
        <f>IF(ISTEXT(Sabeti!M39),MAX($B32:L39,automation!M32:M38)+1,"")</f>
        <v>96</v>
      </c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Sabeti</vt:lpstr>
      <vt:lpstr>Blainey</vt:lpstr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2020-03-28T15:25:51Z</dcterms:created>
  <dcterms:modified xsi:type="dcterms:W3CDTF">2021-11-16T23:38:35Z</dcterms:modified>
</cp:coreProperties>
</file>