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3" documentId="14_{D16C0EEE-3D71-4822-B337-5BD0C00001D6}" xr6:coauthVersionLast="47" xr6:coauthVersionMax="47" xr10:uidLastSave="{59CC08D3-F9FE-4AD5-BC6E-F402E661DEE2}"/>
  <bookViews>
    <workbookView xWindow="-120" yWindow="-120" windowWidth="29040" windowHeight="15840" tabRatio="738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I70" i="18" s="1"/>
  <c r="N70" i="18" s="1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H25" i="17"/>
  <c r="J25" i="17" s="1"/>
  <c r="B25" i="17"/>
  <c r="A25" i="17"/>
  <c r="K24" i="17"/>
  <c r="H24" i="17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B55" i="16"/>
  <c r="A55" i="16"/>
  <c r="K54" i="16"/>
  <c r="H54" i="16"/>
  <c r="B54" i="16"/>
  <c r="A54" i="16"/>
  <c r="H53" i="16"/>
  <c r="J53" i="16" s="1"/>
  <c r="B53" i="16"/>
  <c r="A53" i="16"/>
  <c r="K52" i="16"/>
  <c r="H52" i="16"/>
  <c r="B52" i="16"/>
  <c r="A52" i="16"/>
  <c r="K51" i="16"/>
  <c r="J51" i="16"/>
  <c r="H51" i="16"/>
  <c r="B51" i="16"/>
  <c r="A51" i="16"/>
  <c r="K50" i="16"/>
  <c r="H50" i="16"/>
  <c r="B50" i="16"/>
  <c r="A50" i="16"/>
  <c r="H49" i="16"/>
  <c r="J49" i="16" s="1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H35" i="16"/>
  <c r="J35" i="16" s="1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H47" i="14"/>
  <c r="B47" i="14"/>
  <c r="A47" i="14"/>
  <c r="K46" i="14"/>
  <c r="H46" i="14"/>
  <c r="B46" i="14"/>
  <c r="A46" i="14"/>
  <c r="K45" i="14"/>
  <c r="J45" i="14"/>
  <c r="H45" i="14"/>
  <c r="B45" i="14"/>
  <c r="A45" i="14"/>
  <c r="K44" i="14"/>
  <c r="H44" i="14"/>
  <c r="B44" i="14"/>
  <c r="A44" i="14"/>
  <c r="K43" i="14"/>
  <c r="H43" i="14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B39" i="14"/>
  <c r="A39" i="14"/>
  <c r="K38" i="14"/>
  <c r="H38" i="14"/>
  <c r="J38" i="14" s="1"/>
  <c r="B38" i="14"/>
  <c r="A38" i="14"/>
  <c r="K37" i="14"/>
  <c r="J37" i="14" s="1"/>
  <c r="H37" i="14"/>
  <c r="B37" i="14"/>
  <c r="A37" i="14"/>
  <c r="K36" i="14"/>
  <c r="H36" i="14"/>
  <c r="B36" i="14"/>
  <c r="A36" i="14"/>
  <c r="K35" i="14"/>
  <c r="H35" i="14"/>
  <c r="B35" i="14"/>
  <c r="A35" i="14"/>
  <c r="K34" i="14"/>
  <c r="H34" i="14"/>
  <c r="B34" i="14"/>
  <c r="A34" i="14"/>
  <c r="K33" i="14"/>
  <c r="H33" i="14"/>
  <c r="B33" i="14"/>
  <c r="A33" i="14"/>
  <c r="K32" i="14"/>
  <c r="H32" i="14"/>
  <c r="B32" i="14"/>
  <c r="A32" i="14"/>
  <c r="K31" i="14"/>
  <c r="H31" i="14"/>
  <c r="B31" i="14"/>
  <c r="A31" i="14"/>
  <c r="K30" i="14"/>
  <c r="H30" i="14"/>
  <c r="B30" i="14"/>
  <c r="A30" i="14"/>
  <c r="K29" i="14"/>
  <c r="H29" i="14"/>
  <c r="J29" i="14" s="1"/>
  <c r="B29" i="14"/>
  <c r="A29" i="14"/>
  <c r="K28" i="14"/>
  <c r="H28" i="14"/>
  <c r="B28" i="14"/>
  <c r="A28" i="14"/>
  <c r="K27" i="14"/>
  <c r="H27" i="14"/>
  <c r="B27" i="14"/>
  <c r="A27" i="14"/>
  <c r="K26" i="14"/>
  <c r="H26" i="14"/>
  <c r="B26" i="14"/>
  <c r="A26" i="14"/>
  <c r="K25" i="14"/>
  <c r="H25" i="14"/>
  <c r="B25" i="14"/>
  <c r="A25" i="14"/>
  <c r="K24" i="14"/>
  <c r="H24" i="14"/>
  <c r="B24" i="14"/>
  <c r="A24" i="14"/>
  <c r="K23" i="14"/>
  <c r="H23" i="14"/>
  <c r="B23" i="14"/>
  <c r="A23" i="14"/>
  <c r="K22" i="14"/>
  <c r="H22" i="14"/>
  <c r="J22" i="14" s="1"/>
  <c r="B22" i="14"/>
  <c r="A22" i="14"/>
  <c r="K21" i="14"/>
  <c r="H21" i="14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J47" i="12" s="1"/>
  <c r="B47" i="12"/>
  <c r="A47" i="12"/>
  <c r="K46" i="12"/>
  <c r="J46" i="12" s="1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J30" i="12" s="1"/>
  <c r="B30" i="12"/>
  <c r="A30" i="12"/>
  <c r="K29" i="12"/>
  <c r="H29" i="12"/>
  <c r="B29" i="12"/>
  <c r="A29" i="12"/>
  <c r="K28" i="12"/>
  <c r="H28" i="12"/>
  <c r="B28" i="12"/>
  <c r="A28" i="12"/>
  <c r="K27" i="12"/>
  <c r="J27" i="12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J47" i="10" s="1"/>
  <c r="H47" i="10"/>
  <c r="B47" i="10"/>
  <c r="A47" i="10"/>
  <c r="K46" i="10"/>
  <c r="H46" i="10"/>
  <c r="B46" i="10"/>
  <c r="A46" i="10"/>
  <c r="K45" i="10"/>
  <c r="J45" i="10" s="1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J39" i="10" s="1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J29" i="10" s="1"/>
  <c r="H29" i="10"/>
  <c r="B29" i="10"/>
  <c r="A29" i="10"/>
  <c r="K28" i="10"/>
  <c r="H28" i="10"/>
  <c r="B28" i="10"/>
  <c r="A28" i="10"/>
  <c r="K27" i="10"/>
  <c r="H27" i="10"/>
  <c r="B27" i="10"/>
  <c r="A27" i="10"/>
  <c r="K26" i="10"/>
  <c r="J26" i="10" s="1"/>
  <c r="H26" i="10"/>
  <c r="B26" i="10"/>
  <c r="A26" i="10"/>
  <c r="K25" i="10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J25" i="10" l="1"/>
  <c r="J51" i="10"/>
  <c r="J23" i="14"/>
  <c r="J26" i="12"/>
  <c r="J27" i="10"/>
  <c r="J55" i="12"/>
  <c r="J31" i="14"/>
  <c r="J47" i="14"/>
  <c r="I70" i="17"/>
  <c r="N70" i="17" s="1"/>
  <c r="J42" i="12"/>
  <c r="J28" i="12"/>
  <c r="J31" i="12"/>
  <c r="I70" i="12"/>
  <c r="N70" i="12" s="1"/>
  <c r="J21" i="14"/>
  <c r="J46" i="14"/>
  <c r="I70" i="14"/>
  <c r="N70" i="14" s="1"/>
  <c r="J21" i="16"/>
  <c r="J24" i="16"/>
  <c r="J27" i="16"/>
  <c r="J55" i="16"/>
  <c r="J21" i="17"/>
  <c r="N72" i="17" s="1"/>
  <c r="N74" i="17" s="1"/>
  <c r="J24" i="17"/>
  <c r="J32" i="10"/>
  <c r="J54" i="12"/>
  <c r="J39" i="14"/>
  <c r="J51" i="14"/>
  <c r="J54" i="14"/>
  <c r="J54" i="16"/>
  <c r="J39" i="17"/>
  <c r="J51" i="17"/>
  <c r="J35" i="10"/>
  <c r="J24" i="10"/>
  <c r="J37" i="10"/>
  <c r="J40" i="10"/>
  <c r="J43" i="10"/>
  <c r="J46" i="10"/>
  <c r="J23" i="12"/>
  <c r="J33" i="12"/>
  <c r="J36" i="12"/>
  <c r="J39" i="12"/>
  <c r="I72" i="12"/>
  <c r="N65" i="14"/>
  <c r="J24" i="14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J24" i="18"/>
  <c r="J27" i="18"/>
  <c r="J43" i="18"/>
  <c r="J52" i="18"/>
  <c r="J33" i="10"/>
  <c r="J36" i="10"/>
  <c r="J29" i="12"/>
  <c r="J48" i="12"/>
  <c r="J30" i="14"/>
  <c r="J50" i="14"/>
  <c r="J23" i="16"/>
  <c r="J26" i="16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23" i="10"/>
  <c r="J42" i="10"/>
  <c r="J22" i="12"/>
  <c r="J25" i="12"/>
  <c r="J32" i="12"/>
  <c r="J35" i="12"/>
  <c r="J41" i="12"/>
  <c r="J44" i="12"/>
  <c r="J26" i="14"/>
  <c r="J33" i="14"/>
  <c r="J36" i="14"/>
  <c r="J40" i="14"/>
  <c r="J43" i="14"/>
  <c r="J29" i="16"/>
  <c r="J32" i="16"/>
  <c r="J45" i="16"/>
  <c r="J48" i="16"/>
  <c r="I72" i="18"/>
  <c r="I72" i="16"/>
  <c r="J22" i="10"/>
  <c r="J41" i="10"/>
  <c r="J44" i="10"/>
  <c r="J55" i="10"/>
  <c r="J21" i="12"/>
  <c r="J24" i="12"/>
  <c r="J34" i="12"/>
  <c r="J37" i="12"/>
  <c r="J40" i="12"/>
  <c r="J43" i="12"/>
  <c r="J52" i="12"/>
  <c r="J25" i="14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65" i="10"/>
  <c r="N72" i="16" l="1"/>
  <c r="N74" i="16" s="1"/>
  <c r="N72" i="18"/>
  <c r="N74" i="18" s="1"/>
  <c r="N72" i="14"/>
  <c r="N74" i="14" s="1"/>
  <c r="N72" i="12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<sst xmlns="http://schemas.openxmlformats.org/spreadsheetml/2006/main" count="1246" uniqueCount="381">
  <si>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</si>
  <si>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</si>
  <si>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</si>
  <si>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</si>
  <si>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</si>
  <si>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</si>
  <si>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</si>
  <si>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</si>
  <si>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</si>
  <si>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</si>
  <si>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</si>
  <si>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</si>
  <si>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</si>
  <si>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</si>
  <si>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</si>
  <si>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</si>
  <si>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</si>
  <si>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</si>
  <si>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</si>
  <si>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</si>
  <si>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</si>
  <si>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</si>
  <si>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</si>
  <si>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</si>
  <si>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</si>
  <si>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</si>
  <si>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</si>
  <si>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</si>
  <si>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</si>
  <si>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</si>
  <si>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</si>
  <si>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</si>
  <si>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</si>
  <si>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</si>
  <si>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</si>
  <si>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</si>
  <si>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</si>
  <si>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</si>
  <si>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</si>
  <si>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</si>
  <si>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</si>
  <si>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</si>
  <si>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</si>
  <si>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</si>
  <si>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</si>
  <si>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</si>
  <si>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</si>
  <si>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</si>
  <si>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</si>
  <si>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</si>
  <si>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</si>
  <si>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</si>
  <si>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</si>
  <si>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</si>
  <si>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</si>
  <si>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</si>
  <si>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</si>
  <si>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</si>
  <si>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</si>
  <si>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</si>
  <si>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</si>
  <si>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</si>
  <si>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</si>
  <si>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</si>
  <si>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</si>
  <si>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</si>
  <si>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</si>
  <si>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</si>
  <si>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</si>
  <si>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</si>
  <si>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</si>
  <si>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</si>
  <si>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</si>
  <si>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</si>
  <si>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</si>
  <si>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</si>
  <si>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</si>
  <si>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</si>
  <si>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</si>
  <si>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</si>
  <si>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</si>
  <si>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</si>
  <si>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</si>
  <si>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</si>
  <si>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</si>
  <si>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</si>
  <si>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</si>
  <si>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</si>
  <si>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</si>
  <si>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</si>
  <si>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</si>
  <si>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</si>
  <si>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</si>
  <si>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</si>
  <si>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</si>
  <si>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</si>
  <si>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</si>
  <si>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</si>
  <si>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</si>
  <si>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</si>
  <si>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</si>
  <si>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</si>
  <si>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</si>
  <si>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</si>
  <si>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</si>
  <si>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</si>
  <si>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</si>
  <si>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</si>
  <si>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</si>
  <si>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</si>
  <si>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</si>
  <si>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</si>
  <si>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</si>
  <si>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</si>
  <si>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</si>
  <si>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</si>
  <si>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</si>
  <si>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</si>
  <si>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</si>
  <si>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</si>
  <si>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</si>
  <si>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</si>
  <si>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</si>
  <si>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</si>
  <si>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</si>
  <si>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</si>
  <si>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</si>
  <si>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</si>
  <si>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</si>
  <si>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</si>
  <si>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</si>
  <si>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</si>
  <si>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</si>
  <si>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</si>
  <si>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</si>
  <si>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</si>
  <si>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</si>
  <si>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</si>
  <si>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</si>
  <si>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</si>
  <si>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</si>
  <si>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</si>
  <si>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</si>
  <si>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</si>
  <si>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</si>
  <si>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</si>
  <si>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</si>
  <si>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</si>
  <si>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</si>
  <si>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</si>
  <si>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</si>
  <si>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</si>
  <si>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</si>
  <si>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</si>
  <si>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</si>
  <si>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</si>
  <si>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</si>
  <si>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</si>
  <si>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</si>
  <si>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</si>
  <si>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</si>
  <si>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</si>
  <si>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</si>
  <si>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</si>
  <si>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</si>
  <si>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</si>
  <si>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</si>
  <si>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</si>
  <si>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</si>
  <si>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</si>
  <si>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</si>
  <si>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</si>
  <si>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</si>
  <si>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</si>
  <si>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</si>
  <si>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</si>
  <si>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</si>
  <si>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</si>
  <si>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</si>
  <si>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</si>
  <si>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</si>
  <si>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</si>
  <si>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</si>
  <si>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</si>
  <si>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</si>
  <si>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</si>
  <si>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</si>
  <si>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</si>
  <si>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</si>
  <si>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</si>
  <si>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</si>
  <si>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</si>
  <si>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</si>
  <si>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</si>
  <si>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</si>
  <si>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</si>
  <si>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</si>
  <si>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</si>
  <si>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</si>
  <si>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</si>
  <si>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</si>
  <si>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</si>
  <si>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</si>
  <si>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</si>
  <si>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</si>
  <si>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</si>
  <si>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</si>
  <si>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</si>
  <si>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</si>
  <si>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</si>
  <si>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</si>
  <si>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</si>
  <si>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</si>
  <si>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</si>
  <si>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</si>
  <si>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</si>
  <si>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</si>
  <si>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</si>
  <si>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</si>
  <si>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</si>
  <si>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</si>
  <si>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</si>
  <si>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</si>
  <si>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</si>
  <si>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</si>
  <si>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</si>
  <si>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</si>
  <si>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</si>
  <si>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</si>
  <si>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</si>
  <si>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</si>
  <si>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</si>
  <si>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</si>
  <si>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</si>
  <si>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</si>
  <si>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</si>
  <si>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</si>
  <si>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</si>
  <si>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</si>
  <si>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</si>
  <si>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</si>
  <si>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</si>
  <si>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</si>
  <si>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</si>
  <si>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</si>
  <si>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</si>
  <si>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</si>
  <si>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</si>
  <si>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</si>
  <si>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</si>
  <si>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</si>
  <si>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</si>
  <si>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</si>
  <si>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</si>
  <si>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</si>
  <si>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</si>
  <si>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</si>
  <si>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</si>
  <si>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</si>
  <si>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</si>
  <si>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</si>
  <si>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</si>
  <si>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</si>
  <si>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</si>
  <si>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</si>
  <si>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</si>
  <si>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</si>
  <si>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</si>
  <si>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</si>
  <si>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</si>
  <si>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</si>
  <si>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</si>
  <si>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</si>
  <si>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</si>
  <si>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</si>
  <si>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</si>
  <si>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</si>
  <si>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</si>
  <si>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</si>
  <si>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</si>
  <si>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</si>
  <si>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</si>
  <si>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</si>
  <si>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</si>
  <si>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</si>
  <si>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</si>
  <si>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</si>
  <si>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</si>
  <si>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</si>
  <si>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</si>
  <si>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</si>
  <si>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</si>
  <si>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</si>
  <si>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</si>
  <si>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</si>
  <si>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</si>
  <si>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</si>
  <si>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</si>
  <si>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</si>
  <si>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</si>
  <si>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</si>
  <si>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</si>
  <si>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</si>
  <si>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</si>
  <si>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</si>
  <si>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</si>
  <si>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</si>
  <si>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</si>
  <si>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</si>
  <si>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</si>
  <si>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</si>
  <si>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</si>
  <si>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</si>
  <si>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</si>
  <si>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</si>
  <si>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</si>
  <si>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</si>
  <si>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</si>
  <si>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</si>
  <si>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</si>
  <si>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</si>
  <si>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</si>
  <si>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</si>
  <si>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</si>
  <si>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</si>
  <si>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</si>
  <si>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</si>
  <si>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</si>
  <si>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</si>
  <si>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</si>
  <si>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</si>
  <si>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</si>
  <si>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</si>
  <si>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</si>
  <si>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</si>
  <si>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</si>
  <si>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</si>
  <si>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</si>
  <si>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</si>
  <si>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</si>
  <si>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</si>
  <si>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</si>
  <si>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</si>
  <si>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</si>
  <si>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</si>
  <si>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</si>
  <si>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</si>
  <si>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</si>
  <si>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</si>
  <si>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</si>
  <si>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</si>
  <si>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</si>
  <si>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</si>
  <si>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</si>
  <si>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</si>
  <si>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</si>
  <si>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</si>
  <si>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</si>
  <si>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</si>
  <si>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</si>
  <si>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</si>
  <si>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</si>
  <si>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</si>
  <si>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</si>
  <si>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</si>
  <si>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</si>
  <si>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</si>
  <si>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</si>
  <si>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</si>
  <si>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</si>
  <si>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</si>
  <si>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</si>
  <si>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</si>
  <si>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STA</t>
  </si>
  <si>
    <t>E1</t>
  </si>
  <si>
    <t>439 STILLWATER</t>
  </si>
  <si>
    <t>CO ALARM</t>
  </si>
  <si>
    <t>INVESTIGATE</t>
  </si>
  <si>
    <t>RES</t>
  </si>
  <si>
    <t>BROOKE BERMUDEZ</t>
  </si>
  <si>
    <t>JUSTIN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</si>
</sst>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11" xfId="0" applyFill="1" applyBorder="1" applyProtection="1"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3" fillId="0" borderId="6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 applyProtection="1">
      <alignment horizontal="center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8" xfId="0" applyBorder="1" applyAlignment="1" applyProtection="1">
      <alignment horizontal="right"/>
    </xf>
    <xf numFmtId="0" fontId="11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2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5" borderId="18" xfId="0" applyFont="1" applyFill="1" applyBorder="1" applyAlignment="1">
      <alignment horizontal="center"/>
    </xf>
    <xf numFmtId="0" fontId="21" fillId="5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 CALLED TO 439 STILLWATER</a:t>
          </a:r>
          <a:r>
            <a:rPr lang="en-US" sz="1100" baseline="0"/>
            <a:t> REFERENCE ACTIVE CO ALARM WITH NO SYMPTOMS. ON SCENE TO 0 READINGS AND THEIR CO DETECTOR INDICATING MALFUNCTION. REPLACED UNIT.</a:t>
          </a:r>
          <a:endParaRPr lang="en-US" sz="1100"/>
        </a:p>
      </xdr:txBody>
    </xdr:sp>
    <xdr:clientData/>
  </xdr:twoCellAnchor>
  <xdr:twoCellAnchor editAs="oneCell">
    <xdr:from>
      <xdr:col>4</xdr:col>
      <xdr:colOff>579577</xdr:colOff>
      <xdr:row>169</xdr:row>
      <xdr:rowOff>59744</xdr:rowOff>
    </xdr:from>
    <xdr:to>
      <xdr:col>5</xdr:col>
      <xdr:colOff>41956</xdr:colOff>
      <xdr:row>169</xdr:row>
      <xdr:rowOff>149384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E55E0BC-9ED2-41DE-B1C5-9F5C58C3792B}"/>
                </a:ext>
              </a:extLst>
            </xdr14:cNvPr>
            <xdr14:cNvContentPartPr/>
          </xdr14:nvContentPartPr>
          <xdr14:nvPr macro=""/>
          <xdr14:xfrm>
            <a:off x="3179342" y="32198215"/>
            <a:ext cx="112320" cy="896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E55E0BC-9ED2-41DE-B1C5-9F5C58C379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70342" y="32189215"/>
              <a:ext cx="12996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622700</xdr:colOff>
      <xdr:row>163</xdr:row>
      <xdr:rowOff>72429</xdr:rowOff>
    </xdr:from>
    <xdr:to>
      <xdr:col>15</xdr:col>
      <xdr:colOff>525602</xdr:colOff>
      <xdr:row>175</xdr:row>
      <xdr:rowOff>37340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820C0EA-96A4-4D6E-94A5-82670255E80F}"/>
                </a:ext>
              </a:extLst>
            </xdr14:cNvPr>
            <xdr14:cNvContentPartPr/>
          </xdr14:nvContentPartPr>
          <xdr14:nvPr macro=""/>
          <xdr14:xfrm>
            <a:off x="1922582" y="31135135"/>
            <a:ext cx="8318520" cy="21164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820C0EA-96A4-4D6E-94A5-82670255E80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13582" y="31126135"/>
              <a:ext cx="8336160" cy="2134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0T10:45:31.7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187 0 0,'0'0'0,"0"0"16,-48 91-16,8-24 16,0-12-16,-19-20 15,59-35 1,0 0-16,0 0 15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0T10:45:34.9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3652 3644 0,'0'0'16,"0"0"-16,0 0 16,0 0-1,0 0-15,78 0 16,-29 0-1,17-9-15,-3-8 16,27-11 0,-12-19-16,-3-24 15,-4-17 1,11-21-16,5-8 16,12-43-16,-8-12 15,-25-12 1,4-10-1,4-7-15,-24-12 16,-5-10-16,-32-7 16,-13-10-1,-13 10-15,-24 4 16,-29 24 0,-21 9-16,-28 13 15,-39 37-15,-14 39 16,-27 45-1,-32 55-15,-37 58 16,-42 85 0,-33 62-16,-36 55 15,-13 75-15,-26 59 16,26 38 0,8-5-1,70 9-15,59-25 16,61-46-16,61-59 15,60-47 1,35-44-16,76-23 16,19-37-1,47-21-15,40-1 16,34-15-16,13-10 16,3-24-1,4-50-15,5-17 16,-1-43-1,-12-41-15,9-18 16,7-15 0,-16-18-16,4-4 15,-11-12 1,-10 4-16,-32-30 16,16 18-16,-21-6 15,5 1 1,-21 22-16,-33 23 15,-50 44 1,-21 20-16,-23 25 16,-31 21-1,-7 26-15,-25 20 16,-25-4 0,-4 12-16,-21 26 15,-4 17-15,-41 21 16,8 4-1,9 21-15,-9 7 16,4 14 0,14-21-16,27-4 15,42 3-15,33-32 16,21-10 0,24-11-1,21-34-15,33-21 16,58-34-16,58-42 15,49-83 1,67-73-16,53-74 16,49-55-1,38-45-15,24-48 16,-7 14-16,-14 20 16,-73 46-1,-83 85 1,-95 70-16,-104 94 15,-64 65-15,-59 64 16,-80 55 0,-81 87-16,-79 76 15,-86 38 1,-42 33-16,-45 1 16,-21 15-16,17-3 15,41-4 1,83-22-1,61-16-15,67-32 16,111-15-16,50-29 16,45-49-1,83-19-15,53-94 16,100-52 0,61-108-16,59-80 15,52-109-15,46-63 16,14-51-1,-18 13-15,-37 21 16,-70 60 0,-29 53-16,-74 63 15,-71 54 1,-61 68-16,-75 63 16,-42 30-1,-31 24-15,-47 17 16,-54 42-16,-36 46 15,-49 46 1,-6 26-16,13 4 16,34-26-1,48-24-15,47-47 16,81-26-16,88-45 16,87-50-1,74-38-15,56-59 16,48-12-1,3-1-15,-46 10 16,-36 15-16,-104 26 16,-70 21-1,-66 21 1,-50 11-16,-62 2 16,-20 21-16,-29-18 15,0-7 1,-8 7-16,-5-41 15,-12-55 1,17-59-16,48-112 16,85-69-16,122-99 15,104-80 1,149-51 0,107-3-16,61 53 15,18 64-15,-30 96 16,-24 113-1,-96 109-15,-89 114 16,-63 122 0,-75 61-16,-119 56 15,-103 67-15,-91 50 16,-117 25 0,-89 30-16,-88 3 15,-86 6 1,-63-47-16,1-43 15,37-104 1,63-84-16,122-70 16,149-81-1,109-37-15,143-73 16,149-57-16,170-30 16,155 8-1,130 5-15,57 34 16,9 57-1,-33 85-15,-104 68 16,-116 78-16,-135 26 16,-149 33-1,-117 51 1,-110 29-16,-153 37 16,-129 14-16,-136 7 15,-66-33 1,-66-50-16,-45-62 15,33-52 1,86-74-16,128-56 16,154-58-16,135-17 15,105-30 1,106-11 0,136-31-16,88-7 15,102 29-15,87 29 16,59 21-1,52 26-15,51-2 16,65-2 0,25-51-16,34-17 15,11-68-15,-49-66 16,-58-50 0,-74-64-16,-136-16 15,-153-37 1,-174-7-16,-156 19 15,-158 42 1,-227 42-16,-173 104 16,-177 143-1,-146 143-15,-41 125 16,104 88-16,177 34 16,277 25-1,211-12-15,226 8 16,204 41-1,188 22-15,158-25 16,137-30-16,57-38 16,4-41-1,-70-42 1,-148-16-16,-153-27 16,-228-38-16,-182-40 15,-176 24 1,-220 38-16,-215-12 15,-197 16 1,-109-21-16,-49 4 16,47-58-16,101-26 15,170-62 1,220-38-16,255-21 16,240-63-1,277-118-15,292-83 16,257-97-1,264-58-15,132-47 16,38 101 0,-200 109-16,-205 139 15,-231 117-15,-162 46 16,-82 150 0,-500-129-16,0 0 15,0 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81" t="s">
        <v>305</v>
      </c>
      <c r="C2" s="181"/>
      <c r="D2" s="4">
        <v>27.42</v>
      </c>
      <c r="E2" s="8" t="s">
        <v>349</v>
      </c>
    </row>
    <row r="3" spans="1:10" x14ac:dyDescent="0.2">
      <c r="A3" s="146">
        <v>203</v>
      </c>
      <c r="B3" s="184" t="s">
        <v>302</v>
      </c>
      <c r="C3" s="184"/>
      <c r="D3" s="152">
        <v>26.11</v>
      </c>
      <c r="E3" s="11"/>
    </row>
    <row r="4" spans="1:10" x14ac:dyDescent="0.2">
      <c r="A4" s="144">
        <v>413</v>
      </c>
      <c r="B4" s="181" t="s">
        <v>326</v>
      </c>
      <c r="C4" s="181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81" t="s">
        <v>43</v>
      </c>
      <c r="C5" s="181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81" t="s">
        <v>49</v>
      </c>
      <c r="C6" s="181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81" t="s">
        <v>72</v>
      </c>
      <c r="C7" s="181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81" t="s">
        <v>81</v>
      </c>
      <c r="C8" s="181"/>
      <c r="D8" s="4">
        <v>18.66</v>
      </c>
      <c r="E8" s="9"/>
      <c r="F8" s="144"/>
    </row>
    <row r="9" spans="1:10" x14ac:dyDescent="0.2">
      <c r="A9" s="3" t="s">
        <v>82</v>
      </c>
      <c r="B9" s="185" t="s">
        <v>83</v>
      </c>
      <c r="C9" s="185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81" t="s">
        <v>351</v>
      </c>
      <c r="C10" s="181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81" t="s">
        <v>353</v>
      </c>
      <c r="C11" s="181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81" t="s">
        <v>300</v>
      </c>
      <c r="C13" s="181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81" t="s">
        <v>304</v>
      </c>
      <c r="C14" s="181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81" t="s">
        <v>47</v>
      </c>
      <c r="C15" s="181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81" t="s">
        <v>48</v>
      </c>
      <c r="C16" s="181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81" t="s">
        <v>73</v>
      </c>
      <c r="C17" s="181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81" t="s">
        <v>85</v>
      </c>
      <c r="C18" s="181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81" t="s">
        <v>308</v>
      </c>
      <c r="C19" s="181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81" t="s">
        <v>355</v>
      </c>
      <c r="C20" s="181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81" t="s">
        <v>357</v>
      </c>
      <c r="C21" s="181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81" t="s">
        <v>303</v>
      </c>
      <c r="C23" s="181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81" t="s">
        <v>325</v>
      </c>
      <c r="C24" s="181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81" t="s">
        <v>44</v>
      </c>
      <c r="C25" s="181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81" t="s">
        <v>310</v>
      </c>
      <c r="C26" s="181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81" t="s">
        <v>77</v>
      </c>
      <c r="C27" s="181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81" t="s">
        <v>45</v>
      </c>
      <c r="C28" s="181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81" t="s">
        <v>361</v>
      </c>
      <c r="C30" s="181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81" t="s">
        <v>67</v>
      </c>
      <c r="C31" s="181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81" t="s">
        <v>339</v>
      </c>
      <c r="C33" s="181"/>
      <c r="D33" s="4">
        <v>14.5</v>
      </c>
      <c r="E33" s="182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81" t="s">
        <v>363</v>
      </c>
      <c r="C34" s="181"/>
      <c r="D34" s="4">
        <v>14.5</v>
      </c>
      <c r="E34" s="183"/>
      <c r="F34" s="144"/>
      <c r="G34" s="3"/>
      <c r="H34" s="3"/>
      <c r="I34" s="4"/>
    </row>
    <row r="35" spans="1:9" x14ac:dyDescent="0.2">
      <c r="A35" s="3" t="s">
        <v>364</v>
      </c>
      <c r="B35" s="181" t="s">
        <v>365</v>
      </c>
      <c r="C35" s="181"/>
      <c r="D35" s="4">
        <v>14.5</v>
      </c>
      <c r="E35" s="183"/>
      <c r="F35" s="144"/>
      <c r="G35" s="3"/>
      <c r="H35" s="3"/>
      <c r="I35" s="4"/>
    </row>
    <row r="36" spans="1:9" x14ac:dyDescent="0.2">
      <c r="A36" s="3" t="s">
        <v>366</v>
      </c>
      <c r="B36" s="181" t="s">
        <v>367</v>
      </c>
      <c r="C36" s="181"/>
      <c r="D36" s="4">
        <v>14.5</v>
      </c>
      <c r="E36" s="183"/>
      <c r="F36" s="144"/>
      <c r="G36" s="3"/>
      <c r="H36" s="3"/>
      <c r="I36" s="4"/>
    </row>
    <row r="37" spans="1:9" x14ac:dyDescent="0.2">
      <c r="A37" s="3" t="s">
        <v>368</v>
      </c>
      <c r="B37" s="181" t="s">
        <v>369</v>
      </c>
      <c r="C37" s="181"/>
      <c r="D37" s="4">
        <v>14.5</v>
      </c>
      <c r="E37" s="183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81" t="s">
        <v>280</v>
      </c>
      <c r="C41" s="181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81" t="s">
        <v>281</v>
      </c>
      <c r="C44" s="181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81" t="s">
        <v>312</v>
      </c>
      <c r="C47" s="181"/>
      <c r="D47" s="4">
        <v>27.48</v>
      </c>
    </row>
    <row r="48" spans="1:9" x14ac:dyDescent="0.2">
      <c r="A48" s="144">
        <v>509</v>
      </c>
      <c r="B48" s="181" t="s">
        <v>313</v>
      </c>
      <c r="C48" s="181"/>
      <c r="D48" s="4">
        <v>27.48</v>
      </c>
    </row>
    <row r="49" spans="1:4" x14ac:dyDescent="0.2">
      <c r="A49" s="144">
        <v>213</v>
      </c>
      <c r="B49" s="181" t="s">
        <v>314</v>
      </c>
      <c r="C49" s="181"/>
      <c r="D49" s="4">
        <v>27.48</v>
      </c>
    </row>
    <row r="50" spans="1:4" x14ac:dyDescent="0.2">
      <c r="A50" s="144">
        <v>615</v>
      </c>
      <c r="B50" s="181" t="s">
        <v>315</v>
      </c>
      <c r="C50" s="181"/>
      <c r="D50" s="4">
        <v>27.48</v>
      </c>
    </row>
    <row r="51" spans="1:4" x14ac:dyDescent="0.2">
      <c r="A51" s="144" t="s">
        <v>79</v>
      </c>
      <c r="B51" s="181" t="s">
        <v>316</v>
      </c>
      <c r="C51" s="181"/>
      <c r="D51" s="4">
        <v>27.48</v>
      </c>
    </row>
    <row r="52" spans="1:4" x14ac:dyDescent="0.2">
      <c r="A52" s="144" t="s">
        <v>311</v>
      </c>
      <c r="B52" s="181" t="s">
        <v>317</v>
      </c>
      <c r="C52" s="181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81" t="s">
        <v>54</v>
      </c>
      <c r="C55" s="181"/>
      <c r="D55" s="4">
        <v>23.4</v>
      </c>
    </row>
    <row r="56" spans="1:4" x14ac:dyDescent="0.2">
      <c r="A56" s="144">
        <v>204</v>
      </c>
      <c r="B56" s="181" t="s">
        <v>55</v>
      </c>
      <c r="C56" s="181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6.5" customHeight="1" thickBot="1" x14ac:dyDescent="0.3">
      <c r="O2" s="267" t="s">
        <v>287</v>
      </c>
      <c r="P2" s="268"/>
      <c r="Q2" s="268"/>
      <c r="R2" s="269"/>
    </row>
    <row r="3" spans="1:18" ht="16.5" customHeight="1" thickBot="1" x14ac:dyDescent="0.3">
      <c r="A3" s="50" t="s">
        <v>0</v>
      </c>
      <c r="B3" s="145">
        <v>529</v>
      </c>
      <c r="C3" s="51" t="s">
        <v>1</v>
      </c>
      <c r="D3" s="15">
        <v>44479</v>
      </c>
      <c r="E3" s="51" t="s">
        <v>95</v>
      </c>
      <c r="F3" s="145" t="s">
        <v>87</v>
      </c>
      <c r="G3" s="51" t="s">
        <v>2</v>
      </c>
      <c r="H3" s="145">
        <v>6</v>
      </c>
      <c r="I3" s="51" t="s">
        <v>3</v>
      </c>
      <c r="J3" s="145">
        <v>9</v>
      </c>
      <c r="K3" s="51" t="s">
        <v>4</v>
      </c>
      <c r="L3" s="48">
        <v>6</v>
      </c>
      <c r="M3" s="148"/>
      <c r="N3" s="109" t="s">
        <v>5</v>
      </c>
      <c r="O3" s="53"/>
      <c r="Q3" s="52"/>
      <c r="R3" s="108" t="s">
        <v>318</v>
      </c>
    </row>
    <row r="4" spans="1:18" ht="16.5" customHeight="1" thickBot="1" x14ac:dyDescent="0.3">
      <c r="A4" s="1"/>
      <c r="B4" s="186" t="s">
        <v>336</v>
      </c>
      <c r="C4" s="186"/>
      <c r="D4" s="186"/>
      <c r="E4" s="136" t="s">
        <v>370</v>
      </c>
      <c r="F4" s="137">
        <v>1</v>
      </c>
      <c r="G4" s="136" t="s">
        <v>371</v>
      </c>
      <c r="H4" s="137"/>
      <c r="I4" s="1"/>
      <c r="J4" s="1"/>
      <c r="K4" s="1"/>
      <c r="N4" s="109" t="s">
        <v>285</v>
      </c>
      <c r="O4" s="56"/>
      <c r="Q4" s="178"/>
      <c r="R4" s="59" t="s">
        <v>8</v>
      </c>
    </row>
    <row r="5" spans="1:18" ht="16.5" customHeight="1" thickBot="1" x14ac:dyDescent="0.3">
      <c r="A5" s="1" t="s">
        <v>10</v>
      </c>
      <c r="B5" s="49">
        <v>623</v>
      </c>
      <c r="C5" s="51" t="s">
        <v>11</v>
      </c>
      <c r="D5" s="49">
        <v>624</v>
      </c>
      <c r="E5" s="55" t="s">
        <v>12</v>
      </c>
      <c r="F5" s="49">
        <v>627</v>
      </c>
      <c r="G5" s="55" t="s">
        <v>13</v>
      </c>
      <c r="H5" s="49">
        <v>633</v>
      </c>
      <c r="I5" s="51" t="s">
        <v>14</v>
      </c>
      <c r="J5" s="49">
        <v>638</v>
      </c>
      <c r="K5" s="55" t="s">
        <v>15</v>
      </c>
      <c r="L5" s="157">
        <v>649</v>
      </c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186" t="s">
        <v>337</v>
      </c>
      <c r="B6" s="186"/>
      <c r="C6" s="186"/>
      <c r="D6" s="186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190" t="s">
        <v>375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79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6.5" customHeight="1" thickBot="1" x14ac:dyDescent="0.3">
      <c r="A11" s="180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6.5" customHeight="1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customHeight="1" thickBot="1" x14ac:dyDescent="0.3">
      <c r="A16" s="327" t="s">
        <v>343</v>
      </c>
      <c r="B16" s="328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>
        <v>1</v>
      </c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>
        <v>1</v>
      </c>
      <c r="G22" s="165"/>
      <c r="H22" s="75">
        <f>[1]Pay!D3</f>
        <v>26.11</v>
      </c>
      <c r="I22" s="164"/>
      <c r="J22" s="75">
        <f t="shared" ref="J22:J55" si="0">H22*K22*F22</f>
        <v>26.11</v>
      </c>
      <c r="K22" s="17">
        <f>F22*B8-O22</f>
        <v>1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>
        <v>1</v>
      </c>
      <c r="G23" s="128"/>
      <c r="H23" s="77">
        <f>[1]Pay!D4</f>
        <v>21.89</v>
      </c>
      <c r="I23" s="167"/>
      <c r="J23" s="77">
        <f t="shared" si="0"/>
        <v>21.89</v>
      </c>
      <c r="K23" s="78">
        <f>F23*B8-O23</f>
        <v>1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>
        <v>1</v>
      </c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>
        <v>218</v>
      </c>
      <c r="E35" s="128"/>
      <c r="F35" s="128">
        <v>1</v>
      </c>
      <c r="G35" s="128"/>
      <c r="H35" s="77">
        <f>[1]Pay!D17</f>
        <v>18.66</v>
      </c>
      <c r="I35" s="167"/>
      <c r="J35" s="77">
        <f t="shared" si="0"/>
        <v>18.66</v>
      </c>
      <c r="K35" s="78">
        <f>F35*B8-O35</f>
        <v>1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 t="s">
        <v>374</v>
      </c>
      <c r="E58" s="165"/>
      <c r="F58" s="165"/>
      <c r="G58" s="165">
        <v>1</v>
      </c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1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 t="s">
        <v>373</v>
      </c>
      <c r="E60" s="128"/>
      <c r="F60" s="128">
        <v>1</v>
      </c>
      <c r="G60" s="128"/>
      <c r="H60" s="77"/>
      <c r="I60" s="77"/>
      <c r="J60" s="92">
        <f>[1]Pay!D49</f>
        <v>27.48</v>
      </c>
      <c r="K60" s="22">
        <f>F60*B8-O60</f>
        <v>1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 t="s">
        <v>373</v>
      </c>
      <c r="E61" s="128"/>
      <c r="F61" s="128">
        <v>1</v>
      </c>
      <c r="G61" s="128"/>
      <c r="H61" s="77"/>
      <c r="I61" s="77"/>
      <c r="J61" s="92">
        <f>[1]Pay!D50</f>
        <v>27.48</v>
      </c>
      <c r="K61" s="22">
        <f>F61*B8-O61</f>
        <v>1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 t="s">
        <v>374</v>
      </c>
      <c r="E63" s="128"/>
      <c r="F63" s="128"/>
      <c r="G63" s="128">
        <v>1</v>
      </c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1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5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529</v>
      </c>
      <c r="C67" s="236"/>
      <c r="D67" s="1"/>
      <c r="E67" s="2" t="s">
        <v>1</v>
      </c>
      <c r="F67" s="237">
        <f>D3</f>
        <v>44479</v>
      </c>
      <c r="G67" s="236"/>
      <c r="H67" s="1"/>
      <c r="I67" s="2" t="s">
        <v>17</v>
      </c>
      <c r="J67" s="1"/>
      <c r="K67" s="238">
        <f>B8</f>
        <v>1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2</v>
      </c>
      <c r="J70" s="233"/>
      <c r="K70" s="1"/>
      <c r="L70" s="2" t="s">
        <v>58</v>
      </c>
      <c r="M70" s="1"/>
      <c r="N70" s="88">
        <f>25.15*I70</f>
        <v>50.3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3</v>
      </c>
      <c r="J72" s="233"/>
      <c r="K72" s="1"/>
      <c r="L72" s="2" t="s">
        <v>58</v>
      </c>
      <c r="M72" s="1"/>
      <c r="N72" s="88">
        <f>SUM(J21:J55)</f>
        <v>66.66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116.96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4" t="s">
        <v>96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5" t="s">
        <v>97</v>
      </c>
      <c r="B83" s="225"/>
      <c r="C83" s="225"/>
      <c r="D83" s="225"/>
      <c r="E83" s="225"/>
      <c r="F83" s="225"/>
      <c r="G83" s="225"/>
      <c r="H83" s="225"/>
      <c r="I83" s="225"/>
      <c r="J83" s="225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6" t="s">
        <v>375</v>
      </c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8"/>
    </row>
    <row r="85" spans="1:18" x14ac:dyDescent="0.25">
      <c r="A85" s="229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25" t="s">
        <v>103</v>
      </c>
      <c r="B86" s="225"/>
      <c r="C86" s="225"/>
      <c r="D86" s="225"/>
      <c r="E86" s="22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6" t="str">
        <f>B7</f>
        <v>439 STILLWATER</v>
      </c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8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42" t="s">
        <v>98</v>
      </c>
      <c r="B89" s="242"/>
      <c r="C89" s="242"/>
      <c r="D89" s="242"/>
      <c r="E89" s="242"/>
      <c r="F89" s="242"/>
      <c r="G89" s="242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32"/>
    </row>
    <row r="90" spans="1:18" x14ac:dyDescent="0.25">
      <c r="A90" s="226" t="s">
        <v>376</v>
      </c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8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42" t="s">
        <v>323</v>
      </c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33"/>
      <c r="P92" s="33"/>
      <c r="Q92" s="33"/>
      <c r="R92" s="32"/>
    </row>
    <row r="93" spans="1:18" x14ac:dyDescent="0.25">
      <c r="A93" s="226" t="s">
        <v>377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8"/>
    </row>
    <row r="94" spans="1:18" x14ac:dyDescent="0.25">
      <c r="A94" s="229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1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5" t="s">
        <v>100</v>
      </c>
      <c r="B96" s="225"/>
      <c r="C96" s="225"/>
      <c r="D96" s="225"/>
      <c r="E96" s="225"/>
      <c r="F96" s="225"/>
      <c r="G96" s="225"/>
      <c r="H96" s="225"/>
      <c r="I96" s="225"/>
      <c r="J96" s="241"/>
      <c r="K96" s="241"/>
      <c r="L96" s="241"/>
      <c r="M96" s="241"/>
      <c r="N96" s="241"/>
      <c r="O96" s="241"/>
      <c r="P96" s="241"/>
      <c r="Q96" s="241"/>
      <c r="R96" s="32"/>
    </row>
    <row r="97" spans="1:18" x14ac:dyDescent="0.25">
      <c r="A97" s="226" t="s">
        <v>378</v>
      </c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8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42" t="s">
        <v>101</v>
      </c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33"/>
      <c r="N99" s="33"/>
      <c r="O99" s="33"/>
      <c r="P99" s="33"/>
      <c r="Q99" s="33"/>
      <c r="R99" s="32"/>
    </row>
    <row r="100" spans="1:18" x14ac:dyDescent="0.25">
      <c r="A100" s="226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8"/>
    </row>
    <row r="101" spans="1:18" x14ac:dyDescent="0.25">
      <c r="A101" s="229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ht="15.75" x14ac:dyDescent="0.25">
      <c r="A102" s="243" t="s">
        <v>102</v>
      </c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0" t="s">
        <v>104</v>
      </c>
      <c r="B131" s="270"/>
      <c r="C131" s="270"/>
      <c r="D131" s="36" t="s">
        <v>106</v>
      </c>
      <c r="E131" s="239"/>
      <c r="F131" s="239"/>
      <c r="G131" s="240" t="s">
        <v>107</v>
      </c>
      <c r="H131" s="240"/>
      <c r="I131" s="239"/>
      <c r="J131" s="239"/>
      <c r="K131" s="240" t="s">
        <v>108</v>
      </c>
      <c r="L131" s="240"/>
      <c r="M131" s="240"/>
      <c r="N131" s="240"/>
      <c r="O131" s="240"/>
      <c r="R131" s="32"/>
    </row>
    <row r="132" spans="1:18" ht="15.75" x14ac:dyDescent="0.25">
      <c r="A132" s="270" t="s">
        <v>105</v>
      </c>
      <c r="B132" s="270"/>
      <c r="C132" s="270"/>
      <c r="D132" s="36" t="s">
        <v>106</v>
      </c>
      <c r="E132" s="239"/>
      <c r="F132" s="239"/>
      <c r="G132" s="240" t="s">
        <v>107</v>
      </c>
      <c r="H132" s="240"/>
      <c r="I132" s="239">
        <v>1</v>
      </c>
      <c r="J132" s="239"/>
      <c r="K132" s="240" t="s">
        <v>108</v>
      </c>
      <c r="L132" s="240"/>
      <c r="M132" s="240"/>
      <c r="N132" s="240"/>
      <c r="O132" s="240"/>
      <c r="R132" s="32"/>
    </row>
    <row r="157" spans="1:18" ht="26.25" x14ac:dyDescent="0.4">
      <c r="A157" s="266" t="s">
        <v>297</v>
      </c>
      <c r="B157" s="266"/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</row>
    <row r="159" spans="1:18" ht="23.25" x14ac:dyDescent="0.35">
      <c r="A159" s="257" t="s">
        <v>279</v>
      </c>
      <c r="B159" s="257"/>
      <c r="C159" s="257"/>
      <c r="D159" s="257"/>
      <c r="E159" s="257"/>
      <c r="F159" s="257"/>
      <c r="G159" s="257"/>
      <c r="H159" s="257"/>
      <c r="I159" s="257"/>
      <c r="J159" s="257"/>
      <c r="K159" s="257"/>
      <c r="L159" s="257"/>
      <c r="M159" s="257"/>
      <c r="N159" s="257"/>
      <c r="O159" s="257"/>
      <c r="P159" s="257"/>
      <c r="Q159" s="257"/>
      <c r="R159" s="257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25" t="s">
        <v>275</v>
      </c>
      <c r="B161" s="225"/>
      <c r="C161" s="225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253" t="s">
        <v>276</v>
      </c>
      <c r="B163" s="253"/>
      <c r="C163" s="253"/>
      <c r="D163" s="258" t="s">
        <v>379</v>
      </c>
      <c r="E163" s="259"/>
      <c r="F163" s="259"/>
      <c r="G163" s="259"/>
      <c r="H163" s="259"/>
      <c r="I163" s="259"/>
      <c r="J163" s="259"/>
      <c r="K163" s="259"/>
      <c r="L163" s="259"/>
      <c r="M163" s="259"/>
      <c r="N163" s="259"/>
      <c r="O163" s="259"/>
      <c r="P163" s="259"/>
      <c r="Q163" s="259"/>
      <c r="R163" s="260"/>
    </row>
    <row r="164" spans="1:18" x14ac:dyDescent="0.25">
      <c r="A164" s="107"/>
      <c r="B164" s="107"/>
      <c r="C164" s="107"/>
      <c r="D164" s="261"/>
      <c r="E164" s="262"/>
      <c r="F164" s="262"/>
      <c r="G164" s="262"/>
      <c r="H164" s="262"/>
      <c r="I164" s="262"/>
      <c r="J164" s="262"/>
      <c r="K164" s="262"/>
      <c r="L164" s="262"/>
      <c r="M164" s="262"/>
      <c r="N164" s="262"/>
      <c r="O164" s="262"/>
      <c r="P164" s="262"/>
      <c r="Q164" s="262"/>
      <c r="R164" s="263"/>
    </row>
    <row r="165" spans="1:18" x14ac:dyDescent="0.25">
      <c r="A165" s="107"/>
      <c r="B165" s="107"/>
      <c r="C165" s="107"/>
      <c r="D165" s="264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65"/>
    </row>
    <row r="166" spans="1:18" x14ac:dyDescent="0.25">
      <c r="A166" s="253" t="s">
        <v>277</v>
      </c>
      <c r="B166" s="253"/>
      <c r="C166" s="253"/>
      <c r="D166" s="244"/>
      <c r="E166" s="245"/>
      <c r="F166" s="245"/>
      <c r="G166" s="245"/>
      <c r="H166" s="245"/>
      <c r="I166" s="245"/>
      <c r="J166" s="245"/>
      <c r="K166" s="245"/>
      <c r="L166" s="245"/>
      <c r="M166" s="245"/>
      <c r="N166" s="245"/>
      <c r="O166" s="245"/>
      <c r="P166" s="245"/>
      <c r="Q166" s="245"/>
      <c r="R166" s="246"/>
    </row>
    <row r="167" spans="1:18" x14ac:dyDescent="0.25">
      <c r="A167" s="107"/>
      <c r="B167" s="107"/>
      <c r="C167" s="107"/>
      <c r="D167" s="247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9"/>
    </row>
    <row r="168" spans="1:18" x14ac:dyDescent="0.25">
      <c r="A168" s="107"/>
      <c r="B168" s="107"/>
      <c r="C168" s="107"/>
      <c r="D168" s="247"/>
      <c r="E168" s="248"/>
      <c r="F168" s="248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9"/>
    </row>
    <row r="169" spans="1:18" x14ac:dyDescent="0.25">
      <c r="A169" s="107"/>
      <c r="B169" s="107"/>
      <c r="C169" s="107"/>
      <c r="D169" s="247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9"/>
    </row>
    <row r="170" spans="1:18" x14ac:dyDescent="0.25">
      <c r="A170" s="107"/>
      <c r="B170" s="107"/>
      <c r="C170" s="107"/>
      <c r="D170" s="247"/>
      <c r="E170" s="248"/>
      <c r="F170" s="248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9"/>
    </row>
    <row r="171" spans="1:18" x14ac:dyDescent="0.25">
      <c r="A171" s="107"/>
      <c r="B171" s="107"/>
      <c r="C171" s="107"/>
      <c r="D171" s="247"/>
      <c r="E171" s="248"/>
      <c r="F171" s="248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9"/>
    </row>
    <row r="172" spans="1:18" x14ac:dyDescent="0.25">
      <c r="A172" s="107"/>
      <c r="B172" s="107"/>
      <c r="C172" s="107"/>
      <c r="D172" s="247"/>
      <c r="E172" s="248"/>
      <c r="F172" s="248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9"/>
    </row>
    <row r="173" spans="1:18" x14ac:dyDescent="0.25">
      <c r="A173" s="107"/>
      <c r="B173" s="107"/>
      <c r="C173" s="107"/>
      <c r="D173" s="250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2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225" t="s">
        <v>278</v>
      </c>
      <c r="B175" s="225"/>
      <c r="C175" s="225"/>
      <c r="D175" s="244" t="s">
        <v>380</v>
      </c>
      <c r="E175" s="245"/>
      <c r="F175" s="245"/>
      <c r="G175" s="245"/>
      <c r="H175" s="245"/>
      <c r="I175" s="245"/>
      <c r="J175" s="245"/>
      <c r="K175" s="245"/>
      <c r="L175" s="245"/>
      <c r="M175" s="245"/>
      <c r="N175" s="245"/>
      <c r="O175" s="245"/>
      <c r="P175" s="245"/>
      <c r="Q175" s="245"/>
      <c r="R175" s="246"/>
    </row>
    <row r="176" spans="1:18" x14ac:dyDescent="0.25">
      <c r="A176" s="107"/>
      <c r="B176" s="107"/>
      <c r="C176" s="107"/>
      <c r="D176" s="247"/>
      <c r="E176" s="248"/>
      <c r="F176" s="248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9"/>
    </row>
    <row r="177" spans="1:18" x14ac:dyDescent="0.25">
      <c r="A177" s="107"/>
      <c r="B177" s="107"/>
      <c r="C177" s="107"/>
      <c r="D177" s="250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2"/>
    </row>
    <row r="178" spans="1:18" x14ac:dyDescent="0.25">
      <c r="A178" s="253" t="s">
        <v>277</v>
      </c>
      <c r="B178" s="253"/>
      <c r="C178" s="253"/>
      <c r="D178" s="244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5"/>
      <c r="R178" s="246"/>
    </row>
    <row r="179" spans="1:18" x14ac:dyDescent="0.25">
      <c r="A179" s="107"/>
      <c r="B179" s="107"/>
      <c r="C179" s="107"/>
      <c r="D179" s="247"/>
      <c r="E179" s="248"/>
      <c r="F179" s="248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9"/>
    </row>
    <row r="180" spans="1:18" x14ac:dyDescent="0.25">
      <c r="A180" s="107"/>
      <c r="B180" s="107"/>
      <c r="C180" s="107"/>
      <c r="D180" s="247"/>
      <c r="E180" s="248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9"/>
    </row>
    <row r="181" spans="1:18" x14ac:dyDescent="0.25">
      <c r="A181" s="107"/>
      <c r="B181" s="107"/>
      <c r="C181" s="107"/>
      <c r="D181" s="247"/>
      <c r="E181" s="248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9"/>
    </row>
    <row r="182" spans="1:18" x14ac:dyDescent="0.25">
      <c r="A182" s="107"/>
      <c r="B182" s="107"/>
      <c r="C182" s="107"/>
      <c r="D182" s="247"/>
      <c r="E182" s="248"/>
      <c r="F182" s="248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9"/>
    </row>
    <row r="183" spans="1:18" x14ac:dyDescent="0.25">
      <c r="A183" s="107"/>
      <c r="B183" s="107"/>
      <c r="C183" s="107"/>
      <c r="D183" s="247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9"/>
    </row>
    <row r="184" spans="1:18" x14ac:dyDescent="0.25">
      <c r="A184" s="107"/>
      <c r="B184" s="107"/>
      <c r="C184" s="107"/>
      <c r="D184" s="247"/>
      <c r="E184" s="248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9"/>
    </row>
    <row r="185" spans="1:18" x14ac:dyDescent="0.25">
      <c r="A185" s="107"/>
      <c r="B185" s="107"/>
      <c r="C185" s="107"/>
      <c r="D185" s="250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2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254" t="s">
        <v>279</v>
      </c>
      <c r="B237" s="254"/>
      <c r="C237" s="254"/>
      <c r="D237" s="254"/>
      <c r="E237" s="254"/>
      <c r="F237" s="254"/>
      <c r="G237" s="254"/>
      <c r="H237" s="254"/>
      <c r="I237" s="254"/>
      <c r="J237" s="254"/>
      <c r="K237" s="254"/>
      <c r="L237" s="254"/>
      <c r="M237" s="254"/>
      <c r="N237" s="254"/>
      <c r="O237" s="254"/>
      <c r="P237" s="254"/>
      <c r="Q237" s="254"/>
      <c r="R237" s="25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72" t="s">
        <v>293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4" t="s">
        <v>96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5" t="s">
        <v>97</v>
      </c>
      <c r="B83" s="225"/>
      <c r="C83" s="225"/>
      <c r="D83" s="225"/>
      <c r="E83" s="225"/>
      <c r="F83" s="225"/>
      <c r="G83" s="225"/>
      <c r="H83" s="225"/>
      <c r="I83" s="225"/>
      <c r="J83" s="225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6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8"/>
    </row>
    <row r="85" spans="1:18" x14ac:dyDescent="0.25">
      <c r="A85" s="229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25" t="s">
        <v>103</v>
      </c>
      <c r="B86" s="225"/>
      <c r="C86" s="225"/>
      <c r="D86" s="225"/>
      <c r="E86" s="22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6">
        <f>B7</f>
        <v>0</v>
      </c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8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71" t="s">
        <v>98</v>
      </c>
      <c r="B89" s="271"/>
      <c r="C89" s="271"/>
      <c r="D89" s="271"/>
      <c r="E89" s="271"/>
      <c r="F89" s="271"/>
      <c r="G89" s="271"/>
      <c r="H89" s="271"/>
      <c r="I89" s="271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26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8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71" t="s">
        <v>323</v>
      </c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33"/>
      <c r="P92" s="33"/>
      <c r="Q92" s="33"/>
      <c r="R92" s="32"/>
    </row>
    <row r="93" spans="1:18" x14ac:dyDescent="0.25">
      <c r="A93" s="226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8"/>
    </row>
    <row r="94" spans="1:18" x14ac:dyDescent="0.25">
      <c r="A94" s="229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1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5" t="s">
        <v>100</v>
      </c>
      <c r="B96" s="225"/>
      <c r="C96" s="225"/>
      <c r="D96" s="225"/>
      <c r="E96" s="225"/>
      <c r="F96" s="225"/>
      <c r="G96" s="225"/>
      <c r="H96" s="225"/>
      <c r="I96" s="225"/>
      <c r="J96" s="275"/>
      <c r="K96" s="275"/>
      <c r="L96" s="275"/>
      <c r="M96" s="275"/>
      <c r="N96" s="275"/>
      <c r="O96" s="275"/>
      <c r="P96" s="275"/>
      <c r="Q96" s="275"/>
      <c r="R96" s="32"/>
    </row>
    <row r="97" spans="1:18" x14ac:dyDescent="0.25">
      <c r="A97" s="226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8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42" t="s">
        <v>101</v>
      </c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33"/>
      <c r="N99" s="33"/>
      <c r="O99" s="33"/>
      <c r="P99" s="33"/>
      <c r="Q99" s="33"/>
      <c r="R99" s="32"/>
    </row>
    <row r="100" spans="1:18" x14ac:dyDescent="0.25">
      <c r="A100" s="226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8"/>
    </row>
    <row r="101" spans="1:18" x14ac:dyDescent="0.25">
      <c r="A101" s="229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ht="15.75" x14ac:dyDescent="0.25">
      <c r="A102" s="243" t="s">
        <v>102</v>
      </c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3"/>
      <c r="B131" s="273"/>
      <c r="C131" s="273"/>
      <c r="D131" s="111"/>
      <c r="E131" s="262"/>
      <c r="F131" s="262"/>
      <c r="G131" s="274"/>
      <c r="H131" s="274"/>
      <c r="I131" s="262"/>
      <c r="J131" s="262"/>
      <c r="K131" s="274"/>
      <c r="L131" s="274"/>
      <c r="M131" s="274"/>
      <c r="N131" s="274"/>
      <c r="O131" s="274"/>
      <c r="P131" s="262"/>
      <c r="Q131" s="262"/>
      <c r="R131" s="32"/>
    </row>
    <row r="132" spans="1:18" ht="15.75" x14ac:dyDescent="0.25">
      <c r="A132" s="273"/>
      <c r="B132" s="273"/>
      <c r="C132" s="273"/>
      <c r="D132" s="111"/>
      <c r="E132" s="262"/>
      <c r="F132" s="262"/>
      <c r="G132" s="274"/>
      <c r="H132" s="274"/>
      <c r="I132" s="262"/>
      <c r="J132" s="262"/>
      <c r="K132" s="274"/>
      <c r="L132" s="274"/>
      <c r="M132" s="274"/>
      <c r="N132" s="274"/>
      <c r="O132" s="274"/>
      <c r="P132" s="262"/>
      <c r="Q132" s="262"/>
      <c r="R132" s="32"/>
    </row>
    <row r="157" spans="1:18" ht="28.5" x14ac:dyDescent="0.45">
      <c r="A157" s="254" t="s">
        <v>296</v>
      </c>
      <c r="B157" s="254"/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  <c r="Q157" s="254"/>
      <c r="R157" s="25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4" t="s">
        <v>96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24"/>
      <c r="O81" s="224"/>
      <c r="P81" s="224"/>
      <c r="Q81" s="224"/>
      <c r="R81" s="224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5" t="s">
        <v>97</v>
      </c>
      <c r="B83" s="225"/>
      <c r="C83" s="225"/>
      <c r="D83" s="225"/>
      <c r="E83" s="225"/>
      <c r="F83" s="225"/>
      <c r="G83" s="225"/>
      <c r="H83" s="225"/>
      <c r="I83" s="225"/>
      <c r="J83" s="225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6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8"/>
    </row>
    <row r="85" spans="1:18" x14ac:dyDescent="0.25">
      <c r="A85" s="229"/>
      <c r="B85" s="230"/>
      <c r="C85" s="230"/>
      <c r="D85" s="230"/>
      <c r="E85" s="230"/>
      <c r="F85" s="230"/>
      <c r="G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1"/>
    </row>
    <row r="86" spans="1:18" x14ac:dyDescent="0.25">
      <c r="A86" s="225" t="s">
        <v>103</v>
      </c>
      <c r="B86" s="225"/>
      <c r="C86" s="225"/>
      <c r="D86" s="225"/>
      <c r="E86" s="22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6">
        <f>B7</f>
        <v>0</v>
      </c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8"/>
    </row>
    <row r="88" spans="1:18" x14ac:dyDescent="0.25">
      <c r="A88" s="229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242" t="s">
        <v>98</v>
      </c>
      <c r="B89" s="242"/>
      <c r="C89" s="242"/>
      <c r="D89" s="242"/>
      <c r="E89" s="242"/>
      <c r="F89" s="242"/>
      <c r="G89" s="242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32"/>
    </row>
    <row r="90" spans="1:18" x14ac:dyDescent="0.25">
      <c r="A90" s="226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8"/>
    </row>
    <row r="91" spans="1:18" x14ac:dyDescent="0.25">
      <c r="A91" s="229"/>
      <c r="B91" s="230"/>
      <c r="C91" s="230"/>
      <c r="D91" s="230"/>
      <c r="E91" s="230"/>
      <c r="F91" s="230"/>
      <c r="G91" s="230"/>
      <c r="H91" s="230"/>
      <c r="I91" s="230"/>
      <c r="J91" s="230"/>
      <c r="K91" s="230"/>
      <c r="L91" s="230"/>
      <c r="M91" s="230"/>
      <c r="N91" s="230"/>
      <c r="O91" s="230"/>
      <c r="P91" s="230"/>
      <c r="Q91" s="230"/>
      <c r="R91" s="231"/>
    </row>
    <row r="92" spans="1:18" x14ac:dyDescent="0.25">
      <c r="A92" s="242" t="s">
        <v>323</v>
      </c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33"/>
      <c r="P92" s="33"/>
      <c r="Q92" s="33"/>
      <c r="R92" s="32"/>
    </row>
    <row r="93" spans="1:18" x14ac:dyDescent="0.25">
      <c r="A93" s="226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8"/>
    </row>
    <row r="94" spans="1:18" x14ac:dyDescent="0.25">
      <c r="A94" s="229"/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  <c r="N94" s="230"/>
      <c r="O94" s="230"/>
      <c r="P94" s="230"/>
      <c r="Q94" s="230"/>
      <c r="R94" s="231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5" t="s">
        <v>100</v>
      </c>
      <c r="B96" s="225"/>
      <c r="C96" s="225"/>
      <c r="D96" s="225"/>
      <c r="E96" s="225"/>
      <c r="F96" s="225"/>
      <c r="G96" s="225"/>
      <c r="H96" s="225"/>
      <c r="I96" s="225"/>
      <c r="J96" s="241"/>
      <c r="K96" s="241"/>
      <c r="L96" s="241"/>
      <c r="M96" s="241"/>
      <c r="N96" s="241"/>
      <c r="O96" s="241"/>
      <c r="P96" s="241"/>
      <c r="Q96" s="241"/>
      <c r="R96" s="32"/>
    </row>
    <row r="97" spans="1:18" x14ac:dyDescent="0.25">
      <c r="A97" s="226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8"/>
    </row>
    <row r="98" spans="1:18" x14ac:dyDescent="0.25">
      <c r="A98" s="229"/>
      <c r="B98" s="230"/>
      <c r="C98" s="230"/>
      <c r="D98" s="230"/>
      <c r="E98" s="230"/>
      <c r="F98" s="230"/>
      <c r="G98" s="230"/>
      <c r="H98" s="230"/>
      <c r="I98" s="230"/>
      <c r="J98" s="230"/>
      <c r="K98" s="230"/>
      <c r="L98" s="230"/>
      <c r="M98" s="230"/>
      <c r="N98" s="230"/>
      <c r="O98" s="230"/>
      <c r="P98" s="230"/>
      <c r="Q98" s="230"/>
      <c r="R98" s="231"/>
    </row>
    <row r="99" spans="1:18" x14ac:dyDescent="0.25">
      <c r="A99" s="242" t="s">
        <v>101</v>
      </c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33"/>
      <c r="N99" s="33"/>
      <c r="O99" s="33"/>
      <c r="P99" s="33"/>
      <c r="Q99" s="33"/>
      <c r="R99" s="32"/>
    </row>
    <row r="100" spans="1:18" x14ac:dyDescent="0.25">
      <c r="A100" s="226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8"/>
    </row>
    <row r="101" spans="1:18" x14ac:dyDescent="0.25">
      <c r="A101" s="229"/>
      <c r="B101" s="230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ht="15.75" x14ac:dyDescent="0.25">
      <c r="A102" s="243" t="s">
        <v>102</v>
      </c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0" t="s">
        <v>104</v>
      </c>
      <c r="B131" s="270"/>
      <c r="C131" s="270"/>
      <c r="D131" s="36" t="s">
        <v>106</v>
      </c>
      <c r="E131" s="239"/>
      <c r="F131" s="239"/>
      <c r="G131" s="240" t="s">
        <v>107</v>
      </c>
      <c r="H131" s="240"/>
      <c r="I131" s="239"/>
      <c r="J131" s="239"/>
      <c r="K131" s="240" t="s">
        <v>108</v>
      </c>
      <c r="L131" s="240"/>
      <c r="M131" s="240"/>
      <c r="N131" s="240"/>
      <c r="O131" s="240"/>
      <c r="P131" s="239"/>
      <c r="Q131" s="239"/>
      <c r="R131" s="32"/>
    </row>
    <row r="132" spans="1:18" ht="15.75" x14ac:dyDescent="0.25">
      <c r="A132" s="270" t="s">
        <v>105</v>
      </c>
      <c r="B132" s="270"/>
      <c r="C132" s="270"/>
      <c r="D132" s="36" t="s">
        <v>106</v>
      </c>
      <c r="E132" s="239"/>
      <c r="F132" s="239"/>
      <c r="G132" s="240" t="s">
        <v>107</v>
      </c>
      <c r="H132" s="240"/>
      <c r="I132" s="239"/>
      <c r="J132" s="239"/>
      <c r="K132" s="240" t="s">
        <v>108</v>
      </c>
      <c r="L132" s="240"/>
      <c r="M132" s="240"/>
      <c r="N132" s="240"/>
      <c r="O132" s="240"/>
      <c r="P132" s="239"/>
      <c r="Q132" s="239"/>
      <c r="R132" s="32"/>
    </row>
    <row r="133" spans="1:18" ht="352.9" customHeight="1" x14ac:dyDescent="0.4">
      <c r="A133" s="266" t="s">
        <v>134</v>
      </c>
      <c r="B133" s="266"/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</row>
    <row r="134" spans="1:18" ht="23.25" x14ac:dyDescent="0.35">
      <c r="A134" s="257" t="s">
        <v>109</v>
      </c>
      <c r="B134" s="257"/>
      <c r="C134" s="257"/>
      <c r="D134" s="257"/>
      <c r="E134" s="257"/>
      <c r="F134" s="257"/>
      <c r="G134" s="257"/>
      <c r="H134" s="257"/>
      <c r="I134" s="257"/>
      <c r="J134" s="257"/>
      <c r="K134" s="257"/>
      <c r="L134" s="257"/>
      <c r="M134" s="257"/>
      <c r="N134" s="257"/>
      <c r="O134" s="257"/>
      <c r="P134" s="257"/>
      <c r="Q134" s="257"/>
      <c r="R134" s="257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26"/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8"/>
    </row>
    <row r="138" spans="1:18" x14ac:dyDescent="0.25">
      <c r="A138" s="229"/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1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26"/>
      <c r="B140" s="227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8"/>
    </row>
    <row r="141" spans="1:18" x14ac:dyDescent="0.25">
      <c r="A141" s="229"/>
      <c r="B141" s="230"/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231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26"/>
      <c r="B143" s="227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8"/>
    </row>
    <row r="144" spans="1:18" x14ac:dyDescent="0.25">
      <c r="A144" s="229"/>
      <c r="B144" s="230"/>
      <c r="C144" s="230"/>
      <c r="D144" s="230"/>
      <c r="E144" s="230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1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26"/>
      <c r="B146" s="227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8"/>
    </row>
    <row r="147" spans="1:18" x14ac:dyDescent="0.25">
      <c r="A147" s="229"/>
      <c r="B147" s="230"/>
      <c r="C147" s="230"/>
      <c r="D147" s="230"/>
      <c r="E147" s="230"/>
      <c r="F147" s="230"/>
      <c r="G147" s="230"/>
      <c r="H147" s="230"/>
      <c r="I147" s="230"/>
      <c r="J147" s="230"/>
      <c r="K147" s="230"/>
      <c r="L147" s="230"/>
      <c r="M147" s="230"/>
      <c r="N147" s="230"/>
      <c r="O147" s="230"/>
      <c r="P147" s="230"/>
      <c r="Q147" s="230"/>
      <c r="R147" s="231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26"/>
      <c r="B149" s="227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8"/>
    </row>
    <row r="150" spans="1:18" x14ac:dyDescent="0.25">
      <c r="A150" s="229"/>
      <c r="B150" s="230"/>
      <c r="C150" s="230"/>
      <c r="D150" s="230"/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1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26"/>
      <c r="B152" s="227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  <c r="Q152" s="227"/>
      <c r="R152" s="228"/>
    </row>
    <row r="153" spans="1:18" x14ac:dyDescent="0.25">
      <c r="A153" s="229"/>
      <c r="B153" s="230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1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26"/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8"/>
    </row>
    <row r="156" spans="1:18" x14ac:dyDescent="0.25">
      <c r="A156" s="229"/>
      <c r="B156" s="230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1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26"/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8"/>
    </row>
    <row r="159" spans="1:18" x14ac:dyDescent="0.25">
      <c r="A159" s="229"/>
      <c r="B159" s="230"/>
      <c r="C159" s="230"/>
      <c r="D159" s="230"/>
      <c r="E159" s="230"/>
      <c r="F159" s="230"/>
      <c r="G159" s="230"/>
      <c r="H159" s="230"/>
      <c r="I159" s="230"/>
      <c r="J159" s="230"/>
      <c r="K159" s="230"/>
      <c r="L159" s="230"/>
      <c r="M159" s="230"/>
      <c r="N159" s="230"/>
      <c r="O159" s="230"/>
      <c r="P159" s="230"/>
      <c r="Q159" s="230"/>
      <c r="R159" s="231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26"/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8"/>
    </row>
    <row r="162" spans="1:18" x14ac:dyDescent="0.25">
      <c r="A162" s="229"/>
      <c r="B162" s="230"/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1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26"/>
      <c r="B164" s="227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8"/>
    </row>
    <row r="165" spans="1:18" x14ac:dyDescent="0.25">
      <c r="A165" s="229"/>
      <c r="B165" s="230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1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26"/>
      <c r="B167" s="227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8"/>
    </row>
    <row r="168" spans="1:18" x14ac:dyDescent="0.25">
      <c r="A168" s="229"/>
      <c r="B168" s="230"/>
      <c r="C168" s="230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1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80"/>
      <c r="B170" s="278"/>
      <c r="C170" s="278"/>
      <c r="D170" s="278"/>
      <c r="E170" s="278"/>
      <c r="F170" s="278"/>
      <c r="G170" s="278"/>
      <c r="H170" s="278"/>
      <c r="I170" s="278"/>
      <c r="J170" s="278"/>
      <c r="K170" s="278"/>
      <c r="L170" s="278"/>
      <c r="M170" s="278"/>
      <c r="N170" s="278"/>
      <c r="O170" s="278"/>
      <c r="P170" s="278"/>
      <c r="Q170" s="278"/>
      <c r="R170" s="279"/>
    </row>
    <row r="171" spans="1:18" x14ac:dyDescent="0.25">
      <c r="A171" s="281"/>
      <c r="B171" s="282"/>
      <c r="C171" s="282"/>
      <c r="D171" s="282"/>
      <c r="E171" s="282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3"/>
    </row>
    <row r="172" spans="1:18" ht="23.25" x14ac:dyDescent="0.35">
      <c r="A172" s="224" t="s">
        <v>121</v>
      </c>
      <c r="B172" s="224"/>
      <c r="C172" s="224"/>
      <c r="D172" s="224"/>
      <c r="E172" s="224"/>
      <c r="F172" s="224"/>
      <c r="G172" s="224"/>
      <c r="H172" s="224"/>
      <c r="I172" s="224"/>
      <c r="J172" s="224"/>
      <c r="K172" s="224"/>
      <c r="L172" s="224"/>
      <c r="M172" s="224"/>
      <c r="N172" s="224"/>
      <c r="O172" s="224"/>
      <c r="P172" s="224"/>
      <c r="Q172" s="224"/>
      <c r="R172" s="224"/>
    </row>
    <row r="173" spans="1:18" x14ac:dyDescent="0.25">
      <c r="A173" s="225" t="s">
        <v>319</v>
      </c>
      <c r="B173" s="225"/>
      <c r="C173" s="225"/>
      <c r="D173" s="284"/>
      <c r="E173" s="276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85"/>
    </row>
    <row r="174" spans="1:18" x14ac:dyDescent="0.25">
      <c r="A174" s="240" t="s">
        <v>122</v>
      </c>
      <c r="B174" s="240"/>
      <c r="C174" s="240"/>
      <c r="D174" s="240"/>
      <c r="E174" s="240"/>
      <c r="F174" s="240"/>
      <c r="G174" s="240"/>
      <c r="H174" s="240"/>
      <c r="I174" s="240"/>
      <c r="J174" s="276"/>
      <c r="K174" s="277"/>
      <c r="L174" s="277"/>
      <c r="M174" s="278"/>
      <c r="N174" s="278"/>
      <c r="O174" s="278"/>
      <c r="P174" s="278"/>
      <c r="Q174" s="278"/>
      <c r="R174" s="279"/>
    </row>
    <row r="175" spans="1:18" x14ac:dyDescent="0.25">
      <c r="A175" s="253" t="s">
        <v>123</v>
      </c>
      <c r="B175" s="253"/>
      <c r="C175" s="253"/>
      <c r="D175" s="25"/>
      <c r="E175" s="253" t="s">
        <v>124</v>
      </c>
      <c r="F175" s="253"/>
      <c r="G175" s="253"/>
      <c r="H175" s="286"/>
      <c r="I175" s="287"/>
      <c r="J175" s="288"/>
      <c r="K175" s="253" t="s">
        <v>125</v>
      </c>
      <c r="L175" s="253"/>
      <c r="M175" s="289"/>
      <c r="N175" s="290"/>
      <c r="O175" s="290"/>
      <c r="P175" s="290"/>
      <c r="Q175" s="290"/>
      <c r="R175" s="291"/>
    </row>
    <row r="176" spans="1:18" x14ac:dyDescent="0.25">
      <c r="A176" s="225" t="s">
        <v>126</v>
      </c>
      <c r="B176" s="225"/>
      <c r="C176" s="225"/>
      <c r="D176" s="225"/>
      <c r="E176" s="284"/>
      <c r="F176" s="276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85"/>
    </row>
    <row r="177" spans="1:18" x14ac:dyDescent="0.25">
      <c r="A177" s="225" t="s">
        <v>127</v>
      </c>
      <c r="B177" s="284"/>
      <c r="C177" s="276"/>
      <c r="D177" s="277"/>
      <c r="E177" s="277"/>
      <c r="F177" s="277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85"/>
    </row>
    <row r="178" spans="1:18" x14ac:dyDescent="0.25">
      <c r="A178" s="242" t="s">
        <v>128</v>
      </c>
      <c r="B178" s="242"/>
      <c r="C178" s="242"/>
      <c r="D178" s="242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80"/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9"/>
    </row>
    <row r="180" spans="1:18" x14ac:dyDescent="0.25">
      <c r="A180" s="281"/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3"/>
    </row>
    <row r="181" spans="1:18" x14ac:dyDescent="0.25">
      <c r="A181" s="242" t="s">
        <v>129</v>
      </c>
      <c r="B181" s="242"/>
      <c r="C181" s="242"/>
      <c r="D181" s="242"/>
      <c r="E181" s="242"/>
      <c r="F181" s="242"/>
      <c r="G181" s="242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80"/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9"/>
    </row>
    <row r="183" spans="1:18" x14ac:dyDescent="0.25">
      <c r="A183" s="281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2"/>
      <c r="P183" s="282"/>
      <c r="Q183" s="282"/>
      <c r="R183" s="283"/>
    </row>
    <row r="184" spans="1:18" x14ac:dyDescent="0.25">
      <c r="A184" s="271" t="s">
        <v>321</v>
      </c>
      <c r="B184" s="271"/>
      <c r="C184" s="271"/>
      <c r="D184" s="271"/>
      <c r="E184" s="271"/>
      <c r="F184" s="271"/>
      <c r="G184" s="271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80"/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9"/>
    </row>
    <row r="186" spans="1:18" x14ac:dyDescent="0.25">
      <c r="A186" s="281"/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3"/>
    </row>
    <row r="187" spans="1:18" x14ac:dyDescent="0.25">
      <c r="A187" s="242" t="s">
        <v>322</v>
      </c>
      <c r="B187" s="242"/>
      <c r="C187" s="242"/>
      <c r="D187" s="242"/>
      <c r="E187" s="242"/>
      <c r="F187" s="242"/>
      <c r="G187" s="242"/>
      <c r="H187" s="242"/>
      <c r="I187" s="242"/>
      <c r="J187" s="242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80"/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9"/>
    </row>
    <row r="189" spans="1:18" x14ac:dyDescent="0.25">
      <c r="A189" s="281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2"/>
      <c r="P189" s="282"/>
      <c r="Q189" s="282"/>
      <c r="R189" s="283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225" t="s">
        <v>130</v>
      </c>
      <c r="B191" s="225"/>
      <c r="C191" s="225"/>
      <c r="D191" s="225"/>
      <c r="E191" s="293"/>
      <c r="F191" s="294"/>
      <c r="G191" s="295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42" t="s">
        <v>131</v>
      </c>
      <c r="B193" s="242"/>
      <c r="C193" s="242"/>
      <c r="D193" s="242"/>
      <c r="E193" s="242"/>
      <c r="F193" s="242"/>
      <c r="G193" s="242"/>
      <c r="H193" s="242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80"/>
      <c r="B194" s="278"/>
      <c r="C194" s="278"/>
      <c r="D194" s="278"/>
      <c r="E194" s="278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9"/>
    </row>
    <row r="195" spans="1:18" x14ac:dyDescent="0.25">
      <c r="A195" s="281"/>
      <c r="B195" s="282"/>
      <c r="C195" s="282"/>
      <c r="D195" s="282"/>
      <c r="E195" s="282"/>
      <c r="F195" s="282"/>
      <c r="G195" s="282"/>
      <c r="H195" s="282"/>
      <c r="I195" s="282"/>
      <c r="J195" s="282"/>
      <c r="K195" s="282"/>
      <c r="L195" s="282"/>
      <c r="M195" s="282"/>
      <c r="N195" s="282"/>
      <c r="O195" s="282"/>
      <c r="P195" s="282"/>
      <c r="Q195" s="282"/>
      <c r="R195" s="283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225" t="s">
        <v>132</v>
      </c>
      <c r="B197" s="225"/>
      <c r="C197" s="225"/>
      <c r="D197" s="225"/>
      <c r="E197" s="276"/>
      <c r="F197" s="277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85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42" t="s">
        <v>133</v>
      </c>
      <c r="B199" s="242"/>
      <c r="C199" s="242"/>
      <c r="D199" s="242"/>
      <c r="E199" s="242"/>
      <c r="F199" s="242"/>
      <c r="G199" s="242"/>
      <c r="H199" s="242"/>
      <c r="I199" s="242"/>
      <c r="J199" s="242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80"/>
      <c r="B200" s="278"/>
      <c r="C200" s="278"/>
      <c r="D200" s="278"/>
      <c r="E200" s="278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9"/>
    </row>
    <row r="201" spans="1:18" x14ac:dyDescent="0.25">
      <c r="A201" s="281"/>
      <c r="B201" s="282"/>
      <c r="C201" s="282"/>
      <c r="D201" s="282"/>
      <c r="E201" s="282"/>
      <c r="F201" s="282"/>
      <c r="G201" s="282"/>
      <c r="H201" s="282"/>
      <c r="I201" s="282"/>
      <c r="J201" s="282"/>
      <c r="K201" s="282"/>
      <c r="L201" s="282"/>
      <c r="M201" s="282"/>
      <c r="N201" s="282"/>
      <c r="O201" s="282"/>
      <c r="P201" s="282"/>
      <c r="Q201" s="282"/>
      <c r="R201" s="283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92" t="s">
        <v>134</v>
      </c>
      <c r="B207" s="292"/>
      <c r="C207" s="292"/>
      <c r="D207" s="292"/>
      <c r="E207" s="292"/>
      <c r="F207" s="292"/>
      <c r="G207" s="292"/>
      <c r="H207" s="292"/>
      <c r="I207" s="292"/>
      <c r="J207" s="292"/>
      <c r="K207" s="292"/>
      <c r="L207" s="292"/>
      <c r="M207" s="292"/>
      <c r="N207" s="292"/>
      <c r="O207" s="292"/>
      <c r="P207" s="292"/>
      <c r="Q207" s="292"/>
      <c r="R207" s="292"/>
    </row>
    <row r="208" spans="1:18" ht="23.25" x14ac:dyDescent="0.35">
      <c r="A208" s="257" t="s">
        <v>279</v>
      </c>
      <c r="B208" s="257"/>
      <c r="C208" s="257"/>
      <c r="D208" s="257"/>
      <c r="E208" s="257"/>
      <c r="F208" s="257"/>
      <c r="G208" s="257"/>
      <c r="H208" s="257"/>
      <c r="I208" s="257"/>
      <c r="J208" s="257"/>
      <c r="K208" s="257"/>
      <c r="L208" s="257"/>
      <c r="M208" s="257"/>
      <c r="N208" s="257"/>
      <c r="O208" s="257"/>
      <c r="P208" s="257"/>
      <c r="Q208" s="257"/>
      <c r="R208" s="257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225" t="s">
        <v>275</v>
      </c>
      <c r="B210" s="225"/>
      <c r="C210" s="225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253" t="s">
        <v>276</v>
      </c>
      <c r="B212" s="253"/>
      <c r="C212" s="253"/>
      <c r="D212" s="258"/>
      <c r="E212" s="259"/>
      <c r="F212" s="259"/>
      <c r="G212" s="259"/>
      <c r="H212" s="259"/>
      <c r="I212" s="259"/>
      <c r="J212" s="259"/>
      <c r="K212" s="259"/>
      <c r="L212" s="259"/>
      <c r="M212" s="259"/>
      <c r="N212" s="259"/>
      <c r="O212" s="259"/>
      <c r="P212" s="259"/>
      <c r="Q212" s="259"/>
      <c r="R212" s="260"/>
    </row>
    <row r="213" spans="1:18" x14ac:dyDescent="0.25">
      <c r="A213" s="107"/>
      <c r="B213" s="107"/>
      <c r="C213" s="107"/>
      <c r="D213" s="261"/>
      <c r="E213" s="262"/>
      <c r="F213" s="262"/>
      <c r="G213" s="262"/>
      <c r="H213" s="262"/>
      <c r="I213" s="262"/>
      <c r="J213" s="262"/>
      <c r="K213" s="262"/>
      <c r="L213" s="262"/>
      <c r="M213" s="262"/>
      <c r="N213" s="262"/>
      <c r="O213" s="262"/>
      <c r="P213" s="262"/>
      <c r="Q213" s="262"/>
      <c r="R213" s="263"/>
    </row>
    <row r="214" spans="1:18" x14ac:dyDescent="0.25">
      <c r="A214" s="107"/>
      <c r="B214" s="107"/>
      <c r="C214" s="107"/>
      <c r="D214" s="264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65"/>
    </row>
    <row r="215" spans="1:18" x14ac:dyDescent="0.25">
      <c r="A215" s="253" t="s">
        <v>277</v>
      </c>
      <c r="B215" s="253"/>
      <c r="C215" s="253"/>
      <c r="D215" s="244"/>
      <c r="E215" s="245"/>
      <c r="F215" s="245"/>
      <c r="G215" s="245"/>
      <c r="H215" s="245"/>
      <c r="I215" s="245"/>
      <c r="J215" s="245"/>
      <c r="K215" s="245"/>
      <c r="L215" s="245"/>
      <c r="M215" s="245"/>
      <c r="N215" s="245"/>
      <c r="O215" s="245"/>
      <c r="P215" s="245"/>
      <c r="Q215" s="245"/>
      <c r="R215" s="246"/>
    </row>
    <row r="216" spans="1:18" x14ac:dyDescent="0.25">
      <c r="A216" s="107"/>
      <c r="B216" s="107"/>
      <c r="C216" s="107"/>
      <c r="D216" s="247"/>
      <c r="E216" s="248"/>
      <c r="F216" s="248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9"/>
    </row>
    <row r="217" spans="1:18" x14ac:dyDescent="0.25">
      <c r="A217" s="107"/>
      <c r="B217" s="107"/>
      <c r="C217" s="107"/>
      <c r="D217" s="247"/>
      <c r="E217" s="248"/>
      <c r="F217" s="248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9"/>
    </row>
    <row r="218" spans="1:18" x14ac:dyDescent="0.25">
      <c r="A218" s="107"/>
      <c r="B218" s="107"/>
      <c r="C218" s="107"/>
      <c r="D218" s="247"/>
      <c r="E218" s="248"/>
      <c r="F218" s="248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9"/>
    </row>
    <row r="219" spans="1:18" x14ac:dyDescent="0.25">
      <c r="A219" s="107"/>
      <c r="B219" s="107"/>
      <c r="C219" s="107"/>
      <c r="D219" s="247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9"/>
    </row>
    <row r="220" spans="1:18" x14ac:dyDescent="0.25">
      <c r="A220" s="107"/>
      <c r="B220" s="107"/>
      <c r="C220" s="107"/>
      <c r="D220" s="247"/>
      <c r="E220" s="248"/>
      <c r="F220" s="248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9"/>
    </row>
    <row r="221" spans="1:18" x14ac:dyDescent="0.25">
      <c r="A221" s="107"/>
      <c r="B221" s="107"/>
      <c r="C221" s="107"/>
      <c r="D221" s="247"/>
      <c r="E221" s="248"/>
      <c r="F221" s="248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9"/>
    </row>
    <row r="222" spans="1:18" x14ac:dyDescent="0.25">
      <c r="A222" s="107"/>
      <c r="B222" s="107"/>
      <c r="C222" s="107"/>
      <c r="D222" s="250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2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225" t="s">
        <v>278</v>
      </c>
      <c r="B224" s="225"/>
      <c r="C224" s="225"/>
      <c r="D224" s="244"/>
      <c r="E224" s="245"/>
      <c r="F224" s="245"/>
      <c r="G224" s="245"/>
      <c r="H224" s="245"/>
      <c r="I224" s="245"/>
      <c r="J224" s="245"/>
      <c r="K224" s="245"/>
      <c r="L224" s="245"/>
      <c r="M224" s="245"/>
      <c r="N224" s="245"/>
      <c r="O224" s="245"/>
      <c r="P224" s="245"/>
      <c r="Q224" s="245"/>
      <c r="R224" s="246"/>
    </row>
    <row r="225" spans="1:18" x14ac:dyDescent="0.25">
      <c r="A225" s="107"/>
      <c r="B225" s="107"/>
      <c r="C225" s="107"/>
      <c r="D225" s="247"/>
      <c r="E225" s="248"/>
      <c r="F225" s="248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9"/>
    </row>
    <row r="226" spans="1:18" x14ac:dyDescent="0.25">
      <c r="A226" s="107"/>
      <c r="B226" s="107"/>
      <c r="C226" s="107"/>
      <c r="D226" s="250"/>
      <c r="E226" s="251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2"/>
    </row>
    <row r="227" spans="1:18" x14ac:dyDescent="0.25">
      <c r="A227" s="253" t="s">
        <v>277</v>
      </c>
      <c r="B227" s="253"/>
      <c r="C227" s="253"/>
      <c r="D227" s="244"/>
      <c r="E227" s="245"/>
      <c r="F227" s="245"/>
      <c r="G227" s="245"/>
      <c r="H227" s="245"/>
      <c r="I227" s="245"/>
      <c r="J227" s="245"/>
      <c r="K227" s="245"/>
      <c r="L227" s="245"/>
      <c r="M227" s="245"/>
      <c r="N227" s="245"/>
      <c r="O227" s="245"/>
      <c r="P227" s="245"/>
      <c r="Q227" s="245"/>
      <c r="R227" s="246"/>
    </row>
    <row r="228" spans="1:18" x14ac:dyDescent="0.25">
      <c r="A228" s="107"/>
      <c r="B228" s="107"/>
      <c r="C228" s="107"/>
      <c r="D228" s="247"/>
      <c r="E228" s="248"/>
      <c r="F228" s="248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9"/>
    </row>
    <row r="229" spans="1:18" x14ac:dyDescent="0.25">
      <c r="A229" s="107"/>
      <c r="B229" s="107"/>
      <c r="C229" s="107"/>
      <c r="D229" s="247"/>
      <c r="E229" s="248"/>
      <c r="F229" s="248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9"/>
    </row>
    <row r="230" spans="1:18" x14ac:dyDescent="0.25">
      <c r="A230" s="107"/>
      <c r="B230" s="107"/>
      <c r="C230" s="107"/>
      <c r="D230" s="247"/>
      <c r="E230" s="248"/>
      <c r="F230" s="248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9"/>
    </row>
    <row r="231" spans="1:18" x14ac:dyDescent="0.25">
      <c r="A231" s="107"/>
      <c r="B231" s="107"/>
      <c r="C231" s="107"/>
      <c r="D231" s="247"/>
      <c r="E231" s="248"/>
      <c r="F231" s="248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9"/>
    </row>
    <row r="232" spans="1:18" x14ac:dyDescent="0.25">
      <c r="A232" s="107"/>
      <c r="B232" s="107"/>
      <c r="C232" s="107"/>
      <c r="D232" s="247"/>
      <c r="E232" s="248"/>
      <c r="F232" s="248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9"/>
    </row>
    <row r="233" spans="1:18" x14ac:dyDescent="0.25">
      <c r="A233" s="107"/>
      <c r="B233" s="107"/>
      <c r="C233" s="107"/>
      <c r="D233" s="247"/>
      <c r="E233" s="248"/>
      <c r="F233" s="248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9"/>
    </row>
    <row r="234" spans="1:18" x14ac:dyDescent="0.25">
      <c r="A234" s="107"/>
      <c r="B234" s="107"/>
      <c r="C234" s="107"/>
      <c r="D234" s="250"/>
      <c r="E234" s="251"/>
      <c r="F234" s="251"/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2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66" t="s">
        <v>279</v>
      </c>
      <c r="B286" s="266"/>
      <c r="C286" s="266"/>
      <c r="D286" s="266"/>
      <c r="E286" s="266"/>
      <c r="F286" s="266"/>
      <c r="G286" s="266"/>
      <c r="H286" s="266"/>
      <c r="I286" s="266"/>
      <c r="J286" s="266"/>
      <c r="K286" s="266"/>
      <c r="L286" s="266"/>
      <c r="M286" s="266"/>
      <c r="N286" s="266"/>
      <c r="O286" s="266"/>
      <c r="P286" s="266"/>
      <c r="Q286" s="266"/>
      <c r="R286" s="26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5" t="s">
        <v>97</v>
      </c>
      <c r="B81" s="225"/>
      <c r="C81" s="225"/>
      <c r="D81" s="225"/>
      <c r="E81" s="225"/>
      <c r="F81" s="225"/>
      <c r="G81" s="225"/>
      <c r="H81" s="225"/>
      <c r="I81" s="225"/>
      <c r="J81" s="225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6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8"/>
    </row>
    <row r="83" spans="1:18" x14ac:dyDescent="0.25">
      <c r="A83" s="229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1"/>
    </row>
    <row r="84" spans="1:18" x14ac:dyDescent="0.25">
      <c r="A84" s="225" t="s">
        <v>103</v>
      </c>
      <c r="B84" s="225"/>
      <c r="C84" s="225"/>
      <c r="D84" s="225"/>
      <c r="E84" s="22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6">
        <f>B7</f>
        <v>0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9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242" t="s">
        <v>98</v>
      </c>
      <c r="B87" s="242"/>
      <c r="C87" s="242"/>
      <c r="D87" s="242"/>
      <c r="E87" s="242"/>
      <c r="F87" s="242"/>
      <c r="G87" s="242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32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29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1"/>
    </row>
    <row r="90" spans="1:18" x14ac:dyDescent="0.25">
      <c r="A90" s="242" t="s">
        <v>323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33"/>
      <c r="P90" s="33"/>
      <c r="Q90" s="33"/>
      <c r="R90" s="32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29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1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5" t="s">
        <v>100</v>
      </c>
      <c r="B94" s="225"/>
      <c r="C94" s="225"/>
      <c r="D94" s="225"/>
      <c r="E94" s="225"/>
      <c r="F94" s="225"/>
      <c r="G94" s="225"/>
      <c r="H94" s="225"/>
      <c r="I94" s="225"/>
      <c r="J94" s="241"/>
      <c r="K94" s="241"/>
      <c r="L94" s="241"/>
      <c r="M94" s="241"/>
      <c r="N94" s="241"/>
      <c r="O94" s="241"/>
      <c r="P94" s="241"/>
      <c r="Q94" s="241"/>
      <c r="R94" s="32"/>
    </row>
    <row r="95" spans="1:18" x14ac:dyDescent="0.25">
      <c r="A95" s="226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8"/>
    </row>
    <row r="96" spans="1:18" x14ac:dyDescent="0.25">
      <c r="A96" s="229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1"/>
    </row>
    <row r="97" spans="1:18" x14ac:dyDescent="0.25">
      <c r="A97" s="242" t="s">
        <v>101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33"/>
      <c r="N97" s="33"/>
      <c r="O97" s="33"/>
      <c r="P97" s="33"/>
      <c r="Q97" s="33"/>
      <c r="R97" s="32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29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1"/>
    </row>
    <row r="100" spans="1:18" ht="15.75" x14ac:dyDescent="0.25">
      <c r="A100" s="243" t="s">
        <v>102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0" t="s">
        <v>104</v>
      </c>
      <c r="B129" s="270"/>
      <c r="C129" s="270"/>
      <c r="D129" s="36" t="s">
        <v>106</v>
      </c>
      <c r="E129" s="239"/>
      <c r="F129" s="239"/>
      <c r="G129" s="240" t="s">
        <v>107</v>
      </c>
      <c r="H129" s="240"/>
      <c r="I129" s="239"/>
      <c r="J129" s="239"/>
      <c r="K129" s="240" t="s">
        <v>108</v>
      </c>
      <c r="L129" s="240"/>
      <c r="M129" s="240"/>
      <c r="N129" s="240"/>
      <c r="O129" s="240"/>
      <c r="P129" s="239"/>
      <c r="Q129" s="239"/>
      <c r="R129" s="32"/>
    </row>
    <row r="130" spans="1:18" ht="15.75" x14ac:dyDescent="0.25">
      <c r="A130" s="270" t="s">
        <v>105</v>
      </c>
      <c r="B130" s="270"/>
      <c r="C130" s="270"/>
      <c r="D130" s="36" t="s">
        <v>106</v>
      </c>
      <c r="E130" s="239"/>
      <c r="F130" s="239"/>
      <c r="G130" s="240" t="s">
        <v>107</v>
      </c>
      <c r="H130" s="240"/>
      <c r="I130" s="239"/>
      <c r="J130" s="239"/>
      <c r="K130" s="240" t="s">
        <v>108</v>
      </c>
      <c r="L130" s="240"/>
      <c r="M130" s="240"/>
      <c r="N130" s="240"/>
      <c r="O130" s="240"/>
      <c r="P130" s="239"/>
      <c r="Q130" s="239"/>
      <c r="R130" s="32"/>
    </row>
    <row r="131" spans="1:18" ht="377.45" customHeight="1" x14ac:dyDescent="0.35">
      <c r="A131" s="296" t="s">
        <v>211</v>
      </c>
      <c r="B131" s="296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</row>
    <row r="132" spans="1:18" ht="23.25" x14ac:dyDescent="0.35">
      <c r="A132" s="257" t="s">
        <v>294</v>
      </c>
      <c r="B132" s="257"/>
      <c r="C132" s="257"/>
      <c r="D132" s="257"/>
      <c r="E132" s="257"/>
      <c r="F132" s="257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</row>
    <row r="133" spans="1:18" x14ac:dyDescent="0.25">
      <c r="A133" s="107" t="s">
        <v>156</v>
      </c>
      <c r="B133" s="107"/>
      <c r="C133" s="107"/>
      <c r="D133" s="293"/>
      <c r="E133" s="294"/>
      <c r="F133" s="294"/>
      <c r="G133" s="295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97" t="s">
        <v>159</v>
      </c>
      <c r="B135" s="297"/>
      <c r="C135" s="297"/>
      <c r="D135" s="297"/>
      <c r="E135" s="297"/>
      <c r="F135" s="297"/>
      <c r="G135" s="106" t="s">
        <v>157</v>
      </c>
      <c r="H135" s="26"/>
      <c r="I135" s="298" t="s">
        <v>160</v>
      </c>
      <c r="J135" s="298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9" t="s">
        <v>163</v>
      </c>
      <c r="B136" s="299"/>
      <c r="C136" s="299"/>
      <c r="D136" s="106" t="s">
        <v>157</v>
      </c>
      <c r="E136" s="26"/>
      <c r="F136" s="106" t="s">
        <v>160</v>
      </c>
      <c r="G136" s="26"/>
      <c r="H136" s="299" t="s">
        <v>164</v>
      </c>
      <c r="I136" s="299"/>
      <c r="J136" s="299"/>
      <c r="K136" s="106" t="s">
        <v>157</v>
      </c>
      <c r="L136" s="26"/>
      <c r="M136" s="298" t="s">
        <v>160</v>
      </c>
      <c r="N136" s="298"/>
      <c r="O136" s="293"/>
      <c r="P136" s="295"/>
      <c r="Q136" s="107"/>
      <c r="R136" s="32"/>
    </row>
    <row r="137" spans="1:18" x14ac:dyDescent="0.25">
      <c r="A137" s="299" t="s">
        <v>162</v>
      </c>
      <c r="B137" s="299"/>
      <c r="C137" s="299"/>
      <c r="D137" s="106" t="s">
        <v>157</v>
      </c>
      <c r="E137" s="26"/>
      <c r="F137" s="106" t="s">
        <v>160</v>
      </c>
      <c r="G137" s="26"/>
      <c r="H137" s="299" t="s">
        <v>165</v>
      </c>
      <c r="I137" s="299"/>
      <c r="J137" s="299"/>
      <c r="K137" s="106" t="s">
        <v>157</v>
      </c>
      <c r="L137" s="26"/>
      <c r="M137" s="298" t="s">
        <v>160</v>
      </c>
      <c r="N137" s="298"/>
      <c r="O137" s="293"/>
      <c r="P137" s="295"/>
      <c r="Q137" s="107"/>
      <c r="R137" s="32"/>
    </row>
    <row r="138" spans="1:18" x14ac:dyDescent="0.25">
      <c r="A138" s="299" t="s">
        <v>161</v>
      </c>
      <c r="B138" s="299"/>
      <c r="C138" s="299"/>
      <c r="D138" s="106" t="s">
        <v>157</v>
      </c>
      <c r="E138" s="26"/>
      <c r="F138" s="106" t="s">
        <v>160</v>
      </c>
      <c r="G138" s="26"/>
      <c r="H138" s="299" t="s">
        <v>166</v>
      </c>
      <c r="I138" s="299"/>
      <c r="J138" s="299"/>
      <c r="K138" s="106" t="s">
        <v>157</v>
      </c>
      <c r="L138" s="26"/>
      <c r="M138" s="298" t="s">
        <v>160</v>
      </c>
      <c r="N138" s="298"/>
      <c r="O138" s="293"/>
      <c r="P138" s="295"/>
      <c r="Q138" s="107"/>
      <c r="R138" s="32"/>
    </row>
    <row r="139" spans="1:18" x14ac:dyDescent="0.25">
      <c r="A139" s="300" t="s">
        <v>167</v>
      </c>
      <c r="B139" s="300"/>
      <c r="C139" s="300"/>
      <c r="D139" s="300"/>
      <c r="E139" s="300"/>
      <c r="F139" s="300"/>
      <c r="G139" s="300"/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</row>
    <row r="140" spans="1:18" x14ac:dyDescent="0.25">
      <c r="A140" s="297" t="s">
        <v>168</v>
      </c>
      <c r="B140" s="297"/>
      <c r="C140" s="297"/>
      <c r="D140" s="297"/>
      <c r="E140" s="297"/>
      <c r="F140" s="297"/>
      <c r="G140" s="297"/>
      <c r="H140" s="297"/>
      <c r="I140" s="298" t="s">
        <v>157</v>
      </c>
      <c r="J140" s="301"/>
      <c r="K140" s="27"/>
      <c r="L140" s="106" t="s">
        <v>160</v>
      </c>
      <c r="M140" s="258"/>
      <c r="N140" s="260"/>
      <c r="O140" s="107"/>
      <c r="P140" s="107"/>
      <c r="Q140" s="107"/>
      <c r="R140" s="32"/>
    </row>
    <row r="141" spans="1:18" x14ac:dyDescent="0.25">
      <c r="A141" s="297" t="s">
        <v>169</v>
      </c>
      <c r="B141" s="297"/>
      <c r="C141" s="297"/>
      <c r="D141" s="297"/>
      <c r="E141" s="297"/>
      <c r="F141" s="297"/>
      <c r="G141" s="297"/>
      <c r="H141" s="297"/>
      <c r="I141" s="276"/>
      <c r="J141" s="277"/>
      <c r="K141" s="277"/>
      <c r="L141" s="277"/>
      <c r="M141" s="277"/>
      <c r="N141" s="277"/>
      <c r="O141" s="277"/>
      <c r="P141" s="277"/>
      <c r="Q141" s="277"/>
      <c r="R141" s="285"/>
    </row>
    <row r="142" spans="1:18" x14ac:dyDescent="0.25">
      <c r="A142" s="297" t="s">
        <v>170</v>
      </c>
      <c r="B142" s="297"/>
      <c r="C142" s="297"/>
      <c r="D142" s="297"/>
      <c r="E142" s="297"/>
      <c r="F142" s="297"/>
      <c r="G142" s="297"/>
      <c r="H142" s="297"/>
      <c r="I142" s="276"/>
      <c r="J142" s="277"/>
      <c r="K142" s="277"/>
      <c r="L142" s="277"/>
      <c r="M142" s="277"/>
      <c r="N142" s="277"/>
      <c r="O142" s="277"/>
      <c r="P142" s="277"/>
      <c r="Q142" s="277"/>
      <c r="R142" s="285"/>
    </row>
    <row r="143" spans="1:18" x14ac:dyDescent="0.25">
      <c r="A143" s="297" t="s">
        <v>171</v>
      </c>
      <c r="B143" s="297"/>
      <c r="C143" s="297"/>
      <c r="D143" s="297"/>
      <c r="E143" s="276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85"/>
    </row>
    <row r="144" spans="1:18" x14ac:dyDescent="0.25">
      <c r="A144" s="297" t="s">
        <v>172</v>
      </c>
      <c r="B144" s="297"/>
      <c r="C144" s="276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85"/>
    </row>
    <row r="145" spans="1:18" x14ac:dyDescent="0.25">
      <c r="A145" s="297" t="s">
        <v>173</v>
      </c>
      <c r="B145" s="297"/>
      <c r="C145" s="276"/>
      <c r="D145" s="277"/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  <c r="P145" s="277"/>
      <c r="Q145" s="277"/>
      <c r="R145" s="285"/>
    </row>
    <row r="146" spans="1:18" x14ac:dyDescent="0.25">
      <c r="A146" s="297" t="s">
        <v>174</v>
      </c>
      <c r="B146" s="297"/>
      <c r="C146" s="297"/>
      <c r="D146" s="297"/>
      <c r="E146" s="276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  <c r="P146" s="277"/>
      <c r="Q146" s="277"/>
      <c r="R146" s="285"/>
    </row>
    <row r="147" spans="1:18" x14ac:dyDescent="0.25">
      <c r="A147" s="225" t="s">
        <v>175</v>
      </c>
      <c r="B147" s="225"/>
      <c r="C147" s="225"/>
      <c r="D147" s="225"/>
      <c r="E147" s="106" t="s">
        <v>157</v>
      </c>
      <c r="F147" s="28"/>
      <c r="G147" s="106" t="s">
        <v>160</v>
      </c>
      <c r="H147" s="28"/>
      <c r="I147" s="242" t="s">
        <v>176</v>
      </c>
      <c r="J147" s="242"/>
      <c r="K147" s="293"/>
      <c r="L147" s="294"/>
      <c r="M147" s="294"/>
      <c r="N147" s="294"/>
      <c r="O147" s="294"/>
      <c r="P147" s="295"/>
      <c r="Q147" s="107"/>
      <c r="R147" s="32"/>
    </row>
    <row r="148" spans="1:18" x14ac:dyDescent="0.25">
      <c r="A148" s="225" t="s">
        <v>177</v>
      </c>
      <c r="B148" s="225"/>
      <c r="C148" s="225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0" t="s">
        <v>178</v>
      </c>
      <c r="B150" s="300"/>
      <c r="C150" s="300"/>
      <c r="D150" s="300"/>
      <c r="E150" s="300"/>
      <c r="F150" s="300"/>
      <c r="G150" s="300"/>
      <c r="H150" s="107"/>
      <c r="I150" s="107"/>
      <c r="J150" s="303" t="s">
        <v>206</v>
      </c>
      <c r="K150" s="303"/>
      <c r="L150" s="303"/>
      <c r="M150" s="107"/>
      <c r="N150" s="107"/>
      <c r="O150" s="107"/>
      <c r="P150" s="303" t="s">
        <v>205</v>
      </c>
      <c r="Q150" s="303"/>
      <c r="R150" s="32"/>
    </row>
    <row r="151" spans="1:18" x14ac:dyDescent="0.25">
      <c r="A151" s="302" t="s">
        <v>179</v>
      </c>
      <c r="B151" s="302"/>
      <c r="C151" s="302"/>
      <c r="D151" s="302"/>
      <c r="E151" s="302"/>
      <c r="F151" s="302"/>
      <c r="G151" s="302"/>
      <c r="H151" s="107"/>
      <c r="I151" s="107"/>
      <c r="J151" s="293"/>
      <c r="K151" s="294"/>
      <c r="L151" s="295"/>
      <c r="M151" s="107"/>
      <c r="N151" s="299"/>
      <c r="O151" s="299"/>
      <c r="P151" s="293"/>
      <c r="Q151" s="295"/>
      <c r="R151" s="32"/>
    </row>
    <row r="152" spans="1:18" x14ac:dyDescent="0.25">
      <c r="A152" s="302" t="s">
        <v>180</v>
      </c>
      <c r="B152" s="302"/>
      <c r="C152" s="302"/>
      <c r="D152" s="302"/>
      <c r="E152" s="302"/>
      <c r="F152" s="302"/>
      <c r="G152" s="302"/>
      <c r="H152" s="107"/>
      <c r="I152" s="107"/>
      <c r="J152" s="293"/>
      <c r="K152" s="294"/>
      <c r="L152" s="295"/>
      <c r="M152" s="107"/>
      <c r="N152" s="299"/>
      <c r="O152" s="299"/>
      <c r="P152" s="293"/>
      <c r="Q152" s="295"/>
      <c r="R152" s="32"/>
    </row>
    <row r="153" spans="1:18" x14ac:dyDescent="0.25">
      <c r="A153" s="302" t="s">
        <v>185</v>
      </c>
      <c r="B153" s="302"/>
      <c r="C153" s="302"/>
      <c r="D153" s="302"/>
      <c r="E153" s="302"/>
      <c r="F153" s="302"/>
      <c r="G153" s="302"/>
      <c r="H153" s="107"/>
      <c r="I153" s="107"/>
      <c r="J153" s="293"/>
      <c r="K153" s="294"/>
      <c r="L153" s="295"/>
      <c r="M153" s="107"/>
      <c r="N153" s="299"/>
      <c r="O153" s="299"/>
      <c r="P153" s="293"/>
      <c r="Q153" s="295"/>
      <c r="R153" s="32"/>
    </row>
    <row r="154" spans="1:18" x14ac:dyDescent="0.25">
      <c r="A154" s="298" t="s">
        <v>186</v>
      </c>
      <c r="B154" s="298"/>
      <c r="C154" s="29"/>
      <c r="D154" s="298" t="s">
        <v>187</v>
      </c>
      <c r="E154" s="298"/>
      <c r="F154" s="298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302" t="s">
        <v>181</v>
      </c>
      <c r="B155" s="302"/>
      <c r="C155" s="302"/>
      <c r="D155" s="302"/>
      <c r="E155" s="302"/>
      <c r="F155" s="302"/>
      <c r="G155" s="302"/>
      <c r="H155" s="107"/>
      <c r="I155" s="107"/>
      <c r="J155" s="293"/>
      <c r="K155" s="294"/>
      <c r="L155" s="295"/>
      <c r="M155" s="107"/>
      <c r="N155" s="299"/>
      <c r="O155" s="299"/>
      <c r="P155" s="293"/>
      <c r="Q155" s="295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302" t="s">
        <v>193</v>
      </c>
      <c r="B157" s="302"/>
      <c r="C157" s="302"/>
      <c r="D157" s="302"/>
      <c r="E157" s="302"/>
      <c r="F157" s="302"/>
      <c r="G157" s="302"/>
      <c r="H157" s="107"/>
      <c r="I157" s="107"/>
      <c r="J157" s="293"/>
      <c r="K157" s="294"/>
      <c r="L157" s="295"/>
      <c r="M157" s="107"/>
      <c r="N157" s="299"/>
      <c r="O157" s="299"/>
      <c r="P157" s="293"/>
      <c r="Q157" s="295"/>
      <c r="R157" s="32"/>
    </row>
    <row r="158" spans="1:18" x14ac:dyDescent="0.25">
      <c r="A158" s="302" t="s">
        <v>194</v>
      </c>
      <c r="B158" s="302"/>
      <c r="C158" s="302"/>
      <c r="D158" s="302"/>
      <c r="E158" s="302"/>
      <c r="F158" s="302"/>
      <c r="G158" s="302"/>
      <c r="H158" s="107"/>
      <c r="I158" s="107"/>
      <c r="J158" s="293"/>
      <c r="K158" s="294"/>
      <c r="L158" s="295"/>
      <c r="M158" s="107"/>
      <c r="N158" s="299"/>
      <c r="O158" s="299"/>
      <c r="P158" s="293"/>
      <c r="Q158" s="295"/>
      <c r="R158" s="32"/>
    </row>
    <row r="159" spans="1:18" x14ac:dyDescent="0.25">
      <c r="A159" s="302" t="s">
        <v>195</v>
      </c>
      <c r="B159" s="302"/>
      <c r="C159" s="302"/>
      <c r="D159" s="302"/>
      <c r="E159" s="302"/>
      <c r="F159" s="302"/>
      <c r="G159" s="302"/>
      <c r="H159" s="107"/>
      <c r="I159" s="107"/>
      <c r="J159" s="293"/>
      <c r="K159" s="294"/>
      <c r="L159" s="295"/>
      <c r="M159" s="107"/>
      <c r="N159" s="299"/>
      <c r="O159" s="299"/>
      <c r="P159" s="293"/>
      <c r="Q159" s="295"/>
      <c r="R159" s="32"/>
    </row>
    <row r="160" spans="1:18" x14ac:dyDescent="0.25">
      <c r="A160" s="302" t="s">
        <v>196</v>
      </c>
      <c r="B160" s="302"/>
      <c r="C160" s="302"/>
      <c r="D160" s="302"/>
      <c r="E160" s="302"/>
      <c r="F160" s="302"/>
      <c r="G160" s="302"/>
      <c r="H160" s="107"/>
      <c r="I160" s="107"/>
      <c r="J160" s="293"/>
      <c r="K160" s="294"/>
      <c r="L160" s="295"/>
      <c r="M160" s="107"/>
      <c r="N160" s="299"/>
      <c r="O160" s="299"/>
      <c r="P160" s="293"/>
      <c r="Q160" s="295"/>
      <c r="R160" s="32"/>
    </row>
    <row r="161" spans="1:18" x14ac:dyDescent="0.25">
      <c r="A161" s="302" t="s">
        <v>184</v>
      </c>
      <c r="B161" s="302"/>
      <c r="C161" s="302"/>
      <c r="D161" s="302"/>
      <c r="E161" s="302"/>
      <c r="F161" s="302"/>
      <c r="G161" s="302"/>
      <c r="H161" s="107"/>
      <c r="I161" s="107"/>
      <c r="J161" s="293"/>
      <c r="K161" s="294"/>
      <c r="L161" s="295"/>
      <c r="M161" s="107"/>
      <c r="N161" s="299"/>
      <c r="O161" s="299"/>
      <c r="P161" s="293"/>
      <c r="Q161" s="295"/>
      <c r="R161" s="32"/>
    </row>
    <row r="162" spans="1:18" x14ac:dyDescent="0.25">
      <c r="A162" s="302" t="s">
        <v>197</v>
      </c>
      <c r="B162" s="302"/>
      <c r="C162" s="302"/>
      <c r="D162" s="302"/>
      <c r="E162" s="302"/>
      <c r="F162" s="302"/>
      <c r="G162" s="302"/>
      <c r="H162" s="107"/>
      <c r="I162" s="107"/>
      <c r="J162" s="293"/>
      <c r="K162" s="294"/>
      <c r="L162" s="295"/>
      <c r="M162" s="107"/>
      <c r="N162" s="299"/>
      <c r="O162" s="299"/>
      <c r="P162" s="293"/>
      <c r="Q162" s="295"/>
      <c r="R162" s="32"/>
    </row>
    <row r="163" spans="1:18" x14ac:dyDescent="0.25">
      <c r="A163" s="106" t="s">
        <v>182</v>
      </c>
      <c r="B163" s="26"/>
      <c r="C163" s="298" t="s">
        <v>188</v>
      </c>
      <c r="D163" s="298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298" t="s">
        <v>190</v>
      </c>
      <c r="D164" s="298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302" t="s">
        <v>198</v>
      </c>
      <c r="B165" s="302"/>
      <c r="C165" s="302"/>
      <c r="D165" s="302"/>
      <c r="E165" s="302"/>
      <c r="F165" s="302"/>
      <c r="G165" s="302"/>
      <c r="H165" s="107"/>
      <c r="I165" s="107"/>
      <c r="J165" s="293"/>
      <c r="K165" s="294"/>
      <c r="L165" s="295"/>
      <c r="M165" s="107"/>
      <c r="N165" s="299"/>
      <c r="O165" s="299"/>
      <c r="P165" s="293"/>
      <c r="Q165" s="295"/>
      <c r="R165" s="32"/>
    </row>
    <row r="166" spans="1:18" x14ac:dyDescent="0.25">
      <c r="A166" s="298" t="s">
        <v>191</v>
      </c>
      <c r="B166" s="298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302" t="s">
        <v>199</v>
      </c>
      <c r="B167" s="302"/>
      <c r="C167" s="302"/>
      <c r="D167" s="302"/>
      <c r="E167" s="302"/>
      <c r="F167" s="302"/>
      <c r="G167" s="302"/>
      <c r="H167" s="107"/>
      <c r="I167" s="107"/>
      <c r="J167" s="293"/>
      <c r="K167" s="294"/>
      <c r="L167" s="295"/>
      <c r="M167" s="107"/>
      <c r="N167" s="299"/>
      <c r="O167" s="299"/>
      <c r="P167" s="293"/>
      <c r="Q167" s="295"/>
      <c r="R167" s="32"/>
    </row>
    <row r="168" spans="1:18" x14ac:dyDescent="0.25">
      <c r="A168" s="298" t="s">
        <v>192</v>
      </c>
      <c r="B168" s="298"/>
      <c r="C168" s="298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302" t="s">
        <v>200</v>
      </c>
      <c r="B169" s="302"/>
      <c r="C169" s="302"/>
      <c r="D169" s="302"/>
      <c r="E169" s="302"/>
      <c r="F169" s="302"/>
      <c r="G169" s="302"/>
      <c r="H169" s="107"/>
      <c r="I169" s="107"/>
      <c r="J169" s="293"/>
      <c r="K169" s="294"/>
      <c r="L169" s="295"/>
      <c r="M169" s="107"/>
      <c r="N169" s="42"/>
      <c r="O169" s="43"/>
      <c r="P169" s="294"/>
      <c r="Q169" s="295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9" t="s">
        <v>201</v>
      </c>
      <c r="B171" s="299"/>
      <c r="C171" s="99" t="s">
        <v>202</v>
      </c>
      <c r="D171" s="293"/>
      <c r="E171" s="295"/>
      <c r="F171" s="299" t="s">
        <v>203</v>
      </c>
      <c r="G171" s="299"/>
      <c r="H171" s="293"/>
      <c r="I171" s="294"/>
      <c r="J171" s="239"/>
      <c r="K171" s="265"/>
      <c r="L171" s="299" t="s">
        <v>204</v>
      </c>
      <c r="M171" s="299"/>
      <c r="N171" s="293"/>
      <c r="O171" s="294"/>
      <c r="P171" s="239"/>
      <c r="Q171" s="265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9" t="s">
        <v>207</v>
      </c>
      <c r="B173" s="299"/>
      <c r="C173" s="299"/>
      <c r="D173" s="299"/>
      <c r="E173" s="299"/>
      <c r="F173" s="293"/>
      <c r="G173" s="294"/>
      <c r="H173" s="294"/>
      <c r="I173" s="294"/>
      <c r="J173" s="295"/>
      <c r="K173" s="299" t="s">
        <v>208</v>
      </c>
      <c r="L173" s="299"/>
      <c r="M173" s="293"/>
      <c r="N173" s="294"/>
      <c r="O173" s="294"/>
      <c r="P173" s="294"/>
      <c r="Q173" s="295"/>
      <c r="R173" s="32"/>
    </row>
    <row r="174" spans="1:18" x14ac:dyDescent="0.25">
      <c r="A174" s="299" t="s">
        <v>209</v>
      </c>
      <c r="B174" s="299"/>
      <c r="C174" s="299"/>
      <c r="D174" s="299"/>
      <c r="E174" s="299"/>
      <c r="F174" s="258"/>
      <c r="G174" s="259"/>
      <c r="H174" s="259"/>
      <c r="I174" s="259"/>
      <c r="J174" s="260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9" t="s">
        <v>210</v>
      </c>
      <c r="B175" s="299"/>
      <c r="C175" s="299"/>
      <c r="D175" s="299"/>
      <c r="E175" s="299"/>
      <c r="F175" s="286"/>
      <c r="G175" s="287"/>
      <c r="H175" s="287"/>
      <c r="I175" s="287"/>
      <c r="J175" s="287"/>
      <c r="K175" s="287"/>
      <c r="L175" s="287"/>
      <c r="M175" s="287"/>
      <c r="N175" s="287"/>
      <c r="O175" s="287"/>
      <c r="P175" s="287"/>
      <c r="Q175" s="304"/>
      <c r="R175" s="32"/>
    </row>
    <row r="176" spans="1:18" x14ac:dyDescent="0.25">
      <c r="A176" s="107"/>
      <c r="B176" s="107"/>
      <c r="C176" s="107"/>
      <c r="D176" s="107"/>
      <c r="E176" s="107"/>
      <c r="F176" s="305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7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296" t="s">
        <v>295</v>
      </c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296"/>
      <c r="M178" s="296"/>
      <c r="N178" s="296"/>
      <c r="O178" s="296"/>
      <c r="P178" s="296"/>
      <c r="Q178" s="296"/>
      <c r="R178" s="296"/>
    </row>
    <row r="179" spans="1:18" ht="23.25" x14ac:dyDescent="0.35">
      <c r="A179" s="257" t="s">
        <v>279</v>
      </c>
      <c r="B179" s="257"/>
      <c r="C179" s="257"/>
      <c r="D179" s="257"/>
      <c r="E179" s="257"/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  <c r="P179" s="257"/>
      <c r="Q179" s="257"/>
      <c r="R179" s="257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5" t="s">
        <v>275</v>
      </c>
      <c r="B181" s="225"/>
      <c r="C181" s="225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3" t="s">
        <v>276</v>
      </c>
      <c r="B183" s="253"/>
      <c r="C183" s="253"/>
      <c r="D183" s="258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60"/>
    </row>
    <row r="184" spans="1:18" x14ac:dyDescent="0.25">
      <c r="A184" s="107"/>
      <c r="B184" s="107"/>
      <c r="C184" s="107"/>
      <c r="D184" s="261"/>
      <c r="E184" s="262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  <c r="Q184" s="262"/>
      <c r="R184" s="263"/>
    </row>
    <row r="185" spans="1:18" x14ac:dyDescent="0.25">
      <c r="A185" s="107"/>
      <c r="B185" s="107"/>
      <c r="C185" s="107"/>
      <c r="D185" s="264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65"/>
    </row>
    <row r="186" spans="1:18" x14ac:dyDescent="0.25">
      <c r="A186" s="253" t="s">
        <v>277</v>
      </c>
      <c r="B186" s="253"/>
      <c r="C186" s="253"/>
      <c r="D186" s="244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6"/>
    </row>
    <row r="187" spans="1:18" x14ac:dyDescent="0.25">
      <c r="A187" s="107"/>
      <c r="B187" s="107"/>
      <c r="C187" s="107"/>
      <c r="D187" s="247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9"/>
    </row>
    <row r="188" spans="1:18" x14ac:dyDescent="0.25">
      <c r="A188" s="107"/>
      <c r="B188" s="107"/>
      <c r="C188" s="107"/>
      <c r="D188" s="247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107"/>
      <c r="B189" s="107"/>
      <c r="C189" s="107"/>
      <c r="D189" s="247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9"/>
    </row>
    <row r="190" spans="1:18" x14ac:dyDescent="0.25">
      <c r="A190" s="107"/>
      <c r="B190" s="107"/>
      <c r="C190" s="107"/>
      <c r="D190" s="247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9"/>
    </row>
    <row r="191" spans="1:18" x14ac:dyDescent="0.25">
      <c r="A191" s="107"/>
      <c r="B191" s="107"/>
      <c r="C191" s="107"/>
      <c r="D191" s="247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9"/>
    </row>
    <row r="192" spans="1:18" x14ac:dyDescent="0.25">
      <c r="A192" s="107"/>
      <c r="B192" s="107"/>
      <c r="C192" s="107"/>
      <c r="D192" s="247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9"/>
    </row>
    <row r="193" spans="1:18" x14ac:dyDescent="0.25">
      <c r="A193" s="107"/>
      <c r="B193" s="107"/>
      <c r="C193" s="107"/>
      <c r="D193" s="250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2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5" t="s">
        <v>278</v>
      </c>
      <c r="B195" s="225"/>
      <c r="C195" s="225"/>
      <c r="D195" s="244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6"/>
    </row>
    <row r="196" spans="1:18" x14ac:dyDescent="0.25">
      <c r="A196" s="107"/>
      <c r="B196" s="107"/>
      <c r="C196" s="107"/>
      <c r="D196" s="247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9"/>
    </row>
    <row r="197" spans="1:18" x14ac:dyDescent="0.25">
      <c r="A197" s="107"/>
      <c r="B197" s="107"/>
      <c r="C197" s="107"/>
      <c r="D197" s="250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2"/>
    </row>
    <row r="198" spans="1:18" x14ac:dyDescent="0.25">
      <c r="A198" s="253" t="s">
        <v>277</v>
      </c>
      <c r="B198" s="253"/>
      <c r="C198" s="253"/>
      <c r="D198" s="244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6"/>
    </row>
    <row r="199" spans="1:18" x14ac:dyDescent="0.25">
      <c r="A199" s="107"/>
      <c r="B199" s="107"/>
      <c r="C199" s="107"/>
      <c r="D199" s="247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9"/>
    </row>
    <row r="200" spans="1:18" x14ac:dyDescent="0.25">
      <c r="A200" s="107"/>
      <c r="B200" s="107"/>
      <c r="C200" s="107"/>
      <c r="D200" s="247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9"/>
    </row>
    <row r="201" spans="1:18" x14ac:dyDescent="0.25">
      <c r="A201" s="107"/>
      <c r="B201" s="107"/>
      <c r="C201" s="107"/>
      <c r="D201" s="247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9"/>
    </row>
    <row r="202" spans="1:18" x14ac:dyDescent="0.25">
      <c r="A202" s="107"/>
      <c r="B202" s="107"/>
      <c r="C202" s="107"/>
      <c r="D202" s="247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9"/>
    </row>
    <row r="203" spans="1:18" x14ac:dyDescent="0.25">
      <c r="A203" s="107"/>
      <c r="B203" s="107"/>
      <c r="C203" s="107"/>
      <c r="D203" s="247"/>
      <c r="E203" s="248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9"/>
    </row>
    <row r="204" spans="1:18" x14ac:dyDescent="0.25">
      <c r="A204" s="107"/>
      <c r="B204" s="107"/>
      <c r="C204" s="107"/>
      <c r="D204" s="247"/>
      <c r="E204" s="248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9"/>
    </row>
    <row r="205" spans="1:18" x14ac:dyDescent="0.25">
      <c r="A205" s="107"/>
      <c r="B205" s="107"/>
      <c r="C205" s="107"/>
      <c r="D205" s="250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254" t="s">
        <v>279</v>
      </c>
      <c r="B257" s="254"/>
      <c r="C257" s="254"/>
      <c r="D257" s="254"/>
      <c r="E257" s="254"/>
      <c r="F257" s="254"/>
      <c r="G257" s="254"/>
      <c r="H257" s="254"/>
      <c r="I257" s="254"/>
      <c r="J257" s="254"/>
      <c r="K257" s="254"/>
      <c r="L257" s="254"/>
      <c r="M257" s="254"/>
      <c r="N257" s="254"/>
      <c r="O257" s="254"/>
      <c r="P257" s="254"/>
      <c r="Q257" s="254"/>
      <c r="R257" s="25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5" t="s">
        <v>97</v>
      </c>
      <c r="B81" s="225"/>
      <c r="C81" s="225"/>
      <c r="D81" s="225"/>
      <c r="E81" s="225"/>
      <c r="F81" s="225"/>
      <c r="G81" s="225"/>
      <c r="H81" s="225"/>
      <c r="I81" s="225"/>
      <c r="J81" s="225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6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8"/>
    </row>
    <row r="83" spans="1:18" x14ac:dyDescent="0.25">
      <c r="A83" s="229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1"/>
    </row>
    <row r="84" spans="1:18" x14ac:dyDescent="0.25">
      <c r="A84" s="225" t="s">
        <v>103</v>
      </c>
      <c r="B84" s="225"/>
      <c r="C84" s="225"/>
      <c r="D84" s="225"/>
      <c r="E84" s="22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6">
        <f>B7</f>
        <v>0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9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242" t="s">
        <v>98</v>
      </c>
      <c r="B87" s="242"/>
      <c r="C87" s="242"/>
      <c r="D87" s="242"/>
      <c r="E87" s="242"/>
      <c r="F87" s="242"/>
      <c r="G87" s="242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32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29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1"/>
    </row>
    <row r="90" spans="1:18" x14ac:dyDescent="0.25">
      <c r="A90" s="242" t="s">
        <v>99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33"/>
      <c r="P90" s="33"/>
      <c r="Q90" s="33"/>
      <c r="R90" s="32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29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1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5" t="s">
        <v>100</v>
      </c>
      <c r="B94" s="225"/>
      <c r="C94" s="225"/>
      <c r="D94" s="225"/>
      <c r="E94" s="225"/>
      <c r="F94" s="225"/>
      <c r="G94" s="225"/>
      <c r="H94" s="225"/>
      <c r="I94" s="225"/>
      <c r="J94" s="241"/>
      <c r="K94" s="241"/>
      <c r="L94" s="241"/>
      <c r="M94" s="241"/>
      <c r="N94" s="241"/>
      <c r="O94" s="241"/>
      <c r="P94" s="241"/>
      <c r="Q94" s="241"/>
      <c r="R94" s="32"/>
    </row>
    <row r="95" spans="1:18" x14ac:dyDescent="0.25">
      <c r="A95" s="226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8"/>
    </row>
    <row r="96" spans="1:18" x14ac:dyDescent="0.25">
      <c r="A96" s="229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1"/>
    </row>
    <row r="97" spans="1:18" x14ac:dyDescent="0.25">
      <c r="A97" s="242" t="s">
        <v>101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33"/>
      <c r="N97" s="33"/>
      <c r="O97" s="33"/>
      <c r="P97" s="33"/>
      <c r="Q97" s="33"/>
      <c r="R97" s="32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29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1"/>
    </row>
    <row r="100" spans="1:18" ht="15.75" x14ac:dyDescent="0.25">
      <c r="A100" s="243" t="s">
        <v>102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0" t="s">
        <v>104</v>
      </c>
      <c r="B129" s="270"/>
      <c r="C129" s="270"/>
      <c r="D129" s="36" t="s">
        <v>106</v>
      </c>
      <c r="E129" s="239"/>
      <c r="F129" s="239"/>
      <c r="G129" s="240" t="s">
        <v>107</v>
      </c>
      <c r="H129" s="240"/>
      <c r="I129" s="239"/>
      <c r="J129" s="239"/>
      <c r="K129" s="240" t="s">
        <v>108</v>
      </c>
      <c r="L129" s="240"/>
      <c r="M129" s="240"/>
      <c r="N129" s="240"/>
      <c r="O129" s="240"/>
      <c r="P129" s="239"/>
      <c r="Q129" s="239"/>
      <c r="R129" s="32"/>
    </row>
    <row r="130" spans="1:18" ht="15.75" x14ac:dyDescent="0.25">
      <c r="A130" s="270" t="s">
        <v>105</v>
      </c>
      <c r="B130" s="270"/>
      <c r="C130" s="270"/>
      <c r="D130" s="36" t="s">
        <v>106</v>
      </c>
      <c r="E130" s="239"/>
      <c r="F130" s="239"/>
      <c r="G130" s="240" t="s">
        <v>107</v>
      </c>
      <c r="H130" s="240"/>
      <c r="I130" s="239"/>
      <c r="J130" s="239"/>
      <c r="K130" s="240" t="s">
        <v>108</v>
      </c>
      <c r="L130" s="240"/>
      <c r="M130" s="240"/>
      <c r="N130" s="240"/>
      <c r="O130" s="240"/>
      <c r="P130" s="239"/>
      <c r="Q130" s="239"/>
      <c r="R130" s="32"/>
    </row>
    <row r="131" spans="1:18" ht="363.6" customHeight="1" x14ac:dyDescent="0.5">
      <c r="A131" s="308" t="s">
        <v>154</v>
      </c>
      <c r="B131" s="296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</row>
    <row r="132" spans="1:18" ht="31.9" customHeight="1" x14ac:dyDescent="0.25">
      <c r="A132" s="309" t="s">
        <v>154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</row>
    <row r="133" spans="1:18" x14ac:dyDescent="0.25">
      <c r="A133" s="225" t="s">
        <v>135</v>
      </c>
      <c r="B133" s="225"/>
      <c r="C133" s="276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85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225" t="s">
        <v>136</v>
      </c>
      <c r="B135" s="225"/>
      <c r="C135" s="276"/>
      <c r="D135" s="277"/>
      <c r="E135" s="277"/>
      <c r="F135" s="277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85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225" t="s">
        <v>137</v>
      </c>
      <c r="B137" s="225"/>
      <c r="C137" s="225"/>
      <c r="D137" s="225"/>
      <c r="E137" s="276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85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225" t="s">
        <v>155</v>
      </c>
      <c r="B139" s="225"/>
      <c r="C139" s="225"/>
      <c r="D139" s="225"/>
      <c r="E139" s="225"/>
      <c r="F139" s="225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80"/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9"/>
    </row>
    <row r="141" spans="1:18" x14ac:dyDescent="0.25">
      <c r="A141" s="281"/>
      <c r="B141" s="282"/>
      <c r="C141" s="282"/>
      <c r="D141" s="282"/>
      <c r="E141" s="282"/>
      <c r="F141" s="282"/>
      <c r="G141" s="282"/>
      <c r="H141" s="282"/>
      <c r="I141" s="282"/>
      <c r="J141" s="282"/>
      <c r="K141" s="282"/>
      <c r="L141" s="282"/>
      <c r="M141" s="282"/>
      <c r="N141" s="282"/>
      <c r="O141" s="282"/>
      <c r="P141" s="282"/>
      <c r="Q141" s="282"/>
      <c r="R141" s="283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225" t="s">
        <v>138</v>
      </c>
      <c r="B143" s="225"/>
      <c r="C143" s="225"/>
      <c r="D143" s="225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80"/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9"/>
    </row>
    <row r="145" spans="1:18" x14ac:dyDescent="0.25">
      <c r="A145" s="281"/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3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225" t="s">
        <v>139</v>
      </c>
      <c r="B147" s="225"/>
      <c r="C147" s="276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  <c r="P147" s="277"/>
      <c r="Q147" s="277"/>
      <c r="R147" s="285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225" t="s">
        <v>140</v>
      </c>
      <c r="B149" s="225"/>
      <c r="C149" s="225"/>
      <c r="D149" s="276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85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225" t="s">
        <v>141</v>
      </c>
      <c r="B151" s="225"/>
      <c r="C151" s="225"/>
      <c r="D151" s="276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77"/>
      <c r="P151" s="277"/>
      <c r="Q151" s="277"/>
      <c r="R151" s="285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225" t="s">
        <v>142</v>
      </c>
      <c r="B153" s="225"/>
      <c r="C153" s="225"/>
      <c r="D153" s="225"/>
      <c r="E153" s="310"/>
      <c r="F153" s="311"/>
      <c r="G153" s="312"/>
      <c r="H153" s="240" t="s">
        <v>143</v>
      </c>
      <c r="I153" s="240"/>
      <c r="J153" s="240"/>
      <c r="K153" s="276"/>
      <c r="L153" s="277"/>
      <c r="M153" s="277"/>
      <c r="N153" s="277"/>
      <c r="O153" s="277"/>
      <c r="P153" s="277"/>
      <c r="Q153" s="277"/>
      <c r="R153" s="285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225" t="s">
        <v>144</v>
      </c>
      <c r="B155" s="225"/>
      <c r="C155" s="225"/>
      <c r="D155" s="225"/>
      <c r="E155" s="276"/>
      <c r="F155" s="277"/>
      <c r="G155" s="277"/>
      <c r="H155" s="277"/>
      <c r="I155" s="277"/>
      <c r="J155" s="277"/>
      <c r="K155" s="277"/>
      <c r="L155" s="277"/>
      <c r="M155" s="277"/>
      <c r="N155" s="277"/>
      <c r="O155" s="277"/>
      <c r="P155" s="277"/>
      <c r="Q155" s="277"/>
      <c r="R155" s="285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225" t="s">
        <v>145</v>
      </c>
      <c r="B158" s="225"/>
      <c r="C158" s="225"/>
      <c r="D158" s="276"/>
      <c r="E158" s="277"/>
      <c r="F158" s="277"/>
      <c r="G158" s="277"/>
      <c r="H158" s="277"/>
      <c r="I158" s="277"/>
      <c r="J158" s="277"/>
      <c r="K158" s="277"/>
      <c r="L158" s="277"/>
      <c r="M158" s="277"/>
      <c r="N158" s="277"/>
      <c r="O158" s="277"/>
      <c r="P158" s="277"/>
      <c r="Q158" s="277"/>
      <c r="R158" s="285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225" t="s">
        <v>146</v>
      </c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80"/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9"/>
    </row>
    <row r="162" spans="1:18" x14ac:dyDescent="0.25">
      <c r="A162" s="281"/>
      <c r="B162" s="282"/>
      <c r="C162" s="282"/>
      <c r="D162" s="282"/>
      <c r="E162" s="282"/>
      <c r="F162" s="282"/>
      <c r="G162" s="282"/>
      <c r="H162" s="282"/>
      <c r="I162" s="282"/>
      <c r="J162" s="282"/>
      <c r="K162" s="282"/>
      <c r="L162" s="282"/>
      <c r="M162" s="282"/>
      <c r="N162" s="282"/>
      <c r="O162" s="282"/>
      <c r="P162" s="282"/>
      <c r="Q162" s="282"/>
      <c r="R162" s="283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225" t="s">
        <v>147</v>
      </c>
      <c r="B164" s="225"/>
      <c r="C164" s="225"/>
      <c r="D164" s="225"/>
      <c r="E164" s="310"/>
      <c r="F164" s="311"/>
      <c r="G164" s="312"/>
      <c r="H164" s="225" t="s">
        <v>148</v>
      </c>
      <c r="I164" s="225"/>
      <c r="J164" s="225"/>
      <c r="K164" s="225"/>
      <c r="L164" s="225"/>
      <c r="M164" s="276"/>
      <c r="N164" s="277"/>
      <c r="O164" s="277"/>
      <c r="P164" s="277"/>
      <c r="Q164" s="277"/>
      <c r="R164" s="285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76"/>
      <c r="L166" s="277"/>
      <c r="M166" s="277"/>
      <c r="N166" s="277"/>
      <c r="O166" s="277"/>
      <c r="P166" s="277"/>
      <c r="Q166" s="277"/>
      <c r="R166" s="285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225" t="s">
        <v>153</v>
      </c>
      <c r="B168" s="225"/>
      <c r="C168" s="310"/>
      <c r="D168" s="311"/>
      <c r="E168" s="312"/>
      <c r="F168" s="225" t="s">
        <v>152</v>
      </c>
      <c r="G168" s="225"/>
      <c r="H168" s="310"/>
      <c r="I168" s="311"/>
      <c r="J168" s="312"/>
      <c r="K168" s="225" t="s">
        <v>151</v>
      </c>
      <c r="L168" s="225"/>
      <c r="M168" s="225"/>
      <c r="N168" s="225"/>
      <c r="O168" s="310"/>
      <c r="P168" s="311"/>
      <c r="Q168" s="312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225" t="s">
        <v>150</v>
      </c>
      <c r="B170" s="225"/>
      <c r="C170" s="225"/>
      <c r="D170" s="310"/>
      <c r="E170" s="311"/>
      <c r="F170" s="311"/>
      <c r="G170" s="311"/>
      <c r="H170" s="312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08" t="s">
        <v>154</v>
      </c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</row>
    <row r="175" spans="1:18" ht="23.25" x14ac:dyDescent="0.35">
      <c r="A175" s="257" t="s">
        <v>279</v>
      </c>
      <c r="B175" s="257"/>
      <c r="C175" s="257"/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225" t="s">
        <v>275</v>
      </c>
      <c r="B177" s="225"/>
      <c r="C177" s="225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53" t="s">
        <v>276</v>
      </c>
      <c r="B179" s="253"/>
      <c r="C179" s="253"/>
      <c r="D179" s="258"/>
      <c r="E179" s="259"/>
      <c r="F179" s="259"/>
      <c r="G179" s="259"/>
      <c r="H179" s="259"/>
      <c r="I179" s="259"/>
      <c r="J179" s="259"/>
      <c r="K179" s="259"/>
      <c r="L179" s="259"/>
      <c r="M179" s="259"/>
      <c r="N179" s="259"/>
      <c r="O179" s="259"/>
      <c r="P179" s="259"/>
      <c r="Q179" s="259"/>
      <c r="R179" s="260"/>
    </row>
    <row r="180" spans="1:18" x14ac:dyDescent="0.25">
      <c r="A180" s="107"/>
      <c r="B180" s="107"/>
      <c r="C180" s="107"/>
      <c r="D180" s="261"/>
      <c r="E180" s="262"/>
      <c r="F180" s="262"/>
      <c r="G180" s="262"/>
      <c r="H180" s="262"/>
      <c r="I180" s="262"/>
      <c r="J180" s="262"/>
      <c r="K180" s="262"/>
      <c r="L180" s="262"/>
      <c r="M180" s="262"/>
      <c r="N180" s="262"/>
      <c r="O180" s="262"/>
      <c r="P180" s="262"/>
      <c r="Q180" s="262"/>
      <c r="R180" s="263"/>
    </row>
    <row r="181" spans="1:18" x14ac:dyDescent="0.25">
      <c r="A181" s="107"/>
      <c r="B181" s="107"/>
      <c r="C181" s="107"/>
      <c r="D181" s="264"/>
      <c r="E181" s="239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65"/>
    </row>
    <row r="182" spans="1:18" x14ac:dyDescent="0.25">
      <c r="A182" s="253" t="s">
        <v>277</v>
      </c>
      <c r="B182" s="253"/>
      <c r="C182" s="253"/>
      <c r="D182" s="244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6"/>
    </row>
    <row r="183" spans="1:18" x14ac:dyDescent="0.25">
      <c r="A183" s="107"/>
      <c r="B183" s="107"/>
      <c r="C183" s="107"/>
      <c r="D183" s="247"/>
      <c r="E183" s="248"/>
      <c r="F183" s="248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9"/>
    </row>
    <row r="184" spans="1:18" x14ac:dyDescent="0.25">
      <c r="A184" s="107"/>
      <c r="B184" s="107"/>
      <c r="C184" s="107"/>
      <c r="D184" s="247"/>
      <c r="E184" s="248"/>
      <c r="F184" s="248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9"/>
    </row>
    <row r="185" spans="1:18" x14ac:dyDescent="0.25">
      <c r="A185" s="107"/>
      <c r="B185" s="107"/>
      <c r="C185" s="107"/>
      <c r="D185" s="247"/>
      <c r="E185" s="248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9"/>
    </row>
    <row r="186" spans="1:18" x14ac:dyDescent="0.25">
      <c r="A186" s="107"/>
      <c r="B186" s="107"/>
      <c r="C186" s="107"/>
      <c r="D186" s="247"/>
      <c r="E186" s="248"/>
      <c r="F186" s="248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9"/>
    </row>
    <row r="187" spans="1:18" x14ac:dyDescent="0.25">
      <c r="A187" s="107"/>
      <c r="B187" s="107"/>
      <c r="C187" s="107"/>
      <c r="D187" s="247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9"/>
    </row>
    <row r="188" spans="1:18" x14ac:dyDescent="0.25">
      <c r="A188" s="107"/>
      <c r="B188" s="107"/>
      <c r="C188" s="107"/>
      <c r="D188" s="247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107"/>
      <c r="B189" s="107"/>
      <c r="C189" s="107"/>
      <c r="D189" s="250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2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225" t="s">
        <v>278</v>
      </c>
      <c r="B191" s="225"/>
      <c r="C191" s="225"/>
      <c r="D191" s="244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6"/>
    </row>
    <row r="192" spans="1:18" x14ac:dyDescent="0.25">
      <c r="A192" s="107"/>
      <c r="B192" s="107"/>
      <c r="C192" s="107"/>
      <c r="D192" s="247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9"/>
    </row>
    <row r="193" spans="1:18" x14ac:dyDescent="0.25">
      <c r="A193" s="107"/>
      <c r="B193" s="107"/>
      <c r="C193" s="107"/>
      <c r="D193" s="250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2"/>
    </row>
    <row r="194" spans="1:18" x14ac:dyDescent="0.25">
      <c r="A194" s="253" t="s">
        <v>277</v>
      </c>
      <c r="B194" s="253"/>
      <c r="C194" s="253"/>
      <c r="D194" s="244"/>
      <c r="E194" s="245"/>
      <c r="F194" s="245"/>
      <c r="G194" s="245"/>
      <c r="H194" s="245"/>
      <c r="I194" s="245"/>
      <c r="J194" s="245"/>
      <c r="K194" s="245"/>
      <c r="L194" s="245"/>
      <c r="M194" s="245"/>
      <c r="N194" s="245"/>
      <c r="O194" s="245"/>
      <c r="P194" s="245"/>
      <c r="Q194" s="245"/>
      <c r="R194" s="246"/>
    </row>
    <row r="195" spans="1:18" x14ac:dyDescent="0.25">
      <c r="A195" s="107"/>
      <c r="B195" s="107"/>
      <c r="C195" s="107"/>
      <c r="D195" s="247"/>
      <c r="E195" s="248"/>
      <c r="F195" s="248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9"/>
    </row>
    <row r="196" spans="1:18" x14ac:dyDescent="0.25">
      <c r="A196" s="107"/>
      <c r="B196" s="107"/>
      <c r="C196" s="107"/>
      <c r="D196" s="247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9"/>
    </row>
    <row r="197" spans="1:18" x14ac:dyDescent="0.25">
      <c r="A197" s="107"/>
      <c r="B197" s="107"/>
      <c r="C197" s="107"/>
      <c r="D197" s="247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9"/>
    </row>
    <row r="198" spans="1:18" x14ac:dyDescent="0.25">
      <c r="A198" s="107"/>
      <c r="B198" s="107"/>
      <c r="C198" s="107"/>
      <c r="D198" s="247"/>
      <c r="E198" s="248"/>
      <c r="F198" s="248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9"/>
    </row>
    <row r="199" spans="1:18" x14ac:dyDescent="0.25">
      <c r="A199" s="107"/>
      <c r="B199" s="107"/>
      <c r="C199" s="107"/>
      <c r="D199" s="247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9"/>
    </row>
    <row r="200" spans="1:18" x14ac:dyDescent="0.25">
      <c r="A200" s="107"/>
      <c r="B200" s="107"/>
      <c r="C200" s="107"/>
      <c r="D200" s="247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9"/>
    </row>
    <row r="201" spans="1:18" x14ac:dyDescent="0.25">
      <c r="A201" s="107"/>
      <c r="B201" s="107"/>
      <c r="C201" s="107"/>
      <c r="D201" s="250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13" t="s">
        <v>279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</row>
    <row r="252" spans="1:18" x14ac:dyDescent="0.25">
      <c r="A252" s="314" t="s">
        <v>154</v>
      </c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15"/>
      <c r="P252" s="315"/>
      <c r="Q252" s="315"/>
      <c r="R252" s="315"/>
    </row>
    <row r="253" spans="1:18" x14ac:dyDescent="0.25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15"/>
      <c r="N253" s="315"/>
      <c r="O253" s="315"/>
      <c r="P253" s="315"/>
      <c r="Q253" s="315"/>
      <c r="R253" s="315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5" t="s">
        <v>71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</row>
    <row r="2" spans="1:18" ht="15.75" thickBot="1" x14ac:dyDescent="0.3">
      <c r="O2" s="267" t="s">
        <v>287</v>
      </c>
      <c r="P2" s="268"/>
      <c r="Q2" s="268"/>
      <c r="R2" s="269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6" t="s">
        <v>336</v>
      </c>
      <c r="C4" s="186"/>
      <c r="D4" s="186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6" t="s">
        <v>337</v>
      </c>
      <c r="B6" s="186"/>
      <c r="C6" s="186"/>
      <c r="D6" s="186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90"/>
      <c r="C7" s="191"/>
      <c r="D7" s="191"/>
      <c r="E7" s="191"/>
      <c r="F7" s="191"/>
      <c r="G7" s="191"/>
      <c r="H7" s="191"/>
      <c r="I7" s="191"/>
      <c r="J7" s="191"/>
      <c r="K7" s="191"/>
      <c r="L7" s="191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2" t="s">
        <v>18</v>
      </c>
      <c r="B10" s="193"/>
      <c r="C10" s="193"/>
      <c r="D10" s="193"/>
      <c r="E10" s="1"/>
      <c r="F10" s="1"/>
      <c r="G10" s="1"/>
      <c r="H10" s="1"/>
      <c r="I10" s="1"/>
      <c r="J10" s="1"/>
      <c r="K10" s="194" t="s">
        <v>21</v>
      </c>
      <c r="L10" s="194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5" t="s">
        <v>68</v>
      </c>
      <c r="G11" s="196"/>
      <c r="H11" s="197"/>
      <c r="I11" s="62" t="s">
        <v>92</v>
      </c>
      <c r="J11" s="62" t="s">
        <v>93</v>
      </c>
      <c r="L11" s="195" t="s">
        <v>69</v>
      </c>
      <c r="M11" s="196"/>
      <c r="N11" s="197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7" t="s">
        <v>22</v>
      </c>
      <c r="G12" s="187"/>
      <c r="H12" s="124">
        <v>90002</v>
      </c>
      <c r="I12" s="63"/>
      <c r="J12" s="63"/>
      <c r="L12" s="188" t="s">
        <v>30</v>
      </c>
      <c r="M12" s="188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7" t="s">
        <v>372</v>
      </c>
      <c r="G13" s="187"/>
      <c r="H13" s="124">
        <v>90004</v>
      </c>
      <c r="I13" s="63"/>
      <c r="J13" s="63"/>
      <c r="L13" s="188" t="s">
        <v>31</v>
      </c>
      <c r="M13" s="188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8" t="s">
        <v>292</v>
      </c>
      <c r="D14" s="198"/>
      <c r="E14" s="1"/>
      <c r="F14" s="187" t="s">
        <v>26</v>
      </c>
      <c r="G14" s="187"/>
      <c r="H14" s="124">
        <v>90005</v>
      </c>
      <c r="I14" s="63"/>
      <c r="J14" s="63"/>
      <c r="L14" s="188" t="s">
        <v>32</v>
      </c>
      <c r="M14" s="188"/>
      <c r="N14" s="125" t="s">
        <v>94</v>
      </c>
      <c r="O14" s="63"/>
      <c r="P14" s="63"/>
    </row>
    <row r="15" spans="1:18" ht="15.75" thickBot="1" x14ac:dyDescent="0.3">
      <c r="A15" s="192" t="s">
        <v>342</v>
      </c>
      <c r="B15" s="193"/>
      <c r="C15" s="193"/>
      <c r="D15" s="193"/>
      <c r="E15" s="1"/>
      <c r="F15" s="187" t="s">
        <v>27</v>
      </c>
      <c r="G15" s="187"/>
      <c r="H15" s="125" t="s">
        <v>23</v>
      </c>
      <c r="I15" s="63"/>
      <c r="J15" s="63"/>
      <c r="L15" s="188" t="s">
        <v>33</v>
      </c>
      <c r="M15" s="188"/>
      <c r="N15" s="125" t="s">
        <v>36</v>
      </c>
      <c r="O15" s="63"/>
      <c r="P15" s="63"/>
    </row>
    <row r="16" spans="1:18" ht="15.75" thickBot="1" x14ac:dyDescent="0.3">
      <c r="A16" s="199" t="s">
        <v>343</v>
      </c>
      <c r="B16" s="200"/>
      <c r="C16" s="201" t="s">
        <v>344</v>
      </c>
      <c r="D16" s="202"/>
      <c r="E16" s="1"/>
      <c r="F16" s="187" t="s">
        <v>28</v>
      </c>
      <c r="G16" s="187"/>
      <c r="H16" s="125" t="s">
        <v>24</v>
      </c>
      <c r="I16" s="63"/>
      <c r="J16" s="63"/>
      <c r="L16" s="188" t="s">
        <v>34</v>
      </c>
      <c r="M16" s="188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7" t="s">
        <v>29</v>
      </c>
      <c r="G17" s="187"/>
      <c r="H17" s="125" t="s">
        <v>25</v>
      </c>
      <c r="I17" s="63"/>
      <c r="J17" s="63"/>
      <c r="L17" s="188" t="s">
        <v>35</v>
      </c>
      <c r="M17" s="188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9" t="s">
        <v>291</v>
      </c>
      <c r="B19" s="210"/>
      <c r="C19" s="210"/>
      <c r="D19" s="211"/>
      <c r="E19" s="189" t="s">
        <v>291</v>
      </c>
      <c r="F19" s="189"/>
      <c r="G19" s="189"/>
      <c r="H19" s="189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4" t="str">
        <f>[1]Pay!B2</f>
        <v>Capt.B. Mechling - F3</v>
      </c>
      <c r="C21" s="20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4" t="str">
        <f>[1]Pay!B3</f>
        <v>Capt. J. King - F6</v>
      </c>
      <c r="C22" s="20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6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4" t="str">
        <f>[1]Pay!B4</f>
        <v>Lt. J. Ehrman - F9</v>
      </c>
      <c r="C23" s="205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7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4" t="str">
        <f>[1]Pay!B5</f>
        <v>K. Morphew</v>
      </c>
      <c r="C24" s="205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7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4" t="str">
        <f>[1]Pay!B6</f>
        <v>B. Speidel</v>
      </c>
      <c r="C25" s="205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7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4" t="str">
        <f>[1]Pay!B7</f>
        <v>D. Moser</v>
      </c>
      <c r="C26" s="205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7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4" t="str">
        <f>[1]Pay!B8</f>
        <v>D. Fiscus</v>
      </c>
      <c r="C27" s="205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7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4" t="str">
        <f>[1]Pay!B9</f>
        <v>S. Gehring</v>
      </c>
      <c r="C28" s="205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7"/>
      <c r="N28" s="110"/>
      <c r="O28" s="80"/>
    </row>
    <row r="29" spans="1:18" ht="15" customHeight="1" x14ac:dyDescent="0.25">
      <c r="A29" s="81" t="str">
        <f>[1]Pay!A10</f>
        <v>221</v>
      </c>
      <c r="B29" s="204" t="str">
        <f>[1]Pay!B10</f>
        <v>C. Harris</v>
      </c>
      <c r="C29" s="205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7"/>
      <c r="O29" s="80"/>
    </row>
    <row r="30" spans="1:18" ht="15" customHeight="1" x14ac:dyDescent="0.25">
      <c r="A30" s="81" t="str">
        <f>[1]Pay!A11</f>
        <v>1021</v>
      </c>
      <c r="B30" s="204" t="str">
        <f>[1]Pay!B11</f>
        <v>E. Duffey</v>
      </c>
      <c r="C30" s="205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8"/>
      <c r="O30" s="79"/>
    </row>
    <row r="31" spans="1:18" ht="15" customHeight="1" x14ac:dyDescent="0.25">
      <c r="A31" s="93" t="str">
        <f>[1]Pay!A13</f>
        <v>111</v>
      </c>
      <c r="B31" s="184" t="str">
        <f>[1]Pay!B13</f>
        <v>R. Crist - F4</v>
      </c>
      <c r="C31" s="20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2" t="s">
        <v>88</v>
      </c>
      <c r="O31" s="76"/>
    </row>
    <row r="32" spans="1:18" ht="15" customHeight="1" x14ac:dyDescent="0.25">
      <c r="A32" s="81" t="str">
        <f>[1]Pay!A14</f>
        <v>115</v>
      </c>
      <c r="B32" s="181" t="str">
        <f>[1]Pay!B14</f>
        <v>Lt. J. Heckel - F10</v>
      </c>
      <c r="C32" s="213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7"/>
      <c r="O32" s="80"/>
    </row>
    <row r="33" spans="1:17" ht="15" customHeight="1" x14ac:dyDescent="0.25">
      <c r="A33" s="81">
        <f>[1]Pay!A15</f>
        <v>406</v>
      </c>
      <c r="B33" s="181" t="str">
        <f>[1]Pay!B15</f>
        <v>D. Gerwig</v>
      </c>
      <c r="C33" s="213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7"/>
      <c r="O33" s="80"/>
    </row>
    <row r="34" spans="1:17" ht="15" customHeight="1" x14ac:dyDescent="0.25">
      <c r="A34" s="81" t="str">
        <f>[1]Pay!A16</f>
        <v>409</v>
      </c>
      <c r="B34" s="181" t="str">
        <f>[1]Pay!B16</f>
        <v>S. Bennett</v>
      </c>
      <c r="C34" s="213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7"/>
      <c r="O34" s="80"/>
    </row>
    <row r="35" spans="1:17" ht="15" customHeight="1" x14ac:dyDescent="0.25">
      <c r="A35" s="81" t="str">
        <f>[1]Pay!A17</f>
        <v>417</v>
      </c>
      <c r="B35" s="181" t="str">
        <f>[1]Pay!B17</f>
        <v>L. Eads</v>
      </c>
      <c r="C35" s="213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7"/>
      <c r="O35" s="80"/>
    </row>
    <row r="36" spans="1:17" ht="15" customHeight="1" x14ac:dyDescent="0.25">
      <c r="A36" s="81" t="str">
        <f>[1]Pay!A18</f>
        <v>318</v>
      </c>
      <c r="B36" s="181" t="str">
        <f>[1]Pay!B18</f>
        <v>C. Rittmeyer</v>
      </c>
      <c r="C36" s="213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7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1" t="str">
        <f>[1]Pay!B19</f>
        <v>C. Herndon</v>
      </c>
      <c r="C37" s="213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7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1" t="str">
        <f>[1]Pay!B20</f>
        <v>F. Leist</v>
      </c>
      <c r="C38" s="213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7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1" t="str">
        <f>[1]Pay!B21</f>
        <v>S. Breide</v>
      </c>
      <c r="C39" s="213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8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4" t="str">
        <f>[1]Pay!B23</f>
        <v>Capt. M. Harris - F5</v>
      </c>
      <c r="C40" s="20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5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1" t="str">
        <f>[1]Pay!B24</f>
        <v>Lt. J. Gerdom - F7</v>
      </c>
      <c r="C41" s="213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7"/>
      <c r="M41" s="73"/>
      <c r="N41" s="214"/>
      <c r="O41" s="80"/>
      <c r="Q41" s="148"/>
    </row>
    <row r="42" spans="1:17" ht="15" customHeight="1" x14ac:dyDescent="0.25">
      <c r="A42" s="81">
        <f>[1]Pay!A25</f>
        <v>385</v>
      </c>
      <c r="B42" s="181" t="str">
        <f>[1]Pay!B25</f>
        <v>K. Thompson</v>
      </c>
      <c r="C42" s="213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7"/>
      <c r="M42" s="73"/>
      <c r="N42" s="214"/>
      <c r="O42" s="80"/>
      <c r="Q42" s="148"/>
    </row>
    <row r="43" spans="1:17" ht="15" customHeight="1" x14ac:dyDescent="0.25">
      <c r="A43" s="81" t="str">
        <f>[1]Pay!A26</f>
        <v>314</v>
      </c>
      <c r="B43" s="181" t="str">
        <f>[1]Pay!B26</f>
        <v>Z. Gaskill</v>
      </c>
      <c r="C43" s="213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7"/>
      <c r="M43" s="73"/>
      <c r="N43" s="214"/>
      <c r="O43" s="80"/>
      <c r="Q43" s="148"/>
    </row>
    <row r="44" spans="1:17" ht="15" customHeight="1" x14ac:dyDescent="0.25">
      <c r="A44" s="81" t="str">
        <f>[1]Pay!A27</f>
        <v>414</v>
      </c>
      <c r="B44" s="181" t="str">
        <f>[1]Pay!B27</f>
        <v>J. Wolf</v>
      </c>
      <c r="C44" s="213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7"/>
      <c r="N44" s="214"/>
      <c r="O44" s="80"/>
    </row>
    <row r="45" spans="1:17" ht="15" customHeight="1" x14ac:dyDescent="0.25">
      <c r="A45" s="81" t="str">
        <f>[1]Pay!A28</f>
        <v>516</v>
      </c>
      <c r="B45" s="181" t="str">
        <f>[1]Pay!B28</f>
        <v>J. Moriarity</v>
      </c>
      <c r="C45" s="213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7"/>
      <c r="O45" s="80"/>
    </row>
    <row r="46" spans="1:17" ht="15" customHeight="1" x14ac:dyDescent="0.25">
      <c r="A46" s="81" t="str">
        <f>[1]Pay!A29</f>
        <v>421</v>
      </c>
      <c r="B46" s="181" t="str">
        <f>[1]Pay!B29</f>
        <v>M. Burkholder</v>
      </c>
      <c r="C46" s="213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7"/>
      <c r="O46" s="80"/>
    </row>
    <row r="47" spans="1:17" ht="15" customHeight="1" x14ac:dyDescent="0.25">
      <c r="A47" s="81" t="str">
        <f>[1]Pay!A30</f>
        <v>921</v>
      </c>
      <c r="B47" s="181" t="str">
        <f>[1]Pay!B30</f>
        <v>N. Bueter</v>
      </c>
      <c r="C47" s="213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7"/>
      <c r="O47" s="80"/>
    </row>
    <row r="48" spans="1:17" ht="15" customHeight="1" x14ac:dyDescent="0.25">
      <c r="A48" s="81" t="str">
        <f>[1]Pay!A31</f>
        <v>000</v>
      </c>
      <c r="B48" s="181" t="str">
        <f>[1]Pay!B31</f>
        <v>Blank</v>
      </c>
      <c r="C48" s="213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8"/>
      <c r="O48" s="79"/>
    </row>
    <row r="49" spans="1:15" x14ac:dyDescent="0.25">
      <c r="A49" s="93" t="str">
        <f>[1]Pay!A33</f>
        <v>420</v>
      </c>
      <c r="B49" s="184" t="str">
        <f>[1]Pay!B33</f>
        <v>T. Markley</v>
      </c>
      <c r="C49" s="20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6" t="s">
        <v>347</v>
      </c>
      <c r="O49" s="80"/>
    </row>
    <row r="50" spans="1:15" x14ac:dyDescent="0.25">
      <c r="A50" s="81" t="str">
        <f>[1]Pay!A34</f>
        <v>521</v>
      </c>
      <c r="B50" s="204" t="str">
        <f>[1]Pay!B34</f>
        <v>A. Cossgrove</v>
      </c>
      <c r="C50" s="205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7"/>
      <c r="O50" s="76"/>
    </row>
    <row r="51" spans="1:15" x14ac:dyDescent="0.25">
      <c r="A51" s="81" t="str">
        <f>[1]Pay!A35</f>
        <v>621</v>
      </c>
      <c r="B51" s="181" t="str">
        <f>[1]Pay!B35</f>
        <v>K. Gerber</v>
      </c>
      <c r="C51" s="213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7"/>
      <c r="O51" s="80"/>
    </row>
    <row r="52" spans="1:15" x14ac:dyDescent="0.25">
      <c r="A52" s="81" t="str">
        <f>[1]Pay!A36</f>
        <v>821</v>
      </c>
      <c r="B52" s="204" t="str">
        <f>[1]Pay!B36</f>
        <v>B. Howe</v>
      </c>
      <c r="C52" s="205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7"/>
      <c r="O52" s="79"/>
    </row>
    <row r="53" spans="1:15" x14ac:dyDescent="0.25">
      <c r="A53" s="81" t="str">
        <f>[1]Pay!A37</f>
        <v>721</v>
      </c>
      <c r="B53" s="204" t="str">
        <f>[1]Pay!B37</f>
        <v>H. Komarck</v>
      </c>
      <c r="C53" s="205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7"/>
      <c r="O53" s="80"/>
    </row>
    <row r="54" spans="1:15" x14ac:dyDescent="0.25">
      <c r="A54" s="93">
        <f>[1]Pay!A55</f>
        <v>190</v>
      </c>
      <c r="B54" s="184" t="str">
        <f>[1]Pay!B55</f>
        <v>K. Osborn</v>
      </c>
      <c r="C54" s="20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8" t="str">
        <f>[1]Pay!B56</f>
        <v>M. Moriarity</v>
      </c>
      <c r="C55" s="219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20" t="str">
        <f>[1]Pay!B41</f>
        <v>D. Craig F1</v>
      </c>
      <c r="C56" s="221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4" t="str">
        <f>[1]Pay!B44</f>
        <v>C. Wolf F2</v>
      </c>
      <c r="C57" s="20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4" t="str">
        <f>[1]Pay!B47</f>
        <v>T. Franklin - F12</v>
      </c>
      <c r="C58" s="20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4" t="str">
        <f>[1]Pay!B48</f>
        <v>B. Ehrman - F13</v>
      </c>
      <c r="C59" s="205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4" t="str">
        <f>[1]Pay!B49</f>
        <v>R. Stahly - F14</v>
      </c>
      <c r="C60" s="205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4" t="str">
        <f>[1]Pay!B50</f>
        <v>J. Platt - F15</v>
      </c>
      <c r="C61" s="205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4" t="str">
        <f>[1]Pay!B51</f>
        <v>D.Zoda - F16</v>
      </c>
      <c r="C62" s="205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4" t="str">
        <f>[1]Pay!B52</f>
        <v>T. Elzey - F17</v>
      </c>
      <c r="C63" s="205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8" t="str">
        <f>[1]Pay!B53</f>
        <v>A. Hannie - F18</v>
      </c>
      <c r="C64" s="219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2">
        <f>A69*B69*B8</f>
        <v>0</v>
      </c>
      <c r="D69" s="223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2">
        <f>A70*B70*B8</f>
        <v>0</v>
      </c>
      <c r="D70" s="223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2">
        <f>A71*B71*B8</f>
        <v>0</v>
      </c>
      <c r="D71" s="2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2">
        <f>A72*B72*B8</f>
        <v>0</v>
      </c>
      <c r="D72" s="223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2">
        <f>A73*B73*B8</f>
        <v>0</v>
      </c>
      <c r="D73" s="2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2">
        <f>A74*B74*B8</f>
        <v>0</v>
      </c>
      <c r="D74" s="223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6" t="s">
        <v>297</v>
      </c>
      <c r="B79" s="256"/>
      <c r="C79" s="256"/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5" t="s">
        <v>97</v>
      </c>
      <c r="B81" s="225"/>
      <c r="C81" s="225"/>
      <c r="D81" s="225"/>
      <c r="E81" s="225"/>
      <c r="F81" s="225"/>
      <c r="G81" s="225"/>
      <c r="H81" s="225"/>
      <c r="I81" s="225"/>
      <c r="J81" s="225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6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8"/>
    </row>
    <row r="83" spans="1:18" x14ac:dyDescent="0.25">
      <c r="A83" s="229"/>
      <c r="B83" s="230"/>
      <c r="C83" s="230"/>
      <c r="D83" s="230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1"/>
    </row>
    <row r="84" spans="1:18" x14ac:dyDescent="0.25">
      <c r="A84" s="225" t="s">
        <v>103</v>
      </c>
      <c r="B84" s="225"/>
      <c r="C84" s="225"/>
      <c r="D84" s="225"/>
      <c r="E84" s="22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6">
        <f>B7</f>
        <v>0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9"/>
      <c r="B86" s="230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242" t="s">
        <v>98</v>
      </c>
      <c r="B87" s="242"/>
      <c r="C87" s="242"/>
      <c r="D87" s="242"/>
      <c r="E87" s="242"/>
      <c r="F87" s="242"/>
      <c r="G87" s="242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32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29"/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1"/>
    </row>
    <row r="90" spans="1:18" x14ac:dyDescent="0.25">
      <c r="A90" s="242" t="s">
        <v>323</v>
      </c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33"/>
      <c r="P90" s="33"/>
      <c r="Q90" s="33"/>
      <c r="R90" s="32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29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  <c r="O92" s="230"/>
      <c r="P92" s="230"/>
      <c r="Q92" s="230"/>
      <c r="R92" s="231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5" t="s">
        <v>100</v>
      </c>
      <c r="B94" s="225"/>
      <c r="C94" s="225"/>
      <c r="D94" s="225"/>
      <c r="E94" s="225"/>
      <c r="F94" s="225"/>
      <c r="G94" s="225"/>
      <c r="H94" s="225"/>
      <c r="I94" s="225"/>
      <c r="J94" s="241"/>
      <c r="K94" s="241"/>
      <c r="L94" s="241"/>
      <c r="M94" s="241"/>
      <c r="N94" s="241"/>
      <c r="O94" s="241"/>
      <c r="P94" s="241"/>
      <c r="Q94" s="241"/>
      <c r="R94" s="32"/>
    </row>
    <row r="95" spans="1:18" x14ac:dyDescent="0.25">
      <c r="A95" s="226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8"/>
    </row>
    <row r="96" spans="1:18" x14ac:dyDescent="0.25">
      <c r="A96" s="229"/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1"/>
    </row>
    <row r="97" spans="1:18" x14ac:dyDescent="0.25">
      <c r="A97" s="242" t="s">
        <v>101</v>
      </c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33"/>
      <c r="N97" s="33"/>
      <c r="O97" s="33"/>
      <c r="P97" s="33"/>
      <c r="Q97" s="33"/>
      <c r="R97" s="32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29"/>
      <c r="B99" s="230"/>
      <c r="C99" s="230"/>
      <c r="D99" s="230"/>
      <c r="E99" s="230"/>
      <c r="F99" s="230"/>
      <c r="G99" s="230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1"/>
    </row>
    <row r="100" spans="1:18" ht="15.75" x14ac:dyDescent="0.25">
      <c r="A100" s="243" t="s">
        <v>102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70" t="s">
        <v>104</v>
      </c>
      <c r="B129" s="270"/>
      <c r="C129" s="270"/>
      <c r="D129" s="36" t="s">
        <v>106</v>
      </c>
      <c r="E129" s="239"/>
      <c r="F129" s="239"/>
      <c r="G129" s="240" t="s">
        <v>107</v>
      </c>
      <c r="H129" s="240"/>
      <c r="I129" s="239"/>
      <c r="J129" s="239"/>
      <c r="K129" s="240" t="s">
        <v>108</v>
      </c>
      <c r="L129" s="240"/>
      <c r="M129" s="240"/>
      <c r="N129" s="240"/>
      <c r="O129" s="240"/>
      <c r="P129" s="239"/>
      <c r="Q129" s="239"/>
      <c r="R129" s="32"/>
    </row>
    <row r="130" spans="1:18" ht="15.75" x14ac:dyDescent="0.25">
      <c r="A130" s="270" t="s">
        <v>105</v>
      </c>
      <c r="B130" s="270"/>
      <c r="C130" s="270"/>
      <c r="D130" s="36" t="s">
        <v>106</v>
      </c>
      <c r="E130" s="239"/>
      <c r="F130" s="239"/>
      <c r="G130" s="240" t="s">
        <v>107</v>
      </c>
      <c r="H130" s="240"/>
      <c r="I130" s="239"/>
      <c r="J130" s="239"/>
      <c r="K130" s="240" t="s">
        <v>108</v>
      </c>
      <c r="L130" s="240"/>
      <c r="M130" s="240"/>
      <c r="N130" s="240"/>
      <c r="O130" s="240"/>
      <c r="P130" s="239"/>
      <c r="Q130" s="239"/>
      <c r="R130" s="32"/>
    </row>
    <row r="131" spans="1:18" ht="377.45" customHeight="1" x14ac:dyDescent="0.35">
      <c r="A131" s="296" t="s">
        <v>298</v>
      </c>
      <c r="B131" s="296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</row>
    <row r="132" spans="1:18" ht="23.25" x14ac:dyDescent="0.35">
      <c r="A132" s="257" t="s">
        <v>212</v>
      </c>
      <c r="B132" s="257"/>
      <c r="C132" s="257"/>
      <c r="D132" s="257"/>
      <c r="E132" s="257"/>
      <c r="F132" s="257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</row>
    <row r="133" spans="1:18" ht="15.75" x14ac:dyDescent="0.25">
      <c r="A133" s="316" t="s">
        <v>213</v>
      </c>
      <c r="B133" s="316"/>
      <c r="C133" s="316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40" t="s">
        <v>216</v>
      </c>
      <c r="B135" s="240"/>
      <c r="C135" s="293"/>
      <c r="D135" s="295"/>
      <c r="E135" s="240" t="s">
        <v>215</v>
      </c>
      <c r="F135" s="240"/>
      <c r="G135" s="240"/>
      <c r="H135" s="293"/>
      <c r="I135" s="294"/>
      <c r="J135" s="295"/>
      <c r="K135" s="240" t="s">
        <v>214</v>
      </c>
      <c r="L135" s="240"/>
      <c r="M135" s="293"/>
      <c r="N135" s="294"/>
      <c r="O135" s="294"/>
      <c r="P135" s="294"/>
      <c r="Q135" s="294"/>
      <c r="R135" s="295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40" t="s">
        <v>217</v>
      </c>
      <c r="B137" s="240"/>
      <c r="C137" s="240"/>
      <c r="D137" s="240"/>
      <c r="E137" s="240"/>
      <c r="F137" s="240"/>
      <c r="G137" s="240"/>
      <c r="H137" s="240"/>
      <c r="I137" s="293"/>
      <c r="J137" s="294"/>
      <c r="K137" s="294"/>
      <c r="L137" s="294"/>
      <c r="M137" s="294"/>
      <c r="N137" s="294"/>
      <c r="O137" s="294"/>
      <c r="P137" s="294"/>
      <c r="Q137" s="294"/>
      <c r="R137" s="295"/>
    </row>
    <row r="138" spans="1:18" x14ac:dyDescent="0.25">
      <c r="A138" s="240" t="s">
        <v>218</v>
      </c>
      <c r="B138" s="240"/>
      <c r="C138" s="240"/>
      <c r="D138" s="240"/>
      <c r="E138" s="240"/>
      <c r="F138" s="240"/>
      <c r="G138" s="240"/>
      <c r="H138" s="240"/>
      <c r="I138" s="293"/>
      <c r="J138" s="294"/>
      <c r="K138" s="294"/>
      <c r="L138" s="294"/>
      <c r="M138" s="294"/>
      <c r="N138" s="294"/>
      <c r="O138" s="294"/>
      <c r="P138" s="294"/>
      <c r="Q138" s="294"/>
      <c r="R138" s="295"/>
    </row>
    <row r="139" spans="1:18" x14ac:dyDescent="0.25">
      <c r="A139" s="240" t="s">
        <v>219</v>
      </c>
      <c r="B139" s="240"/>
      <c r="C139" s="240"/>
      <c r="D139" s="240"/>
      <c r="E139" s="240"/>
      <c r="F139" s="240"/>
      <c r="G139" s="240"/>
      <c r="H139" s="240"/>
      <c r="I139" s="293"/>
      <c r="J139" s="294"/>
      <c r="K139" s="294"/>
      <c r="L139" s="294"/>
      <c r="M139" s="294"/>
      <c r="N139" s="294"/>
      <c r="O139" s="294"/>
      <c r="P139" s="294"/>
      <c r="Q139" s="294"/>
      <c r="R139" s="295"/>
    </row>
    <row r="140" spans="1:18" x14ac:dyDescent="0.25">
      <c r="A140" s="240" t="s">
        <v>220</v>
      </c>
      <c r="B140" s="240"/>
      <c r="C140" s="240"/>
      <c r="D140" s="240"/>
      <c r="E140" s="240"/>
      <c r="F140" s="240"/>
      <c r="G140" s="240"/>
      <c r="H140" s="240"/>
      <c r="I140" s="293"/>
      <c r="J140" s="294"/>
      <c r="K140" s="294"/>
      <c r="L140" s="294"/>
      <c r="M140" s="294"/>
      <c r="N140" s="294"/>
      <c r="O140" s="294"/>
      <c r="P140" s="294"/>
      <c r="Q140" s="294"/>
      <c r="R140" s="295"/>
    </row>
    <row r="141" spans="1:18" x14ac:dyDescent="0.25">
      <c r="A141" s="240" t="s">
        <v>222</v>
      </c>
      <c r="B141" s="240"/>
      <c r="C141" s="240"/>
      <c r="D141" s="240"/>
      <c r="E141" s="240"/>
      <c r="F141" s="240"/>
      <c r="G141" s="240"/>
      <c r="H141" s="240"/>
      <c r="I141" s="293"/>
      <c r="J141" s="294"/>
      <c r="K141" s="294"/>
      <c r="L141" s="294"/>
      <c r="M141" s="294"/>
      <c r="N141" s="294"/>
      <c r="O141" s="294"/>
      <c r="P141" s="294"/>
      <c r="Q141" s="294"/>
      <c r="R141" s="295"/>
    </row>
    <row r="142" spans="1:18" x14ac:dyDescent="0.25">
      <c r="A142" s="240" t="s">
        <v>221</v>
      </c>
      <c r="B142" s="240"/>
      <c r="C142" s="240"/>
      <c r="D142" s="240"/>
      <c r="E142" s="240"/>
      <c r="F142" s="240"/>
      <c r="G142" s="240"/>
      <c r="H142" s="240"/>
      <c r="I142" s="293"/>
      <c r="J142" s="294"/>
      <c r="K142" s="294"/>
      <c r="L142" s="294"/>
      <c r="M142" s="294"/>
      <c r="N142" s="294"/>
      <c r="O142" s="294"/>
      <c r="P142" s="294"/>
      <c r="Q142" s="294"/>
      <c r="R142" s="295"/>
    </row>
    <row r="143" spans="1:18" x14ac:dyDescent="0.25">
      <c r="A143" s="240" t="s">
        <v>135</v>
      </c>
      <c r="B143" s="240"/>
      <c r="C143" s="240"/>
      <c r="D143" s="240"/>
      <c r="E143" s="240"/>
      <c r="F143" s="240"/>
      <c r="G143" s="240"/>
      <c r="H143" s="240"/>
      <c r="I143" s="293"/>
      <c r="J143" s="294"/>
      <c r="K143" s="294"/>
      <c r="L143" s="294"/>
      <c r="M143" s="294"/>
      <c r="N143" s="294"/>
      <c r="O143" s="294"/>
      <c r="P143" s="294"/>
      <c r="Q143" s="294"/>
      <c r="R143" s="295"/>
    </row>
    <row r="144" spans="1:18" x14ac:dyDescent="0.25">
      <c r="A144" s="240" t="s">
        <v>223</v>
      </c>
      <c r="B144" s="240"/>
      <c r="C144" s="240"/>
      <c r="D144" s="240"/>
      <c r="E144" s="240"/>
      <c r="F144" s="240"/>
      <c r="G144" s="240"/>
      <c r="H144" s="240"/>
      <c r="I144" s="293"/>
      <c r="J144" s="294"/>
      <c r="K144" s="294"/>
      <c r="L144" s="294"/>
      <c r="M144" s="294"/>
      <c r="N144" s="294"/>
      <c r="O144" s="294"/>
      <c r="P144" s="294"/>
      <c r="Q144" s="294"/>
      <c r="R144" s="295"/>
    </row>
    <row r="145" spans="1:18" x14ac:dyDescent="0.25">
      <c r="A145" s="240" t="s">
        <v>224</v>
      </c>
      <c r="B145" s="240"/>
      <c r="C145" s="240"/>
      <c r="D145" s="240"/>
      <c r="E145" s="240"/>
      <c r="F145" s="240"/>
      <c r="G145" s="240"/>
      <c r="H145" s="240"/>
      <c r="I145" s="293"/>
      <c r="J145" s="294"/>
      <c r="K145" s="294"/>
      <c r="L145" s="294"/>
      <c r="M145" s="294"/>
      <c r="N145" s="294"/>
      <c r="O145" s="294"/>
      <c r="P145" s="294"/>
      <c r="Q145" s="294"/>
      <c r="R145" s="295"/>
    </row>
    <row r="146" spans="1:18" x14ac:dyDescent="0.25">
      <c r="A146" s="240" t="s">
        <v>225</v>
      </c>
      <c r="B146" s="240"/>
      <c r="C146" s="240"/>
      <c r="D146" s="240"/>
      <c r="E146" s="240"/>
      <c r="F146" s="240"/>
      <c r="G146" s="240"/>
      <c r="H146" s="240"/>
      <c r="I146" s="293"/>
      <c r="J146" s="294"/>
      <c r="K146" s="294"/>
      <c r="L146" s="294"/>
      <c r="M146" s="294"/>
      <c r="N146" s="294"/>
      <c r="O146" s="294"/>
      <c r="P146" s="294"/>
      <c r="Q146" s="294"/>
      <c r="R146" s="295"/>
    </row>
    <row r="147" spans="1:18" x14ac:dyDescent="0.25">
      <c r="A147" s="240" t="s">
        <v>226</v>
      </c>
      <c r="B147" s="240"/>
      <c r="C147" s="240"/>
      <c r="D147" s="240"/>
      <c r="E147" s="240"/>
      <c r="F147" s="240"/>
      <c r="G147" s="240"/>
      <c r="H147" s="240"/>
      <c r="I147" s="258"/>
      <c r="J147" s="259"/>
      <c r="K147" s="259"/>
      <c r="L147" s="259"/>
      <c r="M147" s="259"/>
      <c r="N147" s="259"/>
      <c r="O147" s="259"/>
      <c r="P147" s="259"/>
      <c r="Q147" s="259"/>
      <c r="R147" s="260"/>
    </row>
    <row r="148" spans="1:18" x14ac:dyDescent="0.25">
      <c r="A148" s="317" t="s">
        <v>229</v>
      </c>
      <c r="B148" s="317"/>
      <c r="C148" s="317"/>
      <c r="D148" s="317"/>
      <c r="E148" s="317"/>
      <c r="F148" s="317"/>
      <c r="G148" s="317"/>
      <c r="H148" s="317"/>
      <c r="I148" s="264"/>
      <c r="J148" s="239"/>
      <c r="K148" s="239"/>
      <c r="L148" s="239"/>
      <c r="M148" s="239"/>
      <c r="N148" s="239"/>
      <c r="O148" s="239"/>
      <c r="P148" s="239"/>
      <c r="Q148" s="239"/>
      <c r="R148" s="265"/>
    </row>
    <row r="149" spans="1:18" x14ac:dyDescent="0.25">
      <c r="A149" s="240" t="s">
        <v>233</v>
      </c>
      <c r="B149" s="240"/>
      <c r="C149" s="240"/>
      <c r="D149" s="240"/>
      <c r="E149" s="240"/>
      <c r="F149" s="240"/>
      <c r="G149" s="240"/>
      <c r="H149" s="240"/>
      <c r="I149" s="258"/>
      <c r="J149" s="259"/>
      <c r="K149" s="259"/>
      <c r="L149" s="259"/>
      <c r="M149" s="259"/>
      <c r="N149" s="259"/>
      <c r="O149" s="259"/>
      <c r="P149" s="259"/>
      <c r="Q149" s="259"/>
      <c r="R149" s="260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64"/>
      <c r="J150" s="239"/>
      <c r="K150" s="239"/>
      <c r="L150" s="239"/>
      <c r="M150" s="239"/>
      <c r="N150" s="239"/>
      <c r="O150" s="239"/>
      <c r="P150" s="239"/>
      <c r="Q150" s="239"/>
      <c r="R150" s="265"/>
    </row>
    <row r="151" spans="1:18" x14ac:dyDescent="0.25">
      <c r="A151" s="240" t="s">
        <v>227</v>
      </c>
      <c r="B151" s="240"/>
      <c r="C151" s="240"/>
      <c r="D151" s="240"/>
      <c r="E151" s="240"/>
      <c r="F151" s="240"/>
      <c r="G151" s="240"/>
      <c r="H151" s="240"/>
      <c r="I151" s="258"/>
      <c r="J151" s="259"/>
      <c r="K151" s="259"/>
      <c r="L151" s="259"/>
      <c r="M151" s="259"/>
      <c r="N151" s="259"/>
      <c r="O151" s="259"/>
      <c r="P151" s="259"/>
      <c r="Q151" s="259"/>
      <c r="R151" s="260"/>
    </row>
    <row r="152" spans="1:18" x14ac:dyDescent="0.25">
      <c r="A152" s="318" t="s">
        <v>228</v>
      </c>
      <c r="B152" s="318"/>
      <c r="C152" s="318"/>
      <c r="D152" s="318"/>
      <c r="E152" s="318"/>
      <c r="F152" s="318"/>
      <c r="G152" s="318"/>
      <c r="H152" s="318"/>
      <c r="I152" s="261"/>
      <c r="J152" s="262"/>
      <c r="K152" s="262"/>
      <c r="L152" s="262"/>
      <c r="M152" s="262"/>
      <c r="N152" s="262"/>
      <c r="O152" s="262"/>
      <c r="P152" s="262"/>
      <c r="Q152" s="262"/>
      <c r="R152" s="263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64"/>
      <c r="J153" s="239"/>
      <c r="K153" s="239"/>
      <c r="L153" s="239"/>
      <c r="M153" s="239"/>
      <c r="N153" s="239"/>
      <c r="O153" s="239"/>
      <c r="P153" s="239"/>
      <c r="Q153" s="239"/>
      <c r="R153" s="265"/>
    </row>
    <row r="154" spans="1:18" x14ac:dyDescent="0.25">
      <c r="A154" s="240" t="s">
        <v>230</v>
      </c>
      <c r="B154" s="240"/>
      <c r="C154" s="240"/>
      <c r="D154" s="240"/>
      <c r="E154" s="240"/>
      <c r="F154" s="240"/>
      <c r="G154" s="240"/>
      <c r="H154" s="240"/>
      <c r="I154" s="293"/>
      <c r="J154" s="294"/>
      <c r="K154" s="294"/>
      <c r="L154" s="294"/>
      <c r="M154" s="294"/>
      <c r="N154" s="294"/>
      <c r="O154" s="294"/>
      <c r="P154" s="294"/>
      <c r="Q154" s="294"/>
      <c r="R154" s="295"/>
    </row>
    <row r="155" spans="1:18" x14ac:dyDescent="0.25">
      <c r="A155" s="240" t="s">
        <v>231</v>
      </c>
      <c r="B155" s="240"/>
      <c r="C155" s="240"/>
      <c r="D155" s="240"/>
      <c r="E155" s="240"/>
      <c r="F155" s="240"/>
      <c r="G155" s="240"/>
      <c r="H155" s="240"/>
      <c r="I155" s="293"/>
      <c r="J155" s="294"/>
      <c r="K155" s="294"/>
      <c r="L155" s="294"/>
      <c r="M155" s="294"/>
      <c r="N155" s="294"/>
      <c r="O155" s="294"/>
      <c r="P155" s="294"/>
      <c r="Q155" s="294"/>
      <c r="R155" s="295"/>
    </row>
    <row r="156" spans="1:18" x14ac:dyDescent="0.25">
      <c r="A156" s="240" t="s">
        <v>232</v>
      </c>
      <c r="B156" s="240"/>
      <c r="C156" s="240"/>
      <c r="D156" s="240"/>
      <c r="E156" s="240"/>
      <c r="F156" s="240"/>
      <c r="G156" s="240"/>
      <c r="H156" s="240"/>
      <c r="I156" s="293"/>
      <c r="J156" s="294"/>
      <c r="K156" s="294"/>
      <c r="L156" s="294"/>
      <c r="M156" s="294"/>
      <c r="N156" s="294"/>
      <c r="O156" s="294"/>
      <c r="P156" s="294"/>
      <c r="Q156" s="294"/>
      <c r="R156" s="295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296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296"/>
      <c r="M158" s="296"/>
      <c r="N158" s="296"/>
      <c r="O158" s="296"/>
      <c r="P158" s="296"/>
      <c r="Q158" s="296"/>
      <c r="R158" s="296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296" t="s">
        <v>298</v>
      </c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296"/>
      <c r="M178" s="296"/>
      <c r="N178" s="296"/>
      <c r="O178" s="296"/>
      <c r="P178" s="296"/>
      <c r="Q178" s="296"/>
      <c r="R178" s="296"/>
    </row>
    <row r="179" spans="1:18" ht="23.25" x14ac:dyDescent="0.35">
      <c r="A179" s="257" t="s">
        <v>279</v>
      </c>
      <c r="B179" s="257"/>
      <c r="C179" s="257"/>
      <c r="D179" s="257"/>
      <c r="E179" s="257"/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  <c r="P179" s="257"/>
      <c r="Q179" s="257"/>
      <c r="R179" s="257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5" t="s">
        <v>275</v>
      </c>
      <c r="B181" s="225"/>
      <c r="C181" s="225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3" t="s">
        <v>276</v>
      </c>
      <c r="B183" s="253"/>
      <c r="C183" s="253"/>
      <c r="D183" s="258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  <c r="Q183" s="259"/>
      <c r="R183" s="260"/>
    </row>
    <row r="184" spans="1:18" x14ac:dyDescent="0.25">
      <c r="A184" s="107"/>
      <c r="B184" s="107"/>
      <c r="C184" s="107"/>
      <c r="D184" s="261"/>
      <c r="E184" s="262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  <c r="Q184" s="262"/>
      <c r="R184" s="263"/>
    </row>
    <row r="185" spans="1:18" x14ac:dyDescent="0.25">
      <c r="A185" s="107"/>
      <c r="B185" s="107"/>
      <c r="C185" s="107"/>
      <c r="D185" s="264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65"/>
    </row>
    <row r="186" spans="1:18" x14ac:dyDescent="0.25">
      <c r="A186" s="253" t="s">
        <v>277</v>
      </c>
      <c r="B186" s="253"/>
      <c r="C186" s="253"/>
      <c r="D186" s="244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6"/>
    </row>
    <row r="187" spans="1:18" x14ac:dyDescent="0.25">
      <c r="A187" s="107"/>
      <c r="B187" s="107"/>
      <c r="C187" s="107"/>
      <c r="D187" s="247"/>
      <c r="E187" s="248"/>
      <c r="F187" s="248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9"/>
    </row>
    <row r="188" spans="1:18" x14ac:dyDescent="0.25">
      <c r="A188" s="107"/>
      <c r="B188" s="107"/>
      <c r="C188" s="107"/>
      <c r="D188" s="247"/>
      <c r="E188" s="248"/>
      <c r="F188" s="248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107"/>
      <c r="B189" s="107"/>
      <c r="C189" s="107"/>
      <c r="D189" s="247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9"/>
    </row>
    <row r="190" spans="1:18" x14ac:dyDescent="0.25">
      <c r="A190" s="107"/>
      <c r="B190" s="107"/>
      <c r="C190" s="107"/>
      <c r="D190" s="247"/>
      <c r="E190" s="248"/>
      <c r="F190" s="248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9"/>
    </row>
    <row r="191" spans="1:18" x14ac:dyDescent="0.25">
      <c r="A191" s="107"/>
      <c r="B191" s="107"/>
      <c r="C191" s="107"/>
      <c r="D191" s="247"/>
      <c r="E191" s="248"/>
      <c r="F191" s="248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9"/>
    </row>
    <row r="192" spans="1:18" x14ac:dyDescent="0.25">
      <c r="A192" s="107"/>
      <c r="B192" s="107"/>
      <c r="C192" s="107"/>
      <c r="D192" s="247"/>
      <c r="E192" s="248"/>
      <c r="F192" s="248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9"/>
    </row>
    <row r="193" spans="1:18" x14ac:dyDescent="0.25">
      <c r="A193" s="107"/>
      <c r="B193" s="107"/>
      <c r="C193" s="107"/>
      <c r="D193" s="250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2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5" t="s">
        <v>278</v>
      </c>
      <c r="B195" s="225"/>
      <c r="C195" s="225"/>
      <c r="D195" s="244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6"/>
    </row>
    <row r="196" spans="1:18" x14ac:dyDescent="0.25">
      <c r="A196" s="107"/>
      <c r="B196" s="107"/>
      <c r="C196" s="107"/>
      <c r="D196" s="247"/>
      <c r="E196" s="248"/>
      <c r="F196" s="248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9"/>
    </row>
    <row r="197" spans="1:18" x14ac:dyDescent="0.25">
      <c r="A197" s="107"/>
      <c r="B197" s="107"/>
      <c r="C197" s="107"/>
      <c r="D197" s="250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2"/>
    </row>
    <row r="198" spans="1:18" x14ac:dyDescent="0.25">
      <c r="A198" s="253" t="s">
        <v>277</v>
      </c>
      <c r="B198" s="253"/>
      <c r="C198" s="253"/>
      <c r="D198" s="244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6"/>
    </row>
    <row r="199" spans="1:18" x14ac:dyDescent="0.25">
      <c r="A199" s="107"/>
      <c r="B199" s="107"/>
      <c r="C199" s="107"/>
      <c r="D199" s="247"/>
      <c r="E199" s="248"/>
      <c r="F199" s="248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9"/>
    </row>
    <row r="200" spans="1:18" x14ac:dyDescent="0.25">
      <c r="A200" s="107"/>
      <c r="B200" s="107"/>
      <c r="C200" s="107"/>
      <c r="D200" s="247"/>
      <c r="E200" s="248"/>
      <c r="F200" s="248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9"/>
    </row>
    <row r="201" spans="1:18" x14ac:dyDescent="0.25">
      <c r="A201" s="107"/>
      <c r="B201" s="107"/>
      <c r="C201" s="107"/>
      <c r="D201" s="247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9"/>
    </row>
    <row r="202" spans="1:18" x14ac:dyDescent="0.25">
      <c r="A202" s="107"/>
      <c r="B202" s="107"/>
      <c r="C202" s="107"/>
      <c r="D202" s="247"/>
      <c r="E202" s="248"/>
      <c r="F202" s="248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9"/>
    </row>
    <row r="203" spans="1:18" x14ac:dyDescent="0.25">
      <c r="A203" s="107"/>
      <c r="B203" s="107"/>
      <c r="C203" s="107"/>
      <c r="D203" s="247"/>
      <c r="E203" s="248"/>
      <c r="F203" s="248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9"/>
    </row>
    <row r="204" spans="1:18" x14ac:dyDescent="0.25">
      <c r="A204" s="107"/>
      <c r="B204" s="107"/>
      <c r="C204" s="107"/>
      <c r="D204" s="247"/>
      <c r="E204" s="248"/>
      <c r="F204" s="248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9"/>
    </row>
    <row r="205" spans="1:18" x14ac:dyDescent="0.25">
      <c r="A205" s="107"/>
      <c r="B205" s="107"/>
      <c r="C205" s="107"/>
      <c r="D205" s="250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254" t="s">
        <v>279</v>
      </c>
      <c r="B259" s="254"/>
      <c r="C259" s="254"/>
      <c r="D259" s="254"/>
      <c r="E259" s="254"/>
      <c r="F259" s="254"/>
      <c r="G259" s="254"/>
      <c r="H259" s="254"/>
      <c r="I259" s="254"/>
      <c r="J259" s="254"/>
      <c r="K259" s="254"/>
      <c r="L259" s="254"/>
      <c r="M259" s="254"/>
      <c r="N259" s="254"/>
      <c r="O259" s="254"/>
      <c r="P259" s="254"/>
      <c r="Q259" s="254"/>
      <c r="R259" s="25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19" t="s">
        <v>234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</row>
    <row r="2" spans="1:18" ht="21" x14ac:dyDescent="0.35">
      <c r="A2" s="296" t="s">
        <v>235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18" x14ac:dyDescent="0.25">
      <c r="A3" s="225" t="s">
        <v>236</v>
      </c>
      <c r="B3" s="225"/>
      <c r="C3" s="293"/>
      <c r="D3" s="294"/>
      <c r="E3" s="294"/>
      <c r="F3" s="294"/>
      <c r="G3" s="295"/>
      <c r="H3" s="32"/>
      <c r="I3" s="225" t="s">
        <v>237</v>
      </c>
      <c r="J3" s="225"/>
      <c r="K3" s="225"/>
      <c r="L3" s="293"/>
      <c r="M3" s="294"/>
      <c r="N3" s="294"/>
      <c r="O3" s="294"/>
      <c r="P3" s="294"/>
      <c r="Q3" s="294"/>
      <c r="R3" s="295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93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5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93"/>
      <c r="C7" s="294"/>
      <c r="D7" s="295"/>
      <c r="E7" s="107"/>
      <c r="F7" s="32"/>
      <c r="G7" s="107"/>
      <c r="H7" s="107"/>
      <c r="I7" s="225" t="s">
        <v>240</v>
      </c>
      <c r="J7" s="225"/>
      <c r="K7" s="293"/>
      <c r="L7" s="294"/>
      <c r="M7" s="294"/>
      <c r="N7" s="294"/>
      <c r="O7" s="294"/>
      <c r="P7" s="295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225" t="s">
        <v>241</v>
      </c>
      <c r="B9" s="225"/>
      <c r="C9" s="225"/>
      <c r="D9" s="225"/>
      <c r="E9" s="293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5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225" t="s">
        <v>242</v>
      </c>
      <c r="B11" s="225"/>
      <c r="C11" s="225"/>
      <c r="D11" s="225"/>
      <c r="E11" s="293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5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225" t="s">
        <v>243</v>
      </c>
      <c r="B13" s="225"/>
      <c r="C13" s="225"/>
      <c r="D13" s="225"/>
      <c r="E13" s="280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9"/>
    </row>
    <row r="14" spans="1:18" x14ac:dyDescent="0.25">
      <c r="A14" s="107"/>
      <c r="B14" s="107"/>
      <c r="C14" s="107"/>
      <c r="D14" s="107"/>
      <c r="E14" s="321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3"/>
    </row>
    <row r="15" spans="1:18" x14ac:dyDescent="0.25">
      <c r="A15" s="107"/>
      <c r="B15" s="107"/>
      <c r="C15" s="107"/>
      <c r="D15" s="107"/>
      <c r="E15" s="281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3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20" t="s">
        <v>245</v>
      </c>
      <c r="B17" s="320"/>
      <c r="C17" s="320"/>
      <c r="D17" s="320"/>
      <c r="E17" s="280"/>
      <c r="F17" s="278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9"/>
    </row>
    <row r="18" spans="1:18" x14ac:dyDescent="0.25">
      <c r="A18" s="320"/>
      <c r="B18" s="320"/>
      <c r="C18" s="320"/>
      <c r="D18" s="320"/>
      <c r="E18" s="321"/>
      <c r="F18" s="322"/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2"/>
      <c r="R18" s="323"/>
    </row>
    <row r="19" spans="1:18" x14ac:dyDescent="0.25">
      <c r="A19" s="107"/>
      <c r="B19" s="107"/>
      <c r="C19" s="107"/>
      <c r="D19" s="107"/>
      <c r="E19" s="281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3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225" t="s">
        <v>244</v>
      </c>
      <c r="B21" s="225"/>
      <c r="C21" s="225"/>
      <c r="D21" s="284"/>
      <c r="E21" s="280"/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9"/>
    </row>
    <row r="22" spans="1:18" x14ac:dyDescent="0.25">
      <c r="A22" s="107"/>
      <c r="B22" s="107"/>
      <c r="C22" s="107"/>
      <c r="D22" s="107"/>
      <c r="E22" s="281"/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3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225" t="s">
        <v>246</v>
      </c>
      <c r="B24" s="225"/>
      <c r="C24" s="225"/>
      <c r="D24" s="284"/>
      <c r="E24" s="293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5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225" t="s">
        <v>247</v>
      </c>
      <c r="B26" s="225"/>
      <c r="C26" s="225"/>
      <c r="D26" s="225"/>
      <c r="E26" s="284"/>
      <c r="F26" s="293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5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225" t="s">
        <v>248</v>
      </c>
      <c r="B28" s="225"/>
      <c r="C28" s="225"/>
      <c r="D28" s="225"/>
      <c r="E28" s="284"/>
      <c r="F28" s="293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5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225" t="s">
        <v>249</v>
      </c>
      <c r="B30" s="225"/>
      <c r="C30" s="225"/>
      <c r="D30" s="225"/>
      <c r="E30" s="284"/>
      <c r="F30" s="293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5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225" t="s">
        <v>250</v>
      </c>
      <c r="B32" s="225"/>
      <c r="C32" s="225"/>
      <c r="D32" s="225"/>
      <c r="E32" s="284"/>
      <c r="F32" s="293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5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225" t="s">
        <v>324</v>
      </c>
      <c r="B34" s="225"/>
      <c r="C34" s="225"/>
      <c r="D34" s="225"/>
      <c r="E34" s="284"/>
      <c r="F34" s="293"/>
      <c r="G34" s="295"/>
      <c r="H34" s="107"/>
      <c r="I34" s="225" t="s">
        <v>251</v>
      </c>
      <c r="J34" s="284"/>
      <c r="K34" s="293"/>
      <c r="L34" s="294"/>
      <c r="M34" s="294"/>
      <c r="N34" s="294"/>
      <c r="O34" s="294"/>
      <c r="P34" s="294"/>
      <c r="Q34" s="294"/>
      <c r="R34" s="295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66" t="s">
        <v>273</v>
      </c>
      <c r="B77" s="266"/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</row>
    <row r="78" spans="1:18" ht="26.25" x14ac:dyDescent="0.4">
      <c r="A78" s="319" t="s">
        <v>234</v>
      </c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319"/>
      <c r="R78" s="319"/>
    </row>
    <row r="79" spans="1:18" ht="21" x14ac:dyDescent="0.35">
      <c r="A79" s="296" t="s">
        <v>235</v>
      </c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</row>
    <row r="80" spans="1:18" x14ac:dyDescent="0.25">
      <c r="A80" s="225" t="s">
        <v>236</v>
      </c>
      <c r="B80" s="225"/>
      <c r="C80" s="293"/>
      <c r="D80" s="294"/>
      <c r="E80" s="294"/>
      <c r="F80" s="294"/>
      <c r="G80" s="295"/>
      <c r="H80" s="32"/>
      <c r="I80" s="225" t="s">
        <v>237</v>
      </c>
      <c r="J80" s="225"/>
      <c r="K80" s="225"/>
      <c r="L80" s="293"/>
      <c r="M80" s="294"/>
      <c r="N80" s="294"/>
      <c r="O80" s="294"/>
      <c r="P80" s="294"/>
      <c r="Q80" s="294"/>
      <c r="R80" s="295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93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5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93"/>
      <c r="C84" s="294"/>
      <c r="D84" s="295"/>
      <c r="E84" s="107"/>
      <c r="F84" s="32"/>
      <c r="G84" s="107"/>
      <c r="H84" s="107"/>
      <c r="I84" s="225" t="s">
        <v>240</v>
      </c>
      <c r="J84" s="225"/>
      <c r="K84" s="293"/>
      <c r="L84" s="294"/>
      <c r="M84" s="294"/>
      <c r="N84" s="294"/>
      <c r="O84" s="294"/>
      <c r="P84" s="295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225" t="s">
        <v>241</v>
      </c>
      <c r="B86" s="225"/>
      <c r="C86" s="225"/>
      <c r="D86" s="225"/>
      <c r="E86" s="293"/>
      <c r="F86" s="294"/>
      <c r="G86" s="294"/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5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225" t="s">
        <v>242</v>
      </c>
      <c r="B88" s="225"/>
      <c r="C88" s="225"/>
      <c r="D88" s="225"/>
      <c r="E88" s="293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5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225" t="s">
        <v>243</v>
      </c>
      <c r="B90" s="225"/>
      <c r="C90" s="225"/>
      <c r="D90" s="225"/>
      <c r="E90" s="280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9"/>
    </row>
    <row r="91" spans="1:18" x14ac:dyDescent="0.25">
      <c r="A91" s="107"/>
      <c r="B91" s="107"/>
      <c r="C91" s="107"/>
      <c r="D91" s="107"/>
      <c r="E91" s="321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3"/>
    </row>
    <row r="92" spans="1:18" x14ac:dyDescent="0.25">
      <c r="A92" s="107"/>
      <c r="B92" s="107"/>
      <c r="C92" s="107"/>
      <c r="D92" s="107"/>
      <c r="E92" s="281"/>
      <c r="F92" s="282"/>
      <c r="G92" s="282"/>
      <c r="H92" s="282"/>
      <c r="I92" s="282"/>
      <c r="J92" s="282"/>
      <c r="K92" s="282"/>
      <c r="L92" s="282"/>
      <c r="M92" s="282"/>
      <c r="N92" s="282"/>
      <c r="O92" s="282"/>
      <c r="P92" s="282"/>
      <c r="Q92" s="282"/>
      <c r="R92" s="283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20" t="s">
        <v>245</v>
      </c>
      <c r="B94" s="320"/>
      <c r="C94" s="320"/>
      <c r="D94" s="320"/>
      <c r="E94" s="280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9"/>
    </row>
    <row r="95" spans="1:18" x14ac:dyDescent="0.25">
      <c r="A95" s="320"/>
      <c r="B95" s="320"/>
      <c r="C95" s="320"/>
      <c r="D95" s="320"/>
      <c r="E95" s="321"/>
      <c r="F95" s="322"/>
      <c r="G95" s="322"/>
      <c r="H95" s="322"/>
      <c r="I95" s="322"/>
      <c r="J95" s="322"/>
      <c r="K95" s="322"/>
      <c r="L95" s="322"/>
      <c r="M95" s="322"/>
      <c r="N95" s="322"/>
      <c r="O95" s="322"/>
      <c r="P95" s="322"/>
      <c r="Q95" s="322"/>
      <c r="R95" s="323"/>
    </row>
    <row r="96" spans="1:18" x14ac:dyDescent="0.25">
      <c r="A96" s="107"/>
      <c r="B96" s="107"/>
      <c r="C96" s="107"/>
      <c r="D96" s="107"/>
      <c r="E96" s="281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82"/>
      <c r="Q96" s="282"/>
      <c r="R96" s="283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225" t="s">
        <v>244</v>
      </c>
      <c r="B98" s="225"/>
      <c r="C98" s="225"/>
      <c r="D98" s="284"/>
      <c r="E98" s="280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9"/>
    </row>
    <row r="99" spans="1:18" x14ac:dyDescent="0.25">
      <c r="A99" s="107"/>
      <c r="B99" s="107"/>
      <c r="C99" s="107"/>
      <c r="D99" s="107"/>
      <c r="E99" s="281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3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225" t="s">
        <v>246</v>
      </c>
      <c r="B101" s="225"/>
      <c r="C101" s="225"/>
      <c r="D101" s="284"/>
      <c r="E101" s="293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5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225" t="s">
        <v>247</v>
      </c>
      <c r="B103" s="225"/>
      <c r="C103" s="225"/>
      <c r="D103" s="225"/>
      <c r="E103" s="284"/>
      <c r="F103" s="293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5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225" t="s">
        <v>248</v>
      </c>
      <c r="B105" s="225"/>
      <c r="C105" s="225"/>
      <c r="D105" s="225"/>
      <c r="E105" s="284"/>
      <c r="F105" s="293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5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225" t="s">
        <v>249</v>
      </c>
      <c r="B107" s="225"/>
      <c r="C107" s="225"/>
      <c r="D107" s="225"/>
      <c r="E107" s="284"/>
      <c r="F107" s="293"/>
      <c r="G107" s="294"/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5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225" t="s">
        <v>250</v>
      </c>
      <c r="B109" s="225"/>
      <c r="C109" s="225"/>
      <c r="D109" s="225"/>
      <c r="E109" s="284"/>
      <c r="F109" s="293"/>
      <c r="G109" s="294"/>
      <c r="H109" s="294"/>
      <c r="I109" s="294"/>
      <c r="J109" s="294"/>
      <c r="K109" s="294"/>
      <c r="L109" s="294"/>
      <c r="M109" s="294"/>
      <c r="N109" s="294"/>
      <c r="O109" s="294"/>
      <c r="P109" s="294"/>
      <c r="Q109" s="294"/>
      <c r="R109" s="295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225" t="s">
        <v>324</v>
      </c>
      <c r="B111" s="225"/>
      <c r="C111" s="225"/>
      <c r="D111" s="225"/>
      <c r="E111" s="284"/>
      <c r="F111" s="293"/>
      <c r="G111" s="295"/>
      <c r="H111" s="107"/>
      <c r="I111" s="225" t="s">
        <v>251</v>
      </c>
      <c r="J111" s="284"/>
      <c r="K111" s="293"/>
      <c r="L111" s="294"/>
      <c r="M111" s="294"/>
      <c r="N111" s="294"/>
      <c r="O111" s="294"/>
      <c r="P111" s="294"/>
      <c r="Q111" s="294"/>
      <c r="R111" s="295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66" t="s">
        <v>273</v>
      </c>
      <c r="B154" s="266"/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  <c r="O154" s="266"/>
      <c r="P154" s="266"/>
      <c r="Q154" s="266"/>
      <c r="R154" s="266"/>
    </row>
    <row r="157" spans="1:18" ht="26.25" x14ac:dyDescent="0.4">
      <c r="A157" s="319" t="s">
        <v>234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</row>
    <row r="158" spans="1:18" ht="21" x14ac:dyDescent="0.35">
      <c r="A158" s="296" t="s">
        <v>235</v>
      </c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296"/>
      <c r="M158" s="296"/>
      <c r="N158" s="296"/>
      <c r="O158" s="296"/>
      <c r="P158" s="296"/>
      <c r="Q158" s="296"/>
      <c r="R158" s="296"/>
    </row>
    <row r="159" spans="1:18" x14ac:dyDescent="0.25">
      <c r="A159" s="225" t="s">
        <v>236</v>
      </c>
      <c r="B159" s="225"/>
      <c r="C159" s="293"/>
      <c r="D159" s="294"/>
      <c r="E159" s="294"/>
      <c r="F159" s="294"/>
      <c r="G159" s="295"/>
      <c r="H159" s="32"/>
      <c r="I159" s="225" t="s">
        <v>237</v>
      </c>
      <c r="J159" s="225"/>
      <c r="K159" s="225"/>
      <c r="L159" s="293"/>
      <c r="M159" s="294"/>
      <c r="N159" s="294"/>
      <c r="O159" s="294"/>
      <c r="P159" s="294"/>
      <c r="Q159" s="294"/>
      <c r="R159" s="295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93"/>
      <c r="C161" s="294"/>
      <c r="D161" s="294"/>
      <c r="E161" s="294"/>
      <c r="F161" s="294"/>
      <c r="G161" s="294"/>
      <c r="H161" s="294"/>
      <c r="I161" s="294"/>
      <c r="J161" s="294"/>
      <c r="K161" s="294"/>
      <c r="L161" s="294"/>
      <c r="M161" s="294"/>
      <c r="N161" s="294"/>
      <c r="O161" s="294"/>
      <c r="P161" s="294"/>
      <c r="Q161" s="294"/>
      <c r="R161" s="295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93"/>
      <c r="C163" s="294"/>
      <c r="D163" s="295"/>
      <c r="E163" s="107"/>
      <c r="F163" s="32"/>
      <c r="G163" s="107"/>
      <c r="H163" s="107"/>
      <c r="I163" s="225" t="s">
        <v>240</v>
      </c>
      <c r="J163" s="225"/>
      <c r="K163" s="293"/>
      <c r="L163" s="294"/>
      <c r="M163" s="294"/>
      <c r="N163" s="294"/>
      <c r="O163" s="294"/>
      <c r="P163" s="295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25" t="s">
        <v>241</v>
      </c>
      <c r="B165" s="225"/>
      <c r="C165" s="225"/>
      <c r="D165" s="225"/>
      <c r="E165" s="293"/>
      <c r="F165" s="294"/>
      <c r="G165" s="294"/>
      <c r="H165" s="294"/>
      <c r="I165" s="294"/>
      <c r="J165" s="294"/>
      <c r="K165" s="294"/>
      <c r="L165" s="294"/>
      <c r="M165" s="294"/>
      <c r="N165" s="294"/>
      <c r="O165" s="294"/>
      <c r="P165" s="294"/>
      <c r="Q165" s="294"/>
      <c r="R165" s="295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25" t="s">
        <v>242</v>
      </c>
      <c r="B167" s="225"/>
      <c r="C167" s="225"/>
      <c r="D167" s="225"/>
      <c r="E167" s="293"/>
      <c r="F167" s="294"/>
      <c r="G167" s="294"/>
      <c r="H167" s="294"/>
      <c r="I167" s="294"/>
      <c r="J167" s="294"/>
      <c r="K167" s="294"/>
      <c r="L167" s="294"/>
      <c r="M167" s="294"/>
      <c r="N167" s="294"/>
      <c r="O167" s="294"/>
      <c r="P167" s="294"/>
      <c r="Q167" s="294"/>
      <c r="R167" s="295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25" t="s">
        <v>243</v>
      </c>
      <c r="B169" s="225"/>
      <c r="C169" s="225"/>
      <c r="D169" s="225"/>
      <c r="E169" s="280"/>
      <c r="F169" s="278"/>
      <c r="G169" s="278"/>
      <c r="H169" s="278"/>
      <c r="I169" s="278"/>
      <c r="J169" s="278"/>
      <c r="K169" s="278"/>
      <c r="L169" s="278"/>
      <c r="M169" s="278"/>
      <c r="N169" s="278"/>
      <c r="O169" s="278"/>
      <c r="P169" s="278"/>
      <c r="Q169" s="278"/>
      <c r="R169" s="279"/>
    </row>
    <row r="170" spans="1:18" x14ac:dyDescent="0.25">
      <c r="A170" s="107"/>
      <c r="B170" s="107"/>
      <c r="C170" s="107"/>
      <c r="D170" s="107"/>
      <c r="E170" s="321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3"/>
    </row>
    <row r="171" spans="1:18" x14ac:dyDescent="0.25">
      <c r="A171" s="107"/>
      <c r="B171" s="107"/>
      <c r="C171" s="107"/>
      <c r="D171" s="107"/>
      <c r="E171" s="281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3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20" t="s">
        <v>245</v>
      </c>
      <c r="B173" s="320"/>
      <c r="C173" s="320"/>
      <c r="D173" s="320"/>
      <c r="E173" s="280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9"/>
    </row>
    <row r="174" spans="1:18" x14ac:dyDescent="0.25">
      <c r="A174" s="320"/>
      <c r="B174" s="320"/>
      <c r="C174" s="320"/>
      <c r="D174" s="320"/>
      <c r="E174" s="321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3"/>
    </row>
    <row r="175" spans="1:18" x14ac:dyDescent="0.25">
      <c r="A175" s="107"/>
      <c r="B175" s="107"/>
      <c r="C175" s="107"/>
      <c r="D175" s="107"/>
      <c r="E175" s="281"/>
      <c r="F175" s="282"/>
      <c r="G175" s="282"/>
      <c r="H175" s="282"/>
      <c r="I175" s="282"/>
      <c r="J175" s="282"/>
      <c r="K175" s="282"/>
      <c r="L175" s="282"/>
      <c r="M175" s="282"/>
      <c r="N175" s="282"/>
      <c r="O175" s="282"/>
      <c r="P175" s="282"/>
      <c r="Q175" s="282"/>
      <c r="R175" s="283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225" t="s">
        <v>244</v>
      </c>
      <c r="B177" s="225"/>
      <c r="C177" s="225"/>
      <c r="D177" s="284"/>
      <c r="E177" s="280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9"/>
    </row>
    <row r="178" spans="1:18" x14ac:dyDescent="0.25">
      <c r="A178" s="107"/>
      <c r="B178" s="107"/>
      <c r="C178" s="107"/>
      <c r="D178" s="107"/>
      <c r="E178" s="281"/>
      <c r="F178" s="282"/>
      <c r="G178" s="282"/>
      <c r="H178" s="282"/>
      <c r="I178" s="282"/>
      <c r="J178" s="282"/>
      <c r="K178" s="282"/>
      <c r="L178" s="282"/>
      <c r="M178" s="282"/>
      <c r="N178" s="282"/>
      <c r="O178" s="282"/>
      <c r="P178" s="282"/>
      <c r="Q178" s="282"/>
      <c r="R178" s="283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225" t="s">
        <v>246</v>
      </c>
      <c r="B180" s="225"/>
      <c r="C180" s="225"/>
      <c r="D180" s="284"/>
      <c r="E180" s="293"/>
      <c r="F180" s="294"/>
      <c r="G180" s="294"/>
      <c r="H180" s="294"/>
      <c r="I180" s="294"/>
      <c r="J180" s="294"/>
      <c r="K180" s="294"/>
      <c r="L180" s="294"/>
      <c r="M180" s="294"/>
      <c r="N180" s="294"/>
      <c r="O180" s="294"/>
      <c r="P180" s="294"/>
      <c r="Q180" s="294"/>
      <c r="R180" s="295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25" t="s">
        <v>247</v>
      </c>
      <c r="B182" s="225"/>
      <c r="C182" s="225"/>
      <c r="D182" s="225"/>
      <c r="E182" s="284"/>
      <c r="F182" s="293"/>
      <c r="G182" s="294"/>
      <c r="H182" s="294"/>
      <c r="I182" s="294"/>
      <c r="J182" s="294"/>
      <c r="K182" s="294"/>
      <c r="L182" s="294"/>
      <c r="M182" s="294"/>
      <c r="N182" s="294"/>
      <c r="O182" s="294"/>
      <c r="P182" s="294"/>
      <c r="Q182" s="294"/>
      <c r="R182" s="295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225" t="s">
        <v>248</v>
      </c>
      <c r="B184" s="225"/>
      <c r="C184" s="225"/>
      <c r="D184" s="225"/>
      <c r="E184" s="284"/>
      <c r="F184" s="293"/>
      <c r="G184" s="294"/>
      <c r="H184" s="294"/>
      <c r="I184" s="294"/>
      <c r="J184" s="294"/>
      <c r="K184" s="294"/>
      <c r="L184" s="294"/>
      <c r="M184" s="294"/>
      <c r="N184" s="294"/>
      <c r="O184" s="294"/>
      <c r="P184" s="294"/>
      <c r="Q184" s="294"/>
      <c r="R184" s="295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225" t="s">
        <v>249</v>
      </c>
      <c r="B186" s="225"/>
      <c r="C186" s="225"/>
      <c r="D186" s="225"/>
      <c r="E186" s="284"/>
      <c r="F186" s="293"/>
      <c r="G186" s="294"/>
      <c r="H186" s="294"/>
      <c r="I186" s="294"/>
      <c r="J186" s="294"/>
      <c r="K186" s="294"/>
      <c r="L186" s="294"/>
      <c r="M186" s="294"/>
      <c r="N186" s="294"/>
      <c r="O186" s="294"/>
      <c r="P186" s="294"/>
      <c r="Q186" s="294"/>
      <c r="R186" s="295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25" t="s">
        <v>250</v>
      </c>
      <c r="B188" s="225"/>
      <c r="C188" s="225"/>
      <c r="D188" s="225"/>
      <c r="E188" s="284"/>
      <c r="F188" s="293"/>
      <c r="G188" s="294"/>
      <c r="H188" s="294"/>
      <c r="I188" s="294"/>
      <c r="J188" s="294"/>
      <c r="K188" s="294"/>
      <c r="L188" s="294"/>
      <c r="M188" s="294"/>
      <c r="N188" s="294"/>
      <c r="O188" s="294"/>
      <c r="P188" s="294"/>
      <c r="Q188" s="294"/>
      <c r="R188" s="295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225" t="s">
        <v>324</v>
      </c>
      <c r="B190" s="225"/>
      <c r="C190" s="225"/>
      <c r="D190" s="225"/>
      <c r="E190" s="284"/>
      <c r="F190" s="293"/>
      <c r="G190" s="295"/>
      <c r="H190" s="107"/>
      <c r="I190" s="225" t="s">
        <v>251</v>
      </c>
      <c r="J190" s="284"/>
      <c r="K190" s="293"/>
      <c r="L190" s="294"/>
      <c r="M190" s="294"/>
      <c r="N190" s="294"/>
      <c r="O190" s="294"/>
      <c r="P190" s="294"/>
      <c r="Q190" s="294"/>
      <c r="R190" s="295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66" t="s">
        <v>273</v>
      </c>
      <c r="B233" s="266"/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  <c r="O233" s="266"/>
      <c r="P233" s="266"/>
      <c r="Q233" s="266"/>
      <c r="R233" s="26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19" t="s">
        <v>252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</row>
    <row r="2" spans="1:18" ht="21" customHeight="1" x14ac:dyDescent="0.4">
      <c r="A2" s="296" t="s">
        <v>235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</row>
    <row r="3" spans="1:18" ht="14.45" customHeight="1" x14ac:dyDescent="0.4">
      <c r="A3" s="225" t="s">
        <v>236</v>
      </c>
      <c r="B3" s="225"/>
      <c r="C3" s="293"/>
      <c r="D3" s="294"/>
      <c r="E3" s="294"/>
      <c r="F3" s="294"/>
      <c r="G3" s="295"/>
      <c r="H3" s="32"/>
      <c r="I3" s="225" t="s">
        <v>237</v>
      </c>
      <c r="J3" s="225"/>
      <c r="K3" s="225"/>
      <c r="L3" s="293"/>
      <c r="M3" s="294"/>
      <c r="N3" s="294"/>
      <c r="O3" s="294"/>
      <c r="P3" s="294"/>
      <c r="Q3" s="294"/>
      <c r="R3" s="295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93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5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40" t="s">
        <v>255</v>
      </c>
      <c r="K7" s="240"/>
      <c r="L7" s="240"/>
      <c r="M7" s="293"/>
      <c r="N7" s="294"/>
      <c r="O7" s="294"/>
      <c r="P7" s="294"/>
      <c r="Q7" s="294"/>
      <c r="R7" s="295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40" t="s">
        <v>258</v>
      </c>
      <c r="H9" s="240"/>
      <c r="I9" s="240"/>
      <c r="J9" s="29"/>
      <c r="K9" s="107"/>
      <c r="L9" s="240" t="s">
        <v>259</v>
      </c>
      <c r="M9" s="240"/>
      <c r="N9" s="240"/>
      <c r="O9" s="293"/>
      <c r="P9" s="295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225" t="s">
        <v>260</v>
      </c>
      <c r="B11" s="225"/>
      <c r="C11" s="225"/>
      <c r="D11" s="225"/>
      <c r="E11" s="225"/>
      <c r="F11" s="293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5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225" t="s">
        <v>261</v>
      </c>
      <c r="B13" s="225"/>
      <c r="C13" s="225"/>
      <c r="D13" s="225"/>
      <c r="E13" s="225"/>
      <c r="F13" s="293"/>
      <c r="G13" s="294"/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5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225" t="s">
        <v>262</v>
      </c>
      <c r="B15" s="225"/>
      <c r="C15" s="225"/>
      <c r="D15" s="324"/>
      <c r="E15" s="325"/>
      <c r="F15" s="325"/>
      <c r="G15" s="326"/>
      <c r="H15" s="32"/>
      <c r="I15" s="240" t="s">
        <v>263</v>
      </c>
      <c r="J15" s="240"/>
      <c r="K15" s="293"/>
      <c r="L15" s="294"/>
      <c r="M15" s="294"/>
      <c r="N15" s="294"/>
      <c r="O15" s="294"/>
      <c r="P15" s="294"/>
      <c r="Q15" s="294"/>
      <c r="R15" s="295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225" t="s">
        <v>264</v>
      </c>
      <c r="B17" s="225"/>
      <c r="C17" s="225"/>
      <c r="D17" s="225"/>
      <c r="E17" s="225"/>
      <c r="F17" s="293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5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225" t="s">
        <v>265</v>
      </c>
      <c r="B19" s="225"/>
      <c r="C19" s="225"/>
      <c r="D19" s="225"/>
      <c r="E19" s="225"/>
      <c r="F19" s="293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5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225" t="s">
        <v>266</v>
      </c>
      <c r="B21" s="225"/>
      <c r="C21" s="225"/>
      <c r="D21" s="225"/>
      <c r="E21" s="225"/>
      <c r="F21" s="293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5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225" t="s">
        <v>250</v>
      </c>
      <c r="B23" s="225"/>
      <c r="C23" s="225"/>
      <c r="D23" s="225"/>
      <c r="E23" s="225"/>
      <c r="F23" s="293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5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225" t="s">
        <v>267</v>
      </c>
      <c r="B25" s="225"/>
      <c r="C25" s="225"/>
      <c r="D25" s="225"/>
      <c r="E25" s="225"/>
      <c r="F25" s="293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5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225" t="s">
        <v>268</v>
      </c>
      <c r="B27" s="225"/>
      <c r="C27" s="225"/>
      <c r="D27" s="225"/>
      <c r="E27" s="225"/>
      <c r="F27" s="280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9"/>
    </row>
    <row r="28" spans="1:18" ht="14.45" customHeight="1" x14ac:dyDescent="0.4">
      <c r="A28" s="107"/>
      <c r="B28" s="107"/>
      <c r="C28" s="107"/>
      <c r="D28" s="107"/>
      <c r="E28" s="107"/>
      <c r="F28" s="281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3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225" t="s">
        <v>269</v>
      </c>
      <c r="B30" s="225"/>
      <c r="C30" s="225"/>
      <c r="D30" s="225"/>
      <c r="E30" s="225"/>
      <c r="F30" s="293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5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225" t="s">
        <v>270</v>
      </c>
      <c r="B32" s="225"/>
      <c r="C32" s="225"/>
      <c r="D32" s="225"/>
      <c r="E32" s="225"/>
      <c r="F32" s="293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5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225" t="s">
        <v>271</v>
      </c>
      <c r="B34" s="225"/>
      <c r="C34" s="225"/>
      <c r="D34" s="225"/>
      <c r="E34" s="225"/>
      <c r="F34" s="293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5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225" t="s">
        <v>274</v>
      </c>
      <c r="B36" s="225"/>
      <c r="C36" s="225"/>
      <c r="D36" s="225"/>
      <c r="E36" s="225"/>
      <c r="F36" s="293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5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66" t="s">
        <v>272</v>
      </c>
      <c r="B76" s="266"/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Don Craig</cp:lastModifiedBy>
  <cp:lastPrinted>2021-10-10T11:12:02Z</cp:lastPrinted>
  <dcterms:created xsi:type="dcterms:W3CDTF">2017-05-30T18:47:09Z</dcterms:created>
  <dcterms:modified xsi:type="dcterms:W3CDTF">2021-11-08T20:23:41Z</dcterms:modified>
</cp:coreProperties>
</file>