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chung/Dropbox (Personal)/Paul Working Folder/Home/Coding/Metis/github_backup/Project-2-Regression/ppt_deck/"/>
    </mc:Choice>
  </mc:AlternateContent>
  <xr:revisionPtr revIDLastSave="0" documentId="13_ncr:1_{AA195F75-EF56-0947-897F-00F67E7D4F2A}" xr6:coauthVersionLast="45" xr6:coauthVersionMax="45" xr10:uidLastSave="{00000000-0000-0000-0000-000000000000}"/>
  <bookViews>
    <workbookView xWindow="120" yWindow="460" windowWidth="28040" windowHeight="16160" activeTab="3" xr2:uid="{03E9AD01-E9F3-364F-990C-92877733F144}"/>
  </bookViews>
  <sheets>
    <sheet name="Sheet1" sheetId="1" r:id="rId1"/>
    <sheet name="Sheet2" sheetId="2" r:id="rId2"/>
    <sheet name="Sheet3" sheetId="3" r:id="rId3"/>
    <sheet name="Sheet4" sheetId="4" r:id="rId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6" i="2"/>
  <c r="H5" i="2"/>
  <c r="H4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6" i="2"/>
  <c r="F5" i="2"/>
  <c r="F4" i="2"/>
</calcChain>
</file>

<file path=xl/sharedStrings.xml><?xml version="1.0" encoding="utf-8"?>
<sst xmlns="http://schemas.openxmlformats.org/spreadsheetml/2006/main" count="95" uniqueCount="55">
  <si>
    <t>sum of the blocks</t>
  </si>
  <si>
    <t>linear?</t>
  </si>
  <si>
    <t>N*block</t>
  </si>
  <si>
    <t>O(N) if block = O(1)</t>
  </si>
  <si>
    <t>for loop of 1:N</t>
  </si>
  <si>
    <t>N*M*block</t>
  </si>
  <si>
    <t>Residual</t>
  </si>
  <si>
    <t>Russell Wilson</t>
  </si>
  <si>
    <t>Dak Prescott</t>
  </si>
  <si>
    <t>Carson Wentz</t>
  </si>
  <si>
    <t>Drew Brees</t>
  </si>
  <si>
    <t>Aaron Rodgers</t>
  </si>
  <si>
    <t>Kirk Cousins</t>
  </si>
  <si>
    <t>Patrick Mahomes</t>
  </si>
  <si>
    <t>Deshaun Watson</t>
  </si>
  <si>
    <t>Matt Ryan</t>
  </si>
  <si>
    <t>Tom Brady</t>
  </si>
  <si>
    <t>Philip Rivers</t>
  </si>
  <si>
    <t>Jared Goff</t>
  </si>
  <si>
    <t>Baker Mayfield</t>
  </si>
  <si>
    <t>Derek Carr</t>
  </si>
  <si>
    <t>Josh Allen</t>
  </si>
  <si>
    <t>Sam Darnold</t>
  </si>
  <si>
    <t>Mitchell Trubisky</t>
  </si>
  <si>
    <t>Andy Dalton</t>
  </si>
  <si>
    <t>Andrew Luck</t>
  </si>
  <si>
    <t>Ben Roethlisberger</t>
  </si>
  <si>
    <t>Blake Bortles</t>
  </si>
  <si>
    <t>Cam Newton</t>
  </si>
  <si>
    <t>Case Keenum</t>
  </si>
  <si>
    <t>Eli Manning</t>
  </si>
  <si>
    <t>Josh Rosen</t>
  </si>
  <si>
    <t>Marcus Mariota</t>
  </si>
  <si>
    <t>Matthew Stafford</t>
  </si>
  <si>
    <t>Ryan Tannehill</t>
  </si>
  <si>
    <t>Name</t>
  </si>
  <si>
    <t>2019 Prediction on 2018 YTD Averages</t>
  </si>
  <si>
    <t>Actual</t>
  </si>
  <si>
    <t>Predicted</t>
  </si>
  <si>
    <t>MSE</t>
  </si>
  <si>
    <t>Base</t>
  </si>
  <si>
    <t>Final</t>
  </si>
  <si>
    <r>
      <t>R</t>
    </r>
    <r>
      <rPr>
        <b/>
        <vertAlign val="superscript"/>
        <sz val="24"/>
        <color theme="0"/>
        <rFont val="Gill Sans"/>
        <family val="2"/>
      </rPr>
      <t>2</t>
    </r>
  </si>
  <si>
    <r>
      <t xml:space="preserve">0.312 </t>
    </r>
    <r>
      <rPr>
        <b/>
        <u/>
        <sz val="24"/>
        <color theme="1"/>
        <rFont val="Calibri (Body)"/>
      </rPr>
      <t>+</t>
    </r>
    <r>
      <rPr>
        <b/>
        <sz val="24"/>
        <color theme="1"/>
        <rFont val="Calibri (Body)"/>
      </rPr>
      <t xml:space="preserve"> 0.047</t>
    </r>
  </si>
  <si>
    <r>
      <t>0.351</t>
    </r>
    <r>
      <rPr>
        <b/>
        <u/>
        <sz val="24"/>
        <color theme="1"/>
        <rFont val="Calibri (Body)"/>
      </rPr>
      <t>+</t>
    </r>
    <r>
      <rPr>
        <b/>
        <sz val="24"/>
        <color theme="1"/>
        <rFont val="Calibri (Body)"/>
      </rPr>
      <t xml:space="preserve"> 0.017</t>
    </r>
  </si>
  <si>
    <t>Games</t>
  </si>
  <si>
    <t>Jameis Winston</t>
  </si>
  <si>
    <t>Ryan Fitzpatrick</t>
  </si>
  <si>
    <t>Jimmy Garoppolo</t>
  </si>
  <si>
    <t>Jacoby Brissett</t>
  </si>
  <si>
    <t>Prorated</t>
  </si>
  <si>
    <t>Lamar Jackson</t>
  </si>
  <si>
    <t>Top 10</t>
  </si>
  <si>
    <t>The Rest</t>
  </si>
  <si>
    <t>2020 Prediction on 2019 YTD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</si>
</sst>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Gill Sans"/>
      <family val="2"/>
    </font>
    <font>
      <b/>
      <sz val="14"/>
      <color theme="0"/>
      <name val="Gill Sans"/>
      <family val="2"/>
    </font>
    <font>
      <sz val="24"/>
      <color theme="0"/>
      <name val="Calibri"/>
      <family val="2"/>
      <scheme val="minor"/>
    </font>
    <font>
      <b/>
      <sz val="24"/>
      <color theme="0"/>
      <name val="Gill Sans"/>
      <family val="2"/>
    </font>
    <font>
      <b/>
      <vertAlign val="superscript"/>
      <sz val="24"/>
      <color theme="0"/>
      <name val="Gill Sans"/>
      <family val="2"/>
    </font>
    <font>
      <b/>
      <sz val="24"/>
      <color theme="1"/>
      <name val="Gill Sans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 (Body)"/>
    </font>
    <font>
      <b/>
      <sz val="24"/>
      <color theme="1"/>
      <name val="Calibri (Body)"/>
    </font>
    <font>
      <sz val="14"/>
      <name val="Gill Sans"/>
      <family val="2"/>
    </font>
    <font>
      <b/>
      <sz val="14"/>
      <color rgb="FFFF0000"/>
      <name val="Gill Sans"/>
      <family val="2"/>
    </font>
    <font>
      <sz val="14"/>
      <color theme="1"/>
      <name val="Calibri"/>
      <family val="2"/>
      <scheme val="minor"/>
    </font>
    <font>
      <sz val="14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15" xfId="0" applyFont="1" applyBorder="1"/>
    <xf numFmtId="0" fontId="2" fillId="0" borderId="18" xfId="0" applyFont="1" applyBorder="1"/>
    <xf numFmtId="0" fontId="3" fillId="3" borderId="12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2" fillId="4" borderId="15" xfId="0" applyFont="1" applyFill="1" applyBorder="1"/>
    <xf numFmtId="0" fontId="2" fillId="4" borderId="16" xfId="0" applyFont="1" applyFill="1" applyBorder="1" applyAlignment="1">
      <alignment horizontal="center"/>
    </xf>
    <xf numFmtId="0" fontId="2" fillId="5" borderId="15" xfId="0" applyFont="1" applyFill="1" applyBorder="1"/>
    <xf numFmtId="0" fontId="2" fillId="5" borderId="16" xfId="0" applyFont="1" applyFill="1" applyBorder="1" applyAlignment="1">
      <alignment horizontal="center"/>
    </xf>
    <xf numFmtId="0" fontId="2" fillId="6" borderId="15" xfId="0" applyFont="1" applyFill="1" applyBorder="1"/>
    <xf numFmtId="0" fontId="2" fillId="6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0" borderId="3" xfId="0" applyFont="1" applyBorder="1"/>
    <xf numFmtId="0" fontId="8" fillId="0" borderId="16" xfId="0" applyFont="1" applyBorder="1" applyAlignment="1">
      <alignment horizontal="center"/>
    </xf>
    <xf numFmtId="0" fontId="7" fillId="0" borderId="5" xfId="0" applyFont="1" applyBorder="1"/>
    <xf numFmtId="0" fontId="8" fillId="0" borderId="19" xfId="0" applyFont="1" applyBorder="1" applyAlignment="1">
      <alignment horizontal="center"/>
    </xf>
    <xf numFmtId="0" fontId="4" fillId="2" borderId="7" xfId="0" applyFont="1" applyFill="1" applyBorder="1"/>
    <xf numFmtId="0" fontId="5" fillId="2" borderId="2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4" fontId="8" fillId="0" borderId="6" xfId="1" applyNumberFormat="1" applyFont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/>
    <xf numFmtId="0" fontId="2" fillId="6" borderId="19" xfId="0" applyFont="1" applyFill="1" applyBorder="1" applyAlignment="1">
      <alignment horizontal="center"/>
    </xf>
    <xf numFmtId="0" fontId="1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4" fillId="0" borderId="3" xfId="0" applyFont="1" applyBorder="1"/>
    <xf numFmtId="0" fontId="14" fillId="0" borderId="5" xfId="0" applyFont="1" applyBorder="1"/>
    <xf numFmtId="0" fontId="3" fillId="3" borderId="10" xfId="0" applyFont="1" applyFill="1" applyBorder="1"/>
    <xf numFmtId="0" fontId="14" fillId="0" borderId="17" xfId="0" applyFont="1" applyBorder="1"/>
    <xf numFmtId="0" fontId="14" fillId="0" borderId="20" xfId="0" applyFont="1" applyBorder="1"/>
    <xf numFmtId="0" fontId="0" fillId="7" borderId="0" xfId="0" applyFill="1"/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A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6364-E744-A548-91C5-F8F58320A4F5}">
  <dimension ref="A4:B11"/>
  <sheetViews>
    <sheetView workbookViewId="0">
      <selection activeCell="B12" sqref="B12"/>
    </sheetView>
  </sheetViews>
  <sheetFormatPr baseColWidth="10" defaultRowHeight="16"/>
  <sheetData>
    <row r="4" spans="1:2">
      <c r="B4" t="s">
        <v>0</v>
      </c>
    </row>
    <row r="5" spans="1:2">
      <c r="B5" t="s">
        <v>1</v>
      </c>
    </row>
    <row r="8" spans="1:2">
      <c r="A8" t="s">
        <v>4</v>
      </c>
      <c r="B8" t="s">
        <v>2</v>
      </c>
    </row>
    <row r="9" spans="1:2">
      <c r="B9" t="s">
        <v>3</v>
      </c>
    </row>
    <row r="11" spans="1:2">
      <c r="B1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C5BF-69F2-1F4C-A7CC-E3F0819BDF14}">
  <dimension ref="C1:L22"/>
  <sheetViews>
    <sheetView showGridLines="0" topLeftCell="B1" workbookViewId="0">
      <selection activeCell="K8" sqref="K8"/>
    </sheetView>
  </sheetViews>
  <sheetFormatPr baseColWidth="10" defaultRowHeight="16"/>
  <cols>
    <col min="2" max="2" width="4.6640625" customWidth="1"/>
    <col min="3" max="3" width="19.83203125" bestFit="1" customWidth="1"/>
    <col min="4" max="4" width="9" bestFit="1" customWidth="1"/>
    <col min="5" max="5" width="9.1640625" hidden="1" customWidth="1"/>
    <col min="6" max="6" width="12.5" hidden="1" customWidth="1"/>
    <col min="7" max="7" width="12.6640625" bestFit="1" customWidth="1"/>
    <col min="8" max="8" width="11" customWidth="1"/>
    <col min="11" max="11" width="19.83203125" bestFit="1" customWidth="1"/>
    <col min="12" max="12" width="12.6640625" bestFit="1" customWidth="1"/>
  </cols>
  <sheetData>
    <row r="1" spans="3:12" ht="17" thickBot="1"/>
    <row r="2" spans="3:12" ht="18">
      <c r="C2" s="1" t="s">
        <v>36</v>
      </c>
      <c r="D2" s="2"/>
      <c r="E2" s="2"/>
      <c r="F2" s="2"/>
      <c r="G2" s="2"/>
      <c r="H2" s="3"/>
      <c r="K2" s="37" t="s">
        <v>36</v>
      </c>
      <c r="L2" s="38"/>
    </row>
    <row r="3" spans="3:12" ht="18">
      <c r="C3" s="6" t="s">
        <v>35</v>
      </c>
      <c r="D3" s="7" t="s">
        <v>37</v>
      </c>
      <c r="E3" s="7" t="s">
        <v>45</v>
      </c>
      <c r="F3" s="7" t="s">
        <v>50</v>
      </c>
      <c r="G3" s="7" t="s">
        <v>38</v>
      </c>
      <c r="H3" s="8" t="s">
        <v>6</v>
      </c>
      <c r="K3" s="39"/>
      <c r="L3" s="40"/>
    </row>
    <row r="4" spans="3:12" ht="18">
      <c r="C4" s="9" t="s">
        <v>9</v>
      </c>
      <c r="D4" s="10">
        <v>27</v>
      </c>
      <c r="E4" s="10">
        <v>16</v>
      </c>
      <c r="F4" s="10">
        <f>ROUND(D4/E4*16,0)</f>
        <v>27</v>
      </c>
      <c r="G4" s="10">
        <v>28</v>
      </c>
      <c r="H4" s="15">
        <f>G4-D4</f>
        <v>1</v>
      </c>
      <c r="K4" s="6" t="s">
        <v>35</v>
      </c>
      <c r="L4" s="8" t="s">
        <v>38</v>
      </c>
    </row>
    <row r="5" spans="3:12" ht="18">
      <c r="C5" s="9" t="s">
        <v>14</v>
      </c>
      <c r="D5" s="10">
        <v>26</v>
      </c>
      <c r="E5" s="10">
        <v>15</v>
      </c>
      <c r="F5" s="10">
        <f>ROUND(D5/E5*16,0)</f>
        <v>28</v>
      </c>
      <c r="G5" s="10">
        <v>27</v>
      </c>
      <c r="H5" s="15">
        <f>G5-D5</f>
        <v>1</v>
      </c>
      <c r="K5" s="4" t="s">
        <v>25</v>
      </c>
      <c r="L5" s="17">
        <v>27</v>
      </c>
    </row>
    <row r="6" spans="3:12" ht="18">
      <c r="C6" s="9" t="s">
        <v>22</v>
      </c>
      <c r="D6" s="10">
        <v>19</v>
      </c>
      <c r="E6" s="28">
        <v>13</v>
      </c>
      <c r="F6" s="10">
        <f>ROUND(D6/E6*16,0)</f>
        <v>23</v>
      </c>
      <c r="G6" s="10">
        <v>20</v>
      </c>
      <c r="H6" s="15">
        <f>G6-D6</f>
        <v>1</v>
      </c>
      <c r="K6" s="4" t="s">
        <v>26</v>
      </c>
      <c r="L6" s="17">
        <v>28</v>
      </c>
    </row>
    <row r="7" spans="3:12" ht="18">
      <c r="C7" s="9" t="s">
        <v>34</v>
      </c>
      <c r="D7" s="10">
        <v>22</v>
      </c>
      <c r="E7" s="10"/>
      <c r="F7" s="10"/>
      <c r="G7" s="10">
        <v>23</v>
      </c>
      <c r="H7" s="15">
        <f>G7-D7</f>
        <v>1</v>
      </c>
      <c r="K7" s="4" t="s">
        <v>27</v>
      </c>
      <c r="L7" s="17">
        <v>22</v>
      </c>
    </row>
    <row r="8" spans="3:12" ht="18">
      <c r="C8" s="9" t="s">
        <v>20</v>
      </c>
      <c r="D8" s="10">
        <v>21</v>
      </c>
      <c r="E8" s="10">
        <v>16</v>
      </c>
      <c r="F8" s="29">
        <f>ROUND(D8/E8*16,0)</f>
        <v>21</v>
      </c>
      <c r="G8" s="10">
        <v>23</v>
      </c>
      <c r="H8" s="15">
        <f>G8-D8</f>
        <v>2</v>
      </c>
      <c r="K8" s="4" t="s">
        <v>28</v>
      </c>
      <c r="L8" s="17">
        <v>24</v>
      </c>
    </row>
    <row r="9" spans="3:12" ht="18">
      <c r="C9" s="9" t="s">
        <v>11</v>
      </c>
      <c r="D9" s="10">
        <v>26</v>
      </c>
      <c r="E9" s="10">
        <v>16</v>
      </c>
      <c r="F9" s="10">
        <f>ROUND(D9/E9*16,0)</f>
        <v>26</v>
      </c>
      <c r="G9" s="10">
        <v>29</v>
      </c>
      <c r="H9" s="15">
        <f>G9-D9</f>
        <v>3</v>
      </c>
      <c r="K9" s="4" t="s">
        <v>29</v>
      </c>
      <c r="L9" s="17">
        <v>26</v>
      </c>
    </row>
    <row r="10" spans="3:12" ht="18">
      <c r="C10" s="9" t="s">
        <v>12</v>
      </c>
      <c r="D10" s="10">
        <v>26</v>
      </c>
      <c r="E10" s="10">
        <v>15</v>
      </c>
      <c r="F10" s="10">
        <f>ROUND(D10/E10*16,0)</f>
        <v>28</v>
      </c>
      <c r="G10" s="10">
        <v>29</v>
      </c>
      <c r="H10" s="15">
        <f>G10-D10</f>
        <v>3</v>
      </c>
      <c r="K10" s="4" t="s">
        <v>30</v>
      </c>
      <c r="L10" s="17">
        <v>24</v>
      </c>
    </row>
    <row r="11" spans="3:12" ht="18">
      <c r="C11" s="9" t="s">
        <v>15</v>
      </c>
      <c r="D11" s="10">
        <v>26</v>
      </c>
      <c r="E11" s="10">
        <v>15</v>
      </c>
      <c r="F11" s="10">
        <f>ROUND(D11/E11*16,0)</f>
        <v>28</v>
      </c>
      <c r="G11" s="10">
        <v>29</v>
      </c>
      <c r="H11" s="15">
        <f>G11-D11</f>
        <v>3</v>
      </c>
      <c r="K11" s="4" t="s">
        <v>31</v>
      </c>
      <c r="L11" s="17">
        <v>15</v>
      </c>
    </row>
    <row r="12" spans="3:12" ht="18">
      <c r="C12" s="9" t="s">
        <v>23</v>
      </c>
      <c r="D12" s="10">
        <v>17</v>
      </c>
      <c r="E12" s="10">
        <v>15</v>
      </c>
      <c r="F12" s="10">
        <f>ROUND(D12/E12*16,0)</f>
        <v>18</v>
      </c>
      <c r="G12" s="10">
        <v>20</v>
      </c>
      <c r="H12" s="15">
        <f>G12-D12</f>
        <v>3</v>
      </c>
      <c r="K12" s="4" t="s">
        <v>32</v>
      </c>
      <c r="L12" s="17">
        <v>22</v>
      </c>
    </row>
    <row r="13" spans="3:12" ht="19" thickBot="1">
      <c r="C13" s="11" t="s">
        <v>8</v>
      </c>
      <c r="D13" s="12">
        <v>30</v>
      </c>
      <c r="E13" s="12">
        <v>16</v>
      </c>
      <c r="F13" s="12">
        <f>ROUND(D13/E13*16,0)</f>
        <v>30</v>
      </c>
      <c r="G13" s="12">
        <v>25</v>
      </c>
      <c r="H13" s="16">
        <f>G13-D13</f>
        <v>-5</v>
      </c>
      <c r="K13" s="5" t="s">
        <v>33</v>
      </c>
      <c r="L13" s="18">
        <v>30</v>
      </c>
    </row>
    <row r="14" spans="3:12" ht="18">
      <c r="C14" s="11" t="s">
        <v>10</v>
      </c>
      <c r="D14" s="12">
        <v>27</v>
      </c>
      <c r="E14" s="30">
        <v>11</v>
      </c>
      <c r="F14" s="12">
        <f>ROUND(D14/E14*16,0)</f>
        <v>39</v>
      </c>
      <c r="G14" s="12">
        <v>32</v>
      </c>
      <c r="H14" s="16">
        <f>G14-D14</f>
        <v>5</v>
      </c>
    </row>
    <row r="15" spans="3:12" ht="18">
      <c r="C15" s="11" t="s">
        <v>17</v>
      </c>
      <c r="D15" s="12">
        <v>23</v>
      </c>
      <c r="E15" s="12">
        <v>16</v>
      </c>
      <c r="F15" s="12">
        <f>ROUND(D15/E15*16,0)</f>
        <v>23</v>
      </c>
      <c r="G15" s="12">
        <v>28</v>
      </c>
      <c r="H15" s="16">
        <f>G15-D15</f>
        <v>5</v>
      </c>
    </row>
    <row r="16" spans="3:12" ht="18">
      <c r="C16" s="11" t="s">
        <v>21</v>
      </c>
      <c r="D16" s="12">
        <v>20</v>
      </c>
      <c r="E16" s="12">
        <v>16</v>
      </c>
      <c r="F16" s="12">
        <f>ROUND(D16/E16*16,0)</f>
        <v>20</v>
      </c>
      <c r="G16" s="12">
        <v>15</v>
      </c>
      <c r="H16" s="16">
        <f>G16-D16</f>
        <v>-5</v>
      </c>
    </row>
    <row r="17" spans="3:8" ht="18">
      <c r="C17" s="11" t="s">
        <v>7</v>
      </c>
      <c r="D17" s="12">
        <v>31</v>
      </c>
      <c r="E17" s="12">
        <v>16</v>
      </c>
      <c r="F17" s="12">
        <f>ROUND(D17/E17*16,0)</f>
        <v>31</v>
      </c>
      <c r="G17" s="12">
        <v>25</v>
      </c>
      <c r="H17" s="16">
        <f>G17-D17</f>
        <v>-6</v>
      </c>
    </row>
    <row r="18" spans="3:8" ht="18">
      <c r="C18" s="11" t="s">
        <v>16</v>
      </c>
      <c r="D18" s="12">
        <v>24</v>
      </c>
      <c r="E18" s="12">
        <v>16</v>
      </c>
      <c r="F18" s="12">
        <f>ROUND(D18/E18*16,0)</f>
        <v>24</v>
      </c>
      <c r="G18" s="12">
        <v>30</v>
      </c>
      <c r="H18" s="16">
        <f>G18-D18</f>
        <v>6</v>
      </c>
    </row>
    <row r="19" spans="3:8" ht="18">
      <c r="C19" s="11" t="s">
        <v>18</v>
      </c>
      <c r="D19" s="12">
        <v>22</v>
      </c>
      <c r="E19" s="12">
        <v>16</v>
      </c>
      <c r="F19" s="12">
        <f>ROUND(D19/E19*16,0)</f>
        <v>22</v>
      </c>
      <c r="G19" s="12">
        <v>28</v>
      </c>
      <c r="H19" s="16">
        <f>G19-D19</f>
        <v>6</v>
      </c>
    </row>
    <row r="20" spans="3:8" ht="18">
      <c r="C20" s="11" t="s">
        <v>19</v>
      </c>
      <c r="D20" s="12">
        <v>22</v>
      </c>
      <c r="E20" s="12">
        <v>16</v>
      </c>
      <c r="F20" s="12">
        <f>ROUND(D20/E20*16,0)</f>
        <v>22</v>
      </c>
      <c r="G20" s="12">
        <v>28</v>
      </c>
      <c r="H20" s="16">
        <f>G20-D20</f>
        <v>6</v>
      </c>
    </row>
    <row r="21" spans="3:8" ht="18">
      <c r="C21" s="13" t="s">
        <v>13</v>
      </c>
      <c r="D21" s="14">
        <v>26</v>
      </c>
      <c r="E21" s="31">
        <v>14</v>
      </c>
      <c r="F21" s="14">
        <f>ROUND(D21/E21*16,0)</f>
        <v>30</v>
      </c>
      <c r="G21" s="14">
        <v>35</v>
      </c>
      <c r="H21" s="32">
        <f>G21-D21</f>
        <v>9</v>
      </c>
    </row>
    <row r="22" spans="3:8" ht="19" thickBot="1">
      <c r="C22" s="33" t="s">
        <v>24</v>
      </c>
      <c r="D22" s="34">
        <v>16</v>
      </c>
      <c r="E22" s="35">
        <v>13</v>
      </c>
      <c r="F22" s="34">
        <f>ROUND(D22/E22*16,0)</f>
        <v>20</v>
      </c>
      <c r="G22" s="34">
        <v>26</v>
      </c>
      <c r="H22" s="36">
        <f>G22-D22</f>
        <v>10</v>
      </c>
    </row>
  </sheetData>
  <mergeCells count="2">
    <mergeCell ref="K2:L3"/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3556-092A-7D4E-9FAC-39835B004244}">
  <dimension ref="B4:D7"/>
  <sheetViews>
    <sheetView showGridLines="0" workbookViewId="0">
      <selection activeCell="C1" sqref="C1:C1048576"/>
    </sheetView>
  </sheetViews>
  <sheetFormatPr baseColWidth="10" defaultRowHeight="16"/>
  <cols>
    <col min="2" max="2" width="15.1640625" customWidth="1"/>
    <col min="3" max="3" width="23.5" bestFit="1" customWidth="1"/>
    <col min="4" max="4" width="15" customWidth="1"/>
  </cols>
  <sheetData>
    <row r="4" spans="2:4" ht="17" thickBot="1"/>
    <row r="5" spans="2:4" ht="36">
      <c r="B5" s="23"/>
      <c r="C5" s="24" t="s">
        <v>42</v>
      </c>
      <c r="D5" s="25" t="s">
        <v>39</v>
      </c>
    </row>
    <row r="6" spans="2:4" ht="31">
      <c r="B6" s="19" t="s">
        <v>40</v>
      </c>
      <c r="C6" s="20" t="s">
        <v>43</v>
      </c>
      <c r="D6" s="26">
        <v>46.65</v>
      </c>
    </row>
    <row r="7" spans="2:4" ht="32" thickBot="1">
      <c r="B7" s="21" t="s">
        <v>41</v>
      </c>
      <c r="C7" s="22" t="s">
        <v>44</v>
      </c>
      <c r="D7" s="27">
        <v>43.959000000000003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AD6A-4B92-D749-A3DC-3BF908B98246}">
  <dimension ref="B2:F30"/>
  <sheetViews>
    <sheetView showGridLines="0" tabSelected="1" workbookViewId="0">
      <selection activeCell="B3" sqref="B3:C16"/>
    </sheetView>
  </sheetViews>
  <sheetFormatPr baseColWidth="10" defaultRowHeight="16"/>
  <cols>
    <col min="2" max="2" width="20" bestFit="1" customWidth="1"/>
    <col min="3" max="3" width="16" bestFit="1" customWidth="1"/>
    <col min="5" max="5" width="20" bestFit="1" customWidth="1"/>
    <col min="6" max="6" width="16" bestFit="1" customWidth="1"/>
  </cols>
  <sheetData>
    <row r="2" spans="2:6" ht="17" thickBot="1"/>
    <row r="3" spans="2:6" ht="18" customHeight="1">
      <c r="B3" s="37" t="s">
        <v>54</v>
      </c>
      <c r="C3" s="38"/>
      <c r="E3" s="37" t="s">
        <v>54</v>
      </c>
      <c r="F3" s="38"/>
    </row>
    <row r="4" spans="2:6" ht="18" customHeight="1">
      <c r="B4" s="41"/>
      <c r="C4" s="42"/>
      <c r="E4" s="41"/>
      <c r="F4" s="42"/>
    </row>
    <row r="5" spans="2:6" ht="18">
      <c r="B5" s="45" t="s">
        <v>35</v>
      </c>
      <c r="C5" s="8" t="s">
        <v>38</v>
      </c>
      <c r="E5" s="45" t="s">
        <v>35</v>
      </c>
      <c r="F5" s="8" t="s">
        <v>38</v>
      </c>
    </row>
    <row r="6" spans="2:6" s="48" customFormat="1" ht="18">
      <c r="B6" s="49" t="s">
        <v>52</v>
      </c>
      <c r="C6" s="50"/>
      <c r="E6" s="49" t="s">
        <v>53</v>
      </c>
      <c r="F6" s="50"/>
    </row>
    <row r="7" spans="2:6" ht="18">
      <c r="B7" s="43" t="s">
        <v>10</v>
      </c>
      <c r="C7" s="46">
        <v>33</v>
      </c>
      <c r="E7" s="43" t="s">
        <v>48</v>
      </c>
      <c r="F7" s="46">
        <v>27</v>
      </c>
    </row>
    <row r="8" spans="2:6" ht="18">
      <c r="B8" s="43" t="s">
        <v>13</v>
      </c>
      <c r="C8" s="46">
        <v>32</v>
      </c>
      <c r="E8" s="43" t="s">
        <v>51</v>
      </c>
      <c r="F8" s="46">
        <v>26</v>
      </c>
    </row>
    <row r="9" spans="2:6" ht="18">
      <c r="B9" s="43" t="s">
        <v>16</v>
      </c>
      <c r="C9" s="46">
        <v>30</v>
      </c>
      <c r="E9" s="43" t="s">
        <v>24</v>
      </c>
      <c r="F9" s="46">
        <v>26</v>
      </c>
    </row>
    <row r="10" spans="2:6" ht="18">
      <c r="B10" s="43" t="s">
        <v>15</v>
      </c>
      <c r="C10" s="46">
        <v>30</v>
      </c>
      <c r="E10" s="43" t="s">
        <v>8</v>
      </c>
      <c r="F10" s="46">
        <v>26</v>
      </c>
    </row>
    <row r="11" spans="2:6" ht="18">
      <c r="B11" s="43" t="s">
        <v>11</v>
      </c>
      <c r="C11" s="46">
        <v>29</v>
      </c>
      <c r="E11" s="43" t="s">
        <v>19</v>
      </c>
      <c r="F11" s="46">
        <v>26</v>
      </c>
    </row>
    <row r="12" spans="2:6" ht="18">
      <c r="B12" s="43" t="s">
        <v>12</v>
      </c>
      <c r="C12" s="46">
        <v>29</v>
      </c>
      <c r="E12" s="43" t="s">
        <v>7</v>
      </c>
      <c r="F12" s="46">
        <v>25</v>
      </c>
    </row>
    <row r="13" spans="2:6" ht="18">
      <c r="B13" s="43" t="s">
        <v>18</v>
      </c>
      <c r="C13" s="46">
        <v>29</v>
      </c>
      <c r="E13" s="43" t="s">
        <v>46</v>
      </c>
      <c r="F13" s="46">
        <v>24</v>
      </c>
    </row>
    <row r="14" spans="2:6" ht="18">
      <c r="B14" s="43" t="s">
        <v>9</v>
      </c>
      <c r="C14" s="46">
        <v>28</v>
      </c>
      <c r="E14" s="43" t="s">
        <v>20</v>
      </c>
      <c r="F14" s="46">
        <v>23</v>
      </c>
    </row>
    <row r="15" spans="2:6" ht="18">
      <c r="B15" s="43" t="s">
        <v>17</v>
      </c>
      <c r="C15" s="46">
        <v>28</v>
      </c>
      <c r="E15" s="43" t="s">
        <v>23</v>
      </c>
      <c r="F15" s="46">
        <v>21</v>
      </c>
    </row>
    <row r="16" spans="2:6" ht="19" thickBot="1">
      <c r="B16" s="44" t="s">
        <v>14</v>
      </c>
      <c r="C16" s="47">
        <v>28</v>
      </c>
      <c r="E16" s="43" t="s">
        <v>47</v>
      </c>
      <c r="F16" s="46">
        <v>21</v>
      </c>
    </row>
    <row r="17" spans="2:6" ht="18">
      <c r="B17" s="51" t="s">
        <v>53</v>
      </c>
      <c r="C17" s="52"/>
      <c r="E17" s="43" t="s">
        <v>22</v>
      </c>
      <c r="F17" s="46">
        <v>21</v>
      </c>
    </row>
    <row r="18" spans="2:6" ht="18">
      <c r="B18" s="43" t="s">
        <v>48</v>
      </c>
      <c r="C18" s="46">
        <v>27</v>
      </c>
      <c r="E18" s="43" t="s">
        <v>49</v>
      </c>
      <c r="F18" s="46">
        <v>18</v>
      </c>
    </row>
    <row r="19" spans="2:6" ht="19" thickBot="1">
      <c r="B19" s="43" t="s">
        <v>51</v>
      </c>
      <c r="C19" s="46">
        <v>26</v>
      </c>
      <c r="E19" s="44" t="s">
        <v>21</v>
      </c>
      <c r="F19" s="47">
        <v>16</v>
      </c>
    </row>
    <row r="20" spans="2:6" ht="18">
      <c r="B20" s="43" t="s">
        <v>24</v>
      </c>
      <c r="C20" s="46">
        <v>26</v>
      </c>
    </row>
    <row r="21" spans="2:6" ht="18">
      <c r="B21" s="43" t="s">
        <v>8</v>
      </c>
      <c r="C21" s="46">
        <v>26</v>
      </c>
    </row>
    <row r="22" spans="2:6" ht="18">
      <c r="B22" s="43" t="s">
        <v>19</v>
      </c>
      <c r="C22" s="46">
        <v>26</v>
      </c>
    </row>
    <row r="23" spans="2:6" ht="18">
      <c r="B23" s="43" t="s">
        <v>7</v>
      </c>
      <c r="C23" s="46">
        <v>25</v>
      </c>
    </row>
    <row r="24" spans="2:6" ht="18">
      <c r="B24" s="43" t="s">
        <v>46</v>
      </c>
      <c r="C24" s="46">
        <v>24</v>
      </c>
    </row>
    <row r="25" spans="2:6" ht="18">
      <c r="B25" s="43" t="s">
        <v>20</v>
      </c>
      <c r="C25" s="46">
        <v>23</v>
      </c>
    </row>
    <row r="26" spans="2:6" ht="18">
      <c r="B26" s="43" t="s">
        <v>23</v>
      </c>
      <c r="C26" s="46">
        <v>21</v>
      </c>
    </row>
    <row r="27" spans="2:6" ht="18">
      <c r="B27" s="43" t="s">
        <v>47</v>
      </c>
      <c r="C27" s="46">
        <v>21</v>
      </c>
    </row>
    <row r="28" spans="2:6" ht="18">
      <c r="B28" s="43" t="s">
        <v>22</v>
      </c>
      <c r="C28" s="46">
        <v>21</v>
      </c>
    </row>
    <row r="29" spans="2:6" ht="18">
      <c r="B29" s="43" t="s">
        <v>49</v>
      </c>
      <c r="C29" s="46">
        <v>18</v>
      </c>
    </row>
    <row r="30" spans="2:6" ht="19" thickBot="1">
      <c r="B30" s="44" t="s">
        <v>21</v>
      </c>
      <c r="C30" s="47">
        <v>16</v>
      </c>
    </row>
  </sheetData>
  <mergeCells count="5">
    <mergeCell ref="B3:C4"/>
    <mergeCell ref="B6:C6"/>
    <mergeCell ref="B17:C17"/>
    <mergeCell ref="E3:F4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2020-07-16T15:49:04Z</dcterms:created>
  <dcterms:modified xsi:type="dcterms:W3CDTF">2020-07-17T18:20:50Z</dcterms:modified>
</cp:coreProperties>
</file>