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<sst xmlns="http://schemas.openxmlformats.org/spreadsheetml/2006/main" count="8">
  <si>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枯水期</t>
  </si>
  <si>
    <t>丰水期</t>
  </si>
  <si>
    <t>水文年</t>
  </si>
  <si>
    <t>全流域</t>
  </si>
  <si>
    <t>干流</t>
  </si>
  <si>
    <t>支流</t>
  </si>
  <si>
    <t>水流量</t>
  </si>
  <si>
    <t>可饮用水所占比例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</si>
</sst>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F16" sqref="F16"/>
    </sheetView>
  </sheetViews>
  <sheetFormatPr defaultColWidth="9" defaultRowHeight="14.25"/>
  <cols>
    <col min="1" max="3" width="12.625" customWidth="1"/>
    <col min="4" max="5" width="12.625"/>
    <col min="6" max="6" width="13.75"/>
    <col min="7" max="10" width="12.625"/>
    <col min="11" max="12" width="13.75"/>
    <col min="13" max="14" width="12.625"/>
    <col min="15" max="16" width="13.75"/>
    <col min="17" max="19" width="12.625"/>
  </cols>
  <sheetData>
    <row r="1" spans="2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t="s">
        <v>3</v>
      </c>
      <c r="B2">
        <v>-0.1405</v>
      </c>
      <c r="C2">
        <v>0.0018</v>
      </c>
      <c r="D2">
        <v>89.0214</v>
      </c>
      <c r="E2">
        <v>-0.1907</v>
      </c>
      <c r="F2">
        <v>0.0008</v>
      </c>
      <c r="G2">
        <v>113.2105</v>
      </c>
      <c r="H2">
        <v>-0.1489</v>
      </c>
      <c r="I2">
        <v>0.0016</v>
      </c>
      <c r="J2">
        <v>96.8386</v>
      </c>
    </row>
    <row r="3" spans="1:10">
      <c r="A3" t="s">
        <v>4</v>
      </c>
      <c r="B3">
        <v>-0.3123</v>
      </c>
      <c r="C3">
        <v>0.0036</v>
      </c>
      <c r="D3">
        <v>112.0766</v>
      </c>
      <c r="E3">
        <v>-0.2428</v>
      </c>
      <c r="F3">
        <v>0.002</v>
      </c>
      <c r="G3">
        <v>116.026</v>
      </c>
      <c r="H3">
        <v>-0.1846</v>
      </c>
      <c r="I3">
        <v>0.0039</v>
      </c>
      <c r="J3">
        <v>85.1549</v>
      </c>
    </row>
    <row r="4" spans="1:10">
      <c r="A4" t="s">
        <v>5</v>
      </c>
      <c r="B4">
        <v>-0.0419</v>
      </c>
      <c r="C4">
        <v>0.0005</v>
      </c>
      <c r="D4">
        <v>76.4087</v>
      </c>
      <c r="E4">
        <v>-0.148</v>
      </c>
      <c r="F4">
        <v>0.0001</v>
      </c>
      <c r="G4">
        <v>109.1528</v>
      </c>
      <c r="H4">
        <v>-0.1015</v>
      </c>
      <c r="I4">
        <v>0.0002</v>
      </c>
      <c r="J4">
        <v>97.4869</v>
      </c>
    </row>
    <row r="6" spans="1:10">
      <c r="A6">
        <v>2005</v>
      </c>
      <c r="B6">
        <v>2006</v>
      </c>
      <c r="C6">
        <v>2007</v>
      </c>
      <c r="D6">
        <v>2008</v>
      </c>
      <c r="E6">
        <v>2009</v>
      </c>
      <c r="F6">
        <v>2010</v>
      </c>
      <c r="G6">
        <v>2011</v>
      </c>
      <c r="H6">
        <v>2012</v>
      </c>
      <c r="I6">
        <v>2013</v>
      </c>
      <c r="J6">
        <v>2014</v>
      </c>
    </row>
    <row r="7" spans="1:10">
      <c r="A7">
        <v>303.012231932034</v>
      </c>
      <c r="B7">
        <v>322.522103777721</v>
      </c>
      <c r="C7">
        <v>343.288146362812</v>
      </c>
      <c r="D7">
        <v>365.391240020047</v>
      </c>
      <c r="E7">
        <v>388.917472676972</v>
      </c>
      <c r="F7">
        <v>413.958475154317</v>
      </c>
      <c r="G7">
        <v>440.611778053017</v>
      </c>
      <c r="H7">
        <v>468.981191619935</v>
      </c>
      <c r="I7">
        <v>499.177210071737</v>
      </c>
      <c r="J7">
        <v>531.317441951784</v>
      </c>
    </row>
    <row r="9" spans="1:1">
      <c r="A9" t="s">
        <v>6</v>
      </c>
    </row>
    <row r="10" spans="1:1">
      <c r="A10">
        <v>9894.106</v>
      </c>
    </row>
    <row r="11" spans="1:12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>
        <v>2005</v>
      </c>
      <c r="D12">
        <v>2006</v>
      </c>
      <c r="E12">
        <v>2007</v>
      </c>
      <c r="F12">
        <v>2008</v>
      </c>
      <c r="G12">
        <v>2009</v>
      </c>
      <c r="H12">
        <v>2010</v>
      </c>
      <c r="I12">
        <v>2011</v>
      </c>
      <c r="J12">
        <v>2012</v>
      </c>
      <c r="K12">
        <v>2013</v>
      </c>
      <c r="L12">
        <v>2014</v>
      </c>
    </row>
    <row r="13" spans="1:12">
      <c r="A13" s="1" t="s">
        <v>0</v>
      </c>
      <c r="B13" t="s">
        <v>3</v>
      </c>
      <c r="C13" s="2">
        <f>$B$2*A7+$C$2*$A$10+$D$2</f>
        <v>64.2575722135492</v>
      </c>
      <c r="D13" s="2">
        <f t="shared" ref="D13:L13" si="0">$B$2*B7+$C$2*$A$10+$D$2</f>
        <v>61.5164352192302</v>
      </c>
      <c r="E13" s="2">
        <f t="shared" si="0"/>
        <v>58.5988062360249</v>
      </c>
      <c r="F13" s="2">
        <f t="shared" si="0"/>
        <v>55.4933215771834</v>
      </c>
      <c r="G13" s="2">
        <f t="shared" si="0"/>
        <v>52.1878858888854</v>
      </c>
      <c r="H13" s="2">
        <f t="shared" si="0"/>
        <v>48.6696250408185</v>
      </c>
      <c r="I13" s="2">
        <f t="shared" si="0"/>
        <v>44.9248359835511</v>
      </c>
      <c r="J13" s="2">
        <f t="shared" si="0"/>
        <v>40.9389333773991</v>
      </c>
      <c r="K13" s="2">
        <f t="shared" si="0"/>
        <v>36.6963927849209</v>
      </c>
      <c r="L13" s="2">
        <f t="shared" si="0"/>
        <v>32.1806902057744</v>
      </c>
    </row>
    <row r="14" spans="1:12">
      <c r="A14" s="1"/>
      <c r="B14" t="s">
        <v>4</v>
      </c>
      <c r="C14" s="2">
        <f>$B$3*A7+$C$3*$A$10+$D$3</f>
        <v>53.0646615676258</v>
      </c>
      <c r="D14" s="2">
        <f>$B$3*B7+$C$3*$A$10+$D$3</f>
        <v>46.9717285902177</v>
      </c>
      <c r="E14" s="2">
        <f>$B$3*C7+$C$3*$A$10+$D$3</f>
        <v>40.4864934908938</v>
      </c>
      <c r="F14" s="2">
        <f>$B$3*D7+$C$3*$A$10+$D$3</f>
        <v>33.5836973417393</v>
      </c>
      <c r="G14" s="2">
        <f t="shared" ref="D14:L14" si="1">$B$3*E7+$C$3*$A$10+$D$3</f>
        <v>26.2364548829816</v>
      </c>
      <c r="H14" s="2">
        <f t="shared" si="1"/>
        <v>18.4161498093068</v>
      </c>
      <c r="I14" s="2">
        <f t="shared" si="1"/>
        <v>10.0923233140428</v>
      </c>
      <c r="J14" s="2">
        <f t="shared" si="1"/>
        <v>1.23255545709431</v>
      </c>
      <c r="K14" s="2">
        <f>$B$3*I7+$C$3*$A$10+$D$3</f>
        <v>-8.19766110540347</v>
      </c>
      <c r="L14" s="2">
        <f t="shared" si="1"/>
        <v>-18.2350555215422</v>
      </c>
    </row>
    <row r="15" spans="1:12">
      <c r="A15" s="1"/>
      <c r="B15" t="s">
        <v>5</v>
      </c>
      <c r="C15" s="2">
        <f>$B$4*A7+$C$4*$A$10+$D$4</f>
        <v>68.6595404820478</v>
      </c>
      <c r="D15" s="2">
        <f t="shared" ref="D15:L15" si="2">$B$4*B7+$C$4*$A$10+$D$4</f>
        <v>67.8420768517135</v>
      </c>
      <c r="E15" s="2">
        <f t="shared" si="2"/>
        <v>66.9719796673982</v>
      </c>
      <c r="F15" s="2">
        <f t="shared" si="2"/>
        <v>66.04586004316</v>
      </c>
      <c r="G15" s="2">
        <f t="shared" si="2"/>
        <v>65.0601108948349</v>
      </c>
      <c r="H15" s="2">
        <f t="shared" si="2"/>
        <v>64.0108928910341</v>
      </c>
      <c r="I15" s="2">
        <f t="shared" si="2"/>
        <v>62.8941194995786</v>
      </c>
      <c r="J15" s="2">
        <f t="shared" si="2"/>
        <v>61.7054410711247</v>
      </c>
      <c r="K15" s="2">
        <f t="shared" si="2"/>
        <v>60.4402278979942</v>
      </c>
      <c r="L15" s="2">
        <f t="shared" si="2"/>
        <v>59.0935521822203</v>
      </c>
    </row>
    <row r="16" spans="1:12">
      <c r="A16" s="1" t="s">
        <v>1</v>
      </c>
      <c r="B16" t="s">
        <v>3</v>
      </c>
      <c r="C16" s="2">
        <f>$E$2*A7+$F$2*$A$10+$G$2</f>
        <v>63.3413521705611</v>
      </c>
      <c r="D16" s="2">
        <f t="shared" ref="D16:L16" si="3">$E$2*B7+$F$2*$A$10+$G$2</f>
        <v>59.6208196095886</v>
      </c>
      <c r="E16" s="2">
        <f t="shared" si="3"/>
        <v>55.6607352886118</v>
      </c>
      <c r="F16" s="2">
        <f t="shared" si="3"/>
        <v>51.445675328177</v>
      </c>
      <c r="G16" s="2">
        <f t="shared" si="3"/>
        <v>46.9592227605014</v>
      </c>
      <c r="H16" s="2">
        <f t="shared" si="3"/>
        <v>42.1839035880717</v>
      </c>
      <c r="I16" s="2">
        <f t="shared" si="3"/>
        <v>37.1011187252896</v>
      </c>
      <c r="J16" s="2">
        <f t="shared" si="3"/>
        <v>31.6910715580784</v>
      </c>
      <c r="K16" s="2">
        <f t="shared" si="3"/>
        <v>25.9326908393197</v>
      </c>
      <c r="L16" s="2">
        <f t="shared" si="3"/>
        <v>19.8035486197948</v>
      </c>
    </row>
    <row r="17" spans="1:12">
      <c r="A17" s="1"/>
      <c r="B17" t="s">
        <v>4</v>
      </c>
      <c r="C17" s="2">
        <f>$E$3*A7+$F$3*$A$10+$G$3</f>
        <v>62.2428420869021</v>
      </c>
      <c r="D17" s="2">
        <f t="shared" ref="D17:L17" si="4">$E$3*B7+$F$3*$A$10+$G$3</f>
        <v>57.5058452027694</v>
      </c>
      <c r="E17" s="2">
        <f t="shared" si="4"/>
        <v>52.4638500631092</v>
      </c>
      <c r="F17" s="2">
        <f t="shared" si="4"/>
        <v>47.0972189231326</v>
      </c>
      <c r="G17" s="2">
        <f t="shared" si="4"/>
        <v>41.3850496340312</v>
      </c>
      <c r="H17" s="2">
        <f t="shared" si="4"/>
        <v>35.3050942325318</v>
      </c>
      <c r="I17" s="2">
        <f t="shared" si="4"/>
        <v>28.8336722887275</v>
      </c>
      <c r="J17" s="2">
        <f t="shared" si="4"/>
        <v>21.9455786746798</v>
      </c>
      <c r="K17" s="2">
        <f t="shared" si="4"/>
        <v>14.6139853945823</v>
      </c>
      <c r="L17" s="2">
        <f t="shared" si="4"/>
        <v>6.81033709410687</v>
      </c>
    </row>
    <row r="18" spans="1:12">
      <c r="A18" s="1"/>
      <c r="B18" t="s">
        <v>5</v>
      </c>
      <c r="C18" s="2">
        <f>$E$4*A7+$F$4*$A$10+$G$4</f>
        <v>65.296400274059</v>
      </c>
      <c r="D18" s="2">
        <f t="shared" ref="D18:L18" si="5">$E$4*B7+$F$4*$A$10+$G$4</f>
        <v>62.4089392408973</v>
      </c>
      <c r="E18" s="2">
        <f t="shared" si="5"/>
        <v>59.3355649383038</v>
      </c>
      <c r="F18" s="2">
        <f t="shared" si="5"/>
        <v>56.064307077033</v>
      </c>
      <c r="G18" s="2">
        <f t="shared" si="5"/>
        <v>52.5824246438081</v>
      </c>
      <c r="H18" s="2">
        <f t="shared" si="5"/>
        <v>48.8763562771611</v>
      </c>
      <c r="I18" s="2">
        <f t="shared" si="5"/>
        <v>44.9316674481535</v>
      </c>
      <c r="J18" s="2">
        <f t="shared" si="5"/>
        <v>40.7329942402496</v>
      </c>
      <c r="K18" s="2">
        <f t="shared" si="5"/>
        <v>36.2639835093829</v>
      </c>
      <c r="L18" s="2">
        <f t="shared" si="5"/>
        <v>31.507229191136</v>
      </c>
    </row>
    <row r="19" spans="1:12">
      <c r="A19" s="1" t="s">
        <v>2</v>
      </c>
      <c r="B19" t="s">
        <v>3</v>
      </c>
      <c r="C19" s="2">
        <f>$H$2*A7+$I$2*$A$10+$J$2</f>
        <v>67.5506482653201</v>
      </c>
      <c r="D19" s="2">
        <f t="shared" ref="D19:L19" si="6">$H$2*B7+$I$2*$A$10+$J$2</f>
        <v>64.6456283474974</v>
      </c>
      <c r="E19" s="2">
        <f t="shared" si="6"/>
        <v>61.5535646065773</v>
      </c>
      <c r="F19" s="2">
        <f t="shared" si="6"/>
        <v>58.262413961015</v>
      </c>
      <c r="G19" s="2">
        <f t="shared" si="6"/>
        <v>54.7593579183989</v>
      </c>
      <c r="H19" s="2">
        <f t="shared" si="6"/>
        <v>51.0307526495222</v>
      </c>
      <c r="I19" s="2">
        <f t="shared" si="6"/>
        <v>47.0620758479058</v>
      </c>
      <c r="J19" s="2">
        <f t="shared" si="6"/>
        <v>42.8378701677917</v>
      </c>
      <c r="K19" s="2">
        <f t="shared" si="6"/>
        <v>38.3416830203184</v>
      </c>
      <c r="L19" s="2">
        <f t="shared" si="6"/>
        <v>33.5560024933794</v>
      </c>
    </row>
    <row r="20" spans="1:12">
      <c r="A20" s="1"/>
      <c r="B20" t="s">
        <v>4</v>
      </c>
      <c r="C20" s="2">
        <f>$H$3*A7+$I$3*$A$10+$J$3</f>
        <v>67.8058553853465</v>
      </c>
      <c r="D20" s="2">
        <f t="shared" ref="D20:L20" si="7">$H$3*B7+$I$3*$A$10+$J$3</f>
        <v>64.2043330426327</v>
      </c>
      <c r="E20" s="2">
        <f t="shared" si="7"/>
        <v>60.3709215814249</v>
      </c>
      <c r="F20" s="2">
        <f t="shared" si="7"/>
        <v>56.2906904922993</v>
      </c>
      <c r="G20" s="2">
        <f t="shared" si="7"/>
        <v>51.947747943831</v>
      </c>
      <c r="H20" s="2">
        <f t="shared" si="7"/>
        <v>47.3251788865131</v>
      </c>
      <c r="I20" s="2">
        <f t="shared" si="7"/>
        <v>42.4049791714131</v>
      </c>
      <c r="J20" s="2">
        <f t="shared" si="7"/>
        <v>37.16798542696</v>
      </c>
      <c r="K20" s="2">
        <f t="shared" si="7"/>
        <v>31.5938004207573</v>
      </c>
      <c r="L20" s="2">
        <f t="shared" si="7"/>
        <v>25.6607136157007</v>
      </c>
    </row>
    <row r="21" spans="1:12">
      <c r="A21" s="1"/>
      <c r="B21" t="s">
        <v>5</v>
      </c>
      <c r="C21" s="2">
        <f>$H$4*A7+$I$4*$A$10+$J$4</f>
        <v>68.7099796588985</v>
      </c>
      <c r="D21" s="2">
        <f t="shared" ref="D21:L21" si="8">$H$4*B7+$I$4*$A$10+$J$4</f>
        <v>66.7297276665613</v>
      </c>
      <c r="E21" s="2">
        <f t="shared" si="8"/>
        <v>64.6219743441746</v>
      </c>
      <c r="F21" s="2">
        <f t="shared" si="8"/>
        <v>62.3785103379652</v>
      </c>
      <c r="G21" s="2">
        <f t="shared" si="8"/>
        <v>59.9905977232873</v>
      </c>
      <c r="H21" s="2">
        <f t="shared" si="8"/>
        <v>57.4489359718368</v>
      </c>
      <c r="I21" s="2">
        <f t="shared" si="8"/>
        <v>54.7436257276188</v>
      </c>
      <c r="J21" s="2">
        <f t="shared" si="8"/>
        <v>51.8641302505766</v>
      </c>
      <c r="K21" s="2">
        <f t="shared" si="8"/>
        <v>48.7992343777187</v>
      </c>
      <c r="L21" s="2">
        <f t="shared" si="8"/>
        <v>45.5370008418939</v>
      </c>
    </row>
  </sheetData>
  <mergeCells count="8">
    <mergeCell ref="B1:D1"/>
    <mergeCell ref="E1:G1"/>
    <mergeCell ref="H1:J1"/>
    <mergeCell ref="A11:L11"/>
    <mergeCell ref="A12:B12"/>
    <mergeCell ref="A13:A15"/>
    <mergeCell ref="A16:A18"/>
    <mergeCell ref="A19:A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2018-07-13T20:32:54Z</dcterms:created>
  <dcterms:modified xsi:type="dcterms:W3CDTF">2018-07-13T21:00:30Z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2052-10.1.0.6634</vt:lpwstr>
  </property>
</Properties>
</file>