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80" yWindow="1680" windowWidth="21360" windowHeight="11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  <c r="C21" i="1"/>
  <c r="G7" i="1"/>
  <c r="G8" i="1"/>
  <c r="G9" i="1"/>
  <c r="G10" i="1"/>
  <c r="G11" i="1"/>
  <c r="G13" i="1"/>
  <c r="G14" i="1"/>
  <c r="G15" i="1"/>
  <c r="G16" i="1"/>
  <c r="G17" i="1"/>
  <c r="G12" i="1"/>
  <c r="E17" i="1"/>
  <c r="F17" i="1"/>
  <c r="H17" i="1"/>
  <c r="E16" i="1"/>
  <c r="F16" i="1"/>
  <c r="H16" i="1"/>
  <c r="E15" i="1"/>
  <c r="F15" i="1"/>
  <c r="H15" i="1"/>
  <c r="E14" i="1"/>
  <c r="F14" i="1"/>
  <c r="H14" i="1"/>
  <c r="E13" i="1"/>
  <c r="F13" i="1"/>
  <c r="H13" i="1"/>
  <c r="E12" i="1"/>
  <c r="F12" i="1"/>
  <c r="H12" i="1"/>
  <c r="E11" i="1"/>
  <c r="F11" i="1"/>
  <c r="H11" i="1"/>
  <c r="E10" i="1"/>
  <c r="F10" i="1"/>
  <c r="H10" i="1"/>
  <c r="E9" i="1"/>
  <c r="F9" i="1"/>
  <c r="H9" i="1"/>
  <c r="M8" i="1"/>
  <c r="E8" i="1"/>
  <c r="F8" i="1"/>
  <c r="H8" i="1"/>
  <c r="M7" i="1"/>
  <c r="E7" i="1"/>
  <c r="F7" i="1"/>
  <c r="H7" i="1"/>
  <c r="M6" i="1"/>
  <c r="E6" i="1"/>
  <c r="F6" i="1"/>
  <c r="G6" i="1"/>
  <c r="H6" i="1"/>
</calcChain>
</file>

<file path=xl/sharedStrings.xml><?xml version="1.0" encoding="utf-8"?>
<sst xmlns="http://schemas.openxmlformats.org/spreadsheetml/2006/main" count="85" uniqueCount="21">
  <si>
    <t>Training dataset</t>
  </si>
  <si>
    <t>Distance for:</t>
  </si>
  <si>
    <t>Refund</t>
  </si>
  <si>
    <t>MaritalStatus</t>
  </si>
  <si>
    <t>TaxableIncome</t>
  </si>
  <si>
    <t>Cheat</t>
  </si>
  <si>
    <t>Yes</t>
  </si>
  <si>
    <t>Single</t>
  </si>
  <si>
    <t>No</t>
  </si>
  <si>
    <t>Training data</t>
  </si>
  <si>
    <t>Distances</t>
  </si>
  <si>
    <t>Average Distance</t>
  </si>
  <si>
    <t>Rank (Nearest)</t>
  </si>
  <si>
    <t>Married</t>
  </si>
  <si>
    <t>Divorced</t>
  </si>
  <si>
    <t>min value:</t>
  </si>
  <si>
    <t>max value:</t>
  </si>
  <si>
    <t>range:</t>
  </si>
  <si>
    <t>Test Data:</t>
  </si>
  <si>
    <t>Taxable Income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</si>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</sst>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6"/>
      <color rgb="FFFF0000"/>
      <name val="Calibri"/>
      <scheme val="minor"/>
    </font>
    <font>
      <b/>
      <sz val="16"/>
      <color rgb="FF000000"/>
      <name val="Calibri"/>
      <scheme val="minor"/>
    </font>
    <font>
      <sz val="16"/>
      <color rgb="FF000000"/>
      <name val="Calibri"/>
      <scheme val="minor"/>
    </font>
    <font>
      <sz val="16"/>
      <name val="Calibri"/>
      <scheme val="minor"/>
    </font>
    <font>
      <sz val="16"/>
      <color rgb="FF008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F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8" fillId="2" borderId="2" xfId="0" applyFont="1" applyFill="1" applyBorder="1"/>
    <xf numFmtId="0" fontId="4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5" fillId="6" borderId="1" xfId="0" applyFont="1" applyFill="1" applyBorder="1"/>
    <xf numFmtId="0" fontId="6" fillId="6" borderId="1" xfId="0" applyFont="1" applyFill="1" applyBorder="1"/>
    <xf numFmtId="2" fontId="5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5" borderId="1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sqref="A1:I17"/>
    </sheetView>
  </sheetViews>
  <sheetFormatPr baseColWidth="10" defaultRowHeight="15" x14ac:dyDescent="0"/>
  <cols>
    <col min="1" max="1" width="10.1640625" customWidth="1"/>
    <col min="3" max="3" width="10" customWidth="1"/>
    <col min="4" max="4" width="8" customWidth="1"/>
    <col min="6" max="6" width="9.6640625" customWidth="1"/>
    <col min="8" max="8" width="11" customWidth="1"/>
    <col min="9" max="9" width="13.1640625" style="3" customWidth="1"/>
  </cols>
  <sheetData>
    <row r="1" spans="1:13" ht="20">
      <c r="A1" s="5" t="s">
        <v>0</v>
      </c>
      <c r="B1" s="6"/>
      <c r="C1" s="6"/>
      <c r="D1" s="6"/>
      <c r="E1" s="7" t="s">
        <v>1</v>
      </c>
      <c r="F1" s="6"/>
      <c r="G1" s="6"/>
      <c r="H1" s="6"/>
      <c r="I1" s="8"/>
    </row>
    <row r="2" spans="1:13" ht="40">
      <c r="A2" s="5"/>
      <c r="B2" s="6"/>
      <c r="C2" s="6"/>
      <c r="D2" s="6"/>
      <c r="E2" s="9" t="s">
        <v>2</v>
      </c>
      <c r="F2" s="10" t="s">
        <v>20</v>
      </c>
      <c r="G2" s="10" t="s">
        <v>19</v>
      </c>
      <c r="H2" s="9" t="s">
        <v>5</v>
      </c>
      <c r="I2" s="8"/>
    </row>
    <row r="3" spans="1:13" ht="20">
      <c r="A3" s="5"/>
      <c r="B3" s="6"/>
      <c r="C3" s="6"/>
      <c r="D3" s="6"/>
      <c r="E3" s="11" t="s">
        <v>6</v>
      </c>
      <c r="F3" s="11" t="s">
        <v>7</v>
      </c>
      <c r="G3" s="11">
        <v>125000</v>
      </c>
      <c r="H3" s="11" t="s">
        <v>8</v>
      </c>
      <c r="I3" s="8"/>
    </row>
    <row r="4" spans="1:13" ht="20">
      <c r="A4" s="12" t="s">
        <v>9</v>
      </c>
      <c r="B4" s="12"/>
      <c r="C4" s="12"/>
      <c r="D4" s="12"/>
      <c r="E4" s="13" t="s">
        <v>10</v>
      </c>
      <c r="F4" s="13"/>
      <c r="G4" s="13"/>
      <c r="H4" s="13"/>
      <c r="I4" s="8"/>
    </row>
    <row r="5" spans="1:13" s="4" customFormat="1" ht="40" customHeight="1">
      <c r="A5" s="14" t="s">
        <v>2</v>
      </c>
      <c r="B5" s="14" t="s">
        <v>20</v>
      </c>
      <c r="C5" s="14" t="s">
        <v>19</v>
      </c>
      <c r="D5" s="14" t="s">
        <v>5</v>
      </c>
      <c r="E5" s="15" t="s">
        <v>2</v>
      </c>
      <c r="F5" s="15" t="s">
        <v>20</v>
      </c>
      <c r="G5" s="15" t="s">
        <v>19</v>
      </c>
      <c r="H5" s="15" t="s">
        <v>11</v>
      </c>
      <c r="I5" s="16" t="s">
        <v>12</v>
      </c>
    </row>
    <row r="6" spans="1:13" ht="20">
      <c r="A6" s="17" t="s">
        <v>6</v>
      </c>
      <c r="B6" s="17" t="s">
        <v>7</v>
      </c>
      <c r="C6" s="17">
        <v>125000</v>
      </c>
      <c r="D6" s="18" t="s">
        <v>8</v>
      </c>
      <c r="E6" s="19">
        <f>IF(($E$3=A6),0,1)</f>
        <v>0</v>
      </c>
      <c r="F6" s="19">
        <f>IF(($F$3=B6),0,1)</f>
        <v>0</v>
      </c>
      <c r="G6" s="19">
        <f>($G$3-C6)/$C$21</f>
        <v>0</v>
      </c>
      <c r="H6" s="19">
        <f>AVERAGE(E6:G6)</f>
        <v>0</v>
      </c>
      <c r="I6" s="20">
        <v>1</v>
      </c>
      <c r="M6">
        <f>0+0+0</f>
        <v>0</v>
      </c>
    </row>
    <row r="7" spans="1:13" ht="20">
      <c r="A7" s="17" t="s">
        <v>8</v>
      </c>
      <c r="B7" s="17" t="s">
        <v>13</v>
      </c>
      <c r="C7" s="17">
        <v>100000</v>
      </c>
      <c r="D7" s="17" t="s">
        <v>8</v>
      </c>
      <c r="E7" s="19">
        <f t="shared" ref="E7:E17" si="0">IF(($E$3=A7),0,1)</f>
        <v>1</v>
      </c>
      <c r="F7" s="19">
        <f t="shared" ref="F7:F17" si="1">IF(($F$3=B7),0,1)</f>
        <v>1</v>
      </c>
      <c r="G7" s="19">
        <f t="shared" ref="G7:G11" si="2">ABS($G$3-C7)/$C$21</f>
        <v>0.15625</v>
      </c>
      <c r="H7" s="19">
        <f t="shared" ref="H7:H17" si="3">AVERAGE(E7:G7)</f>
        <v>0.71875</v>
      </c>
      <c r="I7" s="21">
        <v>8</v>
      </c>
      <c r="M7">
        <f>(1+1+(G3-C7)/C21)/3</f>
        <v>0.71875</v>
      </c>
    </row>
    <row r="8" spans="1:13" ht="20">
      <c r="A8" s="17" t="s">
        <v>8</v>
      </c>
      <c r="B8" s="17" t="s">
        <v>7</v>
      </c>
      <c r="C8" s="17">
        <v>70000</v>
      </c>
      <c r="D8" s="17" t="s">
        <v>8</v>
      </c>
      <c r="E8" s="19">
        <f t="shared" si="0"/>
        <v>1</v>
      </c>
      <c r="F8" s="19">
        <f t="shared" si="1"/>
        <v>0</v>
      </c>
      <c r="G8" s="19">
        <f t="shared" si="2"/>
        <v>0.34375</v>
      </c>
      <c r="H8" s="19">
        <f t="shared" si="3"/>
        <v>0.44791666666666669</v>
      </c>
      <c r="I8" s="21">
        <v>6</v>
      </c>
      <c r="M8">
        <f>(1+0+(G3-C8)/C21)/3</f>
        <v>0.44791666666666669</v>
      </c>
    </row>
    <row r="9" spans="1:13" ht="20">
      <c r="A9" s="17" t="s">
        <v>6</v>
      </c>
      <c r="B9" s="17" t="s">
        <v>13</v>
      </c>
      <c r="C9" s="17">
        <v>120000</v>
      </c>
      <c r="D9" s="18" t="s">
        <v>8</v>
      </c>
      <c r="E9" s="19">
        <f t="shared" si="0"/>
        <v>0</v>
      </c>
      <c r="F9" s="19">
        <f t="shared" si="1"/>
        <v>1</v>
      </c>
      <c r="G9" s="19">
        <f t="shared" si="2"/>
        <v>3.125E-2</v>
      </c>
      <c r="H9" s="19">
        <f t="shared" si="3"/>
        <v>0.34375</v>
      </c>
      <c r="I9" s="20">
        <v>2</v>
      </c>
    </row>
    <row r="10" spans="1:13" ht="20">
      <c r="A10" s="17" t="s">
        <v>8</v>
      </c>
      <c r="B10" s="17" t="s">
        <v>14</v>
      </c>
      <c r="C10" s="17">
        <v>95000</v>
      </c>
      <c r="D10" s="17" t="s">
        <v>6</v>
      </c>
      <c r="E10" s="19">
        <f t="shared" si="0"/>
        <v>1</v>
      </c>
      <c r="F10" s="19">
        <f t="shared" si="1"/>
        <v>1</v>
      </c>
      <c r="G10" s="19">
        <f t="shared" si="2"/>
        <v>0.1875</v>
      </c>
      <c r="H10" s="19">
        <f t="shared" si="3"/>
        <v>0.72916666666666663</v>
      </c>
      <c r="I10" s="21">
        <v>9</v>
      </c>
    </row>
    <row r="11" spans="1:13" ht="20">
      <c r="A11" s="17" t="s">
        <v>8</v>
      </c>
      <c r="B11" s="17" t="s">
        <v>13</v>
      </c>
      <c r="C11" s="17">
        <v>60000</v>
      </c>
      <c r="D11" s="17" t="s">
        <v>8</v>
      </c>
      <c r="E11" s="19">
        <f t="shared" si="0"/>
        <v>1</v>
      </c>
      <c r="F11" s="19">
        <f t="shared" si="1"/>
        <v>1</v>
      </c>
      <c r="G11" s="19">
        <f t="shared" si="2"/>
        <v>0.40625</v>
      </c>
      <c r="H11" s="19">
        <f t="shared" si="3"/>
        <v>0.80208333333333337</v>
      </c>
      <c r="I11" s="21">
        <v>12</v>
      </c>
    </row>
    <row r="12" spans="1:13" ht="20">
      <c r="A12" s="17" t="s">
        <v>6</v>
      </c>
      <c r="B12" s="17" t="s">
        <v>14</v>
      </c>
      <c r="C12" s="17">
        <v>220000</v>
      </c>
      <c r="D12" s="18" t="s">
        <v>8</v>
      </c>
      <c r="E12" s="19">
        <f t="shared" si="0"/>
        <v>0</v>
      </c>
      <c r="F12" s="19">
        <f t="shared" si="1"/>
        <v>1</v>
      </c>
      <c r="G12" s="19">
        <f>ABS($G$3-C12)/$C$21</f>
        <v>0.59375</v>
      </c>
      <c r="H12" s="19">
        <f t="shared" si="3"/>
        <v>0.53125</v>
      </c>
      <c r="I12" s="22">
        <v>7</v>
      </c>
    </row>
    <row r="13" spans="1:13" ht="20">
      <c r="A13" s="17" t="s">
        <v>8</v>
      </c>
      <c r="B13" s="17" t="s">
        <v>7</v>
      </c>
      <c r="C13" s="17">
        <v>85000</v>
      </c>
      <c r="D13" s="23" t="s">
        <v>6</v>
      </c>
      <c r="E13" s="19">
        <f t="shared" si="0"/>
        <v>1</v>
      </c>
      <c r="F13" s="19">
        <f t="shared" si="1"/>
        <v>0</v>
      </c>
      <c r="G13" s="19">
        <f t="shared" ref="G13:G17" si="4">ABS($G$3-C13)/$C$21</f>
        <v>0.25</v>
      </c>
      <c r="H13" s="19">
        <f t="shared" si="3"/>
        <v>0.41666666666666669</v>
      </c>
      <c r="I13" s="24">
        <v>4</v>
      </c>
    </row>
    <row r="14" spans="1:13" ht="20">
      <c r="A14" s="17" t="s">
        <v>8</v>
      </c>
      <c r="B14" s="17" t="s">
        <v>13</v>
      </c>
      <c r="C14" s="17">
        <v>75000</v>
      </c>
      <c r="D14" s="17" t="s">
        <v>8</v>
      </c>
      <c r="E14" s="19">
        <f t="shared" si="0"/>
        <v>1</v>
      </c>
      <c r="F14" s="19">
        <f t="shared" si="1"/>
        <v>1</v>
      </c>
      <c r="G14" s="19">
        <f t="shared" si="4"/>
        <v>0.3125</v>
      </c>
      <c r="H14" s="19">
        <f t="shared" si="3"/>
        <v>0.77083333333333337</v>
      </c>
      <c r="I14" s="21">
        <v>11</v>
      </c>
    </row>
    <row r="15" spans="1:13" ht="20">
      <c r="A15" s="17" t="s">
        <v>8</v>
      </c>
      <c r="B15" s="17" t="s">
        <v>7</v>
      </c>
      <c r="C15" s="17">
        <v>90000</v>
      </c>
      <c r="D15" s="23" t="s">
        <v>6</v>
      </c>
      <c r="E15" s="19">
        <f t="shared" si="0"/>
        <v>1</v>
      </c>
      <c r="F15" s="19">
        <f t="shared" si="1"/>
        <v>0</v>
      </c>
      <c r="G15" s="19">
        <f t="shared" si="4"/>
        <v>0.21875</v>
      </c>
      <c r="H15" s="19">
        <f t="shared" si="3"/>
        <v>0.40625</v>
      </c>
      <c r="I15" s="24">
        <v>3</v>
      </c>
    </row>
    <row r="16" spans="1:13" ht="20">
      <c r="A16" s="17" t="s">
        <v>8</v>
      </c>
      <c r="B16" s="17" t="s">
        <v>13</v>
      </c>
      <c r="C16" s="17">
        <v>85000</v>
      </c>
      <c r="D16" s="17" t="s">
        <v>8</v>
      </c>
      <c r="E16" s="19">
        <f t="shared" si="0"/>
        <v>1</v>
      </c>
      <c r="F16" s="19">
        <f t="shared" si="1"/>
        <v>1</v>
      </c>
      <c r="G16" s="19">
        <f t="shared" si="4"/>
        <v>0.25</v>
      </c>
      <c r="H16" s="19">
        <f t="shared" si="3"/>
        <v>0.75</v>
      </c>
      <c r="I16" s="21">
        <v>10</v>
      </c>
    </row>
    <row r="17" spans="1:9" ht="20">
      <c r="A17" s="17" t="s">
        <v>6</v>
      </c>
      <c r="B17" s="17" t="s">
        <v>13</v>
      </c>
      <c r="C17" s="17">
        <v>85000</v>
      </c>
      <c r="D17" s="18" t="s">
        <v>8</v>
      </c>
      <c r="E17" s="19">
        <f t="shared" si="0"/>
        <v>0</v>
      </c>
      <c r="F17" s="19">
        <f t="shared" si="1"/>
        <v>1</v>
      </c>
      <c r="G17" s="19">
        <f t="shared" si="4"/>
        <v>0.25</v>
      </c>
      <c r="H17" s="19">
        <f t="shared" si="3"/>
        <v>0.41666666666666669</v>
      </c>
      <c r="I17" s="20">
        <v>4</v>
      </c>
    </row>
    <row r="19" spans="1:9">
      <c r="B19" s="2" t="s">
        <v>15</v>
      </c>
      <c r="C19" s="2">
        <f>MIN(C6:C17)</f>
        <v>60000</v>
      </c>
    </row>
    <row r="20" spans="1:9">
      <c r="B20" s="2" t="s">
        <v>16</v>
      </c>
      <c r="C20" s="2">
        <f>MAX(C6:C17)</f>
        <v>220000</v>
      </c>
    </row>
    <row r="21" spans="1:9">
      <c r="B21" s="2" t="s">
        <v>17</v>
      </c>
      <c r="C21" s="2">
        <f>C20-C19</f>
        <v>160000</v>
      </c>
    </row>
    <row r="23" spans="1:9">
      <c r="A23" s="1" t="s">
        <v>18</v>
      </c>
    </row>
    <row r="24" spans="1:9">
      <c r="A24" t="s">
        <v>2</v>
      </c>
      <c r="B24" t="s">
        <v>3</v>
      </c>
      <c r="C24" t="s">
        <v>4</v>
      </c>
      <c r="D24" t="s">
        <v>5</v>
      </c>
    </row>
    <row r="25" spans="1:9">
      <c r="A25" t="s">
        <v>6</v>
      </c>
      <c r="B25" t="s">
        <v>7</v>
      </c>
      <c r="C25">
        <v>125000</v>
      </c>
      <c r="D25" t="s">
        <v>8</v>
      </c>
    </row>
    <row r="26" spans="1:9">
      <c r="A26" t="s">
        <v>8</v>
      </c>
      <c r="B26" t="s">
        <v>14</v>
      </c>
      <c r="C26">
        <v>125000</v>
      </c>
      <c r="D26" t="s">
        <v>8</v>
      </c>
    </row>
    <row r="27" spans="1:9">
      <c r="A27" t="s">
        <v>8</v>
      </c>
      <c r="B27" t="s">
        <v>13</v>
      </c>
      <c r="C27">
        <v>120000</v>
      </c>
      <c r="D27" t="s">
        <v>8</v>
      </c>
    </row>
    <row r="28" spans="1:9">
      <c r="A28" t="s">
        <v>8</v>
      </c>
      <c r="B28" t="s">
        <v>7</v>
      </c>
      <c r="C28">
        <v>50000</v>
      </c>
      <c r="D28" t="s">
        <v>6</v>
      </c>
    </row>
    <row r="29" spans="1:9">
      <c r="A29" t="s">
        <v>6</v>
      </c>
      <c r="B29" t="s">
        <v>14</v>
      </c>
      <c r="C29">
        <v>120000</v>
      </c>
      <c r="D29" t="s">
        <v>8</v>
      </c>
    </row>
    <row r="30" spans="1:9">
      <c r="A30" t="s">
        <v>8</v>
      </c>
      <c r="B30" t="s">
        <v>14</v>
      </c>
      <c r="C30">
        <v>80000</v>
      </c>
      <c r="D30" t="s">
        <v>6</v>
      </c>
    </row>
    <row r="31" spans="1:9">
      <c r="A31" t="s">
        <v>8</v>
      </c>
      <c r="B31" t="s">
        <v>7</v>
      </c>
      <c r="C31">
        <v>80000</v>
      </c>
      <c r="D31" t="s">
        <v>8</v>
      </c>
    </row>
  </sheetData>
  <mergeCells count="2">
    <mergeCell ref="A4:D4"/>
    <mergeCell ref="E4:H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Gray</dc:creator>
  <cp:lastModifiedBy>Geraldine Gray</cp:lastModifiedBy>
  <dcterms:created xsi:type="dcterms:W3CDTF">2011-10-03T12:53:52Z</dcterms:created>
  <dcterms:modified xsi:type="dcterms:W3CDTF">2011-10-03T13:13:34Z</dcterms:modified>
</cp:coreProperties>
</file>