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MU\Courses\MSDS 6306 - DoingDataScience\github\casestudy1\CaseStudy01\temp\"/>
    </mc:Choice>
  </mc:AlternateContent>
  <bookViews>
    <workbookView xWindow="0" yWindow="0" windowWidth="28800" windowHeight="12300"/>
  </bookViews>
  <sheets>
    <sheet name="Beers" sheetId="1" r:id="rId1"/>
    <sheet name="Breweries" sheetId="2" r:id="rId2"/>
  </sheets>
  <calcPr calcId="0"/>
</workbook>
</file>

<file path=xl/calcChain.xml><?xml version="1.0" encoding="utf-8"?>
<calcChain xmlns="http://schemas.openxmlformats.org/spreadsheetml/2006/main">
  <c r="J2411" i="1" l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<sst xmlns="http://schemas.openxmlformats.org/spreadsheetml/2006/main" count="6500" uniqueCount="3392">
  <si>
    <t>Name</t>
  </si>
  <si>
    <t>Beer_ID</t>
  </si>
  <si>
    <t>ABV</t>
  </si>
  <si>
    <t>IBU</t>
  </si>
  <si>
    <t>Brewery_id</t>
  </si>
  <si>
    <t>Style</t>
  </si>
  <si>
    <t>Ounces</t>
  </si>
  <si>
    <t>Pub Beer</t>
  </si>
  <si>
    <t>American Pale Lager</t>
  </si>
  <si>
    <t>Devil's Cup</t>
  </si>
  <si>
    <t>American Pale Ale (APA)</t>
  </si>
  <si>
    <t>Rise of the Phoenix</t>
  </si>
  <si>
    <t>American IPA</t>
  </si>
  <si>
    <t>Sinister</t>
  </si>
  <si>
    <t>American Double / Imperial IPA</t>
  </si>
  <si>
    <t>Sex and Candy</t>
  </si>
  <si>
    <t>Black Exodus</t>
  </si>
  <si>
    <t>Oatmeal Stout</t>
  </si>
  <si>
    <t>Lake Street Express</t>
  </si>
  <si>
    <t>Foreman</t>
  </si>
  <si>
    <t>American Porter</t>
  </si>
  <si>
    <t>Jade</t>
  </si>
  <si>
    <t>Cone Crusher</t>
  </si>
  <si>
    <t>Sophomoric Saison</t>
  </si>
  <si>
    <t>Saison / Farmhouse Ale</t>
  </si>
  <si>
    <t>Regional Ring Of Fire</t>
  </si>
  <si>
    <t>Garce SelÃ©</t>
  </si>
  <si>
    <t>Troll Destroyer</t>
  </si>
  <si>
    <t>Belgian IPA</t>
  </si>
  <si>
    <t>Bitter Bitch</t>
  </si>
  <si>
    <t>Ginja Ninja</t>
  </si>
  <si>
    <t>Cider</t>
  </si>
  <si>
    <t>Cherried Away</t>
  </si>
  <si>
    <t>Rhubarbarian</t>
  </si>
  <si>
    <t>BrightCider</t>
  </si>
  <si>
    <t>He Said Baltic-Style Porter</t>
  </si>
  <si>
    <t>Baltic Porter</t>
  </si>
  <si>
    <t>He Said Belgian-Style Tripel</t>
  </si>
  <si>
    <t>Tripel</t>
  </si>
  <si>
    <t>Lower De Boom</t>
  </si>
  <si>
    <t>American Barleywine</t>
  </si>
  <si>
    <t>Fireside Chat</t>
  </si>
  <si>
    <t>Winter Warmer</t>
  </si>
  <si>
    <t>Marooned On Hog Island</t>
  </si>
  <si>
    <t>American Stout</t>
  </si>
  <si>
    <t>Bitter American</t>
  </si>
  <si>
    <t>Hell or High Watermelon Wheat (2009)</t>
  </si>
  <si>
    <t>Fruit / Vegetable Beer</t>
  </si>
  <si>
    <t>21st Amendment Watermelon Wheat Beer (2006)</t>
  </si>
  <si>
    <t>21st Amendment IPA (2006)</t>
  </si>
  <si>
    <t>Brew Free! or Die IPA (2008)</t>
  </si>
  <si>
    <t>Brew Free! or Die IPA (2009)</t>
  </si>
  <si>
    <t>Special Edition: Allies Win The War!</t>
  </si>
  <si>
    <t>English Strong Ale</t>
  </si>
  <si>
    <t>Hop Crisis</t>
  </si>
  <si>
    <t>Bitter American (2011)</t>
  </si>
  <si>
    <t>Fireside Chat (2010)</t>
  </si>
  <si>
    <t>Back in Black</t>
  </si>
  <si>
    <t>American Black Ale</t>
  </si>
  <si>
    <t>Monk's Blood</t>
  </si>
  <si>
    <t>Belgian Dark Ale</t>
  </si>
  <si>
    <t>Brew Free! or Die IPA</t>
  </si>
  <si>
    <t>Hell or High Watermelon Wheat</t>
  </si>
  <si>
    <t>Bimini Twist</t>
  </si>
  <si>
    <t>Beach Blonde</t>
  </si>
  <si>
    <t>American Blonde Ale</t>
  </si>
  <si>
    <t>Rod Bender Red</t>
  </si>
  <si>
    <t>American Amber / Red Ale</t>
  </si>
  <si>
    <t>Passion Fruit Prussia</t>
  </si>
  <si>
    <t>Berliner Weissbier</t>
  </si>
  <si>
    <t>Send Help</t>
  </si>
  <si>
    <t>Cast Iron Oatmeal Brown</t>
  </si>
  <si>
    <t>American Brown Ale</t>
  </si>
  <si>
    <t>Reprise Centennial Red</t>
  </si>
  <si>
    <t>Alter Ego</t>
  </si>
  <si>
    <t>Divided Sky</t>
  </si>
  <si>
    <t>Resurrected</t>
  </si>
  <si>
    <t>Contact High</t>
  </si>
  <si>
    <t>American Pale Wheat Ale</t>
  </si>
  <si>
    <t>Galaxyfest</t>
  </si>
  <si>
    <t>Citrafest</t>
  </si>
  <si>
    <t>Barn Yeti</t>
  </si>
  <si>
    <t>Belgian Strong Dark Ale</t>
  </si>
  <si>
    <t>Scarecrow</t>
  </si>
  <si>
    <t>Ironman</t>
  </si>
  <si>
    <t>Honey Kolsch</t>
  </si>
  <si>
    <t>KÃ¶lsch</t>
  </si>
  <si>
    <t>Copperhead Amber</t>
  </si>
  <si>
    <t>Rude Parrot IPA</t>
  </si>
  <si>
    <t>British Pale Ale (2010)</t>
  </si>
  <si>
    <t>English Pale Ale</t>
  </si>
  <si>
    <t>British Pale Ale</t>
  </si>
  <si>
    <t>Ballz Deep Double IPA</t>
  </si>
  <si>
    <t>Wolfman's Berliner</t>
  </si>
  <si>
    <t>Colorado Native</t>
  </si>
  <si>
    <t>American Amber / Red Lager</t>
  </si>
  <si>
    <t>Colorado Native (2011)</t>
  </si>
  <si>
    <t>Jockamo IPA</t>
  </si>
  <si>
    <t>Purple Haze</t>
  </si>
  <si>
    <t>Abita Amber</t>
  </si>
  <si>
    <t>Citra Ass Down</t>
  </si>
  <si>
    <t>The Brown Note</t>
  </si>
  <si>
    <t>London Balling</t>
  </si>
  <si>
    <t>English Barleywine</t>
  </si>
  <si>
    <t>35 K</t>
  </si>
  <si>
    <t>Milk / Sweet Stout</t>
  </si>
  <si>
    <t>A Beer</t>
  </si>
  <si>
    <t>Rules are Rules</t>
  </si>
  <si>
    <t>German Pilsener</t>
  </si>
  <si>
    <t>Flesh Gourd'n</t>
  </si>
  <si>
    <t>Pumpkin Ale</t>
  </si>
  <si>
    <t>Sho'nuff</t>
  </si>
  <si>
    <t>Belgian Pale Ale</t>
  </si>
  <si>
    <t>Bloody Show</t>
  </si>
  <si>
    <t>American Pilsner</t>
  </si>
  <si>
    <t>Rico Sauvin</t>
  </si>
  <si>
    <t>Coq de la Marche</t>
  </si>
  <si>
    <t>Kamen Knuddeln</t>
  </si>
  <si>
    <t>American Wild Ale</t>
  </si>
  <si>
    <t>Pile of Face</t>
  </si>
  <si>
    <t>English Brown Ale</t>
  </si>
  <si>
    <t>Maylani's Coconut Stout</t>
  </si>
  <si>
    <t>Oatmeal PSA</t>
  </si>
  <si>
    <t>Pre Flight Pilsner</t>
  </si>
  <si>
    <t>P-Town Pilsner</t>
  </si>
  <si>
    <t>Klickitat Pale Ale</t>
  </si>
  <si>
    <t>Yellow Wolf Imperial IPA</t>
  </si>
  <si>
    <t>Freeride APA</t>
  </si>
  <si>
    <t>Alaskan Amber</t>
  </si>
  <si>
    <t>Altbier</t>
  </si>
  <si>
    <t>Hopalicious</t>
  </si>
  <si>
    <t>Kentucky KÃ¶lsch</t>
  </si>
  <si>
    <t>Kentucky IPA</t>
  </si>
  <si>
    <t>Dusty Trail Pale Ale</t>
  </si>
  <si>
    <t>Damnesia</t>
  </si>
  <si>
    <t>Desolation IPA</t>
  </si>
  <si>
    <t>Liberty Ale</t>
  </si>
  <si>
    <t>IPA</t>
  </si>
  <si>
    <t>Summer Wheat</t>
  </si>
  <si>
    <t>California Lager</t>
  </si>
  <si>
    <t>Brotherhood Steam</t>
  </si>
  <si>
    <t>California Common / Steam Beer</t>
  </si>
  <si>
    <t>Blood Orange Gose</t>
  </si>
  <si>
    <t>Gose</t>
  </si>
  <si>
    <t>Keebarlin' Pale Ale</t>
  </si>
  <si>
    <t>the Kimmie, the Yink and the Holy Gose</t>
  </si>
  <si>
    <t>Fall Hornin'</t>
  </si>
  <si>
    <t>Barney Flats Oatmeal Stout</t>
  </si>
  <si>
    <t>Summer Solstice</t>
  </si>
  <si>
    <t>Cream Ale</t>
  </si>
  <si>
    <t>Hop Ottin' IPA</t>
  </si>
  <si>
    <t>Boont Amber Ale</t>
  </si>
  <si>
    <t>El Steinber Dark Lager</t>
  </si>
  <si>
    <t>Vienna Lager</t>
  </si>
  <si>
    <t>Boont Amber Ale (2010)</t>
  </si>
  <si>
    <t>Summer Solstice Cerveza Crema (2009)</t>
  </si>
  <si>
    <t>Barney Flats Oatmeal Stout (2012)</t>
  </si>
  <si>
    <t>Winter Solstice</t>
  </si>
  <si>
    <t>Hop Ottin' IPA (2011)</t>
  </si>
  <si>
    <t>Boont Amber Ale (2011)</t>
  </si>
  <si>
    <t>Summer Solstice (2011)</t>
  </si>
  <si>
    <t>Poleeko Gold Pale Ale (2009)</t>
  </si>
  <si>
    <t>Charlie's Rye IPA</t>
  </si>
  <si>
    <t>River Pig Pale Ale</t>
  </si>
  <si>
    <t>Oaky's Oatmeal Stout</t>
  </si>
  <si>
    <t>Angry Orchard Apple Ginger</t>
  </si>
  <si>
    <t>Angry Orchard Crisp Apple</t>
  </si>
  <si>
    <t>Golden One</t>
  </si>
  <si>
    <t>Arjuna</t>
  </si>
  <si>
    <t>Witbier</t>
  </si>
  <si>
    <t>Uroboros</t>
  </si>
  <si>
    <t>Long Leaf</t>
  </si>
  <si>
    <t>Honey Badger Blonde</t>
  </si>
  <si>
    <t>Porter (a/k/a Black Gold Porter)</t>
  </si>
  <si>
    <t>Sky High Rye</t>
  </si>
  <si>
    <t>Whitsun</t>
  </si>
  <si>
    <t>On-On Ale (2008)</t>
  </si>
  <si>
    <t>Quakertown Stout</t>
  </si>
  <si>
    <t>American Double / Imperial Stout</t>
  </si>
  <si>
    <t>Greenbelt Farmhouse Ale</t>
  </si>
  <si>
    <t>Mo's Gose</t>
  </si>
  <si>
    <t>Green Bullet Organic India Pale Ale</t>
  </si>
  <si>
    <t>Rocket Girl</t>
  </si>
  <si>
    <t>Ninja Porter</t>
  </si>
  <si>
    <t>Shiva IPA</t>
  </si>
  <si>
    <t>Aslan KÃ¶lsch</t>
  </si>
  <si>
    <t>Aslan IPA</t>
  </si>
  <si>
    <t>Aslan Amber</t>
  </si>
  <si>
    <t>This Season's Blonde</t>
  </si>
  <si>
    <t>Independence Pass Ale</t>
  </si>
  <si>
    <t>Trolley Stop Stout</t>
  </si>
  <si>
    <t>Bitter Bitch Imperial IPA</t>
  </si>
  <si>
    <t>Poop Deck Porter</t>
  </si>
  <si>
    <t>Old Red Beard Amber Ale</t>
  </si>
  <si>
    <t>Hop A-Peel</t>
  </si>
  <si>
    <t>Vanilla Java Porter</t>
  </si>
  <si>
    <t>Michelada</t>
  </si>
  <si>
    <t>Dirty Blonde Ale</t>
  </si>
  <si>
    <t>Grand Circus IPA</t>
  </si>
  <si>
    <t>Atwater's Lager</t>
  </si>
  <si>
    <t>Munich Helles Lager</t>
  </si>
  <si>
    <t>Heavy Machinery IPA Series #1: Heavy Fist</t>
  </si>
  <si>
    <t>Fire Eagle IPA</t>
  </si>
  <si>
    <t>Peacemaker</t>
  </si>
  <si>
    <t>Pearl-Snap</t>
  </si>
  <si>
    <t>Black Thunder</t>
  </si>
  <si>
    <t>Schwarzbier</t>
  </si>
  <si>
    <t>Raja</t>
  </si>
  <si>
    <t>Perzik Saison</t>
  </si>
  <si>
    <t>Avery Joeâ€™s Premium American Pilsner</t>
  </si>
  <si>
    <t>White Rascal</t>
  </si>
  <si>
    <t>Avery India Pale Ale</t>
  </si>
  <si>
    <t>Ellieâ€™s Brown Ale</t>
  </si>
  <si>
    <t>Pumpkin Beast</t>
  </si>
  <si>
    <t>OktoberBeast</t>
  </si>
  <si>
    <t>MÃ¤rzen / Oktoberfest</t>
  </si>
  <si>
    <t>Mad Beach</t>
  </si>
  <si>
    <t>Hog Wild India Pale Ale</t>
  </si>
  <si>
    <t>Devils Tramping Ground Tripel</t>
  </si>
  <si>
    <t>Hot Rod Red</t>
  </si>
  <si>
    <t>Palate Mallet</t>
  </si>
  <si>
    <t>Back East Porter</t>
  </si>
  <si>
    <t>Back East Golden Ale</t>
  </si>
  <si>
    <t>Misty Mountain IPA</t>
  </si>
  <si>
    <t>Back East Ale</t>
  </si>
  <si>
    <t>Truck Stop Honey Brown Ale</t>
  </si>
  <si>
    <t>Naked Pig Pale Ale</t>
  </si>
  <si>
    <t>Topcutter India Pale Ale</t>
  </si>
  <si>
    <t>Field 41 Pale Ale</t>
  </si>
  <si>
    <t>Grapefruit Sculpin</t>
  </si>
  <si>
    <t>Even Keel</t>
  </si>
  <si>
    <t>Ballast Point Pale Ale</t>
  </si>
  <si>
    <t>Big Eye India Pale Ale</t>
  </si>
  <si>
    <t>Longfin Lager</t>
  </si>
  <si>
    <t>Sculpin IPA</t>
  </si>
  <si>
    <t>All Nighter Ale</t>
  </si>
  <si>
    <t>Extra Special / Strong Bitter (ESB)</t>
  </si>
  <si>
    <t>Banner American Rye</t>
  </si>
  <si>
    <t>Rye Beer</t>
  </si>
  <si>
    <t>Banner American Ale</t>
  </si>
  <si>
    <t>Thai.p.a</t>
  </si>
  <si>
    <t>Barrio Blanco</t>
  </si>
  <si>
    <t>Barrio Tucson Blonde</t>
  </si>
  <si>
    <t>Hop in the â€˜Pool Helles</t>
  </si>
  <si>
    <t>Ultra Gnar Gnar IPA</t>
  </si>
  <si>
    <t>In-Tents India Pale Lager</t>
  </si>
  <si>
    <t>Lost Meridian Wit</t>
  </si>
  <si>
    <t>Celestial Meridian Cascadian Dark Lager</t>
  </si>
  <si>
    <t>Euro Dark Lager</t>
  </si>
  <si>
    <t>Wagon Party</t>
  </si>
  <si>
    <t>Sky-Five</t>
  </si>
  <si>
    <t>Stargrazer</t>
  </si>
  <si>
    <t>Wonderstuff</t>
  </si>
  <si>
    <t>Tarnation California-Style Lager</t>
  </si>
  <si>
    <t>On the Count of 3 (2015)</t>
  </si>
  <si>
    <t>Hefeweizen</t>
  </si>
  <si>
    <t>Summer Swelter</t>
  </si>
  <si>
    <t>Phantom Punch Winter Stout</t>
  </si>
  <si>
    <t>Foreign / Export Stout</t>
  </si>
  <si>
    <t>Hayride Autumn Ale</t>
  </si>
  <si>
    <t>Celsius Summer Ale (2012)</t>
  </si>
  <si>
    <t>Amber Road</t>
  </si>
  <si>
    <t>Pamola Xtra Pale Ale</t>
  </si>
  <si>
    <t>Stowaway IPA</t>
  </si>
  <si>
    <t>Hoptopus Double IPA</t>
  </si>
  <si>
    <t>Watermelon Ale</t>
  </si>
  <si>
    <t>Fenway American Pale Ale</t>
  </si>
  <si>
    <t>Back Bay IPA</t>
  </si>
  <si>
    <t xml:space="preserve">Bunker Hill Blueberry Ale </t>
  </si>
  <si>
    <t>Other</t>
  </si>
  <si>
    <t>Oberon</t>
  </si>
  <si>
    <t>Smitten</t>
  </si>
  <si>
    <t>Winter White</t>
  </si>
  <si>
    <t>Two Hearted</t>
  </si>
  <si>
    <t>Best Brown</t>
  </si>
  <si>
    <t>Moar</t>
  </si>
  <si>
    <t>English India Pale Ale (IPA)</t>
  </si>
  <si>
    <t>Uber Lupin Schwarz IPA</t>
  </si>
  <si>
    <t>Nordic Blonde</t>
  </si>
  <si>
    <t>Cold Press</t>
  </si>
  <si>
    <t>Harness the Winter</t>
  </si>
  <si>
    <t xml:space="preserve">14Â° ESB </t>
  </si>
  <si>
    <t>Bent Hop Golden IPA</t>
  </si>
  <si>
    <t>Bent Paddle Black Ale</t>
  </si>
  <si>
    <t>Venture Pils</t>
  </si>
  <si>
    <t>Lost Sailor IPA</t>
  </si>
  <si>
    <t>Steel Rail Extra Pale Ale</t>
  </si>
  <si>
    <t>La Frontera Premium IPA</t>
  </si>
  <si>
    <t>Tejas Lager</t>
  </si>
  <si>
    <t>Czech Pilsener</t>
  </si>
  <si>
    <t>Number 22 Porter</t>
  </si>
  <si>
    <t>Big Bend Hefeweizen</t>
  </si>
  <si>
    <t>Terlingua Gold</t>
  </si>
  <si>
    <t>AprÃ¨ Shred</t>
  </si>
  <si>
    <t>American Strong Ale</t>
  </si>
  <si>
    <t>Hemlock Double IPA</t>
  </si>
  <si>
    <t>West Portal Colorado Common Summer Ale</t>
  </si>
  <si>
    <t>Disconnected Red</t>
  </si>
  <si>
    <t>Big Elm IPA</t>
  </si>
  <si>
    <t>Gerry Dog Stout</t>
  </si>
  <si>
    <t>413 Farmhouse Ale</t>
  </si>
  <si>
    <t>Dark Star</t>
  </si>
  <si>
    <t>Ryecoe</t>
  </si>
  <si>
    <t>Blueberry Blonde</t>
  </si>
  <si>
    <t>Galaxy IPA</t>
  </si>
  <si>
    <t>Big River Pilsner</t>
  </si>
  <si>
    <t>House Brand IPA</t>
  </si>
  <si>
    <t>Big Sky IPA</t>
  </si>
  <si>
    <t>Scape Goat Pale Ale</t>
  </si>
  <si>
    <t>Montana Trout Slayer Ale</t>
  </si>
  <si>
    <t>Moose Drool Brown Ale</t>
  </si>
  <si>
    <t>Powder Hound Winter Ale</t>
  </si>
  <si>
    <t>Moose Drool Brown Ale (2011)</t>
  </si>
  <si>
    <t>Montana Trout Slayer Ale (2012)</t>
  </si>
  <si>
    <t>Big Sky IPA (2012)</t>
  </si>
  <si>
    <t>Summer Honey</t>
  </si>
  <si>
    <t>Scape Goat Pale Ale (2010)</t>
  </si>
  <si>
    <t>Montana Trout Slayer Ale (2009)</t>
  </si>
  <si>
    <t>Moose Drool Brown Ale (2009)</t>
  </si>
  <si>
    <t>Arcus IPA</t>
  </si>
  <si>
    <t>Wavemaker</t>
  </si>
  <si>
    <t>Jack Pine Savage</t>
  </si>
  <si>
    <t>Forest Fire Imperial Smoked Rye</t>
  </si>
  <si>
    <t>Bad Axe Imperial IPA</t>
  </si>
  <si>
    <t>Morning Wood</t>
  </si>
  <si>
    <t>Bark Bite IPA</t>
  </si>
  <si>
    <t>Jalapeno Pale Ale</t>
  </si>
  <si>
    <t>Blown Out Brown</t>
  </si>
  <si>
    <t>Single Hop Ale</t>
  </si>
  <si>
    <t>Sawtooth Ale</t>
  </si>
  <si>
    <t>Saucy Intruder</t>
  </si>
  <si>
    <t>Deception</t>
  </si>
  <si>
    <t>Blackmarket Rye IPA</t>
  </si>
  <si>
    <t>Black Market Hefeweizen</t>
  </si>
  <si>
    <t>Aftermath Pale Ale</t>
  </si>
  <si>
    <t>American India Red Ale</t>
  </si>
  <si>
    <t>American Red Porter</t>
  </si>
  <si>
    <t>American Red Saison</t>
  </si>
  <si>
    <t>Colorado Red Ale</t>
  </si>
  <si>
    <t>Saddle Bronc Brown Ale</t>
  </si>
  <si>
    <t>Bomber Mountain Amber Ale</t>
  </si>
  <si>
    <t>Flying Sailor</t>
  </si>
  <si>
    <t xml:space="preserve">Nordskye </t>
  </si>
  <si>
    <t>North Third Stout</t>
  </si>
  <si>
    <t>Honey Lav</t>
  </si>
  <si>
    <t>Coconut Brown Ale</t>
  </si>
  <si>
    <t>51K IPA</t>
  </si>
  <si>
    <t>Grand Rabbits</t>
  </si>
  <si>
    <t>1800 Big Log Wheat (2012)</t>
  </si>
  <si>
    <t>Double Play Pilsner</t>
  </si>
  <si>
    <t>Brewerhood Brown Ale</t>
  </si>
  <si>
    <t>Last Call Imperial Amber Ale</t>
  </si>
  <si>
    <t>Pernicious Double IPA</t>
  </si>
  <si>
    <t>6-4-3 Double Play Pilsner</t>
  </si>
  <si>
    <t>N Street Drive-In 50th Anniversary IPA</t>
  </si>
  <si>
    <t>467 Ethan's Stout</t>
  </si>
  <si>
    <t>1335 Wicked Snout</t>
  </si>
  <si>
    <t>543 Skull Creek Fresh Hopped Pale Ale</t>
  </si>
  <si>
    <t>1327 Pod's ESB</t>
  </si>
  <si>
    <t>834 Happy As Ale</t>
  </si>
  <si>
    <t>Yellow Collar</t>
  </si>
  <si>
    <t>Mead</t>
  </si>
  <si>
    <t>Green Collar</t>
  </si>
  <si>
    <t>Quarter Mile Double IPA</t>
  </si>
  <si>
    <t>Full Nelson Pale Ale</t>
  </si>
  <si>
    <t>Steel Wheels ESB</t>
  </si>
  <si>
    <t>Blue Mountain Classic Lager</t>
  </si>
  <si>
    <t>Euro Pale Lager</t>
  </si>
  <si>
    <t>Full Nelson Pale Ale (2010)</t>
  </si>
  <si>
    <t>KÃ¶lsch 151</t>
  </si>
  <si>
    <t>Professor Black</t>
  </si>
  <si>
    <t>Little Boss</t>
  </si>
  <si>
    <t>Van Dayum!</t>
  </si>
  <si>
    <t>Spirit Animal</t>
  </si>
  <si>
    <t>Toxic Sludge</t>
  </si>
  <si>
    <t>Blue Point White IPA</t>
  </si>
  <si>
    <t>American White IPA</t>
  </si>
  <si>
    <t>Blue Point Summer Ale</t>
  </si>
  <si>
    <t>Toasted Lager</t>
  </si>
  <si>
    <t>Bohemian Export Lager</t>
  </si>
  <si>
    <t>Dortmunder / Export Lager</t>
  </si>
  <si>
    <t>Altus Bohemes Altbier</t>
  </si>
  <si>
    <t>Cherny Bock</t>
  </si>
  <si>
    <t>Czech Pilsner</t>
  </si>
  <si>
    <t>Viennese Lager</t>
  </si>
  <si>
    <t>Mad Manatee IPA</t>
  </si>
  <si>
    <t>Killer Whale Cream Ale</t>
  </si>
  <si>
    <t>Duke's Cold Nose Brown Ale</t>
  </si>
  <si>
    <t>Longhop IPA</t>
  </si>
  <si>
    <t>Lucky Buck</t>
  </si>
  <si>
    <t>Irish Dry Stout</t>
  </si>
  <si>
    <t>Bomb Lager (New Recipe)</t>
  </si>
  <si>
    <t>Bomb Lager (Old Recipe)</t>
  </si>
  <si>
    <t>Firestarter India Pale Ale</t>
  </si>
  <si>
    <t>Kilt Dropper Scotch Ale</t>
  </si>
  <si>
    <t>Scotch Ale / Wee Heavy</t>
  </si>
  <si>
    <t>Wood Splitter Pilsner</t>
  </si>
  <si>
    <t>Gyptoberfest</t>
  </si>
  <si>
    <t>Farmer Wirtz India Pale Ale</t>
  </si>
  <si>
    <t>Slow &amp; Steady Golden Ale</t>
  </si>
  <si>
    <t>Pink-I Raspberry IPA</t>
  </si>
  <si>
    <t>Moe's Original Bar B Que 'Bama Brew Golden Ale</t>
  </si>
  <si>
    <t>Live Local Golden Ale</t>
  </si>
  <si>
    <t>Screaming Eagle Special Ale ESB</t>
  </si>
  <si>
    <t>Dirtbag Dunkel</t>
  </si>
  <si>
    <t>Munich Dunkel Lager</t>
  </si>
  <si>
    <t>Kindler Pale Ale</t>
  </si>
  <si>
    <t>Mistress Winter Wheat</t>
  </si>
  <si>
    <t>Tent Pole Vanilla Porter</t>
  </si>
  <si>
    <t>Awry Rye Pale Ale</t>
  </si>
  <si>
    <t>Demshitz Brown Ale</t>
  </si>
  <si>
    <t>Wood Splitter Pilsner (2012)</t>
  </si>
  <si>
    <t>Brush Creek Blonde</t>
  </si>
  <si>
    <t>Noche Dulce</t>
  </si>
  <si>
    <t>Porch Rocker</t>
  </si>
  <si>
    <t>Radler</t>
  </si>
  <si>
    <t>Rebel IPA</t>
  </si>
  <si>
    <t>Cold Snap</t>
  </si>
  <si>
    <t>Samuel Adams Winter Lager</t>
  </si>
  <si>
    <t>Bock</t>
  </si>
  <si>
    <t>Boston Lager</t>
  </si>
  <si>
    <t>Samuel Adams Octoberfest</t>
  </si>
  <si>
    <t>Samuel Adams Summer Ale</t>
  </si>
  <si>
    <t>Hazed &amp; Infused</t>
  </si>
  <si>
    <t>Hoopla Pale Ale</t>
  </si>
  <si>
    <t>Hazed &amp; Infused (2010)</t>
  </si>
  <si>
    <t>Heavy Lifting</t>
  </si>
  <si>
    <t>Mango Ginger</t>
  </si>
  <si>
    <t>Passenger</t>
  </si>
  <si>
    <t>English Dark Mild Ale</t>
  </si>
  <si>
    <t>Plum St. Porter</t>
  </si>
  <si>
    <t>Bozone HopZone IPA</t>
  </si>
  <si>
    <t>Bozone Hefe Weizen</t>
  </si>
  <si>
    <t>Bozone Select Amber Ale</t>
  </si>
  <si>
    <t>Evil Owl</t>
  </si>
  <si>
    <t>Post Time KÃ¶lsch</t>
  </si>
  <si>
    <t>Agave Wheat</t>
  </si>
  <si>
    <t>SummerBright Ale</t>
  </si>
  <si>
    <t>Lucky U IPA</t>
  </si>
  <si>
    <t>Avalanche Ale</t>
  </si>
  <si>
    <t>You're My Boy, Blue</t>
  </si>
  <si>
    <t>Last Stop IPA</t>
  </si>
  <si>
    <t>Rollin Dirty Red Ale</t>
  </si>
  <si>
    <t>Irish Red Ale</t>
  </si>
  <si>
    <t>Are Wheat There Yet?</t>
  </si>
  <si>
    <t>Insert Hop Reference</t>
  </si>
  <si>
    <t>Manitou Amber</t>
  </si>
  <si>
    <t>Belfort</t>
  </si>
  <si>
    <t>Star Runner</t>
  </si>
  <si>
    <t>Tart Side of the Barrel</t>
  </si>
  <si>
    <t>Linnaeus Mango IPA</t>
  </si>
  <si>
    <t>Beasts A'Burnin'</t>
  </si>
  <si>
    <t>Rauchbier</t>
  </si>
  <si>
    <t>Verdun</t>
  </si>
  <si>
    <t>BiÃ¨re de Garde</t>
  </si>
  <si>
    <t>Barrel Aged Triomphe</t>
  </si>
  <si>
    <t>Cherry Doppelbock</t>
  </si>
  <si>
    <t>Doppelbock</t>
  </si>
  <si>
    <t>Tropical Saison</t>
  </si>
  <si>
    <t>Beach Patrol</t>
  </si>
  <si>
    <t>Nuit Serpent</t>
  </si>
  <si>
    <t>Paris</t>
  </si>
  <si>
    <t>The Grand Army</t>
  </si>
  <si>
    <t>Acidulated Trip</t>
  </si>
  <si>
    <t>Root Stock</t>
  </si>
  <si>
    <t>Mind Games</t>
  </si>
  <si>
    <t>Dunkelweizen</t>
  </si>
  <si>
    <t>Sous Chef</t>
  </si>
  <si>
    <t>Belgian Strong Pale Ale</t>
  </si>
  <si>
    <t>Dubbelicious</t>
  </si>
  <si>
    <t>Dubbel</t>
  </si>
  <si>
    <t>Psychopomp</t>
  </si>
  <si>
    <t>Fat Paczki</t>
  </si>
  <si>
    <t>Earth-Like Planets</t>
  </si>
  <si>
    <t>Ski Patrol</t>
  </si>
  <si>
    <t>Viking Ice Hole</t>
  </si>
  <si>
    <t>Rye Porter</t>
  </si>
  <si>
    <t>Wizard Burial Ground</t>
  </si>
  <si>
    <t>Quadrupel (Quad)</t>
  </si>
  <si>
    <t>Smoky Wheat</t>
  </si>
  <si>
    <t>BRIPA</t>
  </si>
  <si>
    <t>Mela</t>
  </si>
  <si>
    <t>W.I.P.A Snappa</t>
  </si>
  <si>
    <t>Pepper in the Rye</t>
  </si>
  <si>
    <t>Moe Lasses'</t>
  </si>
  <si>
    <t>Pumpkin Tart</t>
  </si>
  <si>
    <t>Undertaker</t>
  </si>
  <si>
    <t>Undertaker (2014)</t>
  </si>
  <si>
    <t>Coq D'Or</t>
  </si>
  <si>
    <t>North French</t>
  </si>
  <si>
    <t>Agent a Deux</t>
  </si>
  <si>
    <t>Belgian Wit</t>
  </si>
  <si>
    <t>Pothole Stout</t>
  </si>
  <si>
    <t>Tree Bucket</t>
  </si>
  <si>
    <t>Le Flaneur Ale</t>
  </si>
  <si>
    <t>Maize &amp; Blueberry</t>
  </si>
  <si>
    <t>Trebuchet Double IPA</t>
  </si>
  <si>
    <t>Contemplation</t>
  </si>
  <si>
    <t>Black Rabbit</t>
  </si>
  <si>
    <t>Zaison</t>
  </si>
  <si>
    <t>Vivant Tripel</t>
  </si>
  <si>
    <t>Tart Side of the Moon</t>
  </si>
  <si>
    <t>Big Red Coq</t>
  </si>
  <si>
    <t>Hubris Quadrupel Anniversary Ale</t>
  </si>
  <si>
    <t>Plow Horse Belgian Style Imperial Stout</t>
  </si>
  <si>
    <t>Escoffier Bretta Ale</t>
  </si>
  <si>
    <t>Contemplation (2012)</t>
  </si>
  <si>
    <t>Vivant Belgian Style Imperial Stout (2012)</t>
  </si>
  <si>
    <t>Russian Imperial Stout</t>
  </si>
  <si>
    <t>Big Red Coq (2012)</t>
  </si>
  <si>
    <t>Zaison (2012)</t>
  </si>
  <si>
    <t>Vivant Tripel (2012)</t>
  </si>
  <si>
    <t>Trebuchet Double IPA (2012)</t>
  </si>
  <si>
    <t>Kludde</t>
  </si>
  <si>
    <t>Farm Hand</t>
  </si>
  <si>
    <t>Solitude</t>
  </si>
  <si>
    <t>Triomphe</t>
  </si>
  <si>
    <t>Tampa Pale Ale</t>
  </si>
  <si>
    <t>Orange Grove Wheat Ale</t>
  </si>
  <si>
    <t>Broad Brook Ale</t>
  </si>
  <si>
    <t>Northern Lights Amber Ale</t>
  </si>
  <si>
    <t>Polar Pale Ale</t>
  </si>
  <si>
    <t>Chugach Session Ale</t>
  </si>
  <si>
    <t>Fairweather IPA</t>
  </si>
  <si>
    <t>East India Pale Ale</t>
  </si>
  <si>
    <t>Brooklyn Summer Ale</t>
  </si>
  <si>
    <t>English Pale Mild Ale</t>
  </si>
  <si>
    <t>Brooklyn Summer Ale (2011)</t>
  </si>
  <si>
    <t>Brooklyn Lager (16 oz.)</t>
  </si>
  <si>
    <t>Brooklyn Lager (12 oz.)</t>
  </si>
  <si>
    <t>Tour de Nez Belgian IPA (Current)</t>
  </si>
  <si>
    <t>Roler Bock (Current)</t>
  </si>
  <si>
    <t>Maibock / Helles Bock</t>
  </si>
  <si>
    <t>Black Adder IBA (Current)</t>
  </si>
  <si>
    <t>Very Noddy Lager (Current)</t>
  </si>
  <si>
    <t>Tule Duck Red Ale (Current)</t>
  </si>
  <si>
    <t>Original Orange Blossom Ale (Current)</t>
  </si>
  <si>
    <t>Herbed / Spiced Beer</t>
  </si>
  <si>
    <t>Black Noddy Lager (Current)</t>
  </si>
  <si>
    <t>Cleveland Beer Week 2013</t>
  </si>
  <si>
    <t>Painted Turtle</t>
  </si>
  <si>
    <t>Summer's Wit</t>
  </si>
  <si>
    <t>More Cowbell</t>
  </si>
  <si>
    <t>Wrath of Pele</t>
  </si>
  <si>
    <t>Black Beer'd</t>
  </si>
  <si>
    <t>Mr. Tea</t>
  </si>
  <si>
    <t>Pale Alement</t>
  </si>
  <si>
    <t>Hopkick Dropkick</t>
  </si>
  <si>
    <t>Kreamed Corn</t>
  </si>
  <si>
    <t>Coconoats</t>
  </si>
  <si>
    <t>Joey Wheat</t>
  </si>
  <si>
    <t>3:33 Black IPA</t>
  </si>
  <si>
    <t>MCA</t>
  </si>
  <si>
    <t>Couch Select Lager</t>
  </si>
  <si>
    <t>Mucho Aloha Hawaiian Pale Ale</t>
  </si>
  <si>
    <t>Heinnieweisse Weissebier</t>
  </si>
  <si>
    <t>Snapperhead IPA</t>
  </si>
  <si>
    <t>Moo Thunder Stout</t>
  </si>
  <si>
    <t>Porkslap Pale Ale</t>
  </si>
  <si>
    <t>Blackbeard</t>
  </si>
  <si>
    <t>Rye Knot</t>
  </si>
  <si>
    <t>Dead Arm</t>
  </si>
  <si>
    <t xml:space="preserve">32Â°/50Â° KÃ¶lsch </t>
  </si>
  <si>
    <t>HopArt</t>
  </si>
  <si>
    <t>Boy King</t>
  </si>
  <si>
    <t>Gran Sport</t>
  </si>
  <si>
    <t>Horny Toad Cerveza</t>
  </si>
  <si>
    <t>Native Amber</t>
  </si>
  <si>
    <t>F5 IPA</t>
  </si>
  <si>
    <t>Native Amber (2013)</t>
  </si>
  <si>
    <t>Horny Toad Cerveza (2013)</t>
  </si>
  <si>
    <t>Hopportunity Knocks IPA</t>
  </si>
  <si>
    <t>Pilot Rock Porter</t>
  </si>
  <si>
    <t>Caldera Pale Ale</t>
  </si>
  <si>
    <t>Lawnmower Lager</t>
  </si>
  <si>
    <t>American Adjunct Lager</t>
  </si>
  <si>
    <t>Ashland Amber Ale (2009)</t>
  </si>
  <si>
    <t>Caldera IPA (2009)</t>
  </si>
  <si>
    <t>Caldera IPA (2007)</t>
  </si>
  <si>
    <t>Caldera Pale Ale (2010)</t>
  </si>
  <si>
    <t>Caldera Pale Ale (2009)</t>
  </si>
  <si>
    <t>Caldera Pale Ale (2005)</t>
  </si>
  <si>
    <t>Caldera Pale Ale (2007)</t>
  </si>
  <si>
    <t>Caldera Pale Ale (2011)</t>
  </si>
  <si>
    <t>Ashland Amber Ale</t>
  </si>
  <si>
    <t>Caldera IPA</t>
  </si>
  <si>
    <t>Remain in Light</t>
  </si>
  <si>
    <t>Flower Child (2014)</t>
  </si>
  <si>
    <t>THP White (2006)</t>
  </si>
  <si>
    <t>THP Amber (2006)</t>
  </si>
  <si>
    <t>THP Light (2006)</t>
  </si>
  <si>
    <t>THP Dark (2006)</t>
  </si>
  <si>
    <t>Imperial Pumpkin Stout</t>
  </si>
  <si>
    <t>Dead-Eye DIPA</t>
  </si>
  <si>
    <t>Fisherman's IPA</t>
  </si>
  <si>
    <t>Fisherman's Pils</t>
  </si>
  <si>
    <t>Fisherman's Brew</t>
  </si>
  <si>
    <t>Cape Cod Red</t>
  </si>
  <si>
    <t>Dark Voyage Black IPA (2013)</t>
  </si>
  <si>
    <t>Wisconsin Amber</t>
  </si>
  <si>
    <t>Lake House</t>
  </si>
  <si>
    <t>Ghost Ship White IPA</t>
  </si>
  <si>
    <t>Mutiny IPA</t>
  </si>
  <si>
    <t>Wisconsin Amber (1998)</t>
  </si>
  <si>
    <t>Island Wheat</t>
  </si>
  <si>
    <t>Wisconsin Amber (2013)</t>
  </si>
  <si>
    <t>U.S. Pale Ale</t>
  </si>
  <si>
    <t>Supper Club Lager</t>
  </si>
  <si>
    <t>Carolina Lighthouse (2007)</t>
  </si>
  <si>
    <t>Carolina Blonde (2006)</t>
  </si>
  <si>
    <t>Carolina Blonde Light (2005)</t>
  </si>
  <si>
    <t>Santa's Secret</t>
  </si>
  <si>
    <t>Flagship IPA</t>
  </si>
  <si>
    <t>Sky Blue Golden Ale</t>
  </si>
  <si>
    <t>Epitome</t>
  </si>
  <si>
    <t>Monkey Chased the Weasel</t>
  </si>
  <si>
    <t>077XX</t>
  </si>
  <si>
    <t>Boat Beer</t>
  </si>
  <si>
    <t>Granny Smith Hard Apple Cider</t>
  </si>
  <si>
    <t>Dry Hard Apple Cider</t>
  </si>
  <si>
    <t>Farmer Ted's Cream Ale</t>
  </si>
  <si>
    <t>Firewater India Pale Ale</t>
  </si>
  <si>
    <t>White Zombie Ale</t>
  </si>
  <si>
    <t>King Winterbolt Winter Ale</t>
  </si>
  <si>
    <t>Farmer Ted's Farmhouse Cream Ale</t>
  </si>
  <si>
    <t>Whitecap Wit</t>
  </si>
  <si>
    <t>Seiche Scottish Ale</t>
  </si>
  <si>
    <t>Scottish Ale</t>
  </si>
  <si>
    <t>Peanut Butter Jelly Time</t>
  </si>
  <si>
    <t>King Coconut</t>
  </si>
  <si>
    <t>Gone A-Rye</t>
  </si>
  <si>
    <t>Special Release</t>
  </si>
  <si>
    <t>Dankosaurus</t>
  </si>
  <si>
    <t>Scruffy's Smoked Alt</t>
  </si>
  <si>
    <t>Smoked Beer</t>
  </si>
  <si>
    <t>Elliott's Phoned Home Pale Ale</t>
  </si>
  <si>
    <t>The Lawn Ranger</t>
  </si>
  <si>
    <t>All American Blonde Ale</t>
  </si>
  <si>
    <t>All American Red Ale</t>
  </si>
  <si>
    <t>Main St. Virginia Ale</t>
  </si>
  <si>
    <t>Chin Music Amber Lager</t>
  </si>
  <si>
    <t>Ray Rayâ€™s Pale Ale</t>
  </si>
  <si>
    <t>Chai Ale</t>
  </si>
  <si>
    <t>Lucky Day IPA</t>
  </si>
  <si>
    <t>Terrace Hill Double IPA</t>
  </si>
  <si>
    <t>Catch 23</t>
  </si>
  <si>
    <t>Stickin' In My Rye</t>
  </si>
  <si>
    <t>Black Me Stout</t>
  </si>
  <si>
    <t>Killer Kolsch</t>
  </si>
  <si>
    <t>Missile IPA</t>
  </si>
  <si>
    <t>Enlighten</t>
  </si>
  <si>
    <t>Ale Cider</t>
  </si>
  <si>
    <t>Pail Ale</t>
  </si>
  <si>
    <t>Englishman</t>
  </si>
  <si>
    <t>8 Barrel</t>
  </si>
  <si>
    <t>Oktoberfest</t>
  </si>
  <si>
    <t>IPA #11</t>
  </si>
  <si>
    <t>Blood Orange Honey</t>
  </si>
  <si>
    <t>Lighthouse Amber</t>
  </si>
  <si>
    <t>Bay of Bengal Double IPA (2014)</t>
  </si>
  <si>
    <t>Churchkey Pilsner Style Beer</t>
  </si>
  <si>
    <t>First Press</t>
  </si>
  <si>
    <t>Magic Apple</t>
  </si>
  <si>
    <t>Cubano Espresso</t>
  </si>
  <si>
    <t>Operation Homefront</t>
  </si>
  <si>
    <t>Wandering Pelican</t>
  </si>
  <si>
    <t>Sugar Plum</t>
  </si>
  <si>
    <t>Puppy's Breath Porter</t>
  </si>
  <si>
    <t>Happening Now</t>
  </si>
  <si>
    <t>Hopped on the High Seas (Hop #529)</t>
  </si>
  <si>
    <t>Hopped on the High Seas (Calypso)</t>
  </si>
  <si>
    <t>Wiregrass Post-Prohibition Ale</t>
  </si>
  <si>
    <t>Dry-Hopped On The High Seas Caribbean-Style IPA</t>
  </si>
  <si>
    <t>Hopped on the High Seas (Citra)</t>
  </si>
  <si>
    <t>Hopped on the High Seas (Ahtanum)</t>
  </si>
  <si>
    <t>Gwar Beer</t>
  </si>
  <si>
    <t>Tropical Heatwave</t>
  </si>
  <si>
    <t>Humidor Series India Pale Ale</t>
  </si>
  <si>
    <t>Jai Alai IPA Aged on White Oak</t>
  </si>
  <si>
    <t>JosÃ© MartÃ­ American Porter</t>
  </si>
  <si>
    <t>Invasion Pale Ale</t>
  </si>
  <si>
    <t>Maduro Brown Ale</t>
  </si>
  <si>
    <t>Hotter Than Helles Lager</t>
  </si>
  <si>
    <t>Tocobaga Red Ale</t>
  </si>
  <si>
    <t>Jai Alai IPA</t>
  </si>
  <si>
    <t>Florida Cracker Belgian Wit</t>
  </si>
  <si>
    <t>Shark Tracker Light lager</t>
  </si>
  <si>
    <t>Light Lager</t>
  </si>
  <si>
    <t>Pumple Drumkin</t>
  </si>
  <si>
    <t>Grey Lady</t>
  </si>
  <si>
    <t>Summer of Lager</t>
  </si>
  <si>
    <t>Indie Pale Ale</t>
  </si>
  <si>
    <t>Sankaty Light Lager</t>
  </si>
  <si>
    <t>Whale's Tale Pale Ale</t>
  </si>
  <si>
    <t>Jacaranada Rye IPA</t>
  </si>
  <si>
    <t>Cascadian Dark Ale</t>
  </si>
  <si>
    <t>Wheat the People</t>
  </si>
  <si>
    <t>Tybee Island Blonde</t>
  </si>
  <si>
    <t>Savannah Brown Ale</t>
  </si>
  <si>
    <t>Rhode Island Blueberry</t>
  </si>
  <si>
    <t>Newport Storm IPA</t>
  </si>
  <si>
    <t>Hurricane Amber Ale (2004)</t>
  </si>
  <si>
    <t>Hurricane Amber Ale</t>
  </si>
  <si>
    <t>Big Blue Van</t>
  </si>
  <si>
    <t>Des Moines IPA</t>
  </si>
  <si>
    <t>Capital Gold Golden Lager</t>
  </si>
  <si>
    <t>Farmer John's Multi-Grain Ale</t>
  </si>
  <si>
    <t>Behemoth</t>
  </si>
  <si>
    <t>Arkansas Red</t>
  </si>
  <si>
    <t>Core Oatmeal Stout</t>
  </si>
  <si>
    <t>Core ESB</t>
  </si>
  <si>
    <t>Chester's Beer (2005)</t>
  </si>
  <si>
    <t>Heiner Brau KÃ¶lsch</t>
  </si>
  <si>
    <t>Trigger Blonde Ale</t>
  </si>
  <si>
    <t>Crabtree Oatmeal Stout</t>
  </si>
  <si>
    <t>Eclipse Black IPA</t>
  </si>
  <si>
    <t>Neomexicanus Native</t>
  </si>
  <si>
    <t>Old Soul</t>
  </si>
  <si>
    <t>Snowcat Coffee Stout</t>
  </si>
  <si>
    <t>WinterWonderGrass Festival Ale</t>
  </si>
  <si>
    <t>Boohai Red Ale</t>
  </si>
  <si>
    <t>Lava Lake Wit</t>
  </si>
  <si>
    <t>Mountain Livin' Pale Ale</t>
  </si>
  <si>
    <t>Crazy Mountain Amber Ale</t>
  </si>
  <si>
    <t>Tropicalia</t>
  </si>
  <si>
    <t>Athena</t>
  </si>
  <si>
    <t>Aviator Raspberry Blonde</t>
  </si>
  <si>
    <t>3 Picket Porter</t>
  </si>
  <si>
    <t>Rusty Nail Pale Ale</t>
  </si>
  <si>
    <t>Red Water Irish Style Red</t>
  </si>
  <si>
    <t>MjÃ¶llnir</t>
  </si>
  <si>
    <t>Bear Butte Nut Brown Ale</t>
  </si>
  <si>
    <t>Easy Livin' Summer Ale</t>
  </si>
  <si>
    <t>Canyon Cream Ale</t>
  </si>
  <si>
    <t>Pile O'Dirt Porter</t>
  </si>
  <si>
    <t>11th Hour IPA</t>
  </si>
  <si>
    <t>South Ridge Amber Ale</t>
  </si>
  <si>
    <t>Summertime Ale</t>
  </si>
  <si>
    <t>Lost River Blonde Ale</t>
  </si>
  <si>
    <t>Monon Wheat</t>
  </si>
  <si>
    <t>Floyd's Folly</t>
  </si>
  <si>
    <t>Half Court IPA</t>
  </si>
  <si>
    <t>Geary's Pale Ale</t>
  </si>
  <si>
    <t>Geary's Summer Ale</t>
  </si>
  <si>
    <t>Stone of Arbroath</t>
  </si>
  <si>
    <t>The Tradition</t>
  </si>
  <si>
    <t>El Hefe Speaks</t>
  </si>
  <si>
    <t>Penn Quarter Porter</t>
  </si>
  <si>
    <t>On the Wings of Armageddon</t>
  </si>
  <si>
    <t>The Corruption</t>
  </si>
  <si>
    <t>The Citizen</t>
  </si>
  <si>
    <t>The Public</t>
  </si>
  <si>
    <t>Dank IPA</t>
  </si>
  <si>
    <t>Dank IPA (2012)</t>
  </si>
  <si>
    <t>Lift Off IPA</t>
  </si>
  <si>
    <t>BrewFarm Select Golden Lager</t>
  </si>
  <si>
    <t>Sprocket Blonde Ale (2006)</t>
  </si>
  <si>
    <t>Sprocket Pale Ale (2006)</t>
  </si>
  <si>
    <t>Dead Armadillo Amber Ale</t>
  </si>
  <si>
    <t>Neato Bandito</t>
  </si>
  <si>
    <t>Oak Cliff Coffee Ale</t>
  </si>
  <si>
    <t>Dream Crusher Double IPA</t>
  </si>
  <si>
    <t>Deep Ellum Pale Ale</t>
  </si>
  <si>
    <t>Double Brown Stout</t>
  </si>
  <si>
    <t>Farmhouse Wit</t>
  </si>
  <si>
    <t>Rye Pils Session Lager</t>
  </si>
  <si>
    <t>Dallas Blonde</t>
  </si>
  <si>
    <t>Deep Ellum IPA</t>
  </si>
  <si>
    <t>Thrasher Session India Pale Ale</t>
  </si>
  <si>
    <t>Gutch English Style Mild Ale</t>
  </si>
  <si>
    <t>Chuli Stout</t>
  </si>
  <si>
    <t>Mother Ale</t>
  </si>
  <si>
    <t>Twister Creek India Pale Ale</t>
  </si>
  <si>
    <t>Single Engine Red</t>
  </si>
  <si>
    <t>Incredible Pedal IPA</t>
  </si>
  <si>
    <t>Graham Cracker Porter</t>
  </si>
  <si>
    <t>Mirror Pond Pale Ale</t>
  </si>
  <si>
    <t>Weissenheimer</t>
  </si>
  <si>
    <t>Abbey's Single (2015- )</t>
  </si>
  <si>
    <t>Abbey Single Ale</t>
  </si>
  <si>
    <t>Vertex IPA</t>
  </si>
  <si>
    <t>Here Gose Nothin'</t>
  </si>
  <si>
    <t>Strawberry Blonde</t>
  </si>
  <si>
    <t>Hoperation Overload</t>
  </si>
  <si>
    <t>Abbey's Single Ale (Current)</t>
  </si>
  <si>
    <t>Bravo Four Point</t>
  </si>
  <si>
    <t>Striped Bass Pale Ale</t>
  </si>
  <si>
    <t>Deadicated Amber</t>
  </si>
  <si>
    <t>Kaleidoscope Collaboration 2012</t>
  </si>
  <si>
    <t>California Sunshine Rye IPA</t>
  </si>
  <si>
    <t>Full Boar Scotch Ale</t>
  </si>
  <si>
    <t>12 Man Pale Ale</t>
  </si>
  <si>
    <t>Filthy Hoppin' IPA</t>
  </si>
  <si>
    <t>Dock Street Amber Beer (1992)</t>
  </si>
  <si>
    <t>Dolores River Hefeweizen</t>
  </si>
  <si>
    <t>Dolores River ESB</t>
  </si>
  <si>
    <t>Snaggletooth Double Pale Ale</t>
  </si>
  <si>
    <t>Dolores River Pale Ale</t>
  </si>
  <si>
    <t>Dolores River Dry Stout</t>
  </si>
  <si>
    <t>Dolores River Mild</t>
  </si>
  <si>
    <t>Cranberry Blend</t>
  </si>
  <si>
    <t>Orignal Blend</t>
  </si>
  <si>
    <t>Hop Abomination</t>
  </si>
  <si>
    <t>Apricot Blonde</t>
  </si>
  <si>
    <t>Dry Dock Hefeweizen</t>
  </si>
  <si>
    <t>Dry Dock Amber Ale</t>
  </si>
  <si>
    <t>Category 3 IPA</t>
  </si>
  <si>
    <t>Dundee Summer Wheat Beer</t>
  </si>
  <si>
    <t>Pumpkin Patch Ale</t>
  </si>
  <si>
    <t>Crank Yanker IPA</t>
  </si>
  <si>
    <t>River Runners Pale Ale</t>
  </si>
  <si>
    <t>Pumpkin Patch Ale (2012)</t>
  </si>
  <si>
    <t>Mountain Fairy Raspberry Wheat</t>
  </si>
  <si>
    <t>Boater Beer</t>
  </si>
  <si>
    <t>Crank Yanker IPA (2011)</t>
  </si>
  <si>
    <t>Bleeding Buckeye Red Ale</t>
  </si>
  <si>
    <t>Dottie Seattle Lager</t>
  </si>
  <si>
    <t>Nut Sack Imperial Brown Ale</t>
  </si>
  <si>
    <t>Underachiever</t>
  </si>
  <si>
    <t>Lil' Brainless Raspberries</t>
  </si>
  <si>
    <t>Element 29</t>
  </si>
  <si>
    <t>Hop Syndrome</t>
  </si>
  <si>
    <t>Escape to Colorado</t>
  </si>
  <si>
    <t>Little Sister India Style Session Ale</t>
  </si>
  <si>
    <t>Country Boy IPA</t>
  </si>
  <si>
    <t>Blonde Czich</t>
  </si>
  <si>
    <t>White Reaper</t>
  </si>
  <si>
    <t>Bobblehead</t>
  </si>
  <si>
    <t>Lucky Dog</t>
  </si>
  <si>
    <t>Voodoo</t>
  </si>
  <si>
    <t>General George Patton Pilsner</t>
  </si>
  <si>
    <t>Nomader Weiss</t>
  </si>
  <si>
    <t>Molotov Lite</t>
  </si>
  <si>
    <t>Hipster Ale (Two Roads Brewing)</t>
  </si>
  <si>
    <t>Bikini Beer</t>
  </si>
  <si>
    <t>Hipster Ale (Westbrook Brewing)</t>
  </si>
  <si>
    <t>Iron Horse Pale Ale</t>
  </si>
  <si>
    <t>Stone's Throw IPA</t>
  </si>
  <si>
    <t>Wood Chipper India Pale Ale</t>
  </si>
  <si>
    <t>Trail Head</t>
  </si>
  <si>
    <t>Hop Stalker Fresh Hop IPA</t>
  </si>
  <si>
    <t>Sudice American Stout</t>
  </si>
  <si>
    <t>Parcae Belgian Style Pale Ale</t>
  </si>
  <si>
    <t>Norns Roggenbier</t>
  </si>
  <si>
    <t>Roggenbier</t>
  </si>
  <si>
    <t>Laimas KÃ¶lsch Style Ale</t>
  </si>
  <si>
    <t>Moirai India Pale Ale</t>
  </si>
  <si>
    <t>Loki Red Ale</t>
  </si>
  <si>
    <t>Peaches &amp; Cream</t>
  </si>
  <si>
    <t>Quaff India Style Session Ale</t>
  </si>
  <si>
    <t>Loki Red Ale (2013)</t>
  </si>
  <si>
    <t>Mjolnir Imperial IPA</t>
  </si>
  <si>
    <t>Fearless Scottish Ale</t>
  </si>
  <si>
    <t>Mastermind</t>
  </si>
  <si>
    <t>Hyzer Flip</t>
  </si>
  <si>
    <t>Second Fiddle</t>
  </si>
  <si>
    <t>Hodad Porter</t>
  </si>
  <si>
    <t>Weiss Weiss Baby</t>
  </si>
  <si>
    <t>Kristalweizen</t>
  </si>
  <si>
    <t>Czech Yo Self</t>
  </si>
  <si>
    <t>FMB 101</t>
  </si>
  <si>
    <t>Hardcore Chimera</t>
  </si>
  <si>
    <t>Sobek &amp; Set</t>
  </si>
  <si>
    <t>Nuclear Winter</t>
  </si>
  <si>
    <t>Wet Hot American Wheat Ale</t>
  </si>
  <si>
    <t>Secret Stache Stout</t>
  </si>
  <si>
    <t>Fascist Pig Ale</t>
  </si>
  <si>
    <t>Cut Throat Pale Ale</t>
  </si>
  <si>
    <t>Threadless IPA</t>
  </si>
  <si>
    <t>Cut Throat Pale Ale (2011)</t>
  </si>
  <si>
    <t>Golden Wing Blonde Ale</t>
  </si>
  <si>
    <t>Easy Jack</t>
  </si>
  <si>
    <t>Union Jack</t>
  </si>
  <si>
    <t>Pivo Pils</t>
  </si>
  <si>
    <t>805 Blonde Ale</t>
  </si>
  <si>
    <t>Deflator</t>
  </si>
  <si>
    <t>Hinchtown Hammer Down</t>
  </si>
  <si>
    <t>Half Cycle IPA</t>
  </si>
  <si>
    <t>Inclined Plane Ale</t>
  </si>
  <si>
    <t>Moped Traveler</t>
  </si>
  <si>
    <t>Snake Dog IPA</t>
  </si>
  <si>
    <t>Underdog Atlantic Lager</t>
  </si>
  <si>
    <t>Flying Mouse 8</t>
  </si>
  <si>
    <t>Flying Mouse 4</t>
  </si>
  <si>
    <t>La Ferme Urbaine Farmhouse Ale</t>
  </si>
  <si>
    <t>Backyahd IPA</t>
  </si>
  <si>
    <t>Raincloud Robust Porter</t>
  </si>
  <si>
    <t>Barstool American Golden Ale</t>
  </si>
  <si>
    <t>What the Butler Saw</t>
  </si>
  <si>
    <t>1916 Shore Shiver</t>
  </si>
  <si>
    <t>Quick WIT</t>
  </si>
  <si>
    <t>The Optimist</t>
  </si>
  <si>
    <t>Suicide Squeeze IPA</t>
  </si>
  <si>
    <t>Java the Hop</t>
  </si>
  <si>
    <t>Next Adventure Black IPA</t>
  </si>
  <si>
    <t>3-Way IPA (2013)</t>
  </si>
  <si>
    <t>Tender Loving Empire NWPA</t>
  </si>
  <si>
    <t>Quick Wit Belgianesque Ale</t>
  </si>
  <si>
    <t>Sunrise Oatmeal Pale Ale</t>
  </si>
  <si>
    <t>Cavatica Stout</t>
  </si>
  <si>
    <t>1811 Lager</t>
  </si>
  <si>
    <t>Vortex IPA</t>
  </si>
  <si>
    <t>Fort Pitt Ale</t>
  </si>
  <si>
    <t>Park</t>
  </si>
  <si>
    <t>Westfalia</t>
  </si>
  <si>
    <t>KSA</t>
  </si>
  <si>
    <t>Villager</t>
  </si>
  <si>
    <t>Dirty Bastard</t>
  </si>
  <si>
    <t>Centennial IPA</t>
  </si>
  <si>
    <t>All Day IPA</t>
  </si>
  <si>
    <t>El Chingon IPA</t>
  </si>
  <si>
    <t>Block Party Robust Porter</t>
  </si>
  <si>
    <t>Local Buzz</t>
  </si>
  <si>
    <t>Feel Like Maplin' Love</t>
  </si>
  <si>
    <t>Father's Beer</t>
  </si>
  <si>
    <t>The 26th</t>
  </si>
  <si>
    <t>The Gadget</t>
  </si>
  <si>
    <t>Leprechaun Lager</t>
  </si>
  <si>
    <t>Sunbru KÃ¶lsch</t>
  </si>
  <si>
    <t>Kilt Lifter Scottish-Style Ale</t>
  </si>
  <si>
    <t>Pumpkin Porter</t>
  </si>
  <si>
    <t>Four Peaks Peach Ale</t>
  </si>
  <si>
    <t>Hop Knot IPA</t>
  </si>
  <si>
    <t>Kilt Lifter Scottish-Style Ale (2009)</t>
  </si>
  <si>
    <t>Four String Vanilla Porter</t>
  </si>
  <si>
    <t>Suncaster Summer Wheat</t>
  </si>
  <si>
    <t>Brass Knuckle Pale Ale</t>
  </si>
  <si>
    <t>Big Star White IPA</t>
  </si>
  <si>
    <t>Old Detroit</t>
  </si>
  <si>
    <t>Batch 69 IPA</t>
  </si>
  <si>
    <t>Twisted Helles Summer Lager</t>
  </si>
  <si>
    <t>OktoberFiesta</t>
  </si>
  <si>
    <t xml:space="preserve">Texicali </t>
  </si>
  <si>
    <t>Pinata Protest</t>
  </si>
  <si>
    <t>Bat Outta Helles</t>
  </si>
  <si>
    <t>Original</t>
  </si>
  <si>
    <t>Rye Wit</t>
  </si>
  <si>
    <t>Soul Doubt</t>
  </si>
  <si>
    <t>Yo Soy Un Berliner</t>
  </si>
  <si>
    <t>77 Fremont Select Spring Session IPA</t>
  </si>
  <si>
    <t>Fremont Organic Pale Ale</t>
  </si>
  <si>
    <t>Abominable Ale</t>
  </si>
  <si>
    <t>Harvest Ale</t>
  </si>
  <si>
    <t>Fremont Summer Ale</t>
  </si>
  <si>
    <t>Universale Pale Ale</t>
  </si>
  <si>
    <t>Interurban IPA</t>
  </si>
  <si>
    <t>Gateway Kolsch Style Ale</t>
  </si>
  <si>
    <t>Wee-Heavy-Er Scotch Ale</t>
  </si>
  <si>
    <t>13 Rebels ESB</t>
  </si>
  <si>
    <t>Salamander Slam</t>
  </si>
  <si>
    <t>Cack-A-Lacky</t>
  </si>
  <si>
    <t>No Wake IPA</t>
  </si>
  <si>
    <t>Boathouse Blonde</t>
  </si>
  <si>
    <t>Cedar Point</t>
  </si>
  <si>
    <t>Clean Shave IPA</t>
  </si>
  <si>
    <t>Might As Well IPL</t>
  </si>
  <si>
    <t>Saison Pamplemousse</t>
  </si>
  <si>
    <t>2020 IPA</t>
  </si>
  <si>
    <t>Wolf Among Weeds IPA</t>
  </si>
  <si>
    <t>Better Weather IPA</t>
  </si>
  <si>
    <t>Point the Way IPA</t>
  </si>
  <si>
    <t>Golden Road Hefeweizen</t>
  </si>
  <si>
    <t>Heal the Bay IPA</t>
  </si>
  <si>
    <t>Cabrillo KÃ¶lsch</t>
  </si>
  <si>
    <t>Get Up Offa That Brown</t>
  </si>
  <si>
    <t>Burning Bush Smoked IPA</t>
  </si>
  <si>
    <t>Wolf Among Weeds IPA (2012)</t>
  </si>
  <si>
    <t>Point the Way IPA (2012)</t>
  </si>
  <si>
    <t>Golden Road Hefeweizen (2012)</t>
  </si>
  <si>
    <t>Vanilla Porter</t>
  </si>
  <si>
    <t>Descender IPA</t>
  </si>
  <si>
    <t>Sweet As Pacific Ale</t>
  </si>
  <si>
    <t>Good People Pale Ale</t>
  </si>
  <si>
    <t>Snake Handler Double IPA</t>
  </si>
  <si>
    <t>Coffee Oatmeal Stout</t>
  </si>
  <si>
    <t>Good People IPA</t>
  </si>
  <si>
    <t>Good People American Brown Ale</t>
  </si>
  <si>
    <t>Mountain Rescue Pale Ale</t>
  </si>
  <si>
    <t>Goose Island India Pale Ale</t>
  </si>
  <si>
    <t>312 Urban Pale Ale</t>
  </si>
  <si>
    <t>312 Urban Wheat Ale</t>
  </si>
  <si>
    <t>312 Urban Wheat Ale (2012)</t>
  </si>
  <si>
    <t>Beaver Logger</t>
  </si>
  <si>
    <t>White Water Wheat</t>
  </si>
  <si>
    <t>Grand Canyon American Pilsner</t>
  </si>
  <si>
    <t>Grand Canyon Sunset Amber Ale</t>
  </si>
  <si>
    <t>Black Iron India Pale Ale</t>
  </si>
  <si>
    <t>Monarch Classic American Wheat</t>
  </si>
  <si>
    <t>Sir William's English Brown Ale</t>
  </si>
  <si>
    <t>Lakefire Rye Pale Ale</t>
  </si>
  <si>
    <t>Beer Agent Re-Ignition</t>
  </si>
  <si>
    <t>Cherry Ale</t>
  </si>
  <si>
    <t>Bourbon Barrel Aged Coconut Porter</t>
  </si>
  <si>
    <t>Great Crescent IPA</t>
  </si>
  <si>
    <t>Aurora Lager</t>
  </si>
  <si>
    <t>Great Crescent Blonde Ale</t>
  </si>
  <si>
    <t>Great Crescent Coconut Porter</t>
  </si>
  <si>
    <t>Great Crescent Oktoberfest Lager</t>
  </si>
  <si>
    <t>Great Crescent Brown Ale</t>
  </si>
  <si>
    <t>Cherry Ale (1)</t>
  </si>
  <si>
    <t>Aurora Lager (2011)</t>
  </si>
  <si>
    <t>Frosted Fields Winter Wheat</t>
  </si>
  <si>
    <t>American Dark Wheat Ale</t>
  </si>
  <si>
    <t>Great Crescent Belgian Style Wit</t>
  </si>
  <si>
    <t>Bourbon's Barrel Stout</t>
  </si>
  <si>
    <t>Great Crescent Stout</t>
  </si>
  <si>
    <t>English Stout</t>
  </si>
  <si>
    <t>Great Crescent Coconut Porter (2012)</t>
  </si>
  <si>
    <t>Great Crescent Dark Lager</t>
  </si>
  <si>
    <t>Great Crescent Mild Ale</t>
  </si>
  <si>
    <t>Great Crescent IPA (2011)</t>
  </si>
  <si>
    <t>Great Crescent Blonde Ale (2011)</t>
  </si>
  <si>
    <t>Denver Pale Ale (Artist Series No. 1)</t>
  </si>
  <si>
    <t>Hibernation Ale</t>
  </si>
  <si>
    <t>Old Ale</t>
  </si>
  <si>
    <t>Whitewater</t>
  </si>
  <si>
    <t>Rumble</t>
  </si>
  <si>
    <t>Orabelle</t>
  </si>
  <si>
    <t>Lasso</t>
  </si>
  <si>
    <t>Yeti  Imperial Stout</t>
  </si>
  <si>
    <t>Colette</t>
  </si>
  <si>
    <t>Titan IPA</t>
  </si>
  <si>
    <t>Black Star Double Hopped Golden Lager (24 oz.)</t>
  </si>
  <si>
    <t>Black Star Double Hopped Golden Lager (12 oz.)</t>
  </si>
  <si>
    <t>Commotion APA</t>
  </si>
  <si>
    <t>Southern Drawl Pale Lager</t>
  </si>
  <si>
    <t>Chickawawa Lemonale</t>
  </si>
  <si>
    <t>Barrel Aged Farmer</t>
  </si>
  <si>
    <t>Great River Golden Ale</t>
  </si>
  <si>
    <t>Dirty Blonde Chocolate Ale</t>
  </si>
  <si>
    <t>Dos Pistolas</t>
  </si>
  <si>
    <t>Owney Irish Style Red Ale</t>
  </si>
  <si>
    <t>Aaah Bock Lager</t>
  </si>
  <si>
    <t>Widespread Wit</t>
  </si>
  <si>
    <t>Roller Dam Red Ale</t>
  </si>
  <si>
    <t>483 Pale Ale</t>
  </si>
  <si>
    <t>Hop A Potamus Double Dark Rye Pale Ale</t>
  </si>
  <si>
    <t>Farmer Brown Ale</t>
  </si>
  <si>
    <t>Big Cock IPA</t>
  </si>
  <si>
    <t>40th Annual Bix Street Fest Copper Ale (Current)</t>
  </si>
  <si>
    <t>Redband Stout</t>
  </si>
  <si>
    <t>483 Pale Ale (2010)</t>
  </si>
  <si>
    <t>Roller Dam Red Ale (2010)</t>
  </si>
  <si>
    <t>Pablo Beach Pale Ale</t>
  </si>
  <si>
    <t>Wild Trail Pale Ale</t>
  </si>
  <si>
    <t>Mothman Black IPA</t>
  </si>
  <si>
    <t>Autumn Winds Fest Beer</t>
  </si>
  <si>
    <t>Captain's Daughter</t>
  </si>
  <si>
    <t>Autumn Winds</t>
  </si>
  <si>
    <t>Flying Jenny Extra Pale Ale</t>
  </si>
  <si>
    <t>Hazy Day Belgian-Style Wit</t>
  </si>
  <si>
    <t>Bring Back the Beach Blonde Ale</t>
  </si>
  <si>
    <t>Leaning Chimney Smoked Porter</t>
  </si>
  <si>
    <t>Flying Jenny Extra Pale Ale (2012)</t>
  </si>
  <si>
    <t>Flagship Ale</t>
  </si>
  <si>
    <t>Mr. Blue Sky</t>
  </si>
  <si>
    <t>3 Scrooges</t>
  </si>
  <si>
    <t>Screaminâ€™ Pumpkin</t>
  </si>
  <si>
    <t>Grand Trunk Bohemian Pils</t>
  </si>
  <si>
    <t>El Rojo</t>
  </si>
  <si>
    <t>Norm's Raggedy Ass IPA</t>
  </si>
  <si>
    <t>Grind Line</t>
  </si>
  <si>
    <t>Norm's Gateway IPA</t>
  </si>
  <si>
    <t>Lemon Shandy Tripel</t>
  </si>
  <si>
    <t>Little Red Cap</t>
  </si>
  <si>
    <t>Supergoose IPA</t>
  </si>
  <si>
    <t>Hale's Pale American Ale</t>
  </si>
  <si>
    <t>Heyoka IPA</t>
  </si>
  <si>
    <t>Guest Lager</t>
  </si>
  <si>
    <t>American Double / Imperial Pilsner</t>
  </si>
  <si>
    <t>Pony Pilsner</t>
  </si>
  <si>
    <t>Akari Shogun American Wheat Ale</t>
  </si>
  <si>
    <t>Meat Wave</t>
  </si>
  <si>
    <t>Over Ale</t>
  </si>
  <si>
    <t>Gossamer Golden Ale</t>
  </si>
  <si>
    <t>Daisy Cutter Pale Ale</t>
  </si>
  <si>
    <t>Pursuit</t>
  </si>
  <si>
    <t>Half Full Bright Ale</t>
  </si>
  <si>
    <t>Orange Wheat</t>
  </si>
  <si>
    <t>Hangar 24 Helles Lager</t>
  </si>
  <si>
    <t>The Great Return</t>
  </si>
  <si>
    <t>Hardywood Cream Ale</t>
  </si>
  <si>
    <t>Capital Trail Pale Ale</t>
  </si>
  <si>
    <t>UFO Gingerland</t>
  </si>
  <si>
    <t>The Long Thaw White IPA</t>
  </si>
  <si>
    <t>Honey Cider</t>
  </si>
  <si>
    <t>Harpoon Summer Beer</t>
  </si>
  <si>
    <t>Harpoon IPA</t>
  </si>
  <si>
    <t>UFO Pumpkin</t>
  </si>
  <si>
    <t>Harpoon Octoberfest</t>
  </si>
  <si>
    <t>Harpoon IPA (2012)</t>
  </si>
  <si>
    <t>Harpoon Summer Beer (2012)</t>
  </si>
  <si>
    <t>UFO White</t>
  </si>
  <si>
    <t>Harpoon Summer Beer (2010)</t>
  </si>
  <si>
    <t>Harpoon IPA (2010)</t>
  </si>
  <si>
    <t>Great Falls Select Pale Ale</t>
  </si>
  <si>
    <t>Beltian White</t>
  </si>
  <si>
    <t>Kaua'i Golden Ale</t>
  </si>
  <si>
    <t>Sunset Amber</t>
  </si>
  <si>
    <t>Hapa Brown Ale</t>
  </si>
  <si>
    <t>Southern Cross</t>
  </si>
  <si>
    <t>Flanders Red Ale</t>
  </si>
  <si>
    <t>Groupe G</t>
  </si>
  <si>
    <t>Pt. Bonita Rustic Lager</t>
  </si>
  <si>
    <t>Hill 88 Double IPA</t>
  </si>
  <si>
    <t>Loose Cannon</t>
  </si>
  <si>
    <t>AARGHtoberfest!</t>
  </si>
  <si>
    <t>Davy Jones Lager</t>
  </si>
  <si>
    <t>Grazias</t>
  </si>
  <si>
    <t>Habitus IPA</t>
  </si>
  <si>
    <t>Ex Umbris Rye Imperial Stout</t>
  </si>
  <si>
    <t>The Golden One</t>
  </si>
  <si>
    <t>The Power of Zeus</t>
  </si>
  <si>
    <t>Tonganoxie Honey Wheat</t>
  </si>
  <si>
    <t>Oregon Trail Unfiltered Raspberry Wheat</t>
  </si>
  <si>
    <t>Annie's Amber Ale</t>
  </si>
  <si>
    <t>The 12th Canâ„¢</t>
  </si>
  <si>
    <t>Hilliard's Pils</t>
  </si>
  <si>
    <t>Hilliard's Blonde</t>
  </si>
  <si>
    <t>Hilliard's Amber Ale</t>
  </si>
  <si>
    <t>Hilliard's Saison</t>
  </si>
  <si>
    <t>White Cap White IPA</t>
  </si>
  <si>
    <t>Provision</t>
  </si>
  <si>
    <t>One Nut Brown</t>
  </si>
  <si>
    <t>Hop Farm IPA</t>
  </si>
  <si>
    <t>Double D Blonde</t>
  </si>
  <si>
    <t>Festeroo Winter Ale</t>
  </si>
  <si>
    <t>Proxima IPA</t>
  </si>
  <si>
    <t>Double D Blonde (2013)</t>
  </si>
  <si>
    <t>541 American Lager</t>
  </si>
  <si>
    <t>Alphadelic IPA</t>
  </si>
  <si>
    <t>Alphadelic IPA (2011)</t>
  </si>
  <si>
    <t>Double D Blonde (2011)</t>
  </si>
  <si>
    <t>Green House India Pale Ale</t>
  </si>
  <si>
    <t>The One They Call Zoe</t>
  </si>
  <si>
    <t>Alteration</t>
  </si>
  <si>
    <t>Pale Dog</t>
  </si>
  <si>
    <t>Porter Culture</t>
  </si>
  <si>
    <t>Hard Cider</t>
  </si>
  <si>
    <t>Totally Radler</t>
  </si>
  <si>
    <t>Nonstop Hef Hop</t>
  </si>
  <si>
    <t>Rise Up Red</t>
  </si>
  <si>
    <t>Survival Stout</t>
  </si>
  <si>
    <t>Hopworks IPA</t>
  </si>
  <si>
    <t>Abominable Winter Ale</t>
  </si>
  <si>
    <t>Pigwar White India Pale Ale</t>
  </si>
  <si>
    <t>Rise-Up Red (2014)</t>
  </si>
  <si>
    <t>Abominable Winter Ale (2012)</t>
  </si>
  <si>
    <t>HUB Lager</t>
  </si>
  <si>
    <t>Hopworks IPA (2012)</t>
  </si>
  <si>
    <t>Watermelon Wheat</t>
  </si>
  <si>
    <t>Laka Laka Pineapple</t>
  </si>
  <si>
    <t>Trail Maker Pale Ale</t>
  </si>
  <si>
    <t>Action Man Lager</t>
  </si>
  <si>
    <t>Let It Ride IPA</t>
  </si>
  <si>
    <t>Stir Crazy Winter Ale</t>
  </si>
  <si>
    <t>Sweet Yamma Jamma Ale</t>
  </si>
  <si>
    <t>Shenanigans Summer Ale</t>
  </si>
  <si>
    <t>Midnight Ryder</t>
  </si>
  <si>
    <t>Day Tripper Pale Ale</t>
  </si>
  <si>
    <t>Oklahoma Suks</t>
  </si>
  <si>
    <t>Power &amp; Light</t>
  </si>
  <si>
    <t xml:space="preserve">White Rabbit </t>
  </si>
  <si>
    <t>Tribute</t>
  </si>
  <si>
    <t>Infamous IPA</t>
  </si>
  <si>
    <t>Hijack</t>
  </si>
  <si>
    <t>Jon Boat Coastal Ale</t>
  </si>
  <si>
    <t>I-10 IPA</t>
  </si>
  <si>
    <t>People's Pale Ale</t>
  </si>
  <si>
    <t>Summer Ale</t>
  </si>
  <si>
    <t>Appreciation Ale</t>
  </si>
  <si>
    <t>House Lager</t>
  </si>
  <si>
    <t>Keller Bier / Zwickel Bier</t>
  </si>
  <si>
    <t>Leisure Time</t>
  </si>
  <si>
    <t>Excess IPL</t>
  </si>
  <si>
    <t>American India Pale Lager</t>
  </si>
  <si>
    <t>Hoponius Union</t>
  </si>
  <si>
    <t>Calyptra</t>
  </si>
  <si>
    <t>Helen's Blend</t>
  </si>
  <si>
    <t>Jack's Hard Cider</t>
  </si>
  <si>
    <t>Thunder Ann</t>
  </si>
  <si>
    <t>Razz Wheat</t>
  </si>
  <si>
    <t>Hop Ryot</t>
  </si>
  <si>
    <t>Mystic Mama IPA</t>
  </si>
  <si>
    <t>Firefly Amber Ale</t>
  </si>
  <si>
    <t>Chomolungma Honey Nut Brown Ale</t>
  </si>
  <si>
    <t>Welcome to Scoville</t>
  </si>
  <si>
    <t>Bastian</t>
  </si>
  <si>
    <t>Healani</t>
  </si>
  <si>
    <t>Yabba Dhaba Chai Tea Porter</t>
  </si>
  <si>
    <t>A Capella Gluten Free Pale Ale</t>
  </si>
  <si>
    <t>Casper White Stout</t>
  </si>
  <si>
    <t>JP's Ould Sod Irish Red IPA</t>
  </si>
  <si>
    <t>Weize Guy</t>
  </si>
  <si>
    <t>Fox Tail Gluten Free Ale</t>
  </si>
  <si>
    <t>Hop Box Imperial IPA</t>
  </si>
  <si>
    <t>Joseph James American Lager</t>
  </si>
  <si>
    <t>Sucha Much IPA</t>
  </si>
  <si>
    <t xml:space="preserve">Lewbricator Wheat Dopplebock </t>
  </si>
  <si>
    <t>Weisse Versa (2012)</t>
  </si>
  <si>
    <t>Mother in Lager</t>
  </si>
  <si>
    <t>Weekend Warrior Pale Ale</t>
  </si>
  <si>
    <t>Karbachtoberfest</t>
  </si>
  <si>
    <t>Love Street Summer Seasonal (2014)</t>
  </si>
  <si>
    <t>Barn Burner Saison</t>
  </si>
  <si>
    <t>Rodeo Clown Double IPA</t>
  </si>
  <si>
    <t>Sympathy for the Lager</t>
  </si>
  <si>
    <t>Weisse Versa</t>
  </si>
  <si>
    <t>Hopadillo India Pale Ale</t>
  </si>
  <si>
    <t>KelSo Nut Brown Lager</t>
  </si>
  <si>
    <t>KelSo India Pale Ale</t>
  </si>
  <si>
    <t>KelSo Pilsner</t>
  </si>
  <si>
    <t>Skilak Scottish Ale</t>
  </si>
  <si>
    <t>Peninsula Brewers Reserve (PBR)</t>
  </si>
  <si>
    <t>Sunken Island IPA</t>
  </si>
  <si>
    <t>Skilak Scottish Ale (2011)</t>
  </si>
  <si>
    <t>Cold Smoke Scotch Ale (2007)</t>
  </si>
  <si>
    <t>Double Haul IPA (2009)</t>
  </si>
  <si>
    <t>Double Haul IPA (2006)</t>
  </si>
  <si>
    <t>Eddy Out Pale Ale</t>
  </si>
  <si>
    <t>Double Haul IPA</t>
  </si>
  <si>
    <t>Cold Smoke Scotch Ale</t>
  </si>
  <si>
    <t>U. P. Witbier</t>
  </si>
  <si>
    <t>November Gale Pale Ale</t>
  </si>
  <si>
    <t>Olde Ore Dock Scottish Ale</t>
  </si>
  <si>
    <t>Widow Maker Black Ale</t>
  </si>
  <si>
    <t>Lift Bridge Brown Ale</t>
  </si>
  <si>
    <t>Pick Axe Blonde Ale</t>
  </si>
  <si>
    <t>Red Jacket Amber Ale</t>
  </si>
  <si>
    <t>Amber Ale</t>
  </si>
  <si>
    <t>King Street Pilsner</t>
  </si>
  <si>
    <t>King Street IPA</t>
  </si>
  <si>
    <t>King Street Hefeweizen</t>
  </si>
  <si>
    <t>King Street Blonde Ale</t>
  </si>
  <si>
    <t>India Pale Ale</t>
  </si>
  <si>
    <t>Blackberry Wheat</t>
  </si>
  <si>
    <t>Longboard Island Lager</t>
  </si>
  <si>
    <t>Choc Beer (2003)</t>
  </si>
  <si>
    <t>Bellingham Beer Week 2013 Collaboration</t>
  </si>
  <si>
    <t>A Slice of Hefen</t>
  </si>
  <si>
    <t>Elevated IPA</t>
  </si>
  <si>
    <t>Rumspringa Golden Bock</t>
  </si>
  <si>
    <t>Lancaster German Style KÃ¶lsch</t>
  </si>
  <si>
    <t>Beach Cruiser</t>
  </si>
  <si>
    <t>I.P. Eh!</t>
  </si>
  <si>
    <t>Schoolhouse Honey</t>
  </si>
  <si>
    <t>10 Degrees of Separation</t>
  </si>
  <si>
    <t>Laughing Dog Cream Ale</t>
  </si>
  <si>
    <t>Two-One Niner</t>
  </si>
  <si>
    <t>Laughing Dog IPA</t>
  </si>
  <si>
    <t>Madra Allta</t>
  </si>
  <si>
    <t>Duluchan India Pale Ale</t>
  </si>
  <si>
    <t>Lazy Monk Bohemian Pilsner</t>
  </si>
  <si>
    <t>Yellowstone Golden Ale</t>
  </si>
  <si>
    <t>Tumbleweed IPA</t>
  </si>
  <si>
    <t>Lewis &amp; Clark Amber Ale</t>
  </si>
  <si>
    <t>Miner's Gold Hefeweizen</t>
  </si>
  <si>
    <t>Back Country Scottish Ale</t>
  </si>
  <si>
    <t>Getaway</t>
  </si>
  <si>
    <t>Farm Girl Saison</t>
  </si>
  <si>
    <t>Adam's Stout</t>
  </si>
  <si>
    <t>American Hero</t>
  </si>
  <si>
    <t>Schweet Ale</t>
  </si>
  <si>
    <t>Irregardless IPA</t>
  </si>
  <si>
    <t>Peach Pale Ale</t>
  </si>
  <si>
    <t>Deadeye Jack</t>
  </si>
  <si>
    <t>Pistols at Dawn</t>
  </si>
  <si>
    <t>Peacemaker Pale Ale</t>
  </si>
  <si>
    <t>Shotgun Betty</t>
  </si>
  <si>
    <t>Sweet Josie</t>
  </si>
  <si>
    <t>Long Trail IPA</t>
  </si>
  <si>
    <t>Long Trail Ale</t>
  </si>
  <si>
    <t>Double Bag</t>
  </si>
  <si>
    <t>Blackbeary Wheat</t>
  </si>
  <si>
    <t>Long Trail Ale (1)</t>
  </si>
  <si>
    <t>Vermont Pilsner</t>
  </si>
  <si>
    <t>Mosaic Single Hop IPA</t>
  </si>
  <si>
    <t>Lost Galaxy</t>
  </si>
  <si>
    <t>Face Plant IPA</t>
  </si>
  <si>
    <t>Rhino Chasers Pilsner</t>
  </si>
  <si>
    <t>Slow Hand Stout</t>
  </si>
  <si>
    <t>Hips Don't Lie</t>
  </si>
  <si>
    <t>Ride Again Pale Ale</t>
  </si>
  <si>
    <t>The Farmer's Daughter</t>
  </si>
  <si>
    <t>Pub Ale</t>
  </si>
  <si>
    <t>Ballistic Blonde</t>
  </si>
  <si>
    <t>Knotty Pine</t>
  </si>
  <si>
    <t>Lumberyard Pilsner</t>
  </si>
  <si>
    <t>Lumberyard IPA</t>
  </si>
  <si>
    <t>Lumberyard Red Ale</t>
  </si>
  <si>
    <t>Mac's Highlander Pale Ale (2000)</t>
  </si>
  <si>
    <t>Mac's Scottish Style Amber Ale (2000)</t>
  </si>
  <si>
    <t>Macon Progress Ale</t>
  </si>
  <si>
    <t>Macon History Ale</t>
  </si>
  <si>
    <t>Galaxy High</t>
  </si>
  <si>
    <t>Sol Drifter</t>
  </si>
  <si>
    <t>Thunder Snow</t>
  </si>
  <si>
    <t>The Great Pumpcan</t>
  </si>
  <si>
    <t>LIFT</t>
  </si>
  <si>
    <t>SPRYE</t>
  </si>
  <si>
    <t>Psychopathy</t>
  </si>
  <si>
    <t>Gnarly Brown</t>
  </si>
  <si>
    <t>Happy Amber</t>
  </si>
  <si>
    <t>#9</t>
  </si>
  <si>
    <t>Elder Betty</t>
  </si>
  <si>
    <t>High Country Pilsner (Current)</t>
  </si>
  <si>
    <t>Epic IPA</t>
  </si>
  <si>
    <t>Golden Trout Pilsner</t>
  </si>
  <si>
    <t>Real McCoy Amber Ale (Current)</t>
  </si>
  <si>
    <t>Festivus (1)</t>
  </si>
  <si>
    <t>Manayunk Oktoberfest</t>
  </si>
  <si>
    <t>Belgian Style Session Ale</t>
  </si>
  <si>
    <t>Manayunk IPA</t>
  </si>
  <si>
    <t>Yunkin' Punkin'</t>
  </si>
  <si>
    <t>Summer Paradise</t>
  </si>
  <si>
    <t>Monk from the 'Yunk</t>
  </si>
  <si>
    <t>Schuylkill Punch</t>
  </si>
  <si>
    <t>Dreamin' Double IPA</t>
  </si>
  <si>
    <t>Chaotic Double IPA</t>
  </si>
  <si>
    <t>Manzanita IPA</t>
  </si>
  <si>
    <t>Riverwalk Blonde Ale</t>
  </si>
  <si>
    <t>Gillespie Brown Ale</t>
  </si>
  <si>
    <t>Manzanita Pale Ale</t>
  </si>
  <si>
    <t>Marble Pilsner</t>
  </si>
  <si>
    <t>Marble India Pale Ale</t>
  </si>
  <si>
    <t>Toughcats IPA</t>
  </si>
  <si>
    <t>Tug Pale Ale</t>
  </si>
  <si>
    <t>Sexy Chaos</t>
  </si>
  <si>
    <t>Ace Hole American Pale Ale</t>
  </si>
  <si>
    <t>Cant Dog Imperial Pale Ale</t>
  </si>
  <si>
    <t>River House</t>
  </si>
  <si>
    <t>Pretzel Stout</t>
  </si>
  <si>
    <t>Rubberneck Red</t>
  </si>
  <si>
    <t>The Imperial Texan</t>
  </si>
  <si>
    <t>Day Break 4-Grain Breakfast Beer</t>
  </si>
  <si>
    <t>River House Saison</t>
  </si>
  <si>
    <t>There Will Be Stout</t>
  </si>
  <si>
    <t>Our Legacy IPA</t>
  </si>
  <si>
    <t>Saranac Shandy</t>
  </si>
  <si>
    <t>Shandy</t>
  </si>
  <si>
    <t>Saranac Golden Pilsener (2003)</t>
  </si>
  <si>
    <t>Saranac Adirondack Light (2002)</t>
  </si>
  <si>
    <t>DAX Light (1998)</t>
  </si>
  <si>
    <t>Saranac Traditional Lager (2000)</t>
  </si>
  <si>
    <t>Pomegranate Wheat (2008)</t>
  </si>
  <si>
    <t>Blueberry Blonde Ale</t>
  </si>
  <si>
    <t>Saranac White IPA</t>
  </si>
  <si>
    <t>Saranac Summer Ale (2011)</t>
  </si>
  <si>
    <t>Saranac Pale Ale (12 oz.)</t>
  </si>
  <si>
    <t>Saranac Pale Ale (16 oz.)</t>
  </si>
  <si>
    <t>Lahaina Town Brown</t>
  </si>
  <si>
    <t>Pau Hana Pilsner</t>
  </si>
  <si>
    <t>Lemongrass Saison</t>
  </si>
  <si>
    <t>Aloha Bâ€™akâ€™tun</t>
  </si>
  <si>
    <t>Liquid Breadfruit</t>
  </si>
  <si>
    <t>Sobrehumano Palena'ole</t>
  </si>
  <si>
    <t>La Perouse White</t>
  </si>
  <si>
    <t>Flyin' HI.P.Hay</t>
  </si>
  <si>
    <t>Mana Wheat</t>
  </si>
  <si>
    <t>Bikini Blonde Lager</t>
  </si>
  <si>
    <t>CoCoNut Porter</t>
  </si>
  <si>
    <t>Big Swell IPA</t>
  </si>
  <si>
    <t>Pit Stop Chocolate Porter</t>
  </si>
  <si>
    <t>Pace Setter Belgian Style Wit</t>
  </si>
  <si>
    <t>Back in the Saddle Rye Pale Ale</t>
  </si>
  <si>
    <t>Bushwhacker Cider</t>
  </si>
  <si>
    <t>Weim-R-Iner</t>
  </si>
  <si>
    <t>Cherry Bomb</t>
  </si>
  <si>
    <t>Tsunami IPA</t>
  </si>
  <si>
    <t>Humpback Blonde Ale</t>
  </si>
  <si>
    <t>Hawaiian Crow Porter</t>
  </si>
  <si>
    <t>Volcano Red Ale</t>
  </si>
  <si>
    <t>Mauna Kea Pale Ale</t>
  </si>
  <si>
    <t>Shark Bait</t>
  </si>
  <si>
    <t>Gator Tail Brown Ale</t>
  </si>
  <si>
    <t>Miami Vice IPA</t>
  </si>
  <si>
    <t>Big Rod Coconut Ale</t>
  </si>
  <si>
    <t>Mickey Finn's Amber Ale</t>
  </si>
  <si>
    <t>Pleasure Town</t>
  </si>
  <si>
    <t>Pleasure Town IPA</t>
  </si>
  <si>
    <t>Snowshoe White Ale</t>
  </si>
  <si>
    <t>Kodiak Brown Ale</t>
  </si>
  <si>
    <t>Sockeye Red IPA</t>
  </si>
  <si>
    <t>Habitus (2014)</t>
  </si>
  <si>
    <t>Solis</t>
  </si>
  <si>
    <t>Jucundus</t>
  </si>
  <si>
    <t>Wheat Ale</t>
  </si>
  <si>
    <t>Habitus</t>
  </si>
  <si>
    <t>Claritas</t>
  </si>
  <si>
    <t>Vinyl Frontier</t>
  </si>
  <si>
    <t>Disco Superfly</t>
  </si>
  <si>
    <t>Misty Mountain Hop</t>
  </si>
  <si>
    <t>One-Hit Wonderful</t>
  </si>
  <si>
    <t>En Parfaite Harmonie</t>
  </si>
  <si>
    <t>Daft Funk</t>
  </si>
  <si>
    <t>Love In An Ellavator</t>
  </si>
  <si>
    <t>Spin Doctor</t>
  </si>
  <si>
    <t>Keeper (Current)</t>
  </si>
  <si>
    <t>Better Half</t>
  </si>
  <si>
    <t>SNO White Ale</t>
  </si>
  <si>
    <t>BRIK Irish Red Ale</t>
  </si>
  <si>
    <t>AXL Pale Ale</t>
  </si>
  <si>
    <t>Hop Freak</t>
  </si>
  <si>
    <t>Louie's Demise Amber Ale</t>
  </si>
  <si>
    <t>Hop Happy</t>
  </si>
  <si>
    <t>Booyah Farmhouse Ale</t>
  </si>
  <si>
    <t>O-Gii</t>
  </si>
  <si>
    <t>Flaming Damsel Lager (2010)</t>
  </si>
  <si>
    <t>Louieâ€™s Demise Immort-Ale (2010)</t>
  </si>
  <si>
    <t>Axe Head Malt Liquor</t>
  </si>
  <si>
    <t>American Malt Liquor</t>
  </si>
  <si>
    <t>Huber Bock (2014)</t>
  </si>
  <si>
    <t>Minhas Light (2012)</t>
  </si>
  <si>
    <t>Huber</t>
  </si>
  <si>
    <t>Clear Creek Ice</t>
  </si>
  <si>
    <t>Mountain Crest</t>
  </si>
  <si>
    <t>Mountain Creek (2013)</t>
  </si>
  <si>
    <t>Boxer</t>
  </si>
  <si>
    <t>Boxer Light</t>
  </si>
  <si>
    <t>Boxer Ice</t>
  </si>
  <si>
    <t>Cortez Gold</t>
  </si>
  <si>
    <t>Mission IPA</t>
  </si>
  <si>
    <t>El Conquistador Extra Pale Ale</t>
  </si>
  <si>
    <t>Shipwrecked Double IPA</t>
  </si>
  <si>
    <t>Squeaky Bike Nut Brown Ale</t>
  </si>
  <si>
    <t>Dead Horse Amber</t>
  </si>
  <si>
    <t>Rocket Bike American Lager</t>
  </si>
  <si>
    <t>Johnny's American IPA</t>
  </si>
  <si>
    <t>Boneshaker Brown Ale</t>
  </si>
  <si>
    <t>Iron Mike Pale Ale</t>
  </si>
  <si>
    <t>Monkadelic</t>
  </si>
  <si>
    <t>City of the Sun</t>
  </si>
  <si>
    <t>Booming Rollers</t>
  </si>
  <si>
    <t>Oneida</t>
  </si>
  <si>
    <t xml:space="preserve">Aurora </t>
  </si>
  <si>
    <t>Lomaland</t>
  </si>
  <si>
    <t>Fortunate Islands</t>
  </si>
  <si>
    <t>Black House</t>
  </si>
  <si>
    <t>Blazing World</t>
  </si>
  <si>
    <t>Wapiti Amber Ale</t>
  </si>
  <si>
    <t>Sweet Georgia Brown</t>
  </si>
  <si>
    <t>Rich Man's IIPA</t>
  </si>
  <si>
    <t>Monkey Paw Oatmeal Pale Ale</t>
  </si>
  <si>
    <t>Montauk Summer Ale</t>
  </si>
  <si>
    <t>Driftwood Ale</t>
  </si>
  <si>
    <t>When Helles Freezes Over</t>
  </si>
  <si>
    <t>Morgan Street Oktoberfest</t>
  </si>
  <si>
    <t>Honey Wheat</t>
  </si>
  <si>
    <t>Black Bear Dark Lager</t>
  </si>
  <si>
    <t>Golden Pilsner</t>
  </si>
  <si>
    <t>Cali Creamin'</t>
  </si>
  <si>
    <t>Second Wind Pale Ale</t>
  </si>
  <si>
    <t>Sunny Haze</t>
  </si>
  <si>
    <t>Towhead</t>
  </si>
  <si>
    <t>Lil' Helper</t>
  </si>
  <si>
    <t>Train Wreck</t>
  </si>
  <si>
    <t>Full Moon Belgian White Ale</t>
  </si>
  <si>
    <t>Desert Magic IPA</t>
  </si>
  <si>
    <t>Up River Light</t>
  </si>
  <si>
    <t>Full Moon Belgian White Ale (2007)</t>
  </si>
  <si>
    <t>Dry Heat Hefeweizen (2006)</t>
  </si>
  <si>
    <t>Mustang Sixty-Six</t>
  </si>
  <si>
    <t>Mustang '33</t>
  </si>
  <si>
    <t>Session '33 (2011)</t>
  </si>
  <si>
    <t>Mustang Golden Ale</t>
  </si>
  <si>
    <t>Washita Wheat</t>
  </si>
  <si>
    <t>Gansett Light</t>
  </si>
  <si>
    <t>Bohemian Pils</t>
  </si>
  <si>
    <t>Autocrat Coffee Milk Stout</t>
  </si>
  <si>
    <t>Narragansett Bohemian Pilsner</t>
  </si>
  <si>
    <t>Narragansett Summer Ale</t>
  </si>
  <si>
    <t>Narragansett Cream Ale</t>
  </si>
  <si>
    <t>Narragansett Porter</t>
  </si>
  <si>
    <t>Narragansett Bock</t>
  </si>
  <si>
    <t>Narragansett Fest Lager</t>
  </si>
  <si>
    <t>Undun Blonde Ale</t>
  </si>
  <si>
    <t>CuDa Cascadian Dark Ale</t>
  </si>
  <si>
    <t>Old Grogham Imperial India Pale Ale</t>
  </si>
  <si>
    <t>Old Grogham Imperial India Pale Ale (2012)</t>
  </si>
  <si>
    <t>CuDa Cascadian Dark Ale (2012)</t>
  </si>
  <si>
    <t>Undun Blonde Ale (2012)</t>
  </si>
  <si>
    <t>Wick For Brains</t>
  </si>
  <si>
    <t>Nebraska India Pale Ale</t>
  </si>
  <si>
    <t>EOS Hefeweizen</t>
  </si>
  <si>
    <t>Brunette Nut Brown Ale</t>
  </si>
  <si>
    <t>Cardinal Pale Ale</t>
  </si>
  <si>
    <t>County Line IPA</t>
  </si>
  <si>
    <t>Trauger Pilsner</t>
  </si>
  <si>
    <t>Slow Ride</t>
  </si>
  <si>
    <t>Ranger IPA</t>
  </si>
  <si>
    <t>Shift</t>
  </si>
  <si>
    <t>1554 Black Lager</t>
  </si>
  <si>
    <t>Blue Paddle</t>
  </si>
  <si>
    <t>California Route</t>
  </si>
  <si>
    <t>Snapshot</t>
  </si>
  <si>
    <t>Sunshine Wheat Beer</t>
  </si>
  <si>
    <t>Fat Tire Amber Ale</t>
  </si>
  <si>
    <t>Shift (1)</t>
  </si>
  <si>
    <t>Fat Tire Amber Ale (2011)</t>
  </si>
  <si>
    <t>Ranger IPA (Current)</t>
  </si>
  <si>
    <t>Sunshine Wheat Beer (2009)</t>
  </si>
  <si>
    <t>Fat Tire Amber Ale (2008)</t>
  </si>
  <si>
    <t>Weiss Trash Culture</t>
  </si>
  <si>
    <t>Sea Hag IPA</t>
  </si>
  <si>
    <t>Elm City Pilsner</t>
  </si>
  <si>
    <t>Atlantic Amber Ale (2004)</t>
  </si>
  <si>
    <t>668 Neighbor of the Beast12 oz.</t>
  </si>
  <si>
    <t>Gandhi-Bot Double IPA (12 oz.)</t>
  </si>
  <si>
    <t>668 Neighbor of the Beast (16 oz.) (2010)</t>
  </si>
  <si>
    <t>Gandhi-Bot Double IPA (16 oz.) (2010)</t>
  </si>
  <si>
    <t>Elm City Lager (2007)</t>
  </si>
  <si>
    <t>Atlantic Amber Ale (2007)</t>
  </si>
  <si>
    <t>Sea Hag IPA (Current)</t>
  </si>
  <si>
    <t>Rebirth Pale Ale</t>
  </si>
  <si>
    <t>Irish Channel Stout</t>
  </si>
  <si>
    <t>MechaHopzilla</t>
  </si>
  <si>
    <t>Hopitoulas IPA</t>
  </si>
  <si>
    <t>NOLA Brown Ale</t>
  </si>
  <si>
    <t>NOLA Blonde Ale</t>
  </si>
  <si>
    <t>Skylight</t>
  </si>
  <si>
    <t>Kadigan</t>
  </si>
  <si>
    <t>Dammit Jim!</t>
  </si>
  <si>
    <t>Nut Brown Ale</t>
  </si>
  <si>
    <t>White Ale</t>
  </si>
  <si>
    <t>Green Head IPA</t>
  </si>
  <si>
    <t>Plum Island Belgian White</t>
  </si>
  <si>
    <t>Newburyport Pale Ale</t>
  </si>
  <si>
    <t>Marblehead</t>
  </si>
  <si>
    <t>Jam Session</t>
  </si>
  <si>
    <t>Hop Drop 'N Roll IPA</t>
  </si>
  <si>
    <t>Paleo IPA</t>
  </si>
  <si>
    <t>Buck Snort Stout</t>
  </si>
  <si>
    <t>Station 33 Firehouse Red</t>
  </si>
  <si>
    <t>Slimy Pebble Pils</t>
  </si>
  <si>
    <t>Get Together</t>
  </si>
  <si>
    <t>Maggie's Leap</t>
  </si>
  <si>
    <t>Wall's End</t>
  </si>
  <si>
    <t>Pumpion</t>
  </si>
  <si>
    <t>Stronghold</t>
  </si>
  <si>
    <t>Parapet ESB</t>
  </si>
  <si>
    <t>Blue Boots IPA</t>
  </si>
  <si>
    <t>Hoppy Bitch IPA</t>
  </si>
  <si>
    <t>Three Skulls Ale Pale Ale</t>
  </si>
  <si>
    <t>Walter's Premium Pilsener Beer</t>
  </si>
  <si>
    <t>Floppin' Crappie</t>
  </si>
  <si>
    <t>Left of the Dial IPA</t>
  </si>
  <si>
    <t>Notch Session Pils</t>
  </si>
  <si>
    <t>O'Fallon Pumpkin Beer</t>
  </si>
  <si>
    <t>5 Day IPA</t>
  </si>
  <si>
    <t>O'Fallon Wheach</t>
  </si>
  <si>
    <t>Watershed IPA</t>
  </si>
  <si>
    <t>Oakshire Amber Ale</t>
  </si>
  <si>
    <t>Overcast Espresso Stout</t>
  </si>
  <si>
    <t>Watershed IPA (2013)</t>
  </si>
  <si>
    <t>Lake Monster</t>
  </si>
  <si>
    <t>London Homesick Ale</t>
  </si>
  <si>
    <t>English Bitter</t>
  </si>
  <si>
    <t>Luchesa Lager</t>
  </si>
  <si>
    <t>Occidental Hefeweizen</t>
  </si>
  <si>
    <t>Occidental Dunkel</t>
  </si>
  <si>
    <t>Occidental Altbier</t>
  </si>
  <si>
    <t>Occidental KÃ¶lsch</t>
  </si>
  <si>
    <t>Perpetual Darkness</t>
  </si>
  <si>
    <t>Clan Warrior</t>
  </si>
  <si>
    <t>Psycho Penguin Vanilla Porter</t>
  </si>
  <si>
    <t>Heliocentric Hefeweizen</t>
  </si>
  <si>
    <t>Ghose Drifter Pale Ale</t>
  </si>
  <si>
    <t>Ghost Rider Pale Ale (2013)</t>
  </si>
  <si>
    <t>Helios Hefeweizen (2013)</t>
  </si>
  <si>
    <t>The Hole in Hadrian's Wall</t>
  </si>
  <si>
    <t>33 Select Brown Ale</t>
  </si>
  <si>
    <t>Midwest Charm Farmhouse Ale</t>
  </si>
  <si>
    <t>Boji Blue Pale Ale</t>
  </si>
  <si>
    <t>Winter Games Select #32 Stout</t>
  </si>
  <si>
    <t>Boji Beach Golden Rye Ale</t>
  </si>
  <si>
    <t>Hopsmith Pale Lager</t>
  </si>
  <si>
    <t>Falling Down Brown Ale</t>
  </si>
  <si>
    <t>Resolution Rye Stout</t>
  </si>
  <si>
    <t>Plowshare Porter</t>
  </si>
  <si>
    <t>Old Forge Pumpkin Ale</t>
  </si>
  <si>
    <t>Endless Sun Ale</t>
  </si>
  <si>
    <t>Celestial Blonde Ale</t>
  </si>
  <si>
    <t>Overbite IPA</t>
  </si>
  <si>
    <t>T-Rail Pale Ale</t>
  </si>
  <si>
    <t>Endless Summer Ale (2011)</t>
  </si>
  <si>
    <t>Clem's Gold</t>
  </si>
  <si>
    <t>Lizzy's Red</t>
  </si>
  <si>
    <t>Orlison India Pale Lager</t>
  </si>
  <si>
    <t>BrÃ¼nette</t>
  </si>
  <si>
    <t>HavanÃ¼ther</t>
  </si>
  <si>
    <t>Lyric Ale</t>
  </si>
  <si>
    <t>Atalanta</t>
  </si>
  <si>
    <t>Pinner Throwback IPA</t>
  </si>
  <si>
    <t>Centennial State Pale Ale</t>
  </si>
  <si>
    <t>Old Chub NITRO</t>
  </si>
  <si>
    <t>The CROWLERâ„¢</t>
  </si>
  <si>
    <t>CAN'D AID Foundation</t>
  </si>
  <si>
    <t>Icey.P.A.</t>
  </si>
  <si>
    <t>Birth IPA</t>
  </si>
  <si>
    <t>Dale's Pale Ale</t>
  </si>
  <si>
    <t>Mama's Little Yella Pils</t>
  </si>
  <si>
    <t>oSKAr the G'Rauch</t>
  </si>
  <si>
    <t>The Deuce</t>
  </si>
  <si>
    <t>Dale's Pale Ale (10 Year Anniversary)</t>
  </si>
  <si>
    <t>Dale's Pale Ale (2012)</t>
  </si>
  <si>
    <t>Gordon Imperial Red (2010)</t>
  </si>
  <si>
    <t>Dale's Pale Ale (2011)</t>
  </si>
  <si>
    <t>Dale's Pale Ale (2010)</t>
  </si>
  <si>
    <t>G'KNIGHT (16 oz.)</t>
  </si>
  <si>
    <t>15th Anniversary Abbey Ale (2012)</t>
  </si>
  <si>
    <t>Chaka</t>
  </si>
  <si>
    <t>HGH (Home Grown Hops): Part Duh</t>
  </si>
  <si>
    <t>Deviant Dale's IPA</t>
  </si>
  <si>
    <t>One Hit Wonder</t>
  </si>
  <si>
    <t>G'KNIGHT (12 oz.)</t>
  </si>
  <si>
    <t>Ten Fidy Imperial Stout</t>
  </si>
  <si>
    <t>GUBNA Imperial IPA</t>
  </si>
  <si>
    <t>Old Chub</t>
  </si>
  <si>
    <t>Gordon Ale (2009)</t>
  </si>
  <si>
    <t>Gordon (2005)</t>
  </si>
  <si>
    <t>Ten Fidy Imperial Stout (2008)</t>
  </si>
  <si>
    <t>Ten Fidy Imperial Stout (2007)</t>
  </si>
  <si>
    <t>Old Chub (2008)</t>
  </si>
  <si>
    <t>Old Chub (2004)</t>
  </si>
  <si>
    <t>Old Chub (2003)</t>
  </si>
  <si>
    <t>Dale's Pale Ale (2008)</t>
  </si>
  <si>
    <t>Dale's Pale Ale (2006)</t>
  </si>
  <si>
    <t>Dale's Pale Ale (2004)</t>
  </si>
  <si>
    <t>Dale's Pale Ale (2003)</t>
  </si>
  <si>
    <t>Dale's Pale Ale (2002)</t>
  </si>
  <si>
    <t>Leroy (2005)</t>
  </si>
  <si>
    <t>Gordon Beer (2006)</t>
  </si>
  <si>
    <t>G'KNIGHT</t>
  </si>
  <si>
    <t>Ten Fidy</t>
  </si>
  <si>
    <t>Fresh Slice White IPA</t>
  </si>
  <si>
    <t>Overgrown American Pale Ale</t>
  </si>
  <si>
    <t>Ozark American Pale Ale</t>
  </si>
  <si>
    <t>Hula Hoppie Session IPA</t>
  </si>
  <si>
    <t>Dirty Hippie Dark Wheat</t>
  </si>
  <si>
    <t>Rustic Red</t>
  </si>
  <si>
    <t>Stimulator Pale Ale</t>
  </si>
  <si>
    <t>Old Town Ale</t>
  </si>
  <si>
    <t>Car 21</t>
  </si>
  <si>
    <t>Cache La Porter</t>
  </si>
  <si>
    <t>Rodeo Rye Pale Ale</t>
  </si>
  <si>
    <t>Outlaw IPA</t>
  </si>
  <si>
    <t>North Fork Lager</t>
  </si>
  <si>
    <t>Payette Pale Ale</t>
  </si>
  <si>
    <t>Mutton Buster</t>
  </si>
  <si>
    <t>Side Kick KÃ¶lsch</t>
  </si>
  <si>
    <t>Fresh Cut Pilsner</t>
  </si>
  <si>
    <t>Summer Session Ale</t>
  </si>
  <si>
    <t>Lobo Lito</t>
  </si>
  <si>
    <t>Robert Earl Keen Honey Pils</t>
  </si>
  <si>
    <t>Mound Builder IPA</t>
  </si>
  <si>
    <t>Amazon Princess IPA</t>
  </si>
  <si>
    <t>Farmer's Daughter Wheat</t>
  </si>
  <si>
    <t>People's Pilsner</t>
  </si>
  <si>
    <t>Hotbox Brown</t>
  </si>
  <si>
    <t>Gold</t>
  </si>
  <si>
    <t>Black</t>
  </si>
  <si>
    <t>98 Problems (Cuz A Hop Ain't One)</t>
  </si>
  <si>
    <t>Veteranâ€™s Pale Ale (VPA)</t>
  </si>
  <si>
    <t>Grapefruit IPA</t>
  </si>
  <si>
    <t>Pete's ESP Lager (1998)</t>
  </si>
  <si>
    <t>Pete's Wicked Summer Brew (1995)</t>
  </si>
  <si>
    <t>Pete's Wicked Bohemian Pilsner (1997)</t>
  </si>
  <si>
    <t>Pete's Wicked Pale Ale (1997)</t>
  </si>
  <si>
    <t>Pete's Wicked Summer Brew (2002)</t>
  </si>
  <si>
    <t>Pete's Wicked Summer Brew (1997)</t>
  </si>
  <si>
    <t>Pete's Wicked Summer Brew (1996)</t>
  </si>
  <si>
    <t>Sparkle</t>
  </si>
  <si>
    <t>North 45 Amber Ale</t>
  </si>
  <si>
    <t>Horny Monk</t>
  </si>
  <si>
    <t>Mind's Eye PA</t>
  </si>
  <si>
    <t>Camelback</t>
  </si>
  <si>
    <t>Local 5 Pale Ale</t>
  </si>
  <si>
    <t>Devils Head Red Ale</t>
  </si>
  <si>
    <t>Elephant Rock IPA</t>
  </si>
  <si>
    <t>Black Bay Milk Stout</t>
  </si>
  <si>
    <t>Atom Splitter Pale Ale</t>
  </si>
  <si>
    <t>Hot Date Ale</t>
  </si>
  <si>
    <t>Chile Beer</t>
  </si>
  <si>
    <t>Masked Bandit IPA</t>
  </si>
  <si>
    <t>Sweet Potato Ale</t>
  </si>
  <si>
    <t>Float Trip Ale</t>
  </si>
  <si>
    <t>Old Tom Porter</t>
  </si>
  <si>
    <t>Black Walnut Wheat</t>
  </si>
  <si>
    <t>McKinney Eddy Amber Ale</t>
  </si>
  <si>
    <t>Missouri Mule India Pale Ale</t>
  </si>
  <si>
    <t>Blood of the Unicorn</t>
  </si>
  <si>
    <t>GreyBeardâ„¢ IPA</t>
  </si>
  <si>
    <t>Pisgah Pale Ale</t>
  </si>
  <si>
    <t>PONTO S.I.P.A.</t>
  </si>
  <si>
    <t>Chronic Ale</t>
  </si>
  <si>
    <t>Swami's India Pale Ale</t>
  </si>
  <si>
    <t>New Cleveland Palesner</t>
  </si>
  <si>
    <t>Mazzie</t>
  </si>
  <si>
    <t>Big Chuck Barleywine</t>
  </si>
  <si>
    <t>Ponderosa IPA</t>
  </si>
  <si>
    <t>Liquid Amber Ale</t>
  </si>
  <si>
    <t>Morning Wood Wheat (Current)</t>
  </si>
  <si>
    <t>Hideout Helles</t>
  </si>
  <si>
    <t>Dead Eye Dunkel</t>
  </si>
  <si>
    <t>Peacemaker Pilsner</t>
  </si>
  <si>
    <t>Over the Rail Pale Ale</t>
  </si>
  <si>
    <t>Pallavicini Pilsner (2009)</t>
  </si>
  <si>
    <t>Pyramid Hefeweizen (2011)</t>
  </si>
  <si>
    <t>Haywire Hefeweizen (2010)</t>
  </si>
  <si>
    <t>Golden Fleece</t>
  </si>
  <si>
    <t>Smoking Mirror</t>
  </si>
  <si>
    <t>Rahr's Blonde</t>
  </si>
  <si>
    <t>Pride of Texas Pale Ale</t>
  </si>
  <si>
    <t>18th Anniversary Gose</t>
  </si>
  <si>
    <t>White (2015)</t>
  </si>
  <si>
    <t>BLAKKR</t>
  </si>
  <si>
    <t>Firemans #4 Blonde Ale (2013)</t>
  </si>
  <si>
    <t>The Sword Iron Swan Ale</t>
  </si>
  <si>
    <t>Hans' Pils (2015)</t>
  </si>
  <si>
    <t>Four Squared (2015)</t>
  </si>
  <si>
    <t>Firemans #4 Blonde Ale (2015)</t>
  </si>
  <si>
    <t>Watership Brown Ale</t>
  </si>
  <si>
    <t>Gangway IPA</t>
  </si>
  <si>
    <t>Long Day Lager</t>
  </si>
  <si>
    <t>Farmer's Daughter Blonde</t>
  </si>
  <si>
    <t>Pump House IPA</t>
  </si>
  <si>
    <t>Suicide Blonde IPA</t>
  </si>
  <si>
    <t>Honey Rye</t>
  </si>
  <si>
    <t>Happy Cider</t>
  </si>
  <si>
    <t>Long Hammer IPA</t>
  </si>
  <si>
    <t>Copper Hook (2011)</t>
  </si>
  <si>
    <t>Nectar of the Hops</t>
  </si>
  <si>
    <t>Sunshine Nectar</t>
  </si>
  <si>
    <t>Black Raspberry Nectar</t>
  </si>
  <si>
    <t>Blood Orange Wit</t>
  </si>
  <si>
    <t>Consilium</t>
  </si>
  <si>
    <t>Hammer &amp; Sickle</t>
  </si>
  <si>
    <t>Redacted Rye IPA</t>
  </si>
  <si>
    <t>Elevation Triple India Pale Ale</t>
  </si>
  <si>
    <t>5:00 O'Clock Afternoon Ale</t>
  </si>
  <si>
    <t>Ryeteous Rye IPA (2012)</t>
  </si>
  <si>
    <t>Stout Ol' Friend</t>
  </si>
  <si>
    <t>Stout Ol' Friend (2012)</t>
  </si>
  <si>
    <t>Miner's Gold</t>
  </si>
  <si>
    <t>Jessie's Garage</t>
  </si>
  <si>
    <t>Fist City</t>
  </si>
  <si>
    <t>A Little Crazy</t>
  </si>
  <si>
    <t>Rosa Hibiscus Ale</t>
  </si>
  <si>
    <t>Fistmas Ale</t>
  </si>
  <si>
    <t>Oktoberfest Revolution</t>
  </si>
  <si>
    <t>Eugene Porter</t>
  </si>
  <si>
    <t>Anti-Hero IPA</t>
  </si>
  <si>
    <t>Bottom Up Belgian Wit</t>
  </si>
  <si>
    <t>Hustle</t>
  </si>
  <si>
    <t>Pure Fury</t>
  </si>
  <si>
    <t>Dad</t>
  </si>
  <si>
    <t>Panther</t>
  </si>
  <si>
    <t>Franz</t>
  </si>
  <si>
    <t>Zen</t>
  </si>
  <si>
    <t>Truth</t>
  </si>
  <si>
    <t>Cougar</t>
  </si>
  <si>
    <t>Smooth Operator</t>
  </si>
  <si>
    <t>Maine Island Trail Ale</t>
  </si>
  <si>
    <t>River North White Ale</t>
  </si>
  <si>
    <t>River North Ale</t>
  </si>
  <si>
    <t>Lil SIPA</t>
  </si>
  <si>
    <t>Hop Bomber Rye Pale Ale</t>
  </si>
  <si>
    <t>Jah Mon</t>
  </si>
  <si>
    <t>Headless Wylie</t>
  </si>
  <si>
    <t>Dayman IPA</t>
  </si>
  <si>
    <t>All Aboard! Anniversary Stout</t>
  </si>
  <si>
    <t>Hop Lace</t>
  </si>
  <si>
    <t>OH-PA Session Pale Ale</t>
  </si>
  <si>
    <t>Patrick's Poison</t>
  </si>
  <si>
    <t>Rudolph's Red</t>
  </si>
  <si>
    <t>Babbling Blonde</t>
  </si>
  <si>
    <t>Maxwell's Scottish Ale</t>
  </si>
  <si>
    <t>Grateful White</t>
  </si>
  <si>
    <t>RT Lager</t>
  </si>
  <si>
    <t>Old Wylie's IPA</t>
  </si>
  <si>
    <t>Hala Kahiki Pineapple Beer</t>
  </si>
  <si>
    <t>Track 1 Amber Lager</t>
  </si>
  <si>
    <t>Pine Knob Pilsner</t>
  </si>
  <si>
    <t>Cal and Co. Black Cherry Porter</t>
  </si>
  <si>
    <t>Lazy Daze Lager</t>
  </si>
  <si>
    <t>Rochester Red Ale</t>
  </si>
  <si>
    <t>Milkshake Stout</t>
  </si>
  <si>
    <t>Cornerstone IPA</t>
  </si>
  <si>
    <t>Rogue American Amber Ale</t>
  </si>
  <si>
    <t>12th Round</t>
  </si>
  <si>
    <t>RoughTail IPA</t>
  </si>
  <si>
    <t>Polar Night Stout</t>
  </si>
  <si>
    <t>Sundown</t>
  </si>
  <si>
    <t>Sanctified</t>
  </si>
  <si>
    <t>Fear of a Brett Planet</t>
  </si>
  <si>
    <t>Original Slacker Ale</t>
  </si>
  <si>
    <t>Alpha Blackback</t>
  </si>
  <si>
    <t>Kiss Off IPA</t>
  </si>
  <si>
    <t>Dog Days Summer Ale</t>
  </si>
  <si>
    <t>1881 California Red</t>
  </si>
  <si>
    <t>CAPT Black IPA</t>
  </si>
  <si>
    <t>Ruhstaller's Gilt Edge Lager Beer</t>
  </si>
  <si>
    <t>1881 California Red Ale</t>
  </si>
  <si>
    <t>Saint Archer White Ale</t>
  </si>
  <si>
    <t>Saint Archer IPA</t>
  </si>
  <si>
    <t>Saint Archer Pale Ale</t>
  </si>
  <si>
    <t>Saint Archer Blonde</t>
  </si>
  <si>
    <t>Sex Panther</t>
  </si>
  <si>
    <t>Winter Warmer (Vault Series)</t>
  </si>
  <si>
    <t>Count Hopula (Vault Series)</t>
  </si>
  <si>
    <t>SunSpot Golden Ale</t>
  </si>
  <si>
    <t>I.W.A. (2011)</t>
  </si>
  <si>
    <t>Supermonk I.P.A.</t>
  </si>
  <si>
    <t>Epicenter Amber Ale</t>
  </si>
  <si>
    <t>SanTan HefeWeizen</t>
  </si>
  <si>
    <t>Hop Shock IPA</t>
  </si>
  <si>
    <t>Sex Panther (2014)</t>
  </si>
  <si>
    <t>Devilâ€™s Ale</t>
  </si>
  <si>
    <t>Rail Slide Imperial Spiced Ale</t>
  </si>
  <si>
    <t>Mr. Pineapple</t>
  </si>
  <si>
    <t>American Idiot Ale (2012)</t>
  </si>
  <si>
    <t>Hop Shock IPA (2010)</t>
  </si>
  <si>
    <t>SanTan HefeWeizen (2010)</t>
  </si>
  <si>
    <t>Devilâ€™s Ale (2010)</t>
  </si>
  <si>
    <t>Epicenter Amber Ale (2010)</t>
  </si>
  <si>
    <t>Sanitas Saison Ale</t>
  </si>
  <si>
    <t>Sanitas Black IPA</t>
  </si>
  <si>
    <t>Giant DIPA</t>
  </si>
  <si>
    <t>Dread Brown Ale</t>
  </si>
  <si>
    <t>Casinos IPA</t>
  </si>
  <si>
    <t>Saison 88</t>
  </si>
  <si>
    <t>Black IPA</t>
  </si>
  <si>
    <t>Santa Fe Irish Red Ale</t>
  </si>
  <si>
    <t>Santa Fe Oktoberfest</t>
  </si>
  <si>
    <t>Imperial Java Stout</t>
  </si>
  <si>
    <t>Freestyle Pilsner</t>
  </si>
  <si>
    <t>Happy Camper IPA</t>
  </si>
  <si>
    <t>Oval Beach Blonde Ale</t>
  </si>
  <si>
    <t>Oak Aged Cider</t>
  </si>
  <si>
    <t>Ginger Cider</t>
  </si>
  <si>
    <t>Schilling Hard Cider</t>
  </si>
  <si>
    <t>Schlafly Yakima Wheat Ale</t>
  </si>
  <si>
    <t>Schlafly Black Lager</t>
  </si>
  <si>
    <t>Schlafly IPA</t>
  </si>
  <si>
    <t>Schlafly American Brown Ale</t>
  </si>
  <si>
    <t>Schlafly Hefeweizen</t>
  </si>
  <si>
    <t>Schlafly Summer Lager</t>
  </si>
  <si>
    <t>Sea Dog Wild Blueberry Wheat Ale</t>
  </si>
  <si>
    <t>Blur India Pale Ale</t>
  </si>
  <si>
    <t>Dry Cider</t>
  </si>
  <si>
    <t>Dry Hard Cider</t>
  </si>
  <si>
    <t>Frankenlou's IPA</t>
  </si>
  <si>
    <t>Becky's Black Cat Porter</t>
  </si>
  <si>
    <t>Seventh Son of a Seventh Son</t>
  </si>
  <si>
    <t>Stone Fort Brown Ale</t>
  </si>
  <si>
    <t>Seventh Son Hopped Red Ale</t>
  </si>
  <si>
    <t>Humulus Nimbus Super Pale Ale</t>
  </si>
  <si>
    <t>Golden Ratio IPA</t>
  </si>
  <si>
    <t>Black Hop IPA</t>
  </si>
  <si>
    <t>Archer's Ale (2004)</t>
  </si>
  <si>
    <t>Monkey Fist IPA</t>
  </si>
  <si>
    <t>Shipyard Summer Ale</t>
  </si>
  <si>
    <t>Pumpkinhead Ale</t>
  </si>
  <si>
    <t>Shipyard Export</t>
  </si>
  <si>
    <t>Nooner</t>
  </si>
  <si>
    <t>Torpedo</t>
  </si>
  <si>
    <t>Yonder Bock</t>
  </si>
  <si>
    <t>CANfusion Rye Bock</t>
  </si>
  <si>
    <t>Sierra Nevada Pale Ale</t>
  </si>
  <si>
    <t>Old Chico Crystal Wheat</t>
  </si>
  <si>
    <t>Summerfest</t>
  </si>
  <si>
    <t>Sietsema Red Label</t>
  </si>
  <si>
    <t>Bear Ass Brown</t>
  </si>
  <si>
    <t>Red Mountain Ale</t>
  </si>
  <si>
    <t>Ice Pick Ale</t>
  </si>
  <si>
    <t>4Beans</t>
  </si>
  <si>
    <t>Jammer</t>
  </si>
  <si>
    <t>Abigale</t>
  </si>
  <si>
    <t>Rad</t>
  </si>
  <si>
    <t>Bengali</t>
  </si>
  <si>
    <t>Sensi Harvest</t>
  </si>
  <si>
    <t>Hi-Res</t>
  </si>
  <si>
    <t>Global Warmer</t>
  </si>
  <si>
    <t>Autumnation (2013)</t>
  </si>
  <si>
    <t>The Crisp</t>
  </si>
  <si>
    <t>Sweet Action</t>
  </si>
  <si>
    <t>Righteous Ale</t>
  </si>
  <si>
    <t>Bengali Tiger</t>
  </si>
  <si>
    <t>3Beans</t>
  </si>
  <si>
    <t>Brownstone</t>
  </si>
  <si>
    <t>Apollo</t>
  </si>
  <si>
    <t>Harbinger</t>
  </si>
  <si>
    <t>Resin</t>
  </si>
  <si>
    <t>Diesel</t>
  </si>
  <si>
    <t>Autumnation (2011-12) (2011)</t>
  </si>
  <si>
    <t>The Crisp (2011)</t>
  </si>
  <si>
    <t>Sweet Action (2011)</t>
  </si>
  <si>
    <t>Righteous Ale (2011)</t>
  </si>
  <si>
    <t>Bengali Tiger (2011)</t>
  </si>
  <si>
    <t>Rudie Session IPA</t>
  </si>
  <si>
    <t>Taster's Choice</t>
  </si>
  <si>
    <t>Modus Hoperandi</t>
  </si>
  <si>
    <t>Estival Cream Stout</t>
  </si>
  <si>
    <t>Vernal Minthe Stout</t>
  </si>
  <si>
    <t>Hibernal Vinifera Stout</t>
  </si>
  <si>
    <t>Autumnal MolÃ© Stout</t>
  </si>
  <si>
    <t>Mexican Logger</t>
  </si>
  <si>
    <t>True Blonde Ale</t>
  </si>
  <si>
    <t>Euphoria Pale Ale</t>
  </si>
  <si>
    <t>ESB Special Ale</t>
  </si>
  <si>
    <t>Iron Butt Red Ale</t>
  </si>
  <si>
    <t>Initial Point India Pale Ale</t>
  </si>
  <si>
    <t>Monkey Dancing On A Razor Blade</t>
  </si>
  <si>
    <t>Tripel Deke</t>
  </si>
  <si>
    <t>Urban Wilderness Pale Ale</t>
  </si>
  <si>
    <t>Homefront IPA</t>
  </si>
  <si>
    <t>Sly Fox Christmas Ale 2013</t>
  </si>
  <si>
    <t>Grisette</t>
  </si>
  <si>
    <t>360Â° India Pale Ale</t>
  </si>
  <si>
    <t>Helles Golden Lager</t>
  </si>
  <si>
    <t>Sly Fox Christmas Ale 2012 (2012)</t>
  </si>
  <si>
    <t>Odyssey Imperial IPA</t>
  </si>
  <si>
    <t>Oktoberfest Lager</t>
  </si>
  <si>
    <t>113 IPA</t>
  </si>
  <si>
    <t>Dunkel Lager</t>
  </si>
  <si>
    <t>Royal Weisse Ale</t>
  </si>
  <si>
    <t>Pikeland Pils</t>
  </si>
  <si>
    <t>Phoenix Pale Ale</t>
  </si>
  <si>
    <t>Rule G IPA</t>
  </si>
  <si>
    <t>Murphy's Law</t>
  </si>
  <si>
    <t xml:space="preserve">Alter Ego </t>
  </si>
  <si>
    <t>Monarch Pilsner</t>
  </si>
  <si>
    <t>Snow King Pale Ale</t>
  </si>
  <si>
    <t>Zonker Stout</t>
  </si>
  <si>
    <t>OB-1 Organic Ale</t>
  </si>
  <si>
    <t>Snake River Lager</t>
  </si>
  <si>
    <t>Snake River Pale Ale</t>
  </si>
  <si>
    <t>Pakoâ€™s EyePA</t>
  </si>
  <si>
    <t>Thanksgiving Ale</t>
  </si>
  <si>
    <t>Double Dagger Imperial IPA</t>
  </si>
  <si>
    <t>Dagger Falls IPA</t>
  </si>
  <si>
    <t>Socktoberfest</t>
  </si>
  <si>
    <t>Hopnoxious Imperial IPA</t>
  </si>
  <si>
    <t>Barrel Aged Seven Devils Imperial Stout</t>
  </si>
  <si>
    <t>Boise Co-Op Two Score Ale</t>
  </si>
  <si>
    <t>Sockeye Belgian Style Summer Ale</t>
  </si>
  <si>
    <t>Sockeye Maibock</t>
  </si>
  <si>
    <t>Old Devil's Tooth</t>
  </si>
  <si>
    <t>Galena Golden</t>
  </si>
  <si>
    <t>Hell-Diver Pale Ale</t>
  </si>
  <si>
    <t>Woolybugger Wheat</t>
  </si>
  <si>
    <t>Power House Porter</t>
  </si>
  <si>
    <t>Winterfest</t>
  </si>
  <si>
    <t>LuckenBock</t>
  </si>
  <si>
    <t>Texas Pale Ale (TPA)</t>
  </si>
  <si>
    <t>6 String Saison</t>
  </si>
  <si>
    <t>Kol' Beer</t>
  </si>
  <si>
    <t>Montauk Light</t>
  </si>
  <si>
    <t>Na ZdravÃ­ Pilsner</t>
  </si>
  <si>
    <t>Nice Rack IPA</t>
  </si>
  <si>
    <t>2014 IPA Cicada Series</t>
  </si>
  <si>
    <t>Sinister Minister Black IPA</t>
  </si>
  <si>
    <t>Jack the Sipper</t>
  </si>
  <si>
    <t>Devil's Harvest Extra Pale Ale</t>
  </si>
  <si>
    <t>Suzy B Dirty Blonde Ale</t>
  </si>
  <si>
    <t>Mississippi Fire Ant</t>
  </si>
  <si>
    <t>Hipster Breakfast</t>
  </si>
  <si>
    <t>Pine Belt Pale Ale</t>
  </si>
  <si>
    <t>Walloon</t>
  </si>
  <si>
    <t>Le Mort Vivant</t>
  </si>
  <si>
    <t>Red Cockaded Ale</t>
  </si>
  <si>
    <t>Valkyrie Double IPA</t>
  </si>
  <si>
    <t>Red Cockaded Ale (2013)</t>
  </si>
  <si>
    <t>Old Potentate</t>
  </si>
  <si>
    <t>Bombshell Blonde</t>
  </si>
  <si>
    <t>PRO-AM (2012) (2012)</t>
  </si>
  <si>
    <t>Walloon (2014)</t>
  </si>
  <si>
    <t>Le Mort Vivant (2011)</t>
  </si>
  <si>
    <t>Buried Hatchet Stout</t>
  </si>
  <si>
    <t>Baby Daddy Session IPA</t>
  </si>
  <si>
    <t>Hopluia (2004)</t>
  </si>
  <si>
    <t>Ball &amp; Chain (2014)</t>
  </si>
  <si>
    <t>Bitter Biker Double IPA</t>
  </si>
  <si>
    <t>God Damn Pigeon Porter</t>
  </si>
  <si>
    <t>Working for the Weekend</t>
  </si>
  <si>
    <t>Angry Adam</t>
  </si>
  <si>
    <t>Freedom Fries</t>
  </si>
  <si>
    <t>Ghost Bike Pale Ale</t>
  </si>
  <si>
    <t>Spiteful IPA</t>
  </si>
  <si>
    <t>Alley Time</t>
  </si>
  <si>
    <t>Fat Badger</t>
  </si>
  <si>
    <t>In the Weeds</t>
  </si>
  <si>
    <t>Special Amber</t>
  </si>
  <si>
    <t>Seven Gates Pale Ale</t>
  </si>
  <si>
    <t>Gunga Din</t>
  </si>
  <si>
    <t>Starr Pils</t>
  </si>
  <si>
    <t>Northern Lights India Pale Ale</t>
  </si>
  <si>
    <t>Festie</t>
  </si>
  <si>
    <t>Third Eye Enlightened Pale Ale</t>
  </si>
  <si>
    <t>Colorado KÃ¶lsch</t>
  </si>
  <si>
    <t>Steam Engine Lager</t>
  </si>
  <si>
    <t>Third Eye Pale Ale</t>
  </si>
  <si>
    <t>Point Special (Current)</t>
  </si>
  <si>
    <t>Point Special</t>
  </si>
  <si>
    <t>Point Cascade Pale Ale (2013)</t>
  </si>
  <si>
    <t>Onyx Black Ale</t>
  </si>
  <si>
    <t>Beyond The Pale IPA</t>
  </si>
  <si>
    <t>Point Special (2013)</t>
  </si>
  <si>
    <t>Point Special (2012)</t>
  </si>
  <si>
    <t>Point Special Lager</t>
  </si>
  <si>
    <t>St. Benedict's Winter Ale</t>
  </si>
  <si>
    <t>Point Oktoberfest</t>
  </si>
  <si>
    <t>Point Nude Beach Summer Wheat</t>
  </si>
  <si>
    <t>Point Nude Beach Summer Wheat (2011)</t>
  </si>
  <si>
    <t>Drop Dead Blonde</t>
  </si>
  <si>
    <t>Three Kings Ale</t>
  </si>
  <si>
    <t>2012 Black Ale</t>
  </si>
  <si>
    <t>Point Nude Beach Summer Wheat (2010)</t>
  </si>
  <si>
    <t>Point Cascade Pale Ale</t>
  </si>
  <si>
    <t>Point Amber Classic</t>
  </si>
  <si>
    <t>Wisco Disco</t>
  </si>
  <si>
    <t>Brontide</t>
  </si>
  <si>
    <t>Classique</t>
  </si>
  <si>
    <t>Sunsplash Golden Ale (2004)</t>
  </si>
  <si>
    <t>Sand Island Lighthouse</t>
  </si>
  <si>
    <t>Lily Flagg Milk Stout</t>
  </si>
  <si>
    <t>Monkeynaut IPA</t>
  </si>
  <si>
    <t>Straub Beer (Current)</t>
  </si>
  <si>
    <t>American Lager</t>
  </si>
  <si>
    <t>American Amber</t>
  </si>
  <si>
    <t>American Light</t>
  </si>
  <si>
    <t>Extra Pale Ale</t>
  </si>
  <si>
    <t>Make It So</t>
  </si>
  <si>
    <t>Hopvale Organic Ale</t>
  </si>
  <si>
    <t>Unchained #18 Hop Silo</t>
  </si>
  <si>
    <t>Tip Off</t>
  </si>
  <si>
    <t>Java Mac</t>
  </si>
  <si>
    <t>Cowbell</t>
  </si>
  <si>
    <t>Hop Up Offa That Brett (2014)</t>
  </si>
  <si>
    <t>PV Muckle (2013)</t>
  </si>
  <si>
    <t>Bourbon Barrel Batch 666: Sympathy for the Devil</t>
  </si>
  <si>
    <t>Whip Fight</t>
  </si>
  <si>
    <t xml:space="preserve">Port Barrel Wee Mac </t>
  </si>
  <si>
    <t>Fistful Of Hops Red</t>
  </si>
  <si>
    <t>Fistful of Hops Orange</t>
  </si>
  <si>
    <t>Fistful Of Hops Blue</t>
  </si>
  <si>
    <t>Fistful of Hops Green</t>
  </si>
  <si>
    <t>30 Min Coma</t>
  </si>
  <si>
    <t>Wee Muckle</t>
  </si>
  <si>
    <t>Royal Brat</t>
  </si>
  <si>
    <t>Grapefruit Jungle (GFJ)</t>
  </si>
  <si>
    <t>Osiris Pale Ale</t>
  </si>
  <si>
    <t>Bourbon Barrel Aged Timmie</t>
  </si>
  <si>
    <t>Stupid Sexy Flanders</t>
  </si>
  <si>
    <t>Flanders Oud Bruin</t>
  </si>
  <si>
    <t>Bourbon Barrel Cowbell</t>
  </si>
  <si>
    <t>Popcorn Pilsner</t>
  </si>
  <si>
    <t>Ring of Dingle</t>
  </si>
  <si>
    <t>Bourbon Barrel Wee Mac</t>
  </si>
  <si>
    <t>Bourbon Barrel Johan</t>
  </si>
  <si>
    <t>The Velvet Fog</t>
  </si>
  <si>
    <t>Sun King Oktoberfest</t>
  </si>
  <si>
    <t>Indianapolis Indians Lager</t>
  </si>
  <si>
    <t>Indians Victory Lager (2012)</t>
  </si>
  <si>
    <t>Isis</t>
  </si>
  <si>
    <t>Wee Muckle (2011)</t>
  </si>
  <si>
    <t>Grapefruit Jungle (GFJ) (2011)</t>
  </si>
  <si>
    <t>Sun King Oktoberfest (2011)</t>
  </si>
  <si>
    <t>Johan the Barleywine</t>
  </si>
  <si>
    <t>Wee Mac Scottish-Style Ale</t>
  </si>
  <si>
    <t>Sunlight Cream Ale</t>
  </si>
  <si>
    <t>Osiris Pale Ale (2010)</t>
  </si>
  <si>
    <t>Dam Lager</t>
  </si>
  <si>
    <t>Red Clay IPA</t>
  </si>
  <si>
    <t>Todd the Axe Man</t>
  </si>
  <si>
    <t>Doomtree</t>
  </si>
  <si>
    <t>Overrated! West Coast Style IPA</t>
  </si>
  <si>
    <t>WET</t>
  </si>
  <si>
    <t>Bitter Brewer</t>
  </si>
  <si>
    <t>SurlyFest</t>
  </si>
  <si>
    <t>Coffee Bender</t>
  </si>
  <si>
    <t>Bender</t>
  </si>
  <si>
    <t>Abrasive Ale</t>
  </si>
  <si>
    <t>Hell</t>
  </si>
  <si>
    <t>CynicAle</t>
  </si>
  <si>
    <t>Furious</t>
  </si>
  <si>
    <t>Big Nose</t>
  </si>
  <si>
    <t>Cotton Mouth</t>
  </si>
  <si>
    <t>Stump Knocker Pale Ale</t>
  </si>
  <si>
    <t>Midnight Oil</t>
  </si>
  <si>
    <t>Wild Night</t>
  </si>
  <si>
    <t>Bermuda Triangle Ginger Beer</t>
  </si>
  <si>
    <t>Take Two Pils</t>
  </si>
  <si>
    <t>Waterkeeper</t>
  </si>
  <si>
    <t>SweetWater IPA</t>
  </si>
  <si>
    <t>420 Extra Pale Ale</t>
  </si>
  <si>
    <t>Dodgy Knight Imperial IPA</t>
  </si>
  <si>
    <t>TailGate Saison</t>
  </si>
  <si>
    <t>TailGate IPA</t>
  </si>
  <si>
    <t>TailGate Hefeweizen</t>
  </si>
  <si>
    <t>Blacktop Blonde</t>
  </si>
  <si>
    <t>Wooden Rooster</t>
  </si>
  <si>
    <t>Ginger Peach Saison</t>
  </si>
  <si>
    <t>Zombie Monkie</t>
  </si>
  <si>
    <t>Wild Plum Farmhouse Ale</t>
  </si>
  <si>
    <t>Vanilla Bean Buffalo Sweat</t>
  </si>
  <si>
    <t>Ethos IPA</t>
  </si>
  <si>
    <t>Tallgrass Pub Ale</t>
  </si>
  <si>
    <t>Oasis</t>
  </si>
  <si>
    <t>Buffalo Sweat</t>
  </si>
  <si>
    <t>Halcyon Unfiltered Wheat</t>
  </si>
  <si>
    <t>8-Bit Pale Ale</t>
  </si>
  <si>
    <t>Velvet Rooster</t>
  </si>
  <si>
    <t>KÃ¶ld Lager (2010)</t>
  </si>
  <si>
    <t>Oasis (2010)</t>
  </si>
  <si>
    <t>Tallgrass Ale</t>
  </si>
  <si>
    <t>Buffalo Sweat (2010)</t>
  </si>
  <si>
    <t>Tallgrass IPA</t>
  </si>
  <si>
    <t>Hat Trick Hop IPA</t>
  </si>
  <si>
    <t>Yard Sale Amber Ale</t>
  </si>
  <si>
    <t>Loafin BrÃ¤u</t>
  </si>
  <si>
    <t>Old Elephant Foot IPA</t>
  </si>
  <si>
    <t>Peck's Porter</t>
  </si>
  <si>
    <t>Reactor</t>
  </si>
  <si>
    <t>Mr. Orange</t>
  </si>
  <si>
    <t>Deduction</t>
  </si>
  <si>
    <t>Face Down Brown Ale</t>
  </si>
  <si>
    <t>Tempter IPA</t>
  </si>
  <si>
    <t>Bridal Veil Rye Pale Ale</t>
  </si>
  <si>
    <t>Smittytown</t>
  </si>
  <si>
    <t>Greenwood Beach</t>
  </si>
  <si>
    <t>Gatecrasher</t>
  </si>
  <si>
    <t>RecreationAle</t>
  </si>
  <si>
    <t>First Stand</t>
  </si>
  <si>
    <t>Battle LIne</t>
  </si>
  <si>
    <t>Broken Bridge</t>
  </si>
  <si>
    <t>Brutus</t>
  </si>
  <si>
    <t>Petit Mutant</t>
  </si>
  <si>
    <t>The Crusher</t>
  </si>
  <si>
    <t>Beelzebub</t>
  </si>
  <si>
    <t>Focal Banger</t>
  </si>
  <si>
    <t>Heady Topper</t>
  </si>
  <si>
    <t>Bomber Mountain Amber Ale (2013)</t>
  </si>
  <si>
    <t>Indian Paintbrush IPA</t>
  </si>
  <si>
    <t>Saddle Bronc Brown Ale (2013)</t>
  </si>
  <si>
    <t>Wagon Box Wheat Beer</t>
  </si>
  <si>
    <t>Birdhouse Pale Ale</t>
  </si>
  <si>
    <t>Ozzy</t>
  </si>
  <si>
    <t>Resurrection</t>
  </si>
  <si>
    <t>Bronx Summer Pale Ale</t>
  </si>
  <si>
    <t>Bronx Black Pale Ale</t>
  </si>
  <si>
    <t>Bronx Pale Ale</t>
  </si>
  <si>
    <t>Surfrider</t>
  </si>
  <si>
    <t>Kolschtal Eddy</t>
  </si>
  <si>
    <t>South Bay Session IPA</t>
  </si>
  <si>
    <t>Grandma's Pecan</t>
  </si>
  <si>
    <t>Double Trunk</t>
  </si>
  <si>
    <t>Just IPA</t>
  </si>
  <si>
    <t>Lionshead</t>
  </si>
  <si>
    <t>Manhattan Gold Lager (1990)</t>
  </si>
  <si>
    <t>G. B. Russoâ€™s Italian Pistachio Pale Ale</t>
  </si>
  <si>
    <t>Northern Hawk Owl Amber</t>
  </si>
  <si>
    <t>CEO Stout</t>
  </si>
  <si>
    <t>Will Power Pale Ale</t>
  </si>
  <si>
    <t>Curious Traveler Shandy</t>
  </si>
  <si>
    <t>Hunny Do Wheat</t>
  </si>
  <si>
    <t>Three Way Pale Ale</t>
  </si>
  <si>
    <t>Rise to the Top</t>
  </si>
  <si>
    <t>Lost Trout Brown Ale</t>
  </si>
  <si>
    <t>Knotty Blonde Ale</t>
  </si>
  <si>
    <t>Fivepine Chocolate Porter</t>
  </si>
  <si>
    <t>Hoodoo Voodoo IPA</t>
  </si>
  <si>
    <t>Hydraulion Red</t>
  </si>
  <si>
    <t>40 Mile IPA</t>
  </si>
  <si>
    <t>Citra Faced</t>
  </si>
  <si>
    <t>Pole Barn Stout</t>
  </si>
  <si>
    <t>Pale</t>
  </si>
  <si>
    <t>Yoshi's Nectar</t>
  </si>
  <si>
    <t>Leatherhead Red</t>
  </si>
  <si>
    <t>Cropduster Mid-American IPA</t>
  </si>
  <si>
    <t>Golden Frau Honey Wheat</t>
  </si>
  <si>
    <t>Braggot</t>
  </si>
  <si>
    <t>Cornstalker Dark Wheat</t>
  </si>
  <si>
    <t>Cafe Leche</t>
  </si>
  <si>
    <t>Damascene Apricot Sour</t>
  </si>
  <si>
    <t>Csar</t>
  </si>
  <si>
    <t>Klingon Warnog Roggen Dunkel</t>
  </si>
  <si>
    <t>Overlord Imperial IPA</t>
  </si>
  <si>
    <t>Alloy</t>
  </si>
  <si>
    <t>Rivet Irish Red Ale</t>
  </si>
  <si>
    <t>3 Gear Robust Porter</t>
  </si>
  <si>
    <t>Circuit Bohemian Pilsner</t>
  </si>
  <si>
    <t>Turnrow Harvest Ale</t>
  </si>
  <si>
    <t>Juke Joint IPA</t>
  </si>
  <si>
    <t>Parade Ground Coffee Porter</t>
  </si>
  <si>
    <t>Tin Roof Watermelon Wheat</t>
  </si>
  <si>
    <t>Tin Roof Blonde Ale</t>
  </si>
  <si>
    <t>Voodoo Bengal Pale Ale</t>
  </si>
  <si>
    <t>Perfect Tin Amber</t>
  </si>
  <si>
    <t>IPA &amp; a Half</t>
  </si>
  <si>
    <t>Ornery Amber Lager (2003)</t>
  </si>
  <si>
    <t>Big Island Shandy</t>
  </si>
  <si>
    <t>Preservation IPA</t>
  </si>
  <si>
    <t>Almanac IPA</t>
  </si>
  <si>
    <t>Milk Mustachio Stout</t>
  </si>
  <si>
    <t>Farmer's Tan Red Ale</t>
  </si>
  <si>
    <t>Triangle India Pale Ale</t>
  </si>
  <si>
    <t>Triangle White Ale</t>
  </si>
  <si>
    <t>Triangle Belgian Golden Ale</t>
  </si>
  <si>
    <t>Troegenator</t>
  </si>
  <si>
    <t>Nugget Nectar</t>
  </si>
  <si>
    <t>Sunshine Pils</t>
  </si>
  <si>
    <t>Troegenator Doublebock</t>
  </si>
  <si>
    <t>Perpetual IPA</t>
  </si>
  <si>
    <t>Greenville Pale Ale</t>
  </si>
  <si>
    <t>Hoppy Boy</t>
  </si>
  <si>
    <t>Cow Creek</t>
  </si>
  <si>
    <t>Chupahopra</t>
  </si>
  <si>
    <t>Twisted X</t>
  </si>
  <si>
    <t>Day Hike Session</t>
  </si>
  <si>
    <t>Trailhead ISA</t>
  </si>
  <si>
    <t>Immersion Amber</t>
  </si>
  <si>
    <t>Evo IPA</t>
  </si>
  <si>
    <t>Presidential Pils</t>
  </si>
  <si>
    <t>Evolutionary IPA (2012)</t>
  </si>
  <si>
    <t>Persnickety Pale</t>
  </si>
  <si>
    <t>SoDo Brown Ale</t>
  </si>
  <si>
    <t>Immersion Amber Ale (2011)</t>
  </si>
  <si>
    <t>Evolutionary IPA (2011)</t>
  </si>
  <si>
    <t>Trailhead India Style Session Ale (2011)</t>
  </si>
  <si>
    <t>Panorama Wheat Ale</t>
  </si>
  <si>
    <t>Wobble</t>
  </si>
  <si>
    <t>Night Cat</t>
  </si>
  <si>
    <t>Night Cat (2014)</t>
  </si>
  <si>
    <t>Dog Days Lager</t>
  </si>
  <si>
    <t>Sidekick Extra Pale Ale</t>
  </si>
  <si>
    <t>Atom Smasher</t>
  </si>
  <si>
    <t>Testudo</t>
  </si>
  <si>
    <t>Hobnob B &amp; B Pale Ale</t>
  </si>
  <si>
    <t>Cane and Ebel</t>
  </si>
  <si>
    <t>Outlaw IPA (2015)</t>
  </si>
  <si>
    <t>The Gilded Age</t>
  </si>
  <si>
    <t>No Limits Hefeweizen</t>
  </si>
  <si>
    <t>Honeyspot Road White IPA</t>
  </si>
  <si>
    <t>Road 2 Ruin Double IPA</t>
  </si>
  <si>
    <t>Workers Comp Saison</t>
  </si>
  <si>
    <t>Ol' Factory Pils</t>
  </si>
  <si>
    <t>PUNK'N</t>
  </si>
  <si>
    <t>Yard Sale Winter Lager</t>
  </si>
  <si>
    <t>Trader Session IPA</t>
  </si>
  <si>
    <t>Hop Nosh IPA</t>
  </si>
  <si>
    <t>SUM'R</t>
  </si>
  <si>
    <t>Organic Baba Black Lager</t>
  </si>
  <si>
    <t>Hop Notch IPA (2013)</t>
  </si>
  <si>
    <t>Cutthroat Pale Ale</t>
  </si>
  <si>
    <t>WYLD Extra Pale Ale</t>
  </si>
  <si>
    <t>Pilsner Ukiah</t>
  </si>
  <si>
    <t>The Green Room</t>
  </si>
  <si>
    <t>Humbucker Helles</t>
  </si>
  <si>
    <t>Uncle John's Apple Cherry Cider</t>
  </si>
  <si>
    <t>Uncle John's Apricot Apple Cider</t>
  </si>
  <si>
    <t>Draught Hard Apple Cider</t>
  </si>
  <si>
    <t>Scotty K NA</t>
  </si>
  <si>
    <t>Low Alcohol Beer</t>
  </si>
  <si>
    <t>Bacon Brown Ale</t>
  </si>
  <si>
    <t>Golden State Ale</t>
  </si>
  <si>
    <t>Siamese twin</t>
  </si>
  <si>
    <t>Double Duckpin</t>
  </si>
  <si>
    <t>Old Pro</t>
  </si>
  <si>
    <t>Duckpin Pale Ale</t>
  </si>
  <si>
    <t>Balt Altbier</t>
  </si>
  <si>
    <t>Campside Session IPA</t>
  </si>
  <si>
    <t>Upland Wheat Ale</t>
  </si>
  <si>
    <t>Dragonfly IPA</t>
  </si>
  <si>
    <t>Lee Hill Series Vol. 5 - Belgian Style Quadrupel Ale</t>
  </si>
  <si>
    <t>Lee Hill Series Vol. 4 - Manhattan Style Rye Ale</t>
  </si>
  <si>
    <t>Lee Hill Series Vol. 2 - Wild Saison</t>
  </si>
  <si>
    <t>Lee Hill Series Vol. 3 - Barrel Aged Imperial Stout</t>
  </si>
  <si>
    <t>Lee Hill Series Vol. 1 - Barrel Aged Brown Ale</t>
  </si>
  <si>
    <t>Blood Orange Saison</t>
  </si>
  <si>
    <t>Thai Style White IPA</t>
  </si>
  <si>
    <t>Ferus Fluxus Wild Belgian Pale Ale</t>
  </si>
  <si>
    <t>Upslope Imperial India Pale Ale</t>
  </si>
  <si>
    <t>Upslope Christmas Ale</t>
  </si>
  <si>
    <t>Upslope Pumpkin Ale</t>
  </si>
  <si>
    <t>Upslope Belgian Style Pale Ale</t>
  </si>
  <si>
    <t>Upslope Foreign Style Stout</t>
  </si>
  <si>
    <t>Top Rope Mexican-style Craft Lager</t>
  </si>
  <si>
    <t>Upslope Craft Lager</t>
  </si>
  <si>
    <t>Upslope Brown Ale</t>
  </si>
  <si>
    <t>Upslope Pale Ale</t>
  </si>
  <si>
    <t>Upslope India Pale Ale</t>
  </si>
  <si>
    <t>Common Sense Kentucky Common Ale</t>
  </si>
  <si>
    <t>Upstate I.P.W.</t>
  </si>
  <si>
    <t>Squatters Full Suspension Pale Ale</t>
  </si>
  <si>
    <t>Squatters Hop Rising Double IPA</t>
  </si>
  <si>
    <t>Devastator Double Bock</t>
  </si>
  <si>
    <t>Wasatch Ghostrider White IPA</t>
  </si>
  <si>
    <t>Wasatch Ghostrider White IPA (2014)</t>
  </si>
  <si>
    <t>Wasatch Apricot Hefeweizen</t>
  </si>
  <si>
    <t>Squatters Hop Rising Double IPA (2014)</t>
  </si>
  <si>
    <t>Nunica Pine</t>
  </si>
  <si>
    <t>Ginger Peach</t>
  </si>
  <si>
    <t>Totally Roasted</t>
  </si>
  <si>
    <t>Blue Gold</t>
  </si>
  <si>
    <t>Hard Apple</t>
  </si>
  <si>
    <t>Nitro Can Coffee Stout</t>
  </si>
  <si>
    <t>Voodoo Love Child</t>
  </si>
  <si>
    <t>White Magick of the Sun</t>
  </si>
  <si>
    <t>Wynona's Big Brown Ale</t>
  </si>
  <si>
    <t>Gran Met</t>
  </si>
  <si>
    <t>Good Vibes IPA</t>
  </si>
  <si>
    <t>Pilzilla</t>
  </si>
  <si>
    <t>Wachusett Light IPA</t>
  </si>
  <si>
    <t>Green Monsta IPA</t>
  </si>
  <si>
    <t>Wachusett IPA</t>
  </si>
  <si>
    <t>Strawberry White</t>
  </si>
  <si>
    <t>Larry Imperial IPA</t>
  </si>
  <si>
    <t>Wachusett Summer</t>
  </si>
  <si>
    <t>Country Pale Ale</t>
  </si>
  <si>
    <t>Wachusett Light IPA (2013)</t>
  </si>
  <si>
    <t>Pumpkan</t>
  </si>
  <si>
    <t>Wachusett Blueberry Ale</t>
  </si>
  <si>
    <t>T-6 Red Ale (2004)</t>
  </si>
  <si>
    <t>Self Starter</t>
  </si>
  <si>
    <t>Ermal's</t>
  </si>
  <si>
    <t>10 Ton</t>
  </si>
  <si>
    <t>Flyin' Rye</t>
  </si>
  <si>
    <t>Christmas Ale</t>
  </si>
  <si>
    <t>Pay It Forward Cocoa Porter</t>
  </si>
  <si>
    <t>West Sixth Amber Ale</t>
  </si>
  <si>
    <t>West Sixth IPA</t>
  </si>
  <si>
    <t>One Claw</t>
  </si>
  <si>
    <t>Westbrook Gose</t>
  </si>
  <si>
    <t>White Thai</t>
  </si>
  <si>
    <t>Westbrook IPA</t>
  </si>
  <si>
    <t>Westfield Octoberfest</t>
  </si>
  <si>
    <t>Pop's Old Fashioned Lager</t>
  </si>
  <si>
    <t>Charlie in the Rye</t>
  </si>
  <si>
    <t>Royal Lager</t>
  </si>
  <si>
    <t>Rip Van Winkle (Current)</t>
  </si>
  <si>
    <t>Oâ€™Malleyâ€™s Stout</t>
  </si>
  <si>
    <t>Oâ€™Malleyâ€™s IPA</t>
  </si>
  <si>
    <t>Oâ€™Malleyâ€™s Irish Style Cream Ale</t>
  </si>
  <si>
    <t>L'il Lucy's Hot Pepper Ale</t>
  </si>
  <si>
    <t>Drop Kick Ale</t>
  </si>
  <si>
    <t>Raspberry Berliner Weisse</t>
  </si>
  <si>
    <t>Hop Session</t>
  </si>
  <si>
    <t>Blueberry Berliner Weisse</t>
  </si>
  <si>
    <t>Berliner Weisse</t>
  </si>
  <si>
    <t>Super G IPA</t>
  </si>
  <si>
    <t>Hefe Lemon</t>
  </si>
  <si>
    <t>Hefe Black</t>
  </si>
  <si>
    <t>Widmer Brothers Hefeweizen</t>
  </si>
  <si>
    <t>Hop Slayer Double IPA</t>
  </si>
  <si>
    <t>Big Bowl Blonde Ale</t>
  </si>
  <si>
    <t>Phat Chance</t>
  </si>
  <si>
    <t>Hop Slayer Double IPA (2011)</t>
  </si>
  <si>
    <t>Wild Onion Summer Wit</t>
  </si>
  <si>
    <t>Jack Stout</t>
  </si>
  <si>
    <t>Wild Onion Pumpkin Ale (2010)</t>
  </si>
  <si>
    <t>Paddy Pale Ale</t>
  </si>
  <si>
    <t>Blonde Hunny</t>
  </si>
  <si>
    <t>Wild Wolf Wee Heavy Scottish Style Ale</t>
  </si>
  <si>
    <t>Wild Wolf American Pilsner</t>
  </si>
  <si>
    <t>Alpha Ale</t>
  </si>
  <si>
    <t>Mystical Stout</t>
  </si>
  <si>
    <t>Bodacious Bock</t>
  </si>
  <si>
    <t>Ambitious Lager</t>
  </si>
  <si>
    <t>Wyoming Pale Ale</t>
  </si>
  <si>
    <t>Wind River Blonde Ale</t>
  </si>
  <si>
    <t>Ace IPA</t>
  </si>
  <si>
    <t>P-51 Porter</t>
  </si>
  <si>
    <t>#001 Golden Amber Lager</t>
  </si>
  <si>
    <t>#002 American I.P.A.</t>
  </si>
  <si>
    <t>#003 Brown &amp; Robust Porter</t>
  </si>
  <si>
    <t>#004 Session I.P.A.</t>
  </si>
  <si>
    <t>Tarasque</t>
  </si>
  <si>
    <t>Ananda India Pale Ale</t>
  </si>
  <si>
    <t>Tiny Bomb</t>
  </si>
  <si>
    <t>Train Hopper</t>
  </si>
  <si>
    <t>Edwardâ€™s Portly Brown</t>
  </si>
  <si>
    <t>Troopers Alley IPA</t>
  </si>
  <si>
    <t>Wolverine Premium Lager</t>
  </si>
  <si>
    <t>Woodchuck Amber Hard Cider</t>
  </si>
  <si>
    <t>4000 Footer IPA</t>
  </si>
  <si>
    <t>Summer Brew</t>
  </si>
  <si>
    <t>Be Hoppy IPA</t>
  </si>
  <si>
    <t>Worthy IPA</t>
  </si>
  <si>
    <t>Easy Day Kolsch</t>
  </si>
  <si>
    <t>Lights Out Vanilla Cream Extra Stout</t>
  </si>
  <si>
    <t>Worthy IPA (2013)</t>
  </si>
  <si>
    <t>Worthy Pale</t>
  </si>
  <si>
    <t>Patty's Chile Beer</t>
  </si>
  <si>
    <t>Colorojo Imperial Red Ale</t>
  </si>
  <si>
    <t>Wynkoop Pumpkin Ale</t>
  </si>
  <si>
    <t>Rocky Mountain Oyster Stout</t>
  </si>
  <si>
    <t>Belgorado</t>
  </si>
  <si>
    <t>Rail Yard Ale</t>
  </si>
  <si>
    <t>B3K Black Lager</t>
  </si>
  <si>
    <t>Silverback Pale Ale</t>
  </si>
  <si>
    <t>Rail Yard Ale (2009)</t>
  </si>
  <si>
    <t>Brew_ID</t>
  </si>
  <si>
    <t>City</t>
  </si>
  <si>
    <t>State</t>
  </si>
  <si>
    <t xml:space="preserve">NorthGate Brewing </t>
  </si>
  <si>
    <t>Minneapolis</t>
  </si>
  <si>
    <t xml:space="preserve"> MN</t>
  </si>
  <si>
    <t>Against the Grain Brewery</t>
  </si>
  <si>
    <t>Louisville</t>
  </si>
  <si>
    <t xml:space="preserve"> KY</t>
  </si>
  <si>
    <t>Jack's Abby Craft Lagers</t>
  </si>
  <si>
    <t>Framingham</t>
  </si>
  <si>
    <t xml:space="preserve"> MA</t>
  </si>
  <si>
    <t>Mike Hess Brewing Company</t>
  </si>
  <si>
    <t>San Diego</t>
  </si>
  <si>
    <t xml:space="preserve"> CA</t>
  </si>
  <si>
    <t>Fort Point Beer Company</t>
  </si>
  <si>
    <t>San Francisco</t>
  </si>
  <si>
    <t>COAST Brewing Company</t>
  </si>
  <si>
    <t>Charleston</t>
  </si>
  <si>
    <t xml:space="preserve"> SC</t>
  </si>
  <si>
    <t>Great Divide Brewing Company</t>
  </si>
  <si>
    <t>Denver</t>
  </si>
  <si>
    <t xml:space="preserve"> CO</t>
  </si>
  <si>
    <t>Tapistry Brewing</t>
  </si>
  <si>
    <t>Bridgman</t>
  </si>
  <si>
    <t xml:space="preserve"> MI</t>
  </si>
  <si>
    <t>Big Lake Brewing</t>
  </si>
  <si>
    <t>Holland</t>
  </si>
  <si>
    <t>The Mitten Brewing Company</t>
  </si>
  <si>
    <t>Grand Rapids</t>
  </si>
  <si>
    <t>Brewery Vivant</t>
  </si>
  <si>
    <t>Petoskey Brewing</t>
  </si>
  <si>
    <t>Petoskey</t>
  </si>
  <si>
    <t>Blackrocks Brewery</t>
  </si>
  <si>
    <t>Marquette</t>
  </si>
  <si>
    <t>Perrin Brewing Company</t>
  </si>
  <si>
    <t>Comstock Park</t>
  </si>
  <si>
    <t>Witch's Hat Brewing Company</t>
  </si>
  <si>
    <t>South Lyon</t>
  </si>
  <si>
    <t>Founders Brewing Company</t>
  </si>
  <si>
    <t>Flat 12 Bierwerks</t>
  </si>
  <si>
    <t>Indianapolis</t>
  </si>
  <si>
    <t xml:space="preserve"> IN</t>
  </si>
  <si>
    <t>Tin Man Brewing Company</t>
  </si>
  <si>
    <t>Evansville</t>
  </si>
  <si>
    <t>Black Acre Brewing Co.</t>
  </si>
  <si>
    <t>Brew Link Brewing</t>
  </si>
  <si>
    <t>Plainfield</t>
  </si>
  <si>
    <t>Bare Hands Brewery</t>
  </si>
  <si>
    <t>Granger</t>
  </si>
  <si>
    <t>Three Pints Brewing</t>
  </si>
  <si>
    <t>Martinsville</t>
  </si>
  <si>
    <t xml:space="preserve">Four Fathers Brewing </t>
  </si>
  <si>
    <t>Valparaiso</t>
  </si>
  <si>
    <t>Indiana City Brewing</t>
  </si>
  <si>
    <t>Burn 'Em Brewing</t>
  </si>
  <si>
    <t>Michigan City</t>
  </si>
  <si>
    <t>Sun King Brewing Company</t>
  </si>
  <si>
    <t>Evil Czech Brewery</t>
  </si>
  <si>
    <t>Mishawaka</t>
  </si>
  <si>
    <t>450 North Brewing Company</t>
  </si>
  <si>
    <t>Columbus</t>
  </si>
  <si>
    <t>Taxman Brewing Company</t>
  </si>
  <si>
    <t>Bargersville</t>
  </si>
  <si>
    <t>Cedar Creek Brewery</t>
  </si>
  <si>
    <t>Seven Points</t>
  </si>
  <si>
    <t xml:space="preserve"> TX</t>
  </si>
  <si>
    <t>SanTan Brewing Company</t>
  </si>
  <si>
    <t>Chandler</t>
  </si>
  <si>
    <t xml:space="preserve"> AZ</t>
  </si>
  <si>
    <t>Boulevard Brewing Company</t>
  </si>
  <si>
    <t>Kansas City</t>
  </si>
  <si>
    <t xml:space="preserve"> MO</t>
  </si>
  <si>
    <t>James Page Brewing Company</t>
  </si>
  <si>
    <t>Stevens Point</t>
  </si>
  <si>
    <t xml:space="preserve"> WI</t>
  </si>
  <si>
    <t>The Dudes' Brewing Company</t>
  </si>
  <si>
    <t>Torrance</t>
  </si>
  <si>
    <t>Ballast Point Brewing Company</t>
  </si>
  <si>
    <t>Anchor Brewing Company</t>
  </si>
  <si>
    <t>Figueroa Mountain Brewing Company</t>
  </si>
  <si>
    <t>Buellton</t>
  </si>
  <si>
    <t>Avery Brewing Company</t>
  </si>
  <si>
    <t>Boulder</t>
  </si>
  <si>
    <t>Twisted X Brewing Company</t>
  </si>
  <si>
    <t>Dripping Springs</t>
  </si>
  <si>
    <t>Gonzo's BiggDogg Brewing</t>
  </si>
  <si>
    <t>Kalamazoo</t>
  </si>
  <si>
    <t>Big Muddy Brewing</t>
  </si>
  <si>
    <t>Murphysboro</t>
  </si>
  <si>
    <t xml:space="preserve"> IL</t>
  </si>
  <si>
    <t>Lost Nation Brewing</t>
  </si>
  <si>
    <t>East Fairfield</t>
  </si>
  <si>
    <t xml:space="preserve"> VT</t>
  </si>
  <si>
    <t>Rising Tide Brewing Company</t>
  </si>
  <si>
    <t>Portland</t>
  </si>
  <si>
    <t xml:space="preserve"> ME</t>
  </si>
  <si>
    <t>Rivertowne Brewing Company</t>
  </si>
  <si>
    <t>Export</t>
  </si>
  <si>
    <t xml:space="preserve"> PA</t>
  </si>
  <si>
    <t>Revolution Brewing Company</t>
  </si>
  <si>
    <t>Chicago</t>
  </si>
  <si>
    <t>Tallgrass Brewing Company</t>
  </si>
  <si>
    <t>Manhattan</t>
  </si>
  <si>
    <t xml:space="preserve"> KS</t>
  </si>
  <si>
    <t>Sixpoint Craft Ales</t>
  </si>
  <si>
    <t>Brooklyn</t>
  </si>
  <si>
    <t xml:space="preserve"> NY</t>
  </si>
  <si>
    <t>White Birch Brewing</t>
  </si>
  <si>
    <t>Hooksett</t>
  </si>
  <si>
    <t xml:space="preserve"> NH</t>
  </si>
  <si>
    <t>Firestone Walker Brewing Company</t>
  </si>
  <si>
    <t>Paso Robles</t>
  </si>
  <si>
    <t>SweetWater Brewing Company</t>
  </si>
  <si>
    <t>Atlanta</t>
  </si>
  <si>
    <t xml:space="preserve"> GA</t>
  </si>
  <si>
    <t>Flying Mouse Brewery</t>
  </si>
  <si>
    <t>Troutville</t>
  </si>
  <si>
    <t xml:space="preserve"> VA</t>
  </si>
  <si>
    <t>Upslope Brewing Company</t>
  </si>
  <si>
    <t>Pipeworks Brewing Company</t>
  </si>
  <si>
    <t>Bent Brewstillery</t>
  </si>
  <si>
    <t>Roseville</t>
  </si>
  <si>
    <t>Flesk Brewing Company</t>
  </si>
  <si>
    <t>Lombard</t>
  </si>
  <si>
    <t>Pollyanna Brewing Company</t>
  </si>
  <si>
    <t>Lemont</t>
  </si>
  <si>
    <t>BuckleDown Brewing</t>
  </si>
  <si>
    <t>Lyons</t>
  </si>
  <si>
    <t>Destihl Brewery</t>
  </si>
  <si>
    <t>Bloomington</t>
  </si>
  <si>
    <t>Summit Brewing Company</t>
  </si>
  <si>
    <t>St. Paul</t>
  </si>
  <si>
    <t>Latitude 42 Brewing Company</t>
  </si>
  <si>
    <t>Portage</t>
  </si>
  <si>
    <t>4 Hands Brewing Company</t>
  </si>
  <si>
    <t>Saint Louis</t>
  </si>
  <si>
    <t>Surly Brewing Company</t>
  </si>
  <si>
    <t>Brooklyn Center</t>
  </si>
  <si>
    <t>Against The Grain Brewery</t>
  </si>
  <si>
    <t>Crazy Mountain Brewing Company</t>
  </si>
  <si>
    <t>Edwards</t>
  </si>
  <si>
    <t>SlapShot Brewing Company</t>
  </si>
  <si>
    <t>Mikerphone Brewing</t>
  </si>
  <si>
    <t>Freetail Brewing Company</t>
  </si>
  <si>
    <t>San Antonio</t>
  </si>
  <si>
    <t>3 Daughters Brewing</t>
  </si>
  <si>
    <t>St Petersburg</t>
  </si>
  <si>
    <t xml:space="preserve"> FL</t>
  </si>
  <si>
    <t>Red Shedman Farm Brewery and Hop...</t>
  </si>
  <si>
    <t>Mt. Airy</t>
  </si>
  <si>
    <t xml:space="preserve"> MD</t>
  </si>
  <si>
    <t>Appalachian Mountain Brewery</t>
  </si>
  <si>
    <t>Boone</t>
  </si>
  <si>
    <t xml:space="preserve"> NC</t>
  </si>
  <si>
    <t>Birdsong Brewing Company</t>
  </si>
  <si>
    <t>Charlotte</t>
  </si>
  <si>
    <t>Union Craft Brewing</t>
  </si>
  <si>
    <t>Baltimore</t>
  </si>
  <si>
    <t>Atwater Brewery</t>
  </si>
  <si>
    <t>Detroit</t>
  </si>
  <si>
    <t>Ale Asylum</t>
  </si>
  <si>
    <t>Madison</t>
  </si>
  <si>
    <t>Two Brothers Brewing Company</t>
  </si>
  <si>
    <t>Warrenville</t>
  </si>
  <si>
    <t>Bent Paddle Brewing Company</t>
  </si>
  <si>
    <t>Duluth</t>
  </si>
  <si>
    <t>Bell's Brewery</t>
  </si>
  <si>
    <t>Blue Owl Brewing</t>
  </si>
  <si>
    <t>Austin</t>
  </si>
  <si>
    <t>Speakasy Ales &amp; Lagers</t>
  </si>
  <si>
    <t>Black Tooth Brewing Company</t>
  </si>
  <si>
    <t>Sheridan</t>
  </si>
  <si>
    <t xml:space="preserve"> WY</t>
  </si>
  <si>
    <t>Hopworks Urban Brewery</t>
  </si>
  <si>
    <t xml:space="preserve"> OR</t>
  </si>
  <si>
    <t>Epic Brewing</t>
  </si>
  <si>
    <t>New Belgium Brewing Company</t>
  </si>
  <si>
    <t>Fort Collins</t>
  </si>
  <si>
    <t>Sierra Nevada Brewing Company</t>
  </si>
  <si>
    <t>Chico</t>
  </si>
  <si>
    <t>Keweenaw Brewing Company</t>
  </si>
  <si>
    <t>Houghton</t>
  </si>
  <si>
    <t>Brewery Terra Firma</t>
  </si>
  <si>
    <t>Traverse City</t>
  </si>
  <si>
    <t>Grey Sail Brewing Company</t>
  </si>
  <si>
    <t>Westerly</t>
  </si>
  <si>
    <t xml:space="preserve"> RI</t>
  </si>
  <si>
    <t>Kirkwood Station Brewing Company</t>
  </si>
  <si>
    <t>Kirkwood</t>
  </si>
  <si>
    <t>Goose Island Brewing Company</t>
  </si>
  <si>
    <t>Broad Brook Brewing LLC</t>
  </si>
  <si>
    <t>East Windsor</t>
  </si>
  <si>
    <t xml:space="preserve"> CT</t>
  </si>
  <si>
    <t>The Lion Brewery</t>
  </si>
  <si>
    <t>Wilkes-Barre</t>
  </si>
  <si>
    <t>Madtree Brewing Company</t>
  </si>
  <si>
    <t>Cincinnati</t>
  </si>
  <si>
    <t xml:space="preserve"> OH</t>
  </si>
  <si>
    <t>Jackie O's Pub &amp; Brewery</t>
  </si>
  <si>
    <t>Athens</t>
  </si>
  <si>
    <t>Rhinegeist Brewery</t>
  </si>
  <si>
    <t>Warped Wing Brewing Company</t>
  </si>
  <si>
    <t>Dayton</t>
  </si>
  <si>
    <t>Catawba Valley Brewing Company</t>
  </si>
  <si>
    <t>Morganton</t>
  </si>
  <si>
    <t>TrÃ¶egs Brewing Company</t>
  </si>
  <si>
    <t>Hershey</t>
  </si>
  <si>
    <t>Mission Brewery</t>
  </si>
  <si>
    <t>Christian Moerlein Brewing Company</t>
  </si>
  <si>
    <t>West Sixth Brewing</t>
  </si>
  <si>
    <t>Lexington</t>
  </si>
  <si>
    <t>Coastal Extreme Brewing Company</t>
  </si>
  <si>
    <t>Newport</t>
  </si>
  <si>
    <t>King Street Brewing Company</t>
  </si>
  <si>
    <t>Anchorage</t>
  </si>
  <si>
    <t xml:space="preserve"> AK</t>
  </si>
  <si>
    <t>Beer Works Brewery</t>
  </si>
  <si>
    <t>Lowell</t>
  </si>
  <si>
    <t>Lone Tree Brewing Company</t>
  </si>
  <si>
    <t>Lone Tree</t>
  </si>
  <si>
    <t>Four String Brewing Company</t>
  </si>
  <si>
    <t>Glabrous Brewing Company</t>
  </si>
  <si>
    <t>Pineland</t>
  </si>
  <si>
    <t>Bonfire Brewing Company</t>
  </si>
  <si>
    <t>Eagle</t>
  </si>
  <si>
    <t>Thomas Hooker Brewing Company</t>
  </si>
  <si>
    <t>Bloomfield</t>
  </si>
  <si>
    <t>Woodstock Inn, Station &amp; Brewery</t>
  </si>
  <si>
    <t>North Woodstock</t>
  </si>
  <si>
    <t>Renegade Brewing Company</t>
  </si>
  <si>
    <t>Mother Earth Brew Company</t>
  </si>
  <si>
    <t>Vista</t>
  </si>
  <si>
    <t>Black Market Brewing Company</t>
  </si>
  <si>
    <t>Temecula</t>
  </si>
  <si>
    <t>Vault Brewing Company</t>
  </si>
  <si>
    <t>Yardley</t>
  </si>
  <si>
    <t>Jailbreak Brewing Company</t>
  </si>
  <si>
    <t>Laurel</t>
  </si>
  <si>
    <t>Smartmouth Brewing Company</t>
  </si>
  <si>
    <t>Norfolk</t>
  </si>
  <si>
    <t>Base Camp Brewing Co.</t>
  </si>
  <si>
    <t>Alameda Brewing</t>
  </si>
  <si>
    <t>Southern Star Brewing Company</t>
  </si>
  <si>
    <t>Conroe</t>
  </si>
  <si>
    <t>Steamworks Brewing Company</t>
  </si>
  <si>
    <t>Durango</t>
  </si>
  <si>
    <t>Horny Goat Brew Pub</t>
  </si>
  <si>
    <t>Milwaukee</t>
  </si>
  <si>
    <t>Cheboygan Brewing Company</t>
  </si>
  <si>
    <t>Cheboygan</t>
  </si>
  <si>
    <t>Center of the Universe Brewing C...</t>
  </si>
  <si>
    <t>Ashland</t>
  </si>
  <si>
    <t>Ipswich Ale Brewery</t>
  </si>
  <si>
    <t>Ipswich</t>
  </si>
  <si>
    <t>Griffin Claw Brewing Company</t>
  </si>
  <si>
    <t>Birmingham</t>
  </si>
  <si>
    <t>Karbach Brewing Company</t>
  </si>
  <si>
    <t>Houston</t>
  </si>
  <si>
    <t>Uncle Billy's Brewery and Smokeh...</t>
  </si>
  <si>
    <t>Deep Ellum Brewing Company</t>
  </si>
  <si>
    <t>Dallas</t>
  </si>
  <si>
    <t>Real Ale Brewing Company</t>
  </si>
  <si>
    <t>Blanco</t>
  </si>
  <si>
    <t>Straub Brewery</t>
  </si>
  <si>
    <t>St Mary's</t>
  </si>
  <si>
    <t>Shebeen Brewing Company</t>
  </si>
  <si>
    <t>Wolcott</t>
  </si>
  <si>
    <t>Stevens Point Brewery</t>
  </si>
  <si>
    <t>Weston Brewing Company</t>
  </si>
  <si>
    <t>Weston</t>
  </si>
  <si>
    <t>Southern Prohibition Brewing Com...</t>
  </si>
  <si>
    <t>Hattiesburg</t>
  </si>
  <si>
    <t xml:space="preserve"> MS</t>
  </si>
  <si>
    <t>Minhas Craft Brewery</t>
  </si>
  <si>
    <t>Monroe</t>
  </si>
  <si>
    <t>Pug Ryan's Brewery</t>
  </si>
  <si>
    <t>Dillon</t>
  </si>
  <si>
    <t>Hops &amp; Grains Brewing Company</t>
  </si>
  <si>
    <t>Sietsema Orchards and Cider Mill</t>
  </si>
  <si>
    <t>Ada</t>
  </si>
  <si>
    <t>St Paul</t>
  </si>
  <si>
    <t>Core Brewing &amp; Distilling Company</t>
  </si>
  <si>
    <t>Springdale</t>
  </si>
  <si>
    <t xml:space="preserve"> AR</t>
  </si>
  <si>
    <t>Independence Brewing Company</t>
  </si>
  <si>
    <t>Cigar City Brewing Company</t>
  </si>
  <si>
    <t>Tampa</t>
  </si>
  <si>
    <t>Third Street Brewhouse</t>
  </si>
  <si>
    <t>Cold Spring</t>
  </si>
  <si>
    <t>Narragansett Brewing Company</t>
  </si>
  <si>
    <t>Providence</t>
  </si>
  <si>
    <t>Grimm Brothers Brewhouse</t>
  </si>
  <si>
    <t>Loveland</t>
  </si>
  <si>
    <t>Cisco Brewers</t>
  </si>
  <si>
    <t>Nantucket</t>
  </si>
  <si>
    <t>Angry Minnow</t>
  </si>
  <si>
    <t>Hayward</t>
  </si>
  <si>
    <t>Platform Beer Company</t>
  </si>
  <si>
    <t>Cleveland</t>
  </si>
  <si>
    <t>Odyssey Beerwerks</t>
  </si>
  <si>
    <t>Arvada</t>
  </si>
  <si>
    <t>Lonerider Brewing Company</t>
  </si>
  <si>
    <t>Raleigh</t>
  </si>
  <si>
    <t>Oakshire Brewing</t>
  </si>
  <si>
    <t>Eugene</t>
  </si>
  <si>
    <t>Fort Pitt Brewing Company</t>
  </si>
  <si>
    <t>Latrobe</t>
  </si>
  <si>
    <t>Tin Roof Brewing Company</t>
  </si>
  <si>
    <t>Baton Rouge</t>
  </si>
  <si>
    <t xml:space="preserve"> LA</t>
  </si>
  <si>
    <t>Three Creeks Brewing</t>
  </si>
  <si>
    <t>Sisters</t>
  </si>
  <si>
    <t>2 Towns Ciderhouse</t>
  </si>
  <si>
    <t>Corvallis</t>
  </si>
  <si>
    <t>Caldera Brewing Company</t>
  </si>
  <si>
    <t>Greenbrier Valley Brewing Company</t>
  </si>
  <si>
    <t>Lewisburg</t>
  </si>
  <si>
    <t xml:space="preserve"> WV</t>
  </si>
  <si>
    <t>Phoenix Ale Brewery</t>
  </si>
  <si>
    <t>Phoenix</t>
  </si>
  <si>
    <t>Lumberyard Brewing Company</t>
  </si>
  <si>
    <t>Flagstaff</t>
  </si>
  <si>
    <t>Uinta Brewing Company</t>
  </si>
  <si>
    <t>Salt Lake City</t>
  </si>
  <si>
    <t xml:space="preserve"> UT</t>
  </si>
  <si>
    <t>Four Peaks Brewing Company</t>
  </si>
  <si>
    <t>Tempe</t>
  </si>
  <si>
    <t>Martin House Brewing Company</t>
  </si>
  <si>
    <t>Fort Worth</t>
  </si>
  <si>
    <t>Right Brain Brewery</t>
  </si>
  <si>
    <t>Sly Fox Brewing Company</t>
  </si>
  <si>
    <t>Phoenixville</t>
  </si>
  <si>
    <t>Round Guys Brewing</t>
  </si>
  <si>
    <t>Lansdale</t>
  </si>
  <si>
    <t>Great Crescent Brewery</t>
  </si>
  <si>
    <t>Aurora</t>
  </si>
  <si>
    <t>Oskar Blues Brewery</t>
  </si>
  <si>
    <t>Longmont</t>
  </si>
  <si>
    <t>Boxcar Brewing Company</t>
  </si>
  <si>
    <t>West Chester</t>
  </si>
  <si>
    <t>High Hops Brewery</t>
  </si>
  <si>
    <t>Windsor</t>
  </si>
  <si>
    <t>Crooked Fence Brewing Company</t>
  </si>
  <si>
    <t>Garden City</t>
  </si>
  <si>
    <t xml:space="preserve"> ID</t>
  </si>
  <si>
    <t>Everybody's Brewing</t>
  </si>
  <si>
    <t>White Salmon</t>
  </si>
  <si>
    <t xml:space="preserve"> WA</t>
  </si>
  <si>
    <t>Anderson Valley Brewing Company</t>
  </si>
  <si>
    <t>Boonville</t>
  </si>
  <si>
    <t>Fiddlehead Brewing Company</t>
  </si>
  <si>
    <t>Shelburne</t>
  </si>
  <si>
    <t>Evil Twin Brewing</t>
  </si>
  <si>
    <t>New Orleans Lager &amp; Ale Brewing ...</t>
  </si>
  <si>
    <t>New Orleans</t>
  </si>
  <si>
    <t>Spiteful Brewing Company</t>
  </si>
  <si>
    <t>Rahr &amp; Sons Brewing Company</t>
  </si>
  <si>
    <t>18th Street Brewery</t>
  </si>
  <si>
    <t>Gary</t>
  </si>
  <si>
    <t>Cambridge Brewing Company</t>
  </si>
  <si>
    <t>Cambridge</t>
  </si>
  <si>
    <t>Carolina Brewery</t>
  </si>
  <si>
    <t>Pittsboro</t>
  </si>
  <si>
    <t>Frog Level Brewing Company</t>
  </si>
  <si>
    <t>Waynesville</t>
  </si>
  <si>
    <t>Wild Wolf Brewing Company</t>
  </si>
  <si>
    <t>Nellysford</t>
  </si>
  <si>
    <t>COOP Ale Works</t>
  </si>
  <si>
    <t>Oklahoma City</t>
  </si>
  <si>
    <t xml:space="preserve"> OK</t>
  </si>
  <si>
    <t>Seventh Son Brewing Company</t>
  </si>
  <si>
    <t>Oasis Texas Brewing Company</t>
  </si>
  <si>
    <t>Vander Mill Ciders</t>
  </si>
  <si>
    <t>Spring Lake</t>
  </si>
  <si>
    <t>St. Julian Winery</t>
  </si>
  <si>
    <t>Paw Paw</t>
  </si>
  <si>
    <t>Pedernales Brewing Company</t>
  </si>
  <si>
    <t>Fredericksburg</t>
  </si>
  <si>
    <t>Mother's Brewing</t>
  </si>
  <si>
    <t>Springfield</t>
  </si>
  <si>
    <t>Modern Monks Brewery</t>
  </si>
  <si>
    <t>Lincoln</t>
  </si>
  <si>
    <t xml:space="preserve"> NE</t>
  </si>
  <si>
    <t>Two Beers Brewing Company</t>
  </si>
  <si>
    <t>Seattle</t>
  </si>
  <si>
    <t>Snake River Brewing Company</t>
  </si>
  <si>
    <t>Jackson</t>
  </si>
  <si>
    <t>Capital Brewery</t>
  </si>
  <si>
    <t>Middleton</t>
  </si>
  <si>
    <t>Anthem Brewing Company</t>
  </si>
  <si>
    <t>Goodlife Brewing Co.</t>
  </si>
  <si>
    <t>Bend</t>
  </si>
  <si>
    <t>Breakside Brewery</t>
  </si>
  <si>
    <t>Goose Island Brewery Company</t>
  </si>
  <si>
    <t>Burnside Brewing Co.</t>
  </si>
  <si>
    <t>Hop Valley Brewing Company</t>
  </si>
  <si>
    <t>Worthy Brewing Company</t>
  </si>
  <si>
    <t>Occidental Brewing Company</t>
  </si>
  <si>
    <t>Fearless Brewing Company</t>
  </si>
  <si>
    <t>Estacada</t>
  </si>
  <si>
    <t>Upland Brewing Company</t>
  </si>
  <si>
    <t>Mehana Brewing Co.</t>
  </si>
  <si>
    <t>Hilo</t>
  </si>
  <si>
    <t xml:space="preserve"> HI</t>
  </si>
  <si>
    <t>Hawai'i Nui Brewing Co.</t>
  </si>
  <si>
    <t>People's Brewing Company</t>
  </si>
  <si>
    <t>Lafayette</t>
  </si>
  <si>
    <t>Fort George Brewery</t>
  </si>
  <si>
    <t>Astoria</t>
  </si>
  <si>
    <t>Branchline Brewing Company</t>
  </si>
  <si>
    <t>Kalona Brewing Company</t>
  </si>
  <si>
    <t>Kalona</t>
  </si>
  <si>
    <t xml:space="preserve"> IA</t>
  </si>
  <si>
    <t>Modern Times Beer</t>
  </si>
  <si>
    <t>Temperance Beer Company</t>
  </si>
  <si>
    <t>Evanston</t>
  </si>
  <si>
    <t>Wisconsin Brewing Company</t>
  </si>
  <si>
    <t>Verona</t>
  </si>
  <si>
    <t>Crow Peak Brewing Company</t>
  </si>
  <si>
    <t>Spearfish</t>
  </si>
  <si>
    <t xml:space="preserve"> SD</t>
  </si>
  <si>
    <t>Grapevine Craft Brewery</t>
  </si>
  <si>
    <t>Farmers Branch</t>
  </si>
  <si>
    <t>Buffalo Bayou Brewing Company</t>
  </si>
  <si>
    <t>Texian Brewing Co.</t>
  </si>
  <si>
    <t>Richmond</t>
  </si>
  <si>
    <t>Orpheus Brewing</t>
  </si>
  <si>
    <t>Forgotten Boardwalk</t>
  </si>
  <si>
    <t>Cherry Hill</t>
  </si>
  <si>
    <t xml:space="preserve"> NJ</t>
  </si>
  <si>
    <t>Laughing Dog Brewing Company</t>
  </si>
  <si>
    <t>Ponderay</t>
  </si>
  <si>
    <t>Bozeman Brewing Company</t>
  </si>
  <si>
    <t>Bozeman</t>
  </si>
  <si>
    <t xml:space="preserve"> MT</t>
  </si>
  <si>
    <t>Big Choice Brewing</t>
  </si>
  <si>
    <t>Broomfield</t>
  </si>
  <si>
    <t>Big Storm Brewing Company</t>
  </si>
  <si>
    <t>Odessa</t>
  </si>
  <si>
    <t>Carton Brewing Company</t>
  </si>
  <si>
    <t>Atlantic Highlands</t>
  </si>
  <si>
    <t>Midnight Sun Brewing Company</t>
  </si>
  <si>
    <t>Fat Head's Brewery</t>
  </si>
  <si>
    <t>Middleburg Heights</t>
  </si>
  <si>
    <t>Refuge Brewery</t>
  </si>
  <si>
    <t>Chatham Brewing</t>
  </si>
  <si>
    <t>Chatham</t>
  </si>
  <si>
    <t>DC Brau Brewing Company</t>
  </si>
  <si>
    <t>Washington</t>
  </si>
  <si>
    <t xml:space="preserve"> DC</t>
  </si>
  <si>
    <t>Geneva Lake Brewing Company</t>
  </si>
  <si>
    <t>Lake Geneva</t>
  </si>
  <si>
    <t>Rochester Mills Brewing Company</t>
  </si>
  <si>
    <t>Rochester</t>
  </si>
  <si>
    <t>Cape Ann Brewing Company</t>
  </si>
  <si>
    <t>Gloucester</t>
  </si>
  <si>
    <t>Borderlands Brewing Company</t>
  </si>
  <si>
    <t>Tucson</t>
  </si>
  <si>
    <t>College Street Brewhouse and Pub</t>
  </si>
  <si>
    <t>Lake Havasu City</t>
  </si>
  <si>
    <t>Joseph James Brewing Company</t>
  </si>
  <si>
    <t>Henderson</t>
  </si>
  <si>
    <t xml:space="preserve"> NV</t>
  </si>
  <si>
    <t>Harpoon Brewery</t>
  </si>
  <si>
    <t>Boston</t>
  </si>
  <si>
    <t>Back East Brewing Company</t>
  </si>
  <si>
    <t>Champion Brewing Company</t>
  </si>
  <si>
    <t>Charlottesville</t>
  </si>
  <si>
    <t>Devil's Backbone Brewing Company</t>
  </si>
  <si>
    <t>Newburgh Brewing Company</t>
  </si>
  <si>
    <t>Newburgh</t>
  </si>
  <si>
    <t>Wiseacre Brewing Company</t>
  </si>
  <si>
    <t>Memphis</t>
  </si>
  <si>
    <t xml:space="preserve"> TN</t>
  </si>
  <si>
    <t>Golden Road Brewing</t>
  </si>
  <si>
    <t>Los Angeles</t>
  </si>
  <si>
    <t>New Republic Brewing Company</t>
  </si>
  <si>
    <t>College Station</t>
  </si>
  <si>
    <t>Infamous Brewing Company</t>
  </si>
  <si>
    <t>Two Henrys Brewing Company</t>
  </si>
  <si>
    <t>Plant City</t>
  </si>
  <si>
    <t>Lift Bridge Brewing Company</t>
  </si>
  <si>
    <t>Stillwater</t>
  </si>
  <si>
    <t>Lucky Town Brewing Company</t>
  </si>
  <si>
    <t>Quest Brewing Company</t>
  </si>
  <si>
    <t>Greenville</t>
  </si>
  <si>
    <t>Creature Comforts</t>
  </si>
  <si>
    <t>Half Full Brewery</t>
  </si>
  <si>
    <t>Stamford</t>
  </si>
  <si>
    <t>Southampton Publick House</t>
  </si>
  <si>
    <t>Southampton</t>
  </si>
  <si>
    <t>Chapman's Brewing</t>
  </si>
  <si>
    <t>Angola</t>
  </si>
  <si>
    <t>Barrio Brewing Company</t>
  </si>
  <si>
    <t>Santa Cruz Mountain Brewing</t>
  </si>
  <si>
    <t>Santa Cruz</t>
  </si>
  <si>
    <t>Frankenmuth Brewery</t>
  </si>
  <si>
    <t>Frankenmuth</t>
  </si>
  <si>
    <t>Meckley's Cidery</t>
  </si>
  <si>
    <t>Somerset Center</t>
  </si>
  <si>
    <t>Stillwater Artisanal Ales</t>
  </si>
  <si>
    <t>Finch's Beer Company</t>
  </si>
  <si>
    <t>South Austin Brewery</t>
  </si>
  <si>
    <t>South Austin</t>
  </si>
  <si>
    <t>Bauhaus Brew Labs</t>
  </si>
  <si>
    <t>Ozark Beer Company</t>
  </si>
  <si>
    <t>Rogers</t>
  </si>
  <si>
    <t xml:space="preserve">Mountain Town Brewing Company </t>
  </si>
  <si>
    <t>Mount Pleasant</t>
  </si>
  <si>
    <t>Otter Creek Brewing</t>
  </si>
  <si>
    <t>Waterbury</t>
  </si>
  <si>
    <t>The Brewer's Art</t>
  </si>
  <si>
    <t>Denver Beer Company</t>
  </si>
  <si>
    <t>Ska Brewing Company</t>
  </si>
  <si>
    <t>Tractor Brewing Company</t>
  </si>
  <si>
    <t>Albuquerque</t>
  </si>
  <si>
    <t xml:space="preserve"> NM</t>
  </si>
  <si>
    <t>Peak Organic Brewing Company</t>
  </si>
  <si>
    <t>Cape Cod Beer</t>
  </si>
  <si>
    <t>Hyannis</t>
  </si>
  <si>
    <t>Long Trail Brewing Company</t>
  </si>
  <si>
    <t>Bridgewater Corners</t>
  </si>
  <si>
    <t>Great Raft Brewing Company</t>
  </si>
  <si>
    <t>Shreveport</t>
  </si>
  <si>
    <t>Alaskan Brewing Company</t>
  </si>
  <si>
    <t>Juneau</t>
  </si>
  <si>
    <t>Notch Brewing Company</t>
  </si>
  <si>
    <t>The Alchemist</t>
  </si>
  <si>
    <t>Three Notch'd Brewing Company</t>
  </si>
  <si>
    <t>Portside Brewery</t>
  </si>
  <si>
    <t>Middlebury</t>
  </si>
  <si>
    <t>Montauk Brewing Company</t>
  </si>
  <si>
    <t>Montauk</t>
  </si>
  <si>
    <t>Indeed Brewing Company</t>
  </si>
  <si>
    <t>Berkshire Brewing Company</t>
  </si>
  <si>
    <t>South Deerfield</t>
  </si>
  <si>
    <t>Foolproof Brewing Company</t>
  </si>
  <si>
    <t>Pawtucket</t>
  </si>
  <si>
    <t>Headlands Brewing Company</t>
  </si>
  <si>
    <t>Mill Valley</t>
  </si>
  <si>
    <t>Bolero Snort Brewery</t>
  </si>
  <si>
    <t>Ridgefield Park</t>
  </si>
  <si>
    <t>Thunderhead Brewing Company</t>
  </si>
  <si>
    <t>Kearney</t>
  </si>
  <si>
    <t>Defiance Brewing Company</t>
  </si>
  <si>
    <t>Hays</t>
  </si>
  <si>
    <t>Milwaukee Brewing Company</t>
  </si>
  <si>
    <t>Catawba Island Brewing</t>
  </si>
  <si>
    <t>Port Clinton</t>
  </si>
  <si>
    <t>Back Forty Beer Company</t>
  </si>
  <si>
    <t>Gadsden</t>
  </si>
  <si>
    <t xml:space="preserve"> AL</t>
  </si>
  <si>
    <t>Four Corners Brewing Company</t>
  </si>
  <si>
    <t>Saint Archer Brewery</t>
  </si>
  <si>
    <t>Rogue Ales</t>
  </si>
  <si>
    <t>Hale's Ales</t>
  </si>
  <si>
    <t>Tommyknocker Brewery</t>
  </si>
  <si>
    <t>Idaho Springs</t>
  </si>
  <si>
    <t>Baxter Brewing Company</t>
  </si>
  <si>
    <t>Lewiston</t>
  </si>
  <si>
    <t>Northampton Brewery</t>
  </si>
  <si>
    <t>Northamtpon</t>
  </si>
  <si>
    <t>Black Shirt Brewing Company</t>
  </si>
  <si>
    <t>Wachusett Brewing Company</t>
  </si>
  <si>
    <t>Westminster</t>
  </si>
  <si>
    <t>Widmer Brothers Brewing Company</t>
  </si>
  <si>
    <t>Hop Farm Brewing Company</t>
  </si>
  <si>
    <t>Pittsburgh</t>
  </si>
  <si>
    <t>Liquid Hero Brewery</t>
  </si>
  <si>
    <t>York</t>
  </si>
  <si>
    <t>Matt Brewing Company</t>
  </si>
  <si>
    <t>Utica</t>
  </si>
  <si>
    <t>Boston Beer Company</t>
  </si>
  <si>
    <t>Old Forge Brewing Company</t>
  </si>
  <si>
    <t>Danville</t>
  </si>
  <si>
    <t>Utah Brewers Cooperative</t>
  </si>
  <si>
    <t>Magic Hat Brewing Company</t>
  </si>
  <si>
    <t>South Burlington</t>
  </si>
  <si>
    <t>Blue Hills Brewery</t>
  </si>
  <si>
    <t>Canton</t>
  </si>
  <si>
    <t>Night Shift Brewing</t>
  </si>
  <si>
    <t>Everett</t>
  </si>
  <si>
    <t>Beach Brewing Company</t>
  </si>
  <si>
    <t>Virginia Beach</t>
  </si>
  <si>
    <t>Payette Brewing Company</t>
  </si>
  <si>
    <t>Brew Bus Brewing</t>
  </si>
  <si>
    <t>Sockeye Brewing Company</t>
  </si>
  <si>
    <t>Boise</t>
  </si>
  <si>
    <t>Pine Street Brewery</t>
  </si>
  <si>
    <t>Dirty Bucket Brewing Company</t>
  </si>
  <si>
    <t>Woodinville</t>
  </si>
  <si>
    <t>Jackalope Brewing Company</t>
  </si>
  <si>
    <t>Nashville</t>
  </si>
  <si>
    <t>Slanted Rock Brewing Company</t>
  </si>
  <si>
    <t>Meridian</t>
  </si>
  <si>
    <t>Piney River Brewing Company</t>
  </si>
  <si>
    <t>Bucryus</t>
  </si>
  <si>
    <t>Cutters Brewing Company</t>
  </si>
  <si>
    <t>Avon</t>
  </si>
  <si>
    <t>Iron Hill Brewery &amp; Restaurant</t>
  </si>
  <si>
    <t>Wilmington</t>
  </si>
  <si>
    <t xml:space="preserve"> DE</t>
  </si>
  <si>
    <t>Marshall Wharf Brewing Company</t>
  </si>
  <si>
    <t>Belfast</t>
  </si>
  <si>
    <t>Banner Beer Company</t>
  </si>
  <si>
    <t>Williamsburg</t>
  </si>
  <si>
    <t>Dick's Brewing Company</t>
  </si>
  <si>
    <t>Centralia</t>
  </si>
  <si>
    <t>Claremont Craft Ales</t>
  </si>
  <si>
    <t>Claremont</t>
  </si>
  <si>
    <t>Rivertown Brewing Company</t>
  </si>
  <si>
    <t>Lockland</t>
  </si>
  <si>
    <t>Voodoo Brewery</t>
  </si>
  <si>
    <t>Meadville</t>
  </si>
  <si>
    <t>D.L. Geary Brewing Company</t>
  </si>
  <si>
    <t>Pisgah Brewing Company</t>
  </si>
  <si>
    <t>Black Mountain</t>
  </si>
  <si>
    <t>Neshaminy Creek Brewing Company</t>
  </si>
  <si>
    <t>Croydon</t>
  </si>
  <si>
    <t>Morgan Street Brewery</t>
  </si>
  <si>
    <t>Half Acre Beer Company</t>
  </si>
  <si>
    <t>The Just Beer Project</t>
  </si>
  <si>
    <t>Burlington</t>
  </si>
  <si>
    <t>The Bronx Brewery</t>
  </si>
  <si>
    <t>Bronx</t>
  </si>
  <si>
    <t>Dead Armadillo Craft Brewing</t>
  </si>
  <si>
    <t>Tulsa</t>
  </si>
  <si>
    <t>Catawba Brewing Company</t>
  </si>
  <si>
    <t>La Cumbre Brewing Company</t>
  </si>
  <si>
    <t>David's Ale Works</t>
  </si>
  <si>
    <t>Diamond Springs</t>
  </si>
  <si>
    <t>The Traveler Beer Company</t>
  </si>
  <si>
    <t>Fargo Brewing Company</t>
  </si>
  <si>
    <t>Fargo</t>
  </si>
  <si>
    <t xml:space="preserve"> ND</t>
  </si>
  <si>
    <t>Big Sky Brewing Company</t>
  </si>
  <si>
    <t>Missoula</t>
  </si>
  <si>
    <t>Nebraska Brewing Company</t>
  </si>
  <si>
    <t>Papillion</t>
  </si>
  <si>
    <t>Uncle John's Fruit House Winery</t>
  </si>
  <si>
    <t>St. John's</t>
  </si>
  <si>
    <t>Wormtown Brewery</t>
  </si>
  <si>
    <t>Worcester</t>
  </si>
  <si>
    <t>Due South Brewing Company</t>
  </si>
  <si>
    <t>Boynton Beach</t>
  </si>
  <si>
    <t>Palisade Brewing Company</t>
  </si>
  <si>
    <t>Palisade</t>
  </si>
  <si>
    <t>KelSo Beer Company</t>
  </si>
  <si>
    <t>Hardywood Park Craft Brewery</t>
  </si>
  <si>
    <t>Wolf Hills Brewing Company</t>
  </si>
  <si>
    <t>Abingdon</t>
  </si>
  <si>
    <t>Lavery Brewing Company</t>
  </si>
  <si>
    <t>Erie</t>
  </si>
  <si>
    <t>Manzanita Brewing Company</t>
  </si>
  <si>
    <t>Santee</t>
  </si>
  <si>
    <t>Fullsteam Brewery</t>
  </si>
  <si>
    <t>Durham</t>
  </si>
  <si>
    <t>Four Horsemen Brewing Company</t>
  </si>
  <si>
    <t>South Bend</t>
  </si>
  <si>
    <t>Hinterland Brewery</t>
  </si>
  <si>
    <t>Green Bay</t>
  </si>
  <si>
    <t>Central Coast Brewing Company</t>
  </si>
  <si>
    <t>San Luis Obispo</t>
  </si>
  <si>
    <t>Westfield River Brewing Company</t>
  </si>
  <si>
    <t>Westfield</t>
  </si>
  <si>
    <t>Elevator Brewing Company</t>
  </si>
  <si>
    <t>Aslan Brewing Company</t>
  </si>
  <si>
    <t>Bellingham</t>
  </si>
  <si>
    <t>Kulshan Brewery</t>
  </si>
  <si>
    <t>Pikes Peak Brewing Company</t>
  </si>
  <si>
    <t>Monument</t>
  </si>
  <si>
    <t>Manayunk Brewing Company</t>
  </si>
  <si>
    <t>Philadelphia</t>
  </si>
  <si>
    <t>Buckeye Brewing</t>
  </si>
  <si>
    <t>Daredevil Brewing Company</t>
  </si>
  <si>
    <t>Shelbyville</t>
  </si>
  <si>
    <t>NoDa Brewing Company</t>
  </si>
  <si>
    <t>Aviator Brewing Company</t>
  </si>
  <si>
    <t>Fuquay-Varina</t>
  </si>
  <si>
    <t>Wild Onion Brewing Company</t>
  </si>
  <si>
    <t>Lake Barrington</t>
  </si>
  <si>
    <t>Hilliard's Beer</t>
  </si>
  <si>
    <t>Mikkeller</t>
  </si>
  <si>
    <t>Pottstown</t>
  </si>
  <si>
    <t>Bohemian Brewery</t>
  </si>
  <si>
    <t>Midvale</t>
  </si>
  <si>
    <t>Great River Brewery</t>
  </si>
  <si>
    <t>Davenport</t>
  </si>
  <si>
    <t>Mustang Brewing Company</t>
  </si>
  <si>
    <t>Mustang</t>
  </si>
  <si>
    <t>Airways Brewing Company</t>
  </si>
  <si>
    <t>Kent</t>
  </si>
  <si>
    <t>21st Amendment Brewery</t>
  </si>
  <si>
    <t>Eddyline Brewery &amp; Restaurant</t>
  </si>
  <si>
    <t>Buena Vista</t>
  </si>
  <si>
    <t>Pizza Port Brewing Company</t>
  </si>
  <si>
    <t>Carlsbad</t>
  </si>
  <si>
    <t>Spring House Brewing Company</t>
  </si>
  <si>
    <t>Conestoga</t>
  </si>
  <si>
    <t>7venth Sun</t>
  </si>
  <si>
    <t>Dunedin</t>
  </si>
  <si>
    <t>Astoria Brewing Company</t>
  </si>
  <si>
    <t>Maui Brewing Company</t>
  </si>
  <si>
    <t>Lahaina</t>
  </si>
  <si>
    <t>RoughTail Brewing Company</t>
  </si>
  <si>
    <t>Midwest City</t>
  </si>
  <si>
    <t>Lucette Brewing Company</t>
  </si>
  <si>
    <t>Menominee</t>
  </si>
  <si>
    <t>Bold City Brewery</t>
  </si>
  <si>
    <t>Jacksonville</t>
  </si>
  <si>
    <t>Grey Sail Brewing of Rhode Island</t>
  </si>
  <si>
    <t>Blue Blood Brewing Company</t>
  </si>
  <si>
    <t>Swashbuckler Brewing Company</t>
  </si>
  <si>
    <t>Manheim</t>
  </si>
  <si>
    <t>Blue Mountain Brewery</t>
  </si>
  <si>
    <t>Afton</t>
  </si>
  <si>
    <t>Starr Hill Brewery</t>
  </si>
  <si>
    <t>Crozet</t>
  </si>
  <si>
    <t>Westbrook Brewing Company</t>
  </si>
  <si>
    <t>Mt. Pleasant</t>
  </si>
  <si>
    <t>Shipyard Brewing Company</t>
  </si>
  <si>
    <t>Revolution Brewing</t>
  </si>
  <si>
    <t>Paonia</t>
  </si>
  <si>
    <t>Natian Brewery</t>
  </si>
  <si>
    <t>Alltech's Lexington Brewing Company</t>
  </si>
  <si>
    <t>Oskar Blues Brewery (North Carol...</t>
  </si>
  <si>
    <t>Brevard</t>
  </si>
  <si>
    <t>Orlison Brewing Company</t>
  </si>
  <si>
    <t>Airway Heights</t>
  </si>
  <si>
    <t>Breckenridge Brewery</t>
  </si>
  <si>
    <t>Santa Fe Brewing Company</t>
  </si>
  <si>
    <t>Santa Fe</t>
  </si>
  <si>
    <t>Miami Brewing Company</t>
  </si>
  <si>
    <t>Miami</t>
  </si>
  <si>
    <t>Schilling &amp; Company</t>
  </si>
  <si>
    <t>Hops &amp; Grain Brewery</t>
  </si>
  <si>
    <t>White Flame Brewing Company</t>
  </si>
  <si>
    <t>Hudsonville</t>
  </si>
  <si>
    <t>Ruhstaller Beer Company</t>
  </si>
  <si>
    <t>Sacramento</t>
  </si>
  <si>
    <t>Saugatuck Brewing Company</t>
  </si>
  <si>
    <t>Douglas</t>
  </si>
  <si>
    <t>Moab Brewery</t>
  </si>
  <si>
    <t>Moab</t>
  </si>
  <si>
    <t>Macon Beer Company</t>
  </si>
  <si>
    <t>Macon</t>
  </si>
  <si>
    <t>Amnesia Brewing Company</t>
  </si>
  <si>
    <t>Washougal</t>
  </si>
  <si>
    <t>Wolverine State Brewing Company</t>
  </si>
  <si>
    <t>Ann Arbor</t>
  </si>
  <si>
    <t>Red Tank Cider Company</t>
  </si>
  <si>
    <t>Cascadia Ciderworks United</t>
  </si>
  <si>
    <t>Fate Brewing Company</t>
  </si>
  <si>
    <t>Lazy Monk Brewing</t>
  </si>
  <si>
    <t>Eau Claire</t>
  </si>
  <si>
    <t>Bitter Root Brewing</t>
  </si>
  <si>
    <t>Hamilton</t>
  </si>
  <si>
    <t>10 Barrel Brewing Company</t>
  </si>
  <si>
    <t>Tamarack Brewing Company</t>
  </si>
  <si>
    <t>Lakeside</t>
  </si>
  <si>
    <t>New England Brewing Company</t>
  </si>
  <si>
    <t>Woodbridge</t>
  </si>
  <si>
    <t>Seattle Cider Company</t>
  </si>
  <si>
    <t>Straight to Ale</t>
  </si>
  <si>
    <t>Huntsville</t>
  </si>
  <si>
    <t>Austin Beerworks</t>
  </si>
  <si>
    <t>Arrington</t>
  </si>
  <si>
    <t>Coastal Empire Beer Company</t>
  </si>
  <si>
    <t>Savannah</t>
  </si>
  <si>
    <t>Jack's Hard Cider (Hauser Estate...</t>
  </si>
  <si>
    <t>Biglerville</t>
  </si>
  <si>
    <t>Boulder Beer Company</t>
  </si>
  <si>
    <t>Coalition Brewing Company</t>
  </si>
  <si>
    <t>Sanitas Brewing Company</t>
  </si>
  <si>
    <t>Gore Range Brewery</t>
  </si>
  <si>
    <t>Redstone Meadery</t>
  </si>
  <si>
    <t>Blue Dog Mead</t>
  </si>
  <si>
    <t>Hess Brewing Company</t>
  </si>
  <si>
    <t>Wynkoop Brewing Company</t>
  </si>
  <si>
    <t>Ciderboys</t>
  </si>
  <si>
    <t>Armadillo Ale Works</t>
  </si>
  <si>
    <t>Denton</t>
  </si>
  <si>
    <t>Roanoke Railhouse Brewery</t>
  </si>
  <si>
    <t>Roanoke</t>
  </si>
  <si>
    <t>Schlafly Brewing Company</t>
  </si>
  <si>
    <t>Asher Brewing Company</t>
  </si>
  <si>
    <t>Lost Rhino Brewing Company</t>
  </si>
  <si>
    <t>Ashburn</t>
  </si>
  <si>
    <t>North Country Brewing Company</t>
  </si>
  <si>
    <t>Slippery Rock</t>
  </si>
  <si>
    <t>Seabright Brewery</t>
  </si>
  <si>
    <t>French Broad Brewery</t>
  </si>
  <si>
    <t>Asheville</t>
  </si>
  <si>
    <t>Angry Orchard Cider Company</t>
  </si>
  <si>
    <t>Two Roads Brewing Company</t>
  </si>
  <si>
    <t>Stratford</t>
  </si>
  <si>
    <t>Southern Oregon Brewing Company</t>
  </si>
  <si>
    <t>Medford</t>
  </si>
  <si>
    <t>Brooklyn Brewery</t>
  </si>
  <si>
    <t>The Right Brain Brewery</t>
  </si>
  <si>
    <t>Kona Brewing Company</t>
  </si>
  <si>
    <t>Kona</t>
  </si>
  <si>
    <t>MillKing It Productions</t>
  </si>
  <si>
    <t>Royal Oak</t>
  </si>
  <si>
    <t>Pateros Creek Brewing Company</t>
  </si>
  <si>
    <t>O'Fallon Brewery</t>
  </si>
  <si>
    <t>O'Fallon</t>
  </si>
  <si>
    <t>Marble Brewery</t>
  </si>
  <si>
    <t>Big Wood Brewery</t>
  </si>
  <si>
    <t>Vadnais Heights</t>
  </si>
  <si>
    <t>Howard Brewing Company</t>
  </si>
  <si>
    <t>Lenoir</t>
  </si>
  <si>
    <t>Downeast Cider House</t>
  </si>
  <si>
    <t>Leominster</t>
  </si>
  <si>
    <t>Swamp Head Brewery</t>
  </si>
  <si>
    <t>Gainesville</t>
  </si>
  <si>
    <t>Mavericks Beer Company</t>
  </si>
  <si>
    <t>Half Moon Bay</t>
  </si>
  <si>
    <t>TailGate Beer</t>
  </si>
  <si>
    <t>Northwest Brewing Company</t>
  </si>
  <si>
    <t>Pacific</t>
  </si>
  <si>
    <t>Dad &amp; Dude's Breweria</t>
  </si>
  <si>
    <t>Centennial Beer Company</t>
  </si>
  <si>
    <t>Denali Brewing Company</t>
  </si>
  <si>
    <t>Talkeetna</t>
  </si>
  <si>
    <t>Deschutes Brewery</t>
  </si>
  <si>
    <t>Sunken City Brewing Company</t>
  </si>
  <si>
    <t>Hardy</t>
  </si>
  <si>
    <t>Menominie</t>
  </si>
  <si>
    <t>The Black Tooth Brewing Company</t>
  </si>
  <si>
    <t>Kenai River Brewing Company</t>
  </si>
  <si>
    <t>Soldotna</t>
  </si>
  <si>
    <t>River North Brewery</t>
  </si>
  <si>
    <t>Fremont Brewing Company</t>
  </si>
  <si>
    <t>Armstrong Brewing Company</t>
  </si>
  <si>
    <t>South San Francisco</t>
  </si>
  <si>
    <t>AC Golden Brewing Company</t>
  </si>
  <si>
    <t>Golden</t>
  </si>
  <si>
    <t>Big Bend Brewing Company</t>
  </si>
  <si>
    <t>Alpine</t>
  </si>
  <si>
    <t>Good Life Brewing Company</t>
  </si>
  <si>
    <t>Engine 15 Brewing</t>
  </si>
  <si>
    <t>Jacksonville Beach</t>
  </si>
  <si>
    <t>Green Room Brewing</t>
  </si>
  <si>
    <t>Brindle Dog Brewing Company</t>
  </si>
  <si>
    <t>Tampa Bay</t>
  </si>
  <si>
    <t>Peace Tree Brewing Company</t>
  </si>
  <si>
    <t>Knoxville</t>
  </si>
  <si>
    <t>Terrapin Brewing Company</t>
  </si>
  <si>
    <t>Pete's Brewing Company</t>
  </si>
  <si>
    <t>Okoboji Brewing Company</t>
  </si>
  <si>
    <t>Spirit Lake</t>
  </si>
  <si>
    <t>Crystal Springs Brewing Company</t>
  </si>
  <si>
    <t>Engine House 9</t>
  </si>
  <si>
    <t>Tacoma</t>
  </si>
  <si>
    <t>Tonka Beer Company</t>
  </si>
  <si>
    <t>Minnetonka</t>
  </si>
  <si>
    <t>Red Hare Brewing Company</t>
  </si>
  <si>
    <t>Marietta</t>
  </si>
  <si>
    <t>Hangar 24 Craft Brewery</t>
  </si>
  <si>
    <t>Redlands</t>
  </si>
  <si>
    <t>Big Elm Brewing</t>
  </si>
  <si>
    <t>Sheffield</t>
  </si>
  <si>
    <t>Good People Brewing Company</t>
  </si>
  <si>
    <t>Heavy Seas Beer</t>
  </si>
  <si>
    <t>Halethorpe</t>
  </si>
  <si>
    <t>Telluride Brewing Company</t>
  </si>
  <si>
    <t>Telluride</t>
  </si>
  <si>
    <t>7 Seas Brewing Company</t>
  </si>
  <si>
    <t>Gig Harbor</t>
  </si>
  <si>
    <t>Confluence Brewing Company</t>
  </si>
  <si>
    <t>Des Moines</t>
  </si>
  <si>
    <t>Bale Breaker Brewing Company</t>
  </si>
  <si>
    <t>Yakima</t>
  </si>
  <si>
    <t>The Manhattan Brewing Company</t>
  </si>
  <si>
    <t>New York</t>
  </si>
  <si>
    <t>MacTarnahans Brewing Company</t>
  </si>
  <si>
    <t>Stillmank Beer Company</t>
  </si>
  <si>
    <t>Redhook Brewery</t>
  </si>
  <si>
    <t>Dock Street Brewery</t>
  </si>
  <si>
    <t>Blue Point Brewing Company</t>
  </si>
  <si>
    <t>Patchogue</t>
  </si>
  <si>
    <t>Tampa Bay Brewing Company</t>
  </si>
  <si>
    <t>Devil's Canyon Brewery</t>
  </si>
  <si>
    <t>Belmont</t>
  </si>
  <si>
    <t>Stone Coast Brewing Company</t>
  </si>
  <si>
    <t>Broken Tooth Brewing Company</t>
  </si>
  <si>
    <t>Seven Brides Brewery</t>
  </si>
  <si>
    <t>Silverton</t>
  </si>
  <si>
    <t>Newburyport Brewing Company</t>
  </si>
  <si>
    <t>Newburyport</t>
  </si>
  <si>
    <t>Dry Dock Brewing Company</t>
  </si>
  <si>
    <t>Cans Bar and Canteen</t>
  </si>
  <si>
    <t>Sprecher Brewing Company</t>
  </si>
  <si>
    <t>Glendale</t>
  </si>
  <si>
    <t>Wildwood Brewing Company</t>
  </si>
  <si>
    <t>Stevensville</t>
  </si>
  <si>
    <t>High Noon Saloon And Brewery</t>
  </si>
  <si>
    <t>Leavenworth</t>
  </si>
  <si>
    <t>Woodchuck Hard Cider</t>
  </si>
  <si>
    <t>Sea Dog Brewing Company</t>
  </si>
  <si>
    <t>Carolina Beer &amp; Beverage</t>
  </si>
  <si>
    <t>Mooresville</t>
  </si>
  <si>
    <t>Krebs Brewing Company (Pete's Pl...</t>
  </si>
  <si>
    <t>Krebs</t>
  </si>
  <si>
    <t>Warbird Brewing Company</t>
  </si>
  <si>
    <t>Fort Wayne</t>
  </si>
  <si>
    <t>Mudshark Brewing Company</t>
  </si>
  <si>
    <t>Spilker Ales</t>
  </si>
  <si>
    <t>Cortland</t>
  </si>
  <si>
    <t>Wingman Brewers</t>
  </si>
  <si>
    <t>Kettle House Brewing Company</t>
  </si>
  <si>
    <t>Sherwood Forest Brewers</t>
  </si>
  <si>
    <t>Marlborough</t>
  </si>
  <si>
    <t>Cottrell Brewing</t>
  </si>
  <si>
    <t>Pawcatuck</t>
  </si>
  <si>
    <t>Arctic Craft Brewery</t>
  </si>
  <si>
    <t>Colorado Springs</t>
  </si>
  <si>
    <t>Monkey Paw Pub &amp; Brewery</t>
  </si>
  <si>
    <t>Crabtree Brewing Company</t>
  </si>
  <si>
    <t>Greeley</t>
  </si>
  <si>
    <t>Emerald City Beer Company</t>
  </si>
  <si>
    <t>Butcher's Brewing</t>
  </si>
  <si>
    <t>New South Brewing Company</t>
  </si>
  <si>
    <t>Myrtle Beach</t>
  </si>
  <si>
    <t>Big River Brewing Company</t>
  </si>
  <si>
    <t>Chattanooga</t>
  </si>
  <si>
    <t>Twisted Pine Brewing Company</t>
  </si>
  <si>
    <t>Flying Dog Brewery</t>
  </si>
  <si>
    <t>Frederick</t>
  </si>
  <si>
    <t>Uncommon Brewers</t>
  </si>
  <si>
    <t>Aspen Brewing Company</t>
  </si>
  <si>
    <t>Aspen</t>
  </si>
  <si>
    <t>Triangle Brewing Company</t>
  </si>
  <si>
    <t>Bomb Beer Company</t>
  </si>
  <si>
    <t>Churchkey Can Company</t>
  </si>
  <si>
    <t>Intuition Ale Works</t>
  </si>
  <si>
    <t>Asheville Brewing Company</t>
  </si>
  <si>
    <t>Northwoods Brewpub</t>
  </si>
  <si>
    <t>Buckbean Brewing Company</t>
  </si>
  <si>
    <t>Reno</t>
  </si>
  <si>
    <t>Dolores River Brewery</t>
  </si>
  <si>
    <t>Dolores</t>
  </si>
  <si>
    <t>Flat Rock Brewing Company</t>
  </si>
  <si>
    <t>Smithton</t>
  </si>
  <si>
    <t>Abita Brewing Company</t>
  </si>
  <si>
    <t>Abita Springs</t>
  </si>
  <si>
    <t>Mammoth Brewing Company</t>
  </si>
  <si>
    <t>Mammoth Lakes</t>
  </si>
  <si>
    <t>Harvest Moon Brewing Company</t>
  </si>
  <si>
    <t>Belt</t>
  </si>
  <si>
    <t>Grand Canyon Brewing Company</t>
  </si>
  <si>
    <t>Williams</t>
  </si>
  <si>
    <t>Lewis and Clark Brewing Company</t>
  </si>
  <si>
    <t>Helena</t>
  </si>
  <si>
    <t>Dundee Brewing Company</t>
  </si>
  <si>
    <t>Twin Lakes Brewing Company</t>
  </si>
  <si>
    <t>Mother Earth Brewing Company</t>
  </si>
  <si>
    <t>Kinston</t>
  </si>
  <si>
    <t>Arcadia Brewing Company</t>
  </si>
  <si>
    <t>Battle Creek</t>
  </si>
  <si>
    <t>Angry Minnow Brewing Company</t>
  </si>
  <si>
    <t>Great Northern Brewing Company</t>
  </si>
  <si>
    <t>Whitefish</t>
  </si>
  <si>
    <t>Pyramid Breweries</t>
  </si>
  <si>
    <t>Lancaster Brewing Company</t>
  </si>
  <si>
    <t>Lancaster</t>
  </si>
  <si>
    <t>Upstate Brewing Company</t>
  </si>
  <si>
    <t>Elmira</t>
  </si>
  <si>
    <t>Moat Mountain Smoke House &amp; Brew...</t>
  </si>
  <si>
    <t>North Conway</t>
  </si>
  <si>
    <t>Prescott Brewing Company</t>
  </si>
  <si>
    <t>Prescott</t>
  </si>
  <si>
    <t>Mogollon Brewing Company</t>
  </si>
  <si>
    <t>Wind River Brewing Company</t>
  </si>
  <si>
    <t>Pinedale</t>
  </si>
  <si>
    <t>Silverton Brewery</t>
  </si>
  <si>
    <t>Mickey Finn's Brewery</t>
  </si>
  <si>
    <t>Libertyville</t>
  </si>
  <si>
    <t>Covington Brewhouse</t>
  </si>
  <si>
    <t>Covington</t>
  </si>
  <si>
    <t>Dave's Brewfarm</t>
  </si>
  <si>
    <t>Wilson</t>
  </si>
  <si>
    <t>Ukiah Brewing Company</t>
  </si>
  <si>
    <t>Ukiah</t>
  </si>
  <si>
    <t>Butternuts Beer and Ale</t>
  </si>
  <si>
    <t>Garrattsville</t>
  </si>
  <si>
    <t>Sleeping Lady Brewing Company</t>
  </si>
  <si>
    <t>Brewery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</si>
</sst>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1"/>
  <sheetViews>
    <sheetView tabSelected="1" topLeftCell="A2392" workbookViewId="0">
      <selection activeCell="J2411" sqref="J2:J2411"/>
    </sheetView>
  </sheetViews>
  <sheetFormatPr defaultRowHeight="15" x14ac:dyDescent="0.25"/>
  <cols>
    <col min="1" max="1" width="46.5703125" bestFit="1" customWidth="1"/>
    <col min="2" max="2" width="8" bestFit="1" customWidth="1"/>
    <col min="3" max="3" width="6" bestFit="1" customWidth="1"/>
    <col min="4" max="4" width="4" bestFit="1" customWidth="1"/>
    <col min="5" max="5" width="11.140625" bestFit="1" customWidth="1"/>
    <col min="6" max="6" width="32.7109375" bestFit="1" customWidth="1"/>
    <col min="7" max="7" width="7.5703125" bestFit="1" customWidth="1"/>
    <col min="8" max="8" width="36.42578125" bestFit="1" customWidth="1"/>
    <col min="9" max="9" width="19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3391</v>
      </c>
      <c r="I1" t="s">
        <v>2403</v>
      </c>
      <c r="J1" t="s">
        <v>2404</v>
      </c>
    </row>
    <row r="2" spans="1:10" x14ac:dyDescent="0.25">
      <c r="A2" t="s">
        <v>7</v>
      </c>
      <c r="B2">
        <v>1436</v>
      </c>
      <c r="C2">
        <v>0.05</v>
      </c>
      <c r="E2">
        <v>409</v>
      </c>
      <c r="F2" t="s">
        <v>8</v>
      </c>
      <c r="G2">
        <v>12</v>
      </c>
      <c r="H2" t="str">
        <f>VLOOKUP(E2, Breweries!$A$1:$D$559, 2)</f>
        <v>10 Barrel Brewing Company</v>
      </c>
      <c r="I2" t="str">
        <f>VLOOKUP(E2, Breweries!$A$1:$D$559, 3)</f>
        <v>Bend</v>
      </c>
      <c r="J2" t="str">
        <f>VLOOKUP(E2, Breweries!$A$1:$D$559, 4)</f>
        <v xml:space="preserve"> OR</v>
      </c>
    </row>
    <row r="3" spans="1:10" x14ac:dyDescent="0.25">
      <c r="A3" t="s">
        <v>9</v>
      </c>
      <c r="B3">
        <v>2265</v>
      </c>
      <c r="C3">
        <v>6.6000000000000003E-2</v>
      </c>
      <c r="E3">
        <v>178</v>
      </c>
      <c r="F3" t="s">
        <v>10</v>
      </c>
      <c r="G3">
        <v>12</v>
      </c>
      <c r="H3" t="str">
        <f>VLOOKUP(E3, Breweries!$A$1:$D$559, 2)</f>
        <v>18th Street Brewery</v>
      </c>
      <c r="I3" t="str">
        <f>VLOOKUP(E3, Breweries!$A$1:$D$559, 3)</f>
        <v>Gary</v>
      </c>
      <c r="J3" t="str">
        <f>VLOOKUP(E3, Breweries!$A$1:$D$559, 4)</f>
        <v xml:space="preserve"> IN</v>
      </c>
    </row>
    <row r="4" spans="1:10" x14ac:dyDescent="0.25">
      <c r="A4" t="s">
        <v>11</v>
      </c>
      <c r="B4">
        <v>2264</v>
      </c>
      <c r="C4">
        <v>7.0999999999999994E-2</v>
      </c>
      <c r="E4">
        <v>178</v>
      </c>
      <c r="F4" t="s">
        <v>12</v>
      </c>
      <c r="G4">
        <v>12</v>
      </c>
      <c r="H4" t="str">
        <f>VLOOKUP(E4, Breweries!$A$1:$D$559, 2)</f>
        <v>18th Street Brewery</v>
      </c>
      <c r="I4" t="str">
        <f>VLOOKUP(E4, Breweries!$A$1:$D$559, 3)</f>
        <v>Gary</v>
      </c>
      <c r="J4" t="str">
        <f>VLOOKUP(E4, Breweries!$A$1:$D$559, 4)</f>
        <v xml:space="preserve"> IN</v>
      </c>
    </row>
    <row r="5" spans="1:10" x14ac:dyDescent="0.25">
      <c r="A5" t="s">
        <v>13</v>
      </c>
      <c r="B5">
        <v>2263</v>
      </c>
      <c r="C5">
        <v>0.09</v>
      </c>
      <c r="E5">
        <v>178</v>
      </c>
      <c r="F5" t="s">
        <v>14</v>
      </c>
      <c r="G5">
        <v>12</v>
      </c>
      <c r="H5" t="str">
        <f>VLOOKUP(E5, Breweries!$A$1:$D$559, 2)</f>
        <v>18th Street Brewery</v>
      </c>
      <c r="I5" t="str">
        <f>VLOOKUP(E5, Breweries!$A$1:$D$559, 3)</f>
        <v>Gary</v>
      </c>
      <c r="J5" t="str">
        <f>VLOOKUP(E5, Breweries!$A$1:$D$559, 4)</f>
        <v xml:space="preserve"> IN</v>
      </c>
    </row>
    <row r="6" spans="1:10" x14ac:dyDescent="0.25">
      <c r="A6" t="s">
        <v>15</v>
      </c>
      <c r="B6">
        <v>2262</v>
      </c>
      <c r="C6">
        <v>7.4999999999999997E-2</v>
      </c>
      <c r="E6">
        <v>178</v>
      </c>
      <c r="F6" t="s">
        <v>12</v>
      </c>
      <c r="G6">
        <v>12</v>
      </c>
      <c r="H6" t="str">
        <f>VLOOKUP(E6, Breweries!$A$1:$D$559, 2)</f>
        <v>18th Street Brewery</v>
      </c>
      <c r="I6" t="str">
        <f>VLOOKUP(E6, Breweries!$A$1:$D$559, 3)</f>
        <v>Gary</v>
      </c>
      <c r="J6" t="str">
        <f>VLOOKUP(E6, Breweries!$A$1:$D$559, 4)</f>
        <v xml:space="preserve"> IN</v>
      </c>
    </row>
    <row r="7" spans="1:10" x14ac:dyDescent="0.25">
      <c r="A7" t="s">
        <v>16</v>
      </c>
      <c r="B7">
        <v>2261</v>
      </c>
      <c r="C7">
        <v>7.6999999999999999E-2</v>
      </c>
      <c r="E7">
        <v>178</v>
      </c>
      <c r="F7" t="s">
        <v>17</v>
      </c>
      <c r="G7">
        <v>12</v>
      </c>
      <c r="H7" t="str">
        <f>VLOOKUP(E7, Breweries!$A$1:$D$559, 2)</f>
        <v>18th Street Brewery</v>
      </c>
      <c r="I7" t="str">
        <f>VLOOKUP(E7, Breweries!$A$1:$D$559, 3)</f>
        <v>Gary</v>
      </c>
      <c r="J7" t="str">
        <f>VLOOKUP(E7, Breweries!$A$1:$D$559, 4)</f>
        <v xml:space="preserve"> IN</v>
      </c>
    </row>
    <row r="8" spans="1:10" x14ac:dyDescent="0.25">
      <c r="A8" t="s">
        <v>18</v>
      </c>
      <c r="B8">
        <v>2260</v>
      </c>
      <c r="C8">
        <v>4.4999999999999998E-2</v>
      </c>
      <c r="E8">
        <v>178</v>
      </c>
      <c r="F8" t="s">
        <v>10</v>
      </c>
      <c r="G8">
        <v>12</v>
      </c>
      <c r="H8" t="str">
        <f>VLOOKUP(E8, Breweries!$A$1:$D$559, 2)</f>
        <v>18th Street Brewery</v>
      </c>
      <c r="I8" t="str">
        <f>VLOOKUP(E8, Breweries!$A$1:$D$559, 3)</f>
        <v>Gary</v>
      </c>
      <c r="J8" t="str">
        <f>VLOOKUP(E8, Breweries!$A$1:$D$559, 4)</f>
        <v xml:space="preserve"> IN</v>
      </c>
    </row>
    <row r="9" spans="1:10" x14ac:dyDescent="0.25">
      <c r="A9" t="s">
        <v>19</v>
      </c>
      <c r="B9">
        <v>2259</v>
      </c>
      <c r="C9">
        <v>6.5000000000000002E-2</v>
      </c>
      <c r="E9">
        <v>178</v>
      </c>
      <c r="F9" t="s">
        <v>20</v>
      </c>
      <c r="G9">
        <v>12</v>
      </c>
      <c r="H9" t="str">
        <f>VLOOKUP(E9, Breweries!$A$1:$D$559, 2)</f>
        <v>18th Street Brewery</v>
      </c>
      <c r="I9" t="str">
        <f>VLOOKUP(E9, Breweries!$A$1:$D$559, 3)</f>
        <v>Gary</v>
      </c>
      <c r="J9" t="str">
        <f>VLOOKUP(E9, Breweries!$A$1:$D$559, 4)</f>
        <v xml:space="preserve"> IN</v>
      </c>
    </row>
    <row r="10" spans="1:10" x14ac:dyDescent="0.25">
      <c r="A10" t="s">
        <v>21</v>
      </c>
      <c r="B10">
        <v>2258</v>
      </c>
      <c r="C10">
        <v>5.5E-2</v>
      </c>
      <c r="E10">
        <v>178</v>
      </c>
      <c r="F10" t="s">
        <v>10</v>
      </c>
      <c r="G10">
        <v>12</v>
      </c>
      <c r="H10" t="str">
        <f>VLOOKUP(E10, Breweries!$A$1:$D$559, 2)</f>
        <v>18th Street Brewery</v>
      </c>
      <c r="I10" t="str">
        <f>VLOOKUP(E10, Breweries!$A$1:$D$559, 3)</f>
        <v>Gary</v>
      </c>
      <c r="J10" t="str">
        <f>VLOOKUP(E10, Breweries!$A$1:$D$559, 4)</f>
        <v xml:space="preserve"> IN</v>
      </c>
    </row>
    <row r="11" spans="1:10" x14ac:dyDescent="0.25">
      <c r="A11" t="s">
        <v>22</v>
      </c>
      <c r="B11">
        <v>2131</v>
      </c>
      <c r="C11">
        <v>8.5999999999999993E-2</v>
      </c>
      <c r="E11">
        <v>178</v>
      </c>
      <c r="F11" t="s">
        <v>14</v>
      </c>
      <c r="G11">
        <v>12</v>
      </c>
      <c r="H11" t="str">
        <f>VLOOKUP(E11, Breweries!$A$1:$D$559, 2)</f>
        <v>18th Street Brewery</v>
      </c>
      <c r="I11" t="str">
        <f>VLOOKUP(E11, Breweries!$A$1:$D$559, 3)</f>
        <v>Gary</v>
      </c>
      <c r="J11" t="str">
        <f>VLOOKUP(E11, Breweries!$A$1:$D$559, 4)</f>
        <v xml:space="preserve"> IN</v>
      </c>
    </row>
    <row r="12" spans="1:10" x14ac:dyDescent="0.25">
      <c r="A12" t="s">
        <v>23</v>
      </c>
      <c r="B12">
        <v>2099</v>
      </c>
      <c r="C12">
        <v>7.1999999999999995E-2</v>
      </c>
      <c r="E12">
        <v>178</v>
      </c>
      <c r="F12" t="s">
        <v>24</v>
      </c>
      <c r="G12">
        <v>12</v>
      </c>
      <c r="H12" t="str">
        <f>VLOOKUP(E12, Breweries!$A$1:$D$559, 2)</f>
        <v>18th Street Brewery</v>
      </c>
      <c r="I12" t="str">
        <f>VLOOKUP(E12, Breweries!$A$1:$D$559, 3)</f>
        <v>Gary</v>
      </c>
      <c r="J12" t="str">
        <f>VLOOKUP(E12, Breweries!$A$1:$D$559, 4)</f>
        <v xml:space="preserve"> IN</v>
      </c>
    </row>
    <row r="13" spans="1:10" x14ac:dyDescent="0.25">
      <c r="A13" t="s">
        <v>25</v>
      </c>
      <c r="B13">
        <v>2098</v>
      </c>
      <c r="C13">
        <v>7.2999999999999995E-2</v>
      </c>
      <c r="E13">
        <v>178</v>
      </c>
      <c r="F13" t="s">
        <v>24</v>
      </c>
      <c r="G13">
        <v>12</v>
      </c>
      <c r="H13" t="str">
        <f>VLOOKUP(E13, Breweries!$A$1:$D$559, 2)</f>
        <v>18th Street Brewery</v>
      </c>
      <c r="I13" t="str">
        <f>VLOOKUP(E13, Breweries!$A$1:$D$559, 3)</f>
        <v>Gary</v>
      </c>
      <c r="J13" t="str">
        <f>VLOOKUP(E13, Breweries!$A$1:$D$559, 4)</f>
        <v xml:space="preserve"> IN</v>
      </c>
    </row>
    <row r="14" spans="1:10" x14ac:dyDescent="0.25">
      <c r="A14" t="s">
        <v>26</v>
      </c>
      <c r="B14">
        <v>2097</v>
      </c>
      <c r="C14">
        <v>6.9000000000000006E-2</v>
      </c>
      <c r="E14">
        <v>178</v>
      </c>
      <c r="F14" t="s">
        <v>24</v>
      </c>
      <c r="G14">
        <v>12</v>
      </c>
      <c r="H14" t="str">
        <f>VLOOKUP(E14, Breweries!$A$1:$D$559, 2)</f>
        <v>18th Street Brewery</v>
      </c>
      <c r="I14" t="str">
        <f>VLOOKUP(E14, Breweries!$A$1:$D$559, 3)</f>
        <v>Gary</v>
      </c>
      <c r="J14" t="str">
        <f>VLOOKUP(E14, Breweries!$A$1:$D$559, 4)</f>
        <v xml:space="preserve"> IN</v>
      </c>
    </row>
    <row r="15" spans="1:10" x14ac:dyDescent="0.25">
      <c r="A15" t="s">
        <v>27</v>
      </c>
      <c r="B15">
        <v>1980</v>
      </c>
      <c r="C15">
        <v>8.5000000000000006E-2</v>
      </c>
      <c r="E15">
        <v>178</v>
      </c>
      <c r="F15" t="s">
        <v>28</v>
      </c>
      <c r="G15">
        <v>12</v>
      </c>
      <c r="H15" t="str">
        <f>VLOOKUP(E15, Breweries!$A$1:$D$559, 2)</f>
        <v>18th Street Brewery</v>
      </c>
      <c r="I15" t="str">
        <f>VLOOKUP(E15, Breweries!$A$1:$D$559, 3)</f>
        <v>Gary</v>
      </c>
      <c r="J15" t="str">
        <f>VLOOKUP(E15, Breweries!$A$1:$D$559, 4)</f>
        <v xml:space="preserve"> IN</v>
      </c>
    </row>
    <row r="16" spans="1:10" x14ac:dyDescent="0.25">
      <c r="A16" t="s">
        <v>29</v>
      </c>
      <c r="B16">
        <v>1979</v>
      </c>
      <c r="C16">
        <v>6.0999999999999999E-2</v>
      </c>
      <c r="D16">
        <v>60</v>
      </c>
      <c r="E16">
        <v>178</v>
      </c>
      <c r="F16" t="s">
        <v>10</v>
      </c>
      <c r="G16">
        <v>12</v>
      </c>
      <c r="H16" t="str">
        <f>VLOOKUP(E16, Breweries!$A$1:$D$559, 2)</f>
        <v>18th Street Brewery</v>
      </c>
      <c r="I16" t="str">
        <f>VLOOKUP(E16, Breweries!$A$1:$D$559, 3)</f>
        <v>Gary</v>
      </c>
      <c r="J16" t="str">
        <f>VLOOKUP(E16, Breweries!$A$1:$D$559, 4)</f>
        <v xml:space="preserve"> IN</v>
      </c>
    </row>
    <row r="17" spans="1:10" x14ac:dyDescent="0.25">
      <c r="A17" t="s">
        <v>30</v>
      </c>
      <c r="B17">
        <v>2318</v>
      </c>
      <c r="C17">
        <v>0.06</v>
      </c>
      <c r="E17">
        <v>155</v>
      </c>
      <c r="F17" t="s">
        <v>31</v>
      </c>
      <c r="G17">
        <v>12</v>
      </c>
      <c r="H17" t="str">
        <f>VLOOKUP(E17, Breweries!$A$1:$D$559, 2)</f>
        <v>2 Towns Ciderhouse</v>
      </c>
      <c r="I17" t="str">
        <f>VLOOKUP(E17, Breweries!$A$1:$D$559, 3)</f>
        <v>Corvallis</v>
      </c>
      <c r="J17" t="str">
        <f>VLOOKUP(E17, Breweries!$A$1:$D$559, 4)</f>
        <v xml:space="preserve"> OR</v>
      </c>
    </row>
    <row r="18" spans="1:10" x14ac:dyDescent="0.25">
      <c r="A18" t="s">
        <v>32</v>
      </c>
      <c r="B18">
        <v>2170</v>
      </c>
      <c r="C18">
        <v>0.06</v>
      </c>
      <c r="E18">
        <v>155</v>
      </c>
      <c r="F18" t="s">
        <v>31</v>
      </c>
      <c r="G18">
        <v>12</v>
      </c>
      <c r="H18" t="str">
        <f>VLOOKUP(E18, Breweries!$A$1:$D$559, 2)</f>
        <v>2 Towns Ciderhouse</v>
      </c>
      <c r="I18" t="str">
        <f>VLOOKUP(E18, Breweries!$A$1:$D$559, 3)</f>
        <v>Corvallis</v>
      </c>
      <c r="J18" t="str">
        <f>VLOOKUP(E18, Breweries!$A$1:$D$559, 4)</f>
        <v xml:space="preserve"> OR</v>
      </c>
    </row>
    <row r="19" spans="1:10" x14ac:dyDescent="0.25">
      <c r="A19" t="s">
        <v>33</v>
      </c>
      <c r="B19">
        <v>2169</v>
      </c>
      <c r="C19">
        <v>0.06</v>
      </c>
      <c r="E19">
        <v>155</v>
      </c>
      <c r="F19" t="s">
        <v>31</v>
      </c>
      <c r="G19">
        <v>12</v>
      </c>
      <c r="H19" t="str">
        <f>VLOOKUP(E19, Breweries!$A$1:$D$559, 2)</f>
        <v>2 Towns Ciderhouse</v>
      </c>
      <c r="I19" t="str">
        <f>VLOOKUP(E19, Breweries!$A$1:$D$559, 3)</f>
        <v>Corvallis</v>
      </c>
      <c r="J19" t="str">
        <f>VLOOKUP(E19, Breweries!$A$1:$D$559, 4)</f>
        <v xml:space="preserve"> OR</v>
      </c>
    </row>
    <row r="20" spans="1:10" x14ac:dyDescent="0.25">
      <c r="A20" t="s">
        <v>34</v>
      </c>
      <c r="B20">
        <v>1502</v>
      </c>
      <c r="C20">
        <v>0.06</v>
      </c>
      <c r="E20">
        <v>155</v>
      </c>
      <c r="F20" t="s">
        <v>31</v>
      </c>
      <c r="G20">
        <v>12</v>
      </c>
      <c r="H20" t="str">
        <f>VLOOKUP(E20, Breweries!$A$1:$D$559, 2)</f>
        <v>2 Towns Ciderhouse</v>
      </c>
      <c r="I20" t="str">
        <f>VLOOKUP(E20, Breweries!$A$1:$D$559, 3)</f>
        <v>Corvallis</v>
      </c>
      <c r="J20" t="str">
        <f>VLOOKUP(E20, Breweries!$A$1:$D$559, 4)</f>
        <v xml:space="preserve"> OR</v>
      </c>
    </row>
    <row r="21" spans="1:10" x14ac:dyDescent="0.25">
      <c r="A21" t="s">
        <v>35</v>
      </c>
      <c r="B21">
        <v>1593</v>
      </c>
      <c r="C21">
        <v>8.2000000000000003E-2</v>
      </c>
      <c r="E21">
        <v>369</v>
      </c>
      <c r="F21" t="s">
        <v>36</v>
      </c>
      <c r="G21">
        <v>12</v>
      </c>
      <c r="H21" t="str">
        <f>VLOOKUP(E21, Breweries!$A$1:$D$559, 2)</f>
        <v>21st Amendment Brewery</v>
      </c>
      <c r="I21" t="str">
        <f>VLOOKUP(E21, Breweries!$A$1:$D$559, 3)</f>
        <v>San Francisco</v>
      </c>
      <c r="J21" t="str">
        <f>VLOOKUP(E21, Breweries!$A$1:$D$559, 4)</f>
        <v xml:space="preserve"> CA</v>
      </c>
    </row>
    <row r="22" spans="1:10" x14ac:dyDescent="0.25">
      <c r="A22" t="s">
        <v>37</v>
      </c>
      <c r="B22">
        <v>1592</v>
      </c>
      <c r="C22">
        <v>8.2000000000000003E-2</v>
      </c>
      <c r="E22">
        <v>369</v>
      </c>
      <c r="F22" t="s">
        <v>38</v>
      </c>
      <c r="G22">
        <v>12</v>
      </c>
      <c r="H22" t="str">
        <f>VLOOKUP(E22, Breweries!$A$1:$D$559, 2)</f>
        <v>21st Amendment Brewery</v>
      </c>
      <c r="I22" t="str">
        <f>VLOOKUP(E22, Breweries!$A$1:$D$559, 3)</f>
        <v>San Francisco</v>
      </c>
      <c r="J22" t="str">
        <f>VLOOKUP(E22, Breweries!$A$1:$D$559, 4)</f>
        <v xml:space="preserve"> CA</v>
      </c>
    </row>
    <row r="23" spans="1:10" x14ac:dyDescent="0.25">
      <c r="A23" t="s">
        <v>39</v>
      </c>
      <c r="B23">
        <v>1036</v>
      </c>
      <c r="C23">
        <v>9.9000000000000005E-2</v>
      </c>
      <c r="D23">
        <v>92</v>
      </c>
      <c r="E23">
        <v>369</v>
      </c>
      <c r="F23" t="s">
        <v>40</v>
      </c>
      <c r="G23">
        <v>8.4</v>
      </c>
      <c r="H23" t="str">
        <f>VLOOKUP(E23, Breweries!$A$1:$D$559, 2)</f>
        <v>21st Amendment Brewery</v>
      </c>
      <c r="I23" t="str">
        <f>VLOOKUP(E23, Breweries!$A$1:$D$559, 3)</f>
        <v>San Francisco</v>
      </c>
      <c r="J23" t="str">
        <f>VLOOKUP(E23, Breweries!$A$1:$D$559, 4)</f>
        <v xml:space="preserve"> CA</v>
      </c>
    </row>
    <row r="24" spans="1:10" x14ac:dyDescent="0.25">
      <c r="A24" t="s">
        <v>41</v>
      </c>
      <c r="B24">
        <v>1024</v>
      </c>
      <c r="C24">
        <v>7.9000000000000001E-2</v>
      </c>
      <c r="D24">
        <v>45</v>
      </c>
      <c r="E24">
        <v>369</v>
      </c>
      <c r="F24" t="s">
        <v>42</v>
      </c>
      <c r="G24">
        <v>12</v>
      </c>
      <c r="H24" t="str">
        <f>VLOOKUP(E24, Breweries!$A$1:$D$559, 2)</f>
        <v>21st Amendment Brewery</v>
      </c>
      <c r="I24" t="str">
        <f>VLOOKUP(E24, Breweries!$A$1:$D$559, 3)</f>
        <v>San Francisco</v>
      </c>
      <c r="J24" t="str">
        <f>VLOOKUP(E24, Breweries!$A$1:$D$559, 4)</f>
        <v xml:space="preserve"> CA</v>
      </c>
    </row>
    <row r="25" spans="1:10" x14ac:dyDescent="0.25">
      <c r="A25" t="s">
        <v>43</v>
      </c>
      <c r="B25">
        <v>976</v>
      </c>
      <c r="C25">
        <v>7.9000000000000001E-2</v>
      </c>
      <c r="E25">
        <v>369</v>
      </c>
      <c r="F25" t="s">
        <v>44</v>
      </c>
      <c r="G25">
        <v>12</v>
      </c>
      <c r="H25" t="str">
        <f>VLOOKUP(E25, Breweries!$A$1:$D$559, 2)</f>
        <v>21st Amendment Brewery</v>
      </c>
      <c r="I25" t="str">
        <f>VLOOKUP(E25, Breweries!$A$1:$D$559, 3)</f>
        <v>San Francisco</v>
      </c>
      <c r="J25" t="str">
        <f>VLOOKUP(E25, Breweries!$A$1:$D$559, 4)</f>
        <v xml:space="preserve"> CA</v>
      </c>
    </row>
    <row r="26" spans="1:10" x14ac:dyDescent="0.25">
      <c r="A26" t="s">
        <v>45</v>
      </c>
      <c r="B26">
        <v>876</v>
      </c>
      <c r="C26">
        <v>4.3999999999999997E-2</v>
      </c>
      <c r="D26">
        <v>42</v>
      </c>
      <c r="E26">
        <v>369</v>
      </c>
      <c r="F26" t="s">
        <v>10</v>
      </c>
      <c r="G26">
        <v>12</v>
      </c>
      <c r="H26" t="str">
        <f>VLOOKUP(E26, Breweries!$A$1:$D$559, 2)</f>
        <v>21st Amendment Brewery</v>
      </c>
      <c r="I26" t="str">
        <f>VLOOKUP(E26, Breweries!$A$1:$D$559, 3)</f>
        <v>San Francisco</v>
      </c>
      <c r="J26" t="str">
        <f>VLOOKUP(E26, Breweries!$A$1:$D$559, 4)</f>
        <v xml:space="preserve"> CA</v>
      </c>
    </row>
    <row r="27" spans="1:10" x14ac:dyDescent="0.25">
      <c r="A27" t="s">
        <v>46</v>
      </c>
      <c r="B27">
        <v>802</v>
      </c>
      <c r="C27">
        <v>4.9000000000000002E-2</v>
      </c>
      <c r="D27">
        <v>17</v>
      </c>
      <c r="E27">
        <v>369</v>
      </c>
      <c r="F27" t="s">
        <v>47</v>
      </c>
      <c r="G27">
        <v>12</v>
      </c>
      <c r="H27" t="str">
        <f>VLOOKUP(E27, Breweries!$A$1:$D$559, 2)</f>
        <v>21st Amendment Brewery</v>
      </c>
      <c r="I27" t="str">
        <f>VLOOKUP(E27, Breweries!$A$1:$D$559, 3)</f>
        <v>San Francisco</v>
      </c>
      <c r="J27" t="str">
        <f>VLOOKUP(E27, Breweries!$A$1:$D$559, 4)</f>
        <v xml:space="preserve"> CA</v>
      </c>
    </row>
    <row r="28" spans="1:10" x14ac:dyDescent="0.25">
      <c r="A28" t="s">
        <v>46</v>
      </c>
      <c r="B28">
        <v>801</v>
      </c>
      <c r="C28">
        <v>4.9000000000000002E-2</v>
      </c>
      <c r="D28">
        <v>17</v>
      </c>
      <c r="E28">
        <v>369</v>
      </c>
      <c r="F28" t="s">
        <v>47</v>
      </c>
      <c r="G28">
        <v>12</v>
      </c>
      <c r="H28" t="str">
        <f>VLOOKUP(E28, Breweries!$A$1:$D$559, 2)</f>
        <v>21st Amendment Brewery</v>
      </c>
      <c r="I28" t="str">
        <f>VLOOKUP(E28, Breweries!$A$1:$D$559, 3)</f>
        <v>San Francisco</v>
      </c>
      <c r="J28" t="str">
        <f>VLOOKUP(E28, Breweries!$A$1:$D$559, 4)</f>
        <v xml:space="preserve"> CA</v>
      </c>
    </row>
    <row r="29" spans="1:10" x14ac:dyDescent="0.25">
      <c r="A29" t="s">
        <v>48</v>
      </c>
      <c r="B29">
        <v>800</v>
      </c>
      <c r="C29">
        <v>4.9000000000000002E-2</v>
      </c>
      <c r="D29">
        <v>17</v>
      </c>
      <c r="E29">
        <v>369</v>
      </c>
      <c r="F29" t="s">
        <v>47</v>
      </c>
      <c r="G29">
        <v>12</v>
      </c>
      <c r="H29" t="str">
        <f>VLOOKUP(E29, Breweries!$A$1:$D$559, 2)</f>
        <v>21st Amendment Brewery</v>
      </c>
      <c r="I29" t="str">
        <f>VLOOKUP(E29, Breweries!$A$1:$D$559, 3)</f>
        <v>San Francisco</v>
      </c>
      <c r="J29" t="str">
        <f>VLOOKUP(E29, Breweries!$A$1:$D$559, 4)</f>
        <v xml:space="preserve"> CA</v>
      </c>
    </row>
    <row r="30" spans="1:10" x14ac:dyDescent="0.25">
      <c r="A30" t="s">
        <v>49</v>
      </c>
      <c r="B30">
        <v>799</v>
      </c>
      <c r="C30">
        <v>7.0000000000000007E-2</v>
      </c>
      <c r="D30">
        <v>70</v>
      </c>
      <c r="E30">
        <v>369</v>
      </c>
      <c r="F30" t="s">
        <v>12</v>
      </c>
      <c r="G30">
        <v>12</v>
      </c>
      <c r="H30" t="str">
        <f>VLOOKUP(E30, Breweries!$A$1:$D$559, 2)</f>
        <v>21st Amendment Brewery</v>
      </c>
      <c r="I30" t="str">
        <f>VLOOKUP(E30, Breweries!$A$1:$D$559, 3)</f>
        <v>San Francisco</v>
      </c>
      <c r="J30" t="str">
        <f>VLOOKUP(E30, Breweries!$A$1:$D$559, 4)</f>
        <v xml:space="preserve"> CA</v>
      </c>
    </row>
    <row r="31" spans="1:10" x14ac:dyDescent="0.25">
      <c r="A31" t="s">
        <v>50</v>
      </c>
      <c r="B31">
        <v>797</v>
      </c>
      <c r="C31">
        <v>7.0000000000000007E-2</v>
      </c>
      <c r="D31">
        <v>70</v>
      </c>
      <c r="E31">
        <v>369</v>
      </c>
      <c r="F31" t="s">
        <v>12</v>
      </c>
      <c r="G31">
        <v>12</v>
      </c>
      <c r="H31" t="str">
        <f>VLOOKUP(E31, Breweries!$A$1:$D$559, 2)</f>
        <v>21st Amendment Brewery</v>
      </c>
      <c r="I31" t="str">
        <f>VLOOKUP(E31, Breweries!$A$1:$D$559, 3)</f>
        <v>San Francisco</v>
      </c>
      <c r="J31" t="str">
        <f>VLOOKUP(E31, Breweries!$A$1:$D$559, 4)</f>
        <v xml:space="preserve"> CA</v>
      </c>
    </row>
    <row r="32" spans="1:10" x14ac:dyDescent="0.25">
      <c r="A32" t="s">
        <v>51</v>
      </c>
      <c r="B32">
        <v>796</v>
      </c>
      <c r="C32">
        <v>7.0000000000000007E-2</v>
      </c>
      <c r="D32">
        <v>70</v>
      </c>
      <c r="E32">
        <v>369</v>
      </c>
      <c r="F32" t="s">
        <v>12</v>
      </c>
      <c r="G32">
        <v>12</v>
      </c>
      <c r="H32" t="str">
        <f>VLOOKUP(E32, Breweries!$A$1:$D$559, 2)</f>
        <v>21st Amendment Brewery</v>
      </c>
      <c r="I32" t="str">
        <f>VLOOKUP(E32, Breweries!$A$1:$D$559, 3)</f>
        <v>San Francisco</v>
      </c>
      <c r="J32" t="str">
        <f>VLOOKUP(E32, Breweries!$A$1:$D$559, 4)</f>
        <v xml:space="preserve"> CA</v>
      </c>
    </row>
    <row r="33" spans="1:10" x14ac:dyDescent="0.25">
      <c r="A33" t="s">
        <v>52</v>
      </c>
      <c r="B33">
        <v>531</v>
      </c>
      <c r="C33">
        <v>8.5000000000000006E-2</v>
      </c>
      <c r="D33">
        <v>52</v>
      </c>
      <c r="E33">
        <v>369</v>
      </c>
      <c r="F33" t="s">
        <v>53</v>
      </c>
      <c r="G33">
        <v>12</v>
      </c>
      <c r="H33" t="str">
        <f>VLOOKUP(E33, Breweries!$A$1:$D$559, 2)</f>
        <v>21st Amendment Brewery</v>
      </c>
      <c r="I33" t="str">
        <f>VLOOKUP(E33, Breweries!$A$1:$D$559, 3)</f>
        <v>San Francisco</v>
      </c>
      <c r="J33" t="str">
        <f>VLOOKUP(E33, Breweries!$A$1:$D$559, 4)</f>
        <v xml:space="preserve"> CA</v>
      </c>
    </row>
    <row r="34" spans="1:10" x14ac:dyDescent="0.25">
      <c r="A34" t="s">
        <v>54</v>
      </c>
      <c r="B34">
        <v>432</v>
      </c>
      <c r="C34">
        <v>9.7000000000000003E-2</v>
      </c>
      <c r="D34">
        <v>94</v>
      </c>
      <c r="E34">
        <v>369</v>
      </c>
      <c r="F34" t="s">
        <v>14</v>
      </c>
      <c r="G34">
        <v>12</v>
      </c>
      <c r="H34" t="str">
        <f>VLOOKUP(E34, Breweries!$A$1:$D$559, 2)</f>
        <v>21st Amendment Brewery</v>
      </c>
      <c r="I34" t="str">
        <f>VLOOKUP(E34, Breweries!$A$1:$D$559, 3)</f>
        <v>San Francisco</v>
      </c>
      <c r="J34" t="str">
        <f>VLOOKUP(E34, Breweries!$A$1:$D$559, 4)</f>
        <v xml:space="preserve"> CA</v>
      </c>
    </row>
    <row r="35" spans="1:10" x14ac:dyDescent="0.25">
      <c r="A35" t="s">
        <v>55</v>
      </c>
      <c r="B35">
        <v>353</v>
      </c>
      <c r="C35">
        <v>4.3999999999999997E-2</v>
      </c>
      <c r="D35">
        <v>42</v>
      </c>
      <c r="E35">
        <v>369</v>
      </c>
      <c r="F35" t="s">
        <v>10</v>
      </c>
      <c r="G35">
        <v>12</v>
      </c>
      <c r="H35" t="str">
        <f>VLOOKUP(E35, Breweries!$A$1:$D$559, 2)</f>
        <v>21st Amendment Brewery</v>
      </c>
      <c r="I35" t="str">
        <f>VLOOKUP(E35, Breweries!$A$1:$D$559, 3)</f>
        <v>San Francisco</v>
      </c>
      <c r="J35" t="str">
        <f>VLOOKUP(E35, Breweries!$A$1:$D$559, 4)</f>
        <v xml:space="preserve"> CA</v>
      </c>
    </row>
    <row r="36" spans="1:10" x14ac:dyDescent="0.25">
      <c r="A36" t="s">
        <v>56</v>
      </c>
      <c r="B36">
        <v>321</v>
      </c>
      <c r="C36">
        <v>7.9000000000000001E-2</v>
      </c>
      <c r="D36">
        <v>45</v>
      </c>
      <c r="E36">
        <v>369</v>
      </c>
      <c r="F36" t="s">
        <v>42</v>
      </c>
      <c r="G36">
        <v>12</v>
      </c>
      <c r="H36" t="str">
        <f>VLOOKUP(E36, Breweries!$A$1:$D$559, 2)</f>
        <v>21st Amendment Brewery</v>
      </c>
      <c r="I36" t="str">
        <f>VLOOKUP(E36, Breweries!$A$1:$D$559, 3)</f>
        <v>San Francisco</v>
      </c>
      <c r="J36" t="str">
        <f>VLOOKUP(E36, Breweries!$A$1:$D$559, 4)</f>
        <v xml:space="preserve"> CA</v>
      </c>
    </row>
    <row r="37" spans="1:10" x14ac:dyDescent="0.25">
      <c r="A37" t="s">
        <v>57</v>
      </c>
      <c r="B37">
        <v>173</v>
      </c>
      <c r="C37">
        <v>6.8000000000000005E-2</v>
      </c>
      <c r="D37">
        <v>65</v>
      </c>
      <c r="E37">
        <v>369</v>
      </c>
      <c r="F37" t="s">
        <v>58</v>
      </c>
      <c r="G37">
        <v>12</v>
      </c>
      <c r="H37" t="str">
        <f>VLOOKUP(E37, Breweries!$A$1:$D$559, 2)</f>
        <v>21st Amendment Brewery</v>
      </c>
      <c r="I37" t="str">
        <f>VLOOKUP(E37, Breweries!$A$1:$D$559, 3)</f>
        <v>San Francisco</v>
      </c>
      <c r="J37" t="str">
        <f>VLOOKUP(E37, Breweries!$A$1:$D$559, 4)</f>
        <v xml:space="preserve"> CA</v>
      </c>
    </row>
    <row r="38" spans="1:10" x14ac:dyDescent="0.25">
      <c r="A38" t="s">
        <v>59</v>
      </c>
      <c r="B38">
        <v>11</v>
      </c>
      <c r="C38">
        <v>8.3000000000000004E-2</v>
      </c>
      <c r="D38">
        <v>35</v>
      </c>
      <c r="E38">
        <v>369</v>
      </c>
      <c r="F38" t="s">
        <v>60</v>
      </c>
      <c r="G38">
        <v>12</v>
      </c>
      <c r="H38" t="str">
        <f>VLOOKUP(E38, Breweries!$A$1:$D$559, 2)</f>
        <v>21st Amendment Brewery</v>
      </c>
      <c r="I38" t="str">
        <f>VLOOKUP(E38, Breweries!$A$1:$D$559, 3)</f>
        <v>San Francisco</v>
      </c>
      <c r="J38" t="str">
        <f>VLOOKUP(E38, Breweries!$A$1:$D$559, 4)</f>
        <v xml:space="preserve"> CA</v>
      </c>
    </row>
    <row r="39" spans="1:10" x14ac:dyDescent="0.25">
      <c r="A39" t="s">
        <v>61</v>
      </c>
      <c r="B39">
        <v>10</v>
      </c>
      <c r="C39">
        <v>7.0000000000000007E-2</v>
      </c>
      <c r="D39">
        <v>65</v>
      </c>
      <c r="E39">
        <v>369</v>
      </c>
      <c r="F39" t="s">
        <v>12</v>
      </c>
      <c r="G39">
        <v>12</v>
      </c>
      <c r="H39" t="str">
        <f>VLOOKUP(E39, Breweries!$A$1:$D$559, 2)</f>
        <v>21st Amendment Brewery</v>
      </c>
      <c r="I39" t="str">
        <f>VLOOKUP(E39, Breweries!$A$1:$D$559, 3)</f>
        <v>San Francisco</v>
      </c>
      <c r="J39" t="str">
        <f>VLOOKUP(E39, Breweries!$A$1:$D$559, 4)</f>
        <v xml:space="preserve"> CA</v>
      </c>
    </row>
    <row r="40" spans="1:10" x14ac:dyDescent="0.25">
      <c r="A40" t="s">
        <v>62</v>
      </c>
      <c r="B40">
        <v>9</v>
      </c>
      <c r="C40">
        <v>4.9000000000000002E-2</v>
      </c>
      <c r="D40">
        <v>17</v>
      </c>
      <c r="E40">
        <v>369</v>
      </c>
      <c r="F40" t="s">
        <v>47</v>
      </c>
      <c r="G40">
        <v>12</v>
      </c>
      <c r="H40" t="str">
        <f>VLOOKUP(E40, Breweries!$A$1:$D$559, 2)</f>
        <v>21st Amendment Brewery</v>
      </c>
      <c r="I40" t="str">
        <f>VLOOKUP(E40, Breweries!$A$1:$D$559, 3)</f>
        <v>San Francisco</v>
      </c>
      <c r="J40" t="str">
        <f>VLOOKUP(E40, Breweries!$A$1:$D$559, 4)</f>
        <v xml:space="preserve"> CA</v>
      </c>
    </row>
    <row r="41" spans="1:10" x14ac:dyDescent="0.25">
      <c r="A41" t="s">
        <v>63</v>
      </c>
      <c r="B41">
        <v>2519</v>
      </c>
      <c r="C41">
        <v>7.0000000000000007E-2</v>
      </c>
      <c r="D41">
        <v>82</v>
      </c>
      <c r="E41">
        <v>68</v>
      </c>
      <c r="F41" t="s">
        <v>12</v>
      </c>
      <c r="G41">
        <v>12</v>
      </c>
      <c r="H41" t="str">
        <f>VLOOKUP(E41, Breweries!$A$1:$D$559, 2)</f>
        <v>3 Daughters Brewing</v>
      </c>
      <c r="I41" t="str">
        <f>VLOOKUP(E41, Breweries!$A$1:$D$559, 3)</f>
        <v>St Petersburg</v>
      </c>
      <c r="J41" t="str">
        <f>VLOOKUP(E41, Breweries!$A$1:$D$559, 4)</f>
        <v xml:space="preserve"> FL</v>
      </c>
    </row>
    <row r="42" spans="1:10" x14ac:dyDescent="0.25">
      <c r="A42" t="s">
        <v>64</v>
      </c>
      <c r="B42">
        <v>2518</v>
      </c>
      <c r="C42">
        <v>0.05</v>
      </c>
      <c r="E42">
        <v>68</v>
      </c>
      <c r="F42" t="s">
        <v>65</v>
      </c>
      <c r="G42">
        <v>12</v>
      </c>
      <c r="H42" t="str">
        <f>VLOOKUP(E42, Breweries!$A$1:$D$559, 2)</f>
        <v>3 Daughters Brewing</v>
      </c>
      <c r="I42" t="str">
        <f>VLOOKUP(E42, Breweries!$A$1:$D$559, 3)</f>
        <v>St Petersburg</v>
      </c>
      <c r="J42" t="str">
        <f>VLOOKUP(E42, Breweries!$A$1:$D$559, 4)</f>
        <v xml:space="preserve"> FL</v>
      </c>
    </row>
    <row r="43" spans="1:10" x14ac:dyDescent="0.25">
      <c r="A43" t="s">
        <v>66</v>
      </c>
      <c r="B43">
        <v>2517</v>
      </c>
      <c r="C43">
        <v>5.8999999999999997E-2</v>
      </c>
      <c r="E43">
        <v>68</v>
      </c>
      <c r="F43" t="s">
        <v>67</v>
      </c>
      <c r="G43">
        <v>12</v>
      </c>
      <c r="H43" t="str">
        <f>VLOOKUP(E43, Breweries!$A$1:$D$559, 2)</f>
        <v>3 Daughters Brewing</v>
      </c>
      <c r="I43" t="str">
        <f>VLOOKUP(E43, Breweries!$A$1:$D$559, 3)</f>
        <v>St Petersburg</v>
      </c>
      <c r="J43" t="str">
        <f>VLOOKUP(E43, Breweries!$A$1:$D$559, 4)</f>
        <v xml:space="preserve"> FL</v>
      </c>
    </row>
    <row r="44" spans="1:10" x14ac:dyDescent="0.25">
      <c r="A44" t="s">
        <v>68</v>
      </c>
      <c r="B44">
        <v>2545</v>
      </c>
      <c r="C44">
        <v>3.5000000000000003E-2</v>
      </c>
      <c r="D44">
        <v>11</v>
      </c>
      <c r="E44">
        <v>61</v>
      </c>
      <c r="F44" t="s">
        <v>69</v>
      </c>
      <c r="G44">
        <v>12</v>
      </c>
      <c r="H44" t="str">
        <f>VLOOKUP(E44, Breweries!$A$1:$D$559, 2)</f>
        <v>4 Hands Brewing Company</v>
      </c>
      <c r="I44" t="str">
        <f>VLOOKUP(E44, Breweries!$A$1:$D$559, 3)</f>
        <v>Saint Louis</v>
      </c>
      <c r="J44" t="str">
        <f>VLOOKUP(E44, Breweries!$A$1:$D$559, 4)</f>
        <v xml:space="preserve"> MO</v>
      </c>
    </row>
    <row r="45" spans="1:10" x14ac:dyDescent="0.25">
      <c r="A45" t="s">
        <v>70</v>
      </c>
      <c r="B45">
        <v>2544</v>
      </c>
      <c r="C45">
        <v>4.4999999999999998E-2</v>
      </c>
      <c r="D45">
        <v>18</v>
      </c>
      <c r="E45">
        <v>61</v>
      </c>
      <c r="F45" t="s">
        <v>65</v>
      </c>
      <c r="G45">
        <v>12</v>
      </c>
      <c r="H45" t="str">
        <f>VLOOKUP(E45, Breweries!$A$1:$D$559, 2)</f>
        <v>4 Hands Brewing Company</v>
      </c>
      <c r="I45" t="str">
        <f>VLOOKUP(E45, Breweries!$A$1:$D$559, 3)</f>
        <v>Saint Louis</v>
      </c>
      <c r="J45" t="str">
        <f>VLOOKUP(E45, Breweries!$A$1:$D$559, 4)</f>
        <v xml:space="preserve"> MO</v>
      </c>
    </row>
    <row r="46" spans="1:10" x14ac:dyDescent="0.25">
      <c r="A46" t="s">
        <v>71</v>
      </c>
      <c r="B46">
        <v>2324</v>
      </c>
      <c r="C46">
        <v>5.5E-2</v>
      </c>
      <c r="E46">
        <v>61</v>
      </c>
      <c r="F46" t="s">
        <v>72</v>
      </c>
      <c r="G46">
        <v>12</v>
      </c>
      <c r="H46" t="str">
        <f>VLOOKUP(E46, Breweries!$A$1:$D$559, 2)</f>
        <v>4 Hands Brewing Company</v>
      </c>
      <c r="I46" t="str">
        <f>VLOOKUP(E46, Breweries!$A$1:$D$559, 3)</f>
        <v>Saint Louis</v>
      </c>
      <c r="J46" t="str">
        <f>VLOOKUP(E46, Breweries!$A$1:$D$559, 4)</f>
        <v xml:space="preserve"> MO</v>
      </c>
    </row>
    <row r="47" spans="1:10" x14ac:dyDescent="0.25">
      <c r="A47" t="s">
        <v>73</v>
      </c>
      <c r="B47">
        <v>2288</v>
      </c>
      <c r="C47">
        <v>0.06</v>
      </c>
      <c r="E47">
        <v>61</v>
      </c>
      <c r="F47" t="s">
        <v>67</v>
      </c>
      <c r="G47">
        <v>12</v>
      </c>
      <c r="H47" t="str">
        <f>VLOOKUP(E47, Breweries!$A$1:$D$559, 2)</f>
        <v>4 Hands Brewing Company</v>
      </c>
      <c r="I47" t="str">
        <f>VLOOKUP(E47, Breweries!$A$1:$D$559, 3)</f>
        <v>Saint Louis</v>
      </c>
      <c r="J47" t="str">
        <f>VLOOKUP(E47, Breweries!$A$1:$D$559, 4)</f>
        <v xml:space="preserve"> MO</v>
      </c>
    </row>
    <row r="48" spans="1:10" x14ac:dyDescent="0.25">
      <c r="A48" t="s">
        <v>74</v>
      </c>
      <c r="B48">
        <v>2287</v>
      </c>
      <c r="C48">
        <v>5.5E-2</v>
      </c>
      <c r="E48">
        <v>61</v>
      </c>
      <c r="F48" t="s">
        <v>58</v>
      </c>
      <c r="G48">
        <v>12</v>
      </c>
      <c r="H48" t="str">
        <f>VLOOKUP(E48, Breweries!$A$1:$D$559, 2)</f>
        <v>4 Hands Brewing Company</v>
      </c>
      <c r="I48" t="str">
        <f>VLOOKUP(E48, Breweries!$A$1:$D$559, 3)</f>
        <v>Saint Louis</v>
      </c>
      <c r="J48" t="str">
        <f>VLOOKUP(E48, Breweries!$A$1:$D$559, 4)</f>
        <v xml:space="preserve"> MO</v>
      </c>
    </row>
    <row r="49" spans="1:10" x14ac:dyDescent="0.25">
      <c r="A49" t="s">
        <v>75</v>
      </c>
      <c r="B49">
        <v>2286</v>
      </c>
      <c r="C49">
        <v>6.5000000000000002E-2</v>
      </c>
      <c r="E49">
        <v>61</v>
      </c>
      <c r="F49" t="s">
        <v>12</v>
      </c>
      <c r="G49">
        <v>12</v>
      </c>
      <c r="H49" t="str">
        <f>VLOOKUP(E49, Breweries!$A$1:$D$559, 2)</f>
        <v>4 Hands Brewing Company</v>
      </c>
      <c r="I49" t="str">
        <f>VLOOKUP(E49, Breweries!$A$1:$D$559, 3)</f>
        <v>Saint Louis</v>
      </c>
      <c r="J49" t="str">
        <f>VLOOKUP(E49, Breweries!$A$1:$D$559, 4)</f>
        <v xml:space="preserve"> MO</v>
      </c>
    </row>
    <row r="50" spans="1:10" x14ac:dyDescent="0.25">
      <c r="A50" t="s">
        <v>76</v>
      </c>
      <c r="B50">
        <v>2285</v>
      </c>
      <c r="C50">
        <v>6.5000000000000002E-2</v>
      </c>
      <c r="E50">
        <v>61</v>
      </c>
      <c r="F50" t="s">
        <v>12</v>
      </c>
      <c r="G50">
        <v>12</v>
      </c>
      <c r="H50" t="str">
        <f>VLOOKUP(E50, Breweries!$A$1:$D$559, 2)</f>
        <v>4 Hands Brewing Company</v>
      </c>
      <c r="I50" t="str">
        <f>VLOOKUP(E50, Breweries!$A$1:$D$559, 3)</f>
        <v>Saint Louis</v>
      </c>
      <c r="J50" t="str">
        <f>VLOOKUP(E50, Breweries!$A$1:$D$559, 4)</f>
        <v xml:space="preserve"> MO</v>
      </c>
    </row>
    <row r="51" spans="1:10" x14ac:dyDescent="0.25">
      <c r="A51" t="s">
        <v>77</v>
      </c>
      <c r="B51">
        <v>1870</v>
      </c>
      <c r="C51">
        <v>0.05</v>
      </c>
      <c r="D51">
        <v>28</v>
      </c>
      <c r="E51">
        <v>61</v>
      </c>
      <c r="F51" t="s">
        <v>78</v>
      </c>
      <c r="G51">
        <v>12</v>
      </c>
      <c r="H51" t="str">
        <f>VLOOKUP(E51, Breweries!$A$1:$D$559, 2)</f>
        <v>4 Hands Brewing Company</v>
      </c>
      <c r="I51" t="str">
        <f>VLOOKUP(E51, Breweries!$A$1:$D$559, 3)</f>
        <v>Saint Louis</v>
      </c>
      <c r="J51" t="str">
        <f>VLOOKUP(E51, Breweries!$A$1:$D$559, 4)</f>
        <v xml:space="preserve"> MO</v>
      </c>
    </row>
    <row r="52" spans="1:10" x14ac:dyDescent="0.25">
      <c r="A52" t="s">
        <v>79</v>
      </c>
      <c r="B52">
        <v>2603</v>
      </c>
      <c r="C52">
        <v>6.5000000000000002E-2</v>
      </c>
      <c r="E52">
        <v>28</v>
      </c>
      <c r="F52" t="s">
        <v>12</v>
      </c>
      <c r="G52">
        <v>16</v>
      </c>
      <c r="H52" t="str">
        <f>VLOOKUP(E52, Breweries!$A$1:$D$559, 2)</f>
        <v>450 North Brewing Company</v>
      </c>
      <c r="I52" t="str">
        <f>VLOOKUP(E52, Breweries!$A$1:$D$559, 3)</f>
        <v>Columbus</v>
      </c>
      <c r="J52" t="str">
        <f>VLOOKUP(E52, Breweries!$A$1:$D$559, 4)</f>
        <v xml:space="preserve"> IN</v>
      </c>
    </row>
    <row r="53" spans="1:10" x14ac:dyDescent="0.25">
      <c r="A53" t="s">
        <v>80</v>
      </c>
      <c r="B53">
        <v>2602</v>
      </c>
      <c r="C53">
        <v>0.05</v>
      </c>
      <c r="D53">
        <v>45</v>
      </c>
      <c r="E53">
        <v>28</v>
      </c>
      <c r="F53" t="s">
        <v>12</v>
      </c>
      <c r="G53">
        <v>16</v>
      </c>
      <c r="H53" t="str">
        <f>VLOOKUP(E53, Breweries!$A$1:$D$559, 2)</f>
        <v>450 North Brewing Company</v>
      </c>
      <c r="I53" t="str">
        <f>VLOOKUP(E53, Breweries!$A$1:$D$559, 3)</f>
        <v>Columbus</v>
      </c>
      <c r="J53" t="str">
        <f>VLOOKUP(E53, Breweries!$A$1:$D$559, 4)</f>
        <v xml:space="preserve"> IN</v>
      </c>
    </row>
    <row r="54" spans="1:10" x14ac:dyDescent="0.25">
      <c r="A54" t="s">
        <v>81</v>
      </c>
      <c r="B54">
        <v>2220</v>
      </c>
      <c r="C54">
        <v>0.09</v>
      </c>
      <c r="E54">
        <v>28</v>
      </c>
      <c r="F54" t="s">
        <v>82</v>
      </c>
      <c r="G54">
        <v>16</v>
      </c>
      <c r="H54" t="str">
        <f>VLOOKUP(E54, Breweries!$A$1:$D$559, 2)</f>
        <v>450 North Brewing Company</v>
      </c>
      <c r="I54" t="str">
        <f>VLOOKUP(E54, Breweries!$A$1:$D$559, 3)</f>
        <v>Columbus</v>
      </c>
      <c r="J54" t="str">
        <f>VLOOKUP(E54, Breweries!$A$1:$D$559, 4)</f>
        <v xml:space="preserve"> IN</v>
      </c>
    </row>
    <row r="55" spans="1:10" x14ac:dyDescent="0.25">
      <c r="A55" t="s">
        <v>83</v>
      </c>
      <c r="B55">
        <v>2219</v>
      </c>
      <c r="C55">
        <v>6.9000000000000006E-2</v>
      </c>
      <c r="D55">
        <v>65</v>
      </c>
      <c r="E55">
        <v>28</v>
      </c>
      <c r="F55" t="s">
        <v>12</v>
      </c>
      <c r="G55">
        <v>16</v>
      </c>
      <c r="H55" t="str">
        <f>VLOOKUP(E55, Breweries!$A$1:$D$559, 2)</f>
        <v>450 North Brewing Company</v>
      </c>
      <c r="I55" t="str">
        <f>VLOOKUP(E55, Breweries!$A$1:$D$559, 3)</f>
        <v>Columbus</v>
      </c>
      <c r="J55" t="str">
        <f>VLOOKUP(E55, Breweries!$A$1:$D$559, 4)</f>
        <v xml:space="preserve"> IN</v>
      </c>
    </row>
    <row r="56" spans="1:10" x14ac:dyDescent="0.25">
      <c r="A56" t="s">
        <v>84</v>
      </c>
      <c r="B56">
        <v>2218</v>
      </c>
      <c r="C56">
        <v>0.09</v>
      </c>
      <c r="D56">
        <v>50</v>
      </c>
      <c r="E56">
        <v>28</v>
      </c>
      <c r="F56" t="s">
        <v>53</v>
      </c>
      <c r="G56">
        <v>16</v>
      </c>
      <c r="H56" t="str">
        <f>VLOOKUP(E56, Breweries!$A$1:$D$559, 2)</f>
        <v>450 North Brewing Company</v>
      </c>
      <c r="I56" t="str">
        <f>VLOOKUP(E56, Breweries!$A$1:$D$559, 3)</f>
        <v>Columbus</v>
      </c>
      <c r="J56" t="str">
        <f>VLOOKUP(E56, Breweries!$A$1:$D$559, 4)</f>
        <v xml:space="preserve"> IN</v>
      </c>
    </row>
    <row r="57" spans="1:10" x14ac:dyDescent="0.25">
      <c r="A57" t="s">
        <v>85</v>
      </c>
      <c r="B57">
        <v>2217</v>
      </c>
      <c r="C57">
        <v>4.5999999999999999E-2</v>
      </c>
      <c r="D57">
        <v>15</v>
      </c>
      <c r="E57">
        <v>28</v>
      </c>
      <c r="F57" t="s">
        <v>86</v>
      </c>
      <c r="G57">
        <v>16</v>
      </c>
      <c r="H57" t="str">
        <f>VLOOKUP(E57, Breweries!$A$1:$D$559, 2)</f>
        <v>450 North Brewing Company</v>
      </c>
      <c r="I57" t="str">
        <f>VLOOKUP(E57, Breweries!$A$1:$D$559, 3)</f>
        <v>Columbus</v>
      </c>
      <c r="J57" t="str">
        <f>VLOOKUP(E57, Breweries!$A$1:$D$559, 4)</f>
        <v xml:space="preserve"> IN</v>
      </c>
    </row>
    <row r="58" spans="1:10" x14ac:dyDescent="0.25">
      <c r="A58" t="s">
        <v>87</v>
      </c>
      <c r="B58">
        <v>2216</v>
      </c>
      <c r="C58">
        <v>5.1999999999999998E-2</v>
      </c>
      <c r="D58">
        <v>18</v>
      </c>
      <c r="E58">
        <v>28</v>
      </c>
      <c r="F58" t="s">
        <v>60</v>
      </c>
      <c r="G58">
        <v>16</v>
      </c>
      <c r="H58" t="str">
        <f>VLOOKUP(E58, Breweries!$A$1:$D$559, 2)</f>
        <v>450 North Brewing Company</v>
      </c>
      <c r="I58" t="str">
        <f>VLOOKUP(E58, Breweries!$A$1:$D$559, 3)</f>
        <v>Columbus</v>
      </c>
      <c r="J58" t="str">
        <f>VLOOKUP(E58, Breweries!$A$1:$D$559, 4)</f>
        <v xml:space="preserve"> IN</v>
      </c>
    </row>
    <row r="59" spans="1:10" x14ac:dyDescent="0.25">
      <c r="A59" t="s">
        <v>88</v>
      </c>
      <c r="B59">
        <v>972</v>
      </c>
      <c r="C59">
        <v>5.8999999999999997E-2</v>
      </c>
      <c r="D59">
        <v>75</v>
      </c>
      <c r="E59">
        <v>482</v>
      </c>
      <c r="F59" t="s">
        <v>12</v>
      </c>
      <c r="G59">
        <v>16</v>
      </c>
      <c r="H59" t="str">
        <f>VLOOKUP(E59, Breweries!$A$1:$D$559, 2)</f>
        <v>7 Seas Brewing Company</v>
      </c>
      <c r="I59" t="str">
        <f>VLOOKUP(E59, Breweries!$A$1:$D$559, 3)</f>
        <v>Gig Harbor</v>
      </c>
      <c r="J59" t="str">
        <f>VLOOKUP(E59, Breweries!$A$1:$D$559, 4)</f>
        <v xml:space="preserve"> WA</v>
      </c>
    </row>
    <row r="60" spans="1:10" x14ac:dyDescent="0.25">
      <c r="A60" t="s">
        <v>89</v>
      </c>
      <c r="B60">
        <v>866</v>
      </c>
      <c r="C60">
        <v>5.3999999999999999E-2</v>
      </c>
      <c r="D60">
        <v>30</v>
      </c>
      <c r="E60">
        <v>482</v>
      </c>
      <c r="F60" t="s">
        <v>90</v>
      </c>
      <c r="G60">
        <v>16</v>
      </c>
      <c r="H60" t="str">
        <f>VLOOKUP(E60, Breweries!$A$1:$D$559, 2)</f>
        <v>7 Seas Brewing Company</v>
      </c>
      <c r="I60" t="str">
        <f>VLOOKUP(E60, Breweries!$A$1:$D$559, 3)</f>
        <v>Gig Harbor</v>
      </c>
      <c r="J60" t="str">
        <f>VLOOKUP(E60, Breweries!$A$1:$D$559, 4)</f>
        <v xml:space="preserve"> WA</v>
      </c>
    </row>
    <row r="61" spans="1:10" x14ac:dyDescent="0.25">
      <c r="A61" t="s">
        <v>91</v>
      </c>
      <c r="B61">
        <v>48</v>
      </c>
      <c r="C61">
        <v>5.3999999999999999E-2</v>
      </c>
      <c r="D61">
        <v>30</v>
      </c>
      <c r="E61">
        <v>482</v>
      </c>
      <c r="F61" t="s">
        <v>90</v>
      </c>
      <c r="G61">
        <v>16</v>
      </c>
      <c r="H61" t="str">
        <f>VLOOKUP(E61, Breweries!$A$1:$D$559, 2)</f>
        <v>7 Seas Brewing Company</v>
      </c>
      <c r="I61" t="str">
        <f>VLOOKUP(E61, Breweries!$A$1:$D$559, 3)</f>
        <v>Gig Harbor</v>
      </c>
      <c r="J61" t="str">
        <f>VLOOKUP(E61, Breweries!$A$1:$D$559, 4)</f>
        <v xml:space="preserve"> WA</v>
      </c>
    </row>
    <row r="62" spans="1:10" x14ac:dyDescent="0.25">
      <c r="A62" t="s">
        <v>92</v>
      </c>
      <c r="B62">
        <v>47</v>
      </c>
      <c r="C62">
        <v>8.4000000000000005E-2</v>
      </c>
      <c r="D62">
        <v>82</v>
      </c>
      <c r="E62">
        <v>482</v>
      </c>
      <c r="F62" t="s">
        <v>14</v>
      </c>
      <c r="G62">
        <v>16</v>
      </c>
      <c r="H62" t="str">
        <f>VLOOKUP(E62, Breweries!$A$1:$D$559, 2)</f>
        <v>7 Seas Brewing Company</v>
      </c>
      <c r="I62" t="str">
        <f>VLOOKUP(E62, Breweries!$A$1:$D$559, 3)</f>
        <v>Gig Harbor</v>
      </c>
      <c r="J62" t="str">
        <f>VLOOKUP(E62, Breweries!$A$1:$D$559, 4)</f>
        <v xml:space="preserve"> WA</v>
      </c>
    </row>
    <row r="63" spans="1:10" x14ac:dyDescent="0.25">
      <c r="A63" t="s">
        <v>93</v>
      </c>
      <c r="B63">
        <v>1583</v>
      </c>
      <c r="C63">
        <v>3.7999999999999999E-2</v>
      </c>
      <c r="E63">
        <v>374</v>
      </c>
      <c r="F63" t="s">
        <v>69</v>
      </c>
      <c r="G63">
        <v>12</v>
      </c>
      <c r="H63" t="str">
        <f>VLOOKUP(E63, Breweries!$A$1:$D$559, 2)</f>
        <v>7venth Sun</v>
      </c>
      <c r="I63" t="str">
        <f>VLOOKUP(E63, Breweries!$A$1:$D$559, 3)</f>
        <v>Dunedin</v>
      </c>
      <c r="J63" t="str">
        <f>VLOOKUP(E63, Breweries!$A$1:$D$559, 4)</f>
        <v xml:space="preserve"> FL</v>
      </c>
    </row>
    <row r="64" spans="1:10" x14ac:dyDescent="0.25">
      <c r="A64" t="s">
        <v>94</v>
      </c>
      <c r="B64">
        <v>1165</v>
      </c>
      <c r="C64">
        <v>5.5E-2</v>
      </c>
      <c r="D64">
        <v>26</v>
      </c>
      <c r="E64">
        <v>463</v>
      </c>
      <c r="F64" t="s">
        <v>95</v>
      </c>
      <c r="G64">
        <v>12</v>
      </c>
      <c r="H64" t="str">
        <f>VLOOKUP(E64, Breweries!$A$1:$D$559, 2)</f>
        <v>AC Golden Brewing Company</v>
      </c>
      <c r="I64" t="str">
        <f>VLOOKUP(E64, Breweries!$A$1:$D$559, 3)</f>
        <v>Golden</v>
      </c>
      <c r="J64" t="str">
        <f>VLOOKUP(E64, Breweries!$A$1:$D$559, 4)</f>
        <v xml:space="preserve"> CO</v>
      </c>
    </row>
    <row r="65" spans="1:10" x14ac:dyDescent="0.25">
      <c r="A65" t="s">
        <v>96</v>
      </c>
      <c r="B65">
        <v>431</v>
      </c>
      <c r="C65">
        <v>5.5E-2</v>
      </c>
      <c r="D65">
        <v>26</v>
      </c>
      <c r="E65">
        <v>463</v>
      </c>
      <c r="F65" t="s">
        <v>95</v>
      </c>
      <c r="G65">
        <v>12</v>
      </c>
      <c r="H65" t="str">
        <f>VLOOKUP(E65, Breweries!$A$1:$D$559, 2)</f>
        <v>AC Golden Brewing Company</v>
      </c>
      <c r="I65" t="str">
        <f>VLOOKUP(E65, Breweries!$A$1:$D$559, 3)</f>
        <v>Golden</v>
      </c>
      <c r="J65" t="str">
        <f>VLOOKUP(E65, Breweries!$A$1:$D$559, 4)</f>
        <v xml:space="preserve"> CO</v>
      </c>
    </row>
    <row r="66" spans="1:10" x14ac:dyDescent="0.25">
      <c r="A66" t="s">
        <v>97</v>
      </c>
      <c r="B66">
        <v>516</v>
      </c>
      <c r="C66">
        <v>6.5000000000000002E-2</v>
      </c>
      <c r="D66">
        <v>52</v>
      </c>
      <c r="E66">
        <v>534</v>
      </c>
      <c r="F66" t="s">
        <v>12</v>
      </c>
      <c r="G66">
        <v>12</v>
      </c>
      <c r="H66" t="str">
        <f>VLOOKUP(E66, Breweries!$A$1:$D$559, 2)</f>
        <v>Abita Brewing Company</v>
      </c>
      <c r="I66" t="str">
        <f>VLOOKUP(E66, Breweries!$A$1:$D$559, 3)</f>
        <v>Abita Springs</v>
      </c>
      <c r="J66" t="str">
        <f>VLOOKUP(E66, Breweries!$A$1:$D$559, 4)</f>
        <v xml:space="preserve"> LA</v>
      </c>
    </row>
    <row r="67" spans="1:10" x14ac:dyDescent="0.25">
      <c r="A67" t="s">
        <v>98</v>
      </c>
      <c r="B67">
        <v>515</v>
      </c>
      <c r="C67">
        <v>4.2000000000000003E-2</v>
      </c>
      <c r="D67">
        <v>13</v>
      </c>
      <c r="E67">
        <v>534</v>
      </c>
      <c r="F67" t="s">
        <v>47</v>
      </c>
      <c r="G67">
        <v>12</v>
      </c>
      <c r="H67" t="str">
        <f>VLOOKUP(E67, Breweries!$A$1:$D$559, 2)</f>
        <v>Abita Brewing Company</v>
      </c>
      <c r="I67" t="str">
        <f>VLOOKUP(E67, Breweries!$A$1:$D$559, 3)</f>
        <v>Abita Springs</v>
      </c>
      <c r="J67" t="str">
        <f>VLOOKUP(E67, Breweries!$A$1:$D$559, 4)</f>
        <v xml:space="preserve"> LA</v>
      </c>
    </row>
    <row r="68" spans="1:10" x14ac:dyDescent="0.25">
      <c r="A68" t="s">
        <v>99</v>
      </c>
      <c r="B68">
        <v>514</v>
      </c>
      <c r="C68">
        <v>4.4999999999999998E-2</v>
      </c>
      <c r="D68">
        <v>17</v>
      </c>
      <c r="E68">
        <v>534</v>
      </c>
      <c r="F68" t="s">
        <v>95</v>
      </c>
      <c r="G68">
        <v>12</v>
      </c>
      <c r="H68" t="str">
        <f>VLOOKUP(E68, Breweries!$A$1:$D$559, 2)</f>
        <v>Abita Brewing Company</v>
      </c>
      <c r="I68" t="str">
        <f>VLOOKUP(E68, Breweries!$A$1:$D$559, 3)</f>
        <v>Abita Springs</v>
      </c>
      <c r="J68" t="str">
        <f>VLOOKUP(E68, Breweries!$A$1:$D$559, 4)</f>
        <v xml:space="preserve"> LA</v>
      </c>
    </row>
    <row r="69" spans="1:10" x14ac:dyDescent="0.25">
      <c r="A69" t="s">
        <v>100</v>
      </c>
      <c r="B69">
        <v>2540</v>
      </c>
      <c r="C69">
        <v>8.2000000000000003E-2</v>
      </c>
      <c r="D69">
        <v>68</v>
      </c>
      <c r="E69">
        <v>63</v>
      </c>
      <c r="F69" t="s">
        <v>12</v>
      </c>
      <c r="G69">
        <v>16</v>
      </c>
      <c r="H69" t="str">
        <f>VLOOKUP(E69, Breweries!$A$1:$D$559, 2)</f>
        <v>Against The Grain Brewery</v>
      </c>
      <c r="I69" t="str">
        <f>VLOOKUP(E69, Breweries!$A$1:$D$559, 3)</f>
        <v>Louisville</v>
      </c>
      <c r="J69" t="str">
        <f>VLOOKUP(E69, Breweries!$A$1:$D$559, 4)</f>
        <v xml:space="preserve"> KY</v>
      </c>
    </row>
    <row r="70" spans="1:10" x14ac:dyDescent="0.25">
      <c r="A70" t="s">
        <v>101</v>
      </c>
      <c r="B70">
        <v>2539</v>
      </c>
      <c r="C70">
        <v>0.05</v>
      </c>
      <c r="D70">
        <v>20</v>
      </c>
      <c r="E70">
        <v>63</v>
      </c>
      <c r="F70" t="s">
        <v>72</v>
      </c>
      <c r="G70">
        <v>16</v>
      </c>
      <c r="H70" t="str">
        <f>VLOOKUP(E70, Breweries!$A$1:$D$559, 2)</f>
        <v>Against The Grain Brewery</v>
      </c>
      <c r="I70" t="str">
        <f>VLOOKUP(E70, Breweries!$A$1:$D$559, 3)</f>
        <v>Louisville</v>
      </c>
      <c r="J70" t="str">
        <f>VLOOKUP(E70, Breweries!$A$1:$D$559, 4)</f>
        <v xml:space="preserve"> KY</v>
      </c>
    </row>
    <row r="71" spans="1:10" x14ac:dyDescent="0.25">
      <c r="A71" t="s">
        <v>100</v>
      </c>
      <c r="B71">
        <v>2686</v>
      </c>
      <c r="C71">
        <v>0.08</v>
      </c>
      <c r="D71">
        <v>68</v>
      </c>
      <c r="E71">
        <v>2</v>
      </c>
      <c r="F71" t="s">
        <v>14</v>
      </c>
      <c r="G71">
        <v>16</v>
      </c>
      <c r="H71" t="str">
        <f>VLOOKUP(E71, Breweries!$A$1:$D$559, 2)</f>
        <v>Against the Grain Brewery</v>
      </c>
      <c r="I71" t="str">
        <f>VLOOKUP(E71, Breweries!$A$1:$D$559, 3)</f>
        <v>Louisville</v>
      </c>
      <c r="J71" t="str">
        <f>VLOOKUP(E71, Breweries!$A$1:$D$559, 4)</f>
        <v xml:space="preserve"> KY</v>
      </c>
    </row>
    <row r="72" spans="1:10" x14ac:dyDescent="0.25">
      <c r="A72" t="s">
        <v>102</v>
      </c>
      <c r="B72">
        <v>2685</v>
      </c>
      <c r="C72">
        <v>0.125</v>
      </c>
      <c r="D72">
        <v>80</v>
      </c>
      <c r="E72">
        <v>2</v>
      </c>
      <c r="F72" t="s">
        <v>103</v>
      </c>
      <c r="G72">
        <v>16</v>
      </c>
      <c r="H72" t="str">
        <f>VLOOKUP(E72, Breweries!$A$1:$D$559, 2)</f>
        <v>Against the Grain Brewery</v>
      </c>
      <c r="I72" t="str">
        <f>VLOOKUP(E72, Breweries!$A$1:$D$559, 3)</f>
        <v>Louisville</v>
      </c>
      <c r="J72" t="str">
        <f>VLOOKUP(E72, Breweries!$A$1:$D$559, 4)</f>
        <v xml:space="preserve"> KY</v>
      </c>
    </row>
    <row r="73" spans="1:10" x14ac:dyDescent="0.25">
      <c r="A73" t="s">
        <v>104</v>
      </c>
      <c r="B73">
        <v>2684</v>
      </c>
      <c r="C73">
        <v>7.6999999999999999E-2</v>
      </c>
      <c r="D73">
        <v>25</v>
      </c>
      <c r="E73">
        <v>2</v>
      </c>
      <c r="F73" t="s">
        <v>105</v>
      </c>
      <c r="G73">
        <v>16</v>
      </c>
      <c r="H73" t="str">
        <f>VLOOKUP(E73, Breweries!$A$1:$D$559, 2)</f>
        <v>Against the Grain Brewery</v>
      </c>
      <c r="I73" t="str">
        <f>VLOOKUP(E73, Breweries!$A$1:$D$559, 3)</f>
        <v>Louisville</v>
      </c>
      <c r="J73" t="str">
        <f>VLOOKUP(E73, Breweries!$A$1:$D$559, 4)</f>
        <v xml:space="preserve"> KY</v>
      </c>
    </row>
    <row r="74" spans="1:10" x14ac:dyDescent="0.25">
      <c r="A74" t="s">
        <v>106</v>
      </c>
      <c r="B74">
        <v>2683</v>
      </c>
      <c r="C74">
        <v>4.2000000000000003E-2</v>
      </c>
      <c r="D74">
        <v>42</v>
      </c>
      <c r="E74">
        <v>2</v>
      </c>
      <c r="F74" t="s">
        <v>10</v>
      </c>
      <c r="G74">
        <v>16</v>
      </c>
      <c r="H74" t="str">
        <f>VLOOKUP(E74, Breweries!$A$1:$D$559, 2)</f>
        <v>Against the Grain Brewery</v>
      </c>
      <c r="I74" t="str">
        <f>VLOOKUP(E74, Breweries!$A$1:$D$559, 3)</f>
        <v>Louisville</v>
      </c>
      <c r="J74" t="str">
        <f>VLOOKUP(E74, Breweries!$A$1:$D$559, 4)</f>
        <v xml:space="preserve"> KY</v>
      </c>
    </row>
    <row r="75" spans="1:10" x14ac:dyDescent="0.25">
      <c r="A75" t="s">
        <v>107</v>
      </c>
      <c r="B75">
        <v>2682</v>
      </c>
      <c r="C75">
        <v>0.05</v>
      </c>
      <c r="D75">
        <v>25</v>
      </c>
      <c r="E75">
        <v>2</v>
      </c>
      <c r="F75" t="s">
        <v>108</v>
      </c>
      <c r="G75">
        <v>16</v>
      </c>
      <c r="H75" t="str">
        <f>VLOOKUP(E75, Breweries!$A$1:$D$559, 2)</f>
        <v>Against the Grain Brewery</v>
      </c>
      <c r="I75" t="str">
        <f>VLOOKUP(E75, Breweries!$A$1:$D$559, 3)</f>
        <v>Louisville</v>
      </c>
      <c r="J75" t="str">
        <f>VLOOKUP(E75, Breweries!$A$1:$D$559, 4)</f>
        <v xml:space="preserve"> KY</v>
      </c>
    </row>
    <row r="76" spans="1:10" x14ac:dyDescent="0.25">
      <c r="A76" t="s">
        <v>109</v>
      </c>
      <c r="B76">
        <v>2681</v>
      </c>
      <c r="C76">
        <v>6.6000000000000003E-2</v>
      </c>
      <c r="D76">
        <v>21</v>
      </c>
      <c r="E76">
        <v>2</v>
      </c>
      <c r="F76" t="s">
        <v>110</v>
      </c>
      <c r="G76">
        <v>16</v>
      </c>
      <c r="H76" t="str">
        <f>VLOOKUP(E76, Breweries!$A$1:$D$559, 2)</f>
        <v>Against the Grain Brewery</v>
      </c>
      <c r="I76" t="str">
        <f>VLOOKUP(E76, Breweries!$A$1:$D$559, 3)</f>
        <v>Louisville</v>
      </c>
      <c r="J76" t="str">
        <f>VLOOKUP(E76, Breweries!$A$1:$D$559, 4)</f>
        <v xml:space="preserve"> KY</v>
      </c>
    </row>
    <row r="77" spans="1:10" x14ac:dyDescent="0.25">
      <c r="A77" t="s">
        <v>111</v>
      </c>
      <c r="B77">
        <v>2680</v>
      </c>
      <c r="C77">
        <v>0.04</v>
      </c>
      <c r="D77">
        <v>13</v>
      </c>
      <c r="E77">
        <v>2</v>
      </c>
      <c r="F77" t="s">
        <v>112</v>
      </c>
      <c r="G77">
        <v>16</v>
      </c>
      <c r="H77" t="str">
        <f>VLOOKUP(E77, Breweries!$A$1:$D$559, 2)</f>
        <v>Against the Grain Brewery</v>
      </c>
      <c r="I77" t="str">
        <f>VLOOKUP(E77, Breweries!$A$1:$D$559, 3)</f>
        <v>Louisville</v>
      </c>
      <c r="J77" t="str">
        <f>VLOOKUP(E77, Breweries!$A$1:$D$559, 4)</f>
        <v xml:space="preserve"> KY</v>
      </c>
    </row>
    <row r="78" spans="1:10" x14ac:dyDescent="0.25">
      <c r="A78" t="s">
        <v>113</v>
      </c>
      <c r="B78">
        <v>2679</v>
      </c>
      <c r="C78">
        <v>5.5E-2</v>
      </c>
      <c r="D78">
        <v>17</v>
      </c>
      <c r="E78">
        <v>2</v>
      </c>
      <c r="F78" t="s">
        <v>114</v>
      </c>
      <c r="G78">
        <v>16</v>
      </c>
      <c r="H78" t="str">
        <f>VLOOKUP(E78, Breweries!$A$1:$D$559, 2)</f>
        <v>Against the Grain Brewery</v>
      </c>
      <c r="I78" t="str">
        <f>VLOOKUP(E78, Breweries!$A$1:$D$559, 3)</f>
        <v>Louisville</v>
      </c>
      <c r="J78" t="str">
        <f>VLOOKUP(E78, Breweries!$A$1:$D$559, 4)</f>
        <v xml:space="preserve"> KY</v>
      </c>
    </row>
    <row r="79" spans="1:10" x14ac:dyDescent="0.25">
      <c r="A79" t="s">
        <v>115</v>
      </c>
      <c r="B79">
        <v>2678</v>
      </c>
      <c r="C79">
        <v>7.5999999999999998E-2</v>
      </c>
      <c r="D79">
        <v>68</v>
      </c>
      <c r="E79">
        <v>2</v>
      </c>
      <c r="F79" t="s">
        <v>14</v>
      </c>
      <c r="G79">
        <v>16</v>
      </c>
      <c r="H79" t="str">
        <f>VLOOKUP(E79, Breweries!$A$1:$D$559, 2)</f>
        <v>Against the Grain Brewery</v>
      </c>
      <c r="I79" t="str">
        <f>VLOOKUP(E79, Breweries!$A$1:$D$559, 3)</f>
        <v>Louisville</v>
      </c>
      <c r="J79" t="str">
        <f>VLOOKUP(E79, Breweries!$A$1:$D$559, 4)</f>
        <v xml:space="preserve"> KY</v>
      </c>
    </row>
    <row r="80" spans="1:10" x14ac:dyDescent="0.25">
      <c r="A80" t="s">
        <v>116</v>
      </c>
      <c r="B80">
        <v>2677</v>
      </c>
      <c r="C80">
        <v>5.0999999999999997E-2</v>
      </c>
      <c r="D80">
        <v>38</v>
      </c>
      <c r="E80">
        <v>2</v>
      </c>
      <c r="F80" t="s">
        <v>24</v>
      </c>
      <c r="G80">
        <v>16</v>
      </c>
      <c r="H80" t="str">
        <f>VLOOKUP(E80, Breweries!$A$1:$D$559, 2)</f>
        <v>Against the Grain Brewery</v>
      </c>
      <c r="I80" t="str">
        <f>VLOOKUP(E80, Breweries!$A$1:$D$559, 3)</f>
        <v>Louisville</v>
      </c>
      <c r="J80" t="str">
        <f>VLOOKUP(E80, Breweries!$A$1:$D$559, 4)</f>
        <v xml:space="preserve"> KY</v>
      </c>
    </row>
    <row r="81" spans="1:10" x14ac:dyDescent="0.25">
      <c r="A81" t="s">
        <v>117</v>
      </c>
      <c r="B81">
        <v>2676</v>
      </c>
      <c r="C81">
        <v>6.5000000000000002E-2</v>
      </c>
      <c r="E81">
        <v>2</v>
      </c>
      <c r="F81" t="s">
        <v>118</v>
      </c>
      <c r="G81">
        <v>16</v>
      </c>
      <c r="H81" t="str">
        <f>VLOOKUP(E81, Breweries!$A$1:$D$559, 2)</f>
        <v>Against the Grain Brewery</v>
      </c>
      <c r="I81" t="str">
        <f>VLOOKUP(E81, Breweries!$A$1:$D$559, 3)</f>
        <v>Louisville</v>
      </c>
      <c r="J81" t="str">
        <f>VLOOKUP(E81, Breweries!$A$1:$D$559, 4)</f>
        <v xml:space="preserve"> KY</v>
      </c>
    </row>
    <row r="82" spans="1:10" x14ac:dyDescent="0.25">
      <c r="A82" t="s">
        <v>119</v>
      </c>
      <c r="B82">
        <v>2675</v>
      </c>
      <c r="C82">
        <v>0.06</v>
      </c>
      <c r="D82">
        <v>65</v>
      </c>
      <c r="E82">
        <v>2</v>
      </c>
      <c r="F82" t="s">
        <v>12</v>
      </c>
      <c r="G82">
        <v>16</v>
      </c>
      <c r="H82" t="str">
        <f>VLOOKUP(E82, Breweries!$A$1:$D$559, 2)</f>
        <v>Against the Grain Brewery</v>
      </c>
      <c r="I82" t="str">
        <f>VLOOKUP(E82, Breweries!$A$1:$D$559, 3)</f>
        <v>Louisville</v>
      </c>
      <c r="J82" t="str">
        <f>VLOOKUP(E82, Breweries!$A$1:$D$559, 4)</f>
        <v xml:space="preserve"> KY</v>
      </c>
    </row>
    <row r="83" spans="1:10" x14ac:dyDescent="0.25">
      <c r="A83" t="s">
        <v>101</v>
      </c>
      <c r="B83">
        <v>2674</v>
      </c>
      <c r="C83">
        <v>0.05</v>
      </c>
      <c r="D83">
        <v>20</v>
      </c>
      <c r="E83">
        <v>2</v>
      </c>
      <c r="F83" t="s">
        <v>120</v>
      </c>
      <c r="G83">
        <v>16</v>
      </c>
      <c r="H83" t="str">
        <f>VLOOKUP(E83, Breweries!$A$1:$D$559, 2)</f>
        <v>Against the Grain Brewery</v>
      </c>
      <c r="I83" t="str">
        <f>VLOOKUP(E83, Breweries!$A$1:$D$559, 3)</f>
        <v>Louisville</v>
      </c>
      <c r="J83" t="str">
        <f>VLOOKUP(E83, Breweries!$A$1:$D$559, 4)</f>
        <v xml:space="preserve"> KY</v>
      </c>
    </row>
    <row r="84" spans="1:10" x14ac:dyDescent="0.25">
      <c r="A84" t="s">
        <v>121</v>
      </c>
      <c r="B84">
        <v>1594</v>
      </c>
      <c r="C84">
        <v>5.2999999999999999E-2</v>
      </c>
      <c r="D84">
        <v>35</v>
      </c>
      <c r="E84">
        <v>368</v>
      </c>
      <c r="F84" t="s">
        <v>44</v>
      </c>
      <c r="G84">
        <v>16</v>
      </c>
      <c r="H84" t="str">
        <f>VLOOKUP(E84, Breweries!$A$1:$D$559, 2)</f>
        <v>Airways Brewing Company</v>
      </c>
      <c r="I84" t="str">
        <f>VLOOKUP(E84, Breweries!$A$1:$D$559, 3)</f>
        <v>Kent</v>
      </c>
      <c r="J84" t="str">
        <f>VLOOKUP(E84, Breweries!$A$1:$D$559, 4)</f>
        <v xml:space="preserve"> WA</v>
      </c>
    </row>
    <row r="85" spans="1:10" x14ac:dyDescent="0.25">
      <c r="A85" t="s">
        <v>122</v>
      </c>
      <c r="B85">
        <v>1162</v>
      </c>
      <c r="C85">
        <v>0.05</v>
      </c>
      <c r="D85">
        <v>35</v>
      </c>
      <c r="E85">
        <v>368</v>
      </c>
      <c r="F85" t="s">
        <v>10</v>
      </c>
      <c r="G85">
        <v>16</v>
      </c>
      <c r="H85" t="str">
        <f>VLOOKUP(E85, Breweries!$A$1:$D$559, 2)</f>
        <v>Airways Brewing Company</v>
      </c>
      <c r="I85" t="str">
        <f>VLOOKUP(E85, Breweries!$A$1:$D$559, 3)</f>
        <v>Kent</v>
      </c>
      <c r="J85" t="str">
        <f>VLOOKUP(E85, Breweries!$A$1:$D$559, 4)</f>
        <v xml:space="preserve"> WA</v>
      </c>
    </row>
    <row r="86" spans="1:10" x14ac:dyDescent="0.25">
      <c r="A86" t="s">
        <v>123</v>
      </c>
      <c r="B86">
        <v>1137</v>
      </c>
      <c r="C86">
        <v>5.1999999999999998E-2</v>
      </c>
      <c r="D86">
        <v>33</v>
      </c>
      <c r="E86">
        <v>368</v>
      </c>
      <c r="F86" t="s">
        <v>114</v>
      </c>
      <c r="G86">
        <v>16</v>
      </c>
      <c r="H86" t="str">
        <f>VLOOKUP(E86, Breweries!$A$1:$D$559, 2)</f>
        <v>Airways Brewing Company</v>
      </c>
      <c r="I86" t="str">
        <f>VLOOKUP(E86, Breweries!$A$1:$D$559, 3)</f>
        <v>Kent</v>
      </c>
      <c r="J86" t="str">
        <f>VLOOKUP(E86, Breweries!$A$1:$D$559, 4)</f>
        <v xml:space="preserve"> WA</v>
      </c>
    </row>
    <row r="87" spans="1:10" x14ac:dyDescent="0.25">
      <c r="A87" t="s">
        <v>124</v>
      </c>
      <c r="B87">
        <v>2403</v>
      </c>
      <c r="C87">
        <v>0.04</v>
      </c>
      <c r="D87">
        <v>20</v>
      </c>
      <c r="E87">
        <v>118</v>
      </c>
      <c r="F87" t="s">
        <v>114</v>
      </c>
      <c r="G87">
        <v>12</v>
      </c>
      <c r="H87" t="str">
        <f>VLOOKUP(E87, Breweries!$A$1:$D$559, 2)</f>
        <v>Alameda Brewing</v>
      </c>
      <c r="I87" t="str">
        <f>VLOOKUP(E87, Breweries!$A$1:$D$559, 3)</f>
        <v>Portland</v>
      </c>
      <c r="J87" t="str">
        <f>VLOOKUP(E87, Breweries!$A$1:$D$559, 4)</f>
        <v xml:space="preserve"> OR</v>
      </c>
    </row>
    <row r="88" spans="1:10" x14ac:dyDescent="0.25">
      <c r="A88" t="s">
        <v>125</v>
      </c>
      <c r="B88">
        <v>2402</v>
      </c>
      <c r="C88">
        <v>5.2999999999999999E-2</v>
      </c>
      <c r="D88">
        <v>36</v>
      </c>
      <c r="E88">
        <v>118</v>
      </c>
      <c r="F88" t="s">
        <v>10</v>
      </c>
      <c r="G88">
        <v>12</v>
      </c>
      <c r="H88" t="str">
        <f>VLOOKUP(E88, Breweries!$A$1:$D$559, 2)</f>
        <v>Alameda Brewing</v>
      </c>
      <c r="I88" t="str">
        <f>VLOOKUP(E88, Breweries!$A$1:$D$559, 3)</f>
        <v>Portland</v>
      </c>
      <c r="J88" t="str">
        <f>VLOOKUP(E88, Breweries!$A$1:$D$559, 4)</f>
        <v xml:space="preserve"> OR</v>
      </c>
    </row>
    <row r="89" spans="1:10" x14ac:dyDescent="0.25">
      <c r="A89" t="s">
        <v>126</v>
      </c>
      <c r="B89">
        <v>2401</v>
      </c>
      <c r="C89">
        <v>8.2000000000000003E-2</v>
      </c>
      <c r="D89">
        <v>103</v>
      </c>
      <c r="E89">
        <v>118</v>
      </c>
      <c r="F89" t="s">
        <v>14</v>
      </c>
      <c r="G89">
        <v>12</v>
      </c>
      <c r="H89" t="str">
        <f>VLOOKUP(E89, Breweries!$A$1:$D$559, 2)</f>
        <v>Alameda Brewing</v>
      </c>
      <c r="I89" t="str">
        <f>VLOOKUP(E89, Breweries!$A$1:$D$559, 3)</f>
        <v>Portland</v>
      </c>
      <c r="J89" t="str">
        <f>VLOOKUP(E89, Breweries!$A$1:$D$559, 4)</f>
        <v xml:space="preserve"> OR</v>
      </c>
    </row>
    <row r="90" spans="1:10" x14ac:dyDescent="0.25">
      <c r="A90" t="s">
        <v>127</v>
      </c>
      <c r="B90">
        <v>1921</v>
      </c>
      <c r="C90">
        <v>5.2999999999999999E-2</v>
      </c>
      <c r="D90">
        <v>40</v>
      </c>
      <c r="E90">
        <v>271</v>
      </c>
      <c r="F90" t="s">
        <v>10</v>
      </c>
      <c r="G90">
        <v>12</v>
      </c>
      <c r="H90" t="str">
        <f>VLOOKUP(E90, Breweries!$A$1:$D$559, 2)</f>
        <v>Alaskan Brewing Company</v>
      </c>
      <c r="I90" t="str">
        <f>VLOOKUP(E90, Breweries!$A$1:$D$559, 3)</f>
        <v>Juneau</v>
      </c>
      <c r="J90" t="str">
        <f>VLOOKUP(E90, Breweries!$A$1:$D$559, 4)</f>
        <v xml:space="preserve"> AK</v>
      </c>
    </row>
    <row r="91" spans="1:10" x14ac:dyDescent="0.25">
      <c r="A91" t="s">
        <v>128</v>
      </c>
      <c r="B91">
        <v>1920</v>
      </c>
      <c r="C91">
        <v>5.2999999999999999E-2</v>
      </c>
      <c r="D91">
        <v>18</v>
      </c>
      <c r="E91">
        <v>271</v>
      </c>
      <c r="F91" t="s">
        <v>129</v>
      </c>
      <c r="G91">
        <v>12</v>
      </c>
      <c r="H91" t="str">
        <f>VLOOKUP(E91, Breweries!$A$1:$D$559, 2)</f>
        <v>Alaskan Brewing Company</v>
      </c>
      <c r="I91" t="str">
        <f>VLOOKUP(E91, Breweries!$A$1:$D$559, 3)</f>
        <v>Juneau</v>
      </c>
      <c r="J91" t="str">
        <f>VLOOKUP(E91, Breweries!$A$1:$D$559, 4)</f>
        <v xml:space="preserve"> AK</v>
      </c>
    </row>
    <row r="92" spans="1:10" x14ac:dyDescent="0.25">
      <c r="A92" t="s">
        <v>130</v>
      </c>
      <c r="B92">
        <v>2501</v>
      </c>
      <c r="C92">
        <v>5.7000000000000002E-2</v>
      </c>
      <c r="E92">
        <v>74</v>
      </c>
      <c r="F92" t="s">
        <v>10</v>
      </c>
      <c r="G92">
        <v>12</v>
      </c>
      <c r="H92" t="str">
        <f>VLOOKUP(E92, Breweries!$A$1:$D$559, 2)</f>
        <v>Ale Asylum</v>
      </c>
      <c r="I92" t="str">
        <f>VLOOKUP(E92, Breweries!$A$1:$D$559, 3)</f>
        <v>Madison</v>
      </c>
      <c r="J92" t="str">
        <f>VLOOKUP(E92, Breweries!$A$1:$D$559, 4)</f>
        <v xml:space="preserve"> WI</v>
      </c>
    </row>
    <row r="93" spans="1:10" x14ac:dyDescent="0.25">
      <c r="A93" t="s">
        <v>131</v>
      </c>
      <c r="B93">
        <v>1535</v>
      </c>
      <c r="C93">
        <v>4.2999999999999997E-2</v>
      </c>
      <c r="E93">
        <v>389</v>
      </c>
      <c r="F93" t="s">
        <v>86</v>
      </c>
      <c r="G93">
        <v>16</v>
      </c>
      <c r="H93" t="str">
        <f>VLOOKUP(E93, Breweries!$A$1:$D$559, 2)</f>
        <v>Alltech's Lexington Brewing Company</v>
      </c>
      <c r="I93" t="str">
        <f>VLOOKUP(E93, Breweries!$A$1:$D$559, 3)</f>
        <v>Lexington</v>
      </c>
      <c r="J93" t="str">
        <f>VLOOKUP(E93, Breweries!$A$1:$D$559, 4)</f>
        <v xml:space="preserve"> KY</v>
      </c>
    </row>
    <row r="94" spans="1:10" x14ac:dyDescent="0.25">
      <c r="A94" t="s">
        <v>132</v>
      </c>
      <c r="B94">
        <v>1149</v>
      </c>
      <c r="C94">
        <v>6.5000000000000002E-2</v>
      </c>
      <c r="E94">
        <v>389</v>
      </c>
      <c r="F94" t="s">
        <v>12</v>
      </c>
      <c r="G94">
        <v>16</v>
      </c>
      <c r="H94" t="str">
        <f>VLOOKUP(E94, Breweries!$A$1:$D$559, 2)</f>
        <v>Alltech's Lexington Brewing Company</v>
      </c>
      <c r="I94" t="str">
        <f>VLOOKUP(E94, Breweries!$A$1:$D$559, 3)</f>
        <v>Lexington</v>
      </c>
      <c r="J94" t="str">
        <f>VLOOKUP(E94, Breweries!$A$1:$D$559, 4)</f>
        <v xml:space="preserve"> KY</v>
      </c>
    </row>
    <row r="95" spans="1:10" x14ac:dyDescent="0.25">
      <c r="A95" t="s">
        <v>133</v>
      </c>
      <c r="B95">
        <v>1474</v>
      </c>
      <c r="C95">
        <v>5.3999999999999999E-2</v>
      </c>
      <c r="E95">
        <v>402</v>
      </c>
      <c r="F95" t="s">
        <v>10</v>
      </c>
      <c r="G95">
        <v>16</v>
      </c>
      <c r="H95" t="str">
        <f>VLOOKUP(E95, Breweries!$A$1:$D$559, 2)</f>
        <v>Amnesia Brewing Company</v>
      </c>
      <c r="I95" t="str">
        <f>VLOOKUP(E95, Breweries!$A$1:$D$559, 3)</f>
        <v>Washougal</v>
      </c>
      <c r="J95" t="str">
        <f>VLOOKUP(E95, Breweries!$A$1:$D$559, 4)</f>
        <v xml:space="preserve"> WA</v>
      </c>
    </row>
    <row r="96" spans="1:10" x14ac:dyDescent="0.25">
      <c r="A96" t="s">
        <v>134</v>
      </c>
      <c r="B96">
        <v>1473</v>
      </c>
      <c r="C96">
        <v>6.2E-2</v>
      </c>
      <c r="E96">
        <v>402</v>
      </c>
      <c r="F96" t="s">
        <v>12</v>
      </c>
      <c r="G96">
        <v>16</v>
      </c>
      <c r="H96" t="str">
        <f>VLOOKUP(E96, Breweries!$A$1:$D$559, 2)</f>
        <v>Amnesia Brewing Company</v>
      </c>
      <c r="I96" t="str">
        <f>VLOOKUP(E96, Breweries!$A$1:$D$559, 3)</f>
        <v>Washougal</v>
      </c>
      <c r="J96" t="str">
        <f>VLOOKUP(E96, Breweries!$A$1:$D$559, 4)</f>
        <v xml:space="preserve"> WA</v>
      </c>
    </row>
    <row r="97" spans="1:10" x14ac:dyDescent="0.25">
      <c r="A97" t="s">
        <v>135</v>
      </c>
      <c r="B97">
        <v>837</v>
      </c>
      <c r="C97">
        <v>6.2E-2</v>
      </c>
      <c r="D97">
        <v>43</v>
      </c>
      <c r="E97">
        <v>402</v>
      </c>
      <c r="F97" t="s">
        <v>12</v>
      </c>
      <c r="G97">
        <v>16</v>
      </c>
      <c r="H97" t="str">
        <f>VLOOKUP(E97, Breweries!$A$1:$D$559, 2)</f>
        <v>Amnesia Brewing Company</v>
      </c>
      <c r="I97" t="str">
        <f>VLOOKUP(E97, Breweries!$A$1:$D$559, 3)</f>
        <v>Washougal</v>
      </c>
      <c r="J97" t="str">
        <f>VLOOKUP(E97, Breweries!$A$1:$D$559, 4)</f>
        <v xml:space="preserve"> WA</v>
      </c>
    </row>
    <row r="98" spans="1:10" x14ac:dyDescent="0.25">
      <c r="A98" t="s">
        <v>136</v>
      </c>
      <c r="B98">
        <v>2592</v>
      </c>
      <c r="C98">
        <v>5.8999999999999997E-2</v>
      </c>
      <c r="E98">
        <v>36</v>
      </c>
      <c r="F98" t="s">
        <v>12</v>
      </c>
      <c r="G98">
        <v>12</v>
      </c>
      <c r="H98" t="str">
        <f>VLOOKUP(E98, Breweries!$A$1:$D$559, 2)</f>
        <v>Anchor Brewing Company</v>
      </c>
      <c r="I98" t="str">
        <f>VLOOKUP(E98, Breweries!$A$1:$D$559, 3)</f>
        <v>San Francisco</v>
      </c>
      <c r="J98" t="str">
        <f>VLOOKUP(E98, Breweries!$A$1:$D$559, 4)</f>
        <v xml:space="preserve"> CA</v>
      </c>
    </row>
    <row r="99" spans="1:10" x14ac:dyDescent="0.25">
      <c r="A99" t="s">
        <v>137</v>
      </c>
      <c r="B99">
        <v>2578</v>
      </c>
      <c r="C99">
        <v>6.5000000000000002E-2</v>
      </c>
      <c r="E99">
        <v>36</v>
      </c>
      <c r="F99" t="s">
        <v>12</v>
      </c>
      <c r="G99">
        <v>12</v>
      </c>
      <c r="H99" t="str">
        <f>VLOOKUP(E99, Breweries!$A$1:$D$559, 2)</f>
        <v>Anchor Brewing Company</v>
      </c>
      <c r="I99" t="str">
        <f>VLOOKUP(E99, Breweries!$A$1:$D$559, 3)</f>
        <v>San Francisco</v>
      </c>
      <c r="J99" t="str">
        <f>VLOOKUP(E99, Breweries!$A$1:$D$559, 4)</f>
        <v xml:space="preserve"> CA</v>
      </c>
    </row>
    <row r="100" spans="1:10" x14ac:dyDescent="0.25">
      <c r="A100" t="s">
        <v>138</v>
      </c>
      <c r="B100">
        <v>2577</v>
      </c>
      <c r="C100">
        <v>4.4999999999999998E-2</v>
      </c>
      <c r="E100">
        <v>36</v>
      </c>
      <c r="F100" t="s">
        <v>78</v>
      </c>
      <c r="G100">
        <v>12</v>
      </c>
      <c r="H100" t="str">
        <f>VLOOKUP(E100, Breweries!$A$1:$D$559, 2)</f>
        <v>Anchor Brewing Company</v>
      </c>
      <c r="I100" t="str">
        <f>VLOOKUP(E100, Breweries!$A$1:$D$559, 3)</f>
        <v>San Francisco</v>
      </c>
      <c r="J100" t="str">
        <f>VLOOKUP(E100, Breweries!$A$1:$D$559, 4)</f>
        <v xml:space="preserve"> CA</v>
      </c>
    </row>
    <row r="101" spans="1:10" x14ac:dyDescent="0.25">
      <c r="A101" t="s">
        <v>139</v>
      </c>
      <c r="B101">
        <v>2103</v>
      </c>
      <c r="C101">
        <v>4.9000000000000002E-2</v>
      </c>
      <c r="E101">
        <v>36</v>
      </c>
      <c r="F101" t="s">
        <v>95</v>
      </c>
      <c r="G101">
        <v>12</v>
      </c>
      <c r="H101" t="str">
        <f>VLOOKUP(E101, Breweries!$A$1:$D$559, 2)</f>
        <v>Anchor Brewing Company</v>
      </c>
      <c r="I101" t="str">
        <f>VLOOKUP(E101, Breweries!$A$1:$D$559, 3)</f>
        <v>San Francisco</v>
      </c>
      <c r="J101" t="str">
        <f>VLOOKUP(E101, Breweries!$A$1:$D$559, 4)</f>
        <v xml:space="preserve"> CA</v>
      </c>
    </row>
    <row r="102" spans="1:10" x14ac:dyDescent="0.25">
      <c r="A102" t="s">
        <v>140</v>
      </c>
      <c r="B102">
        <v>2102</v>
      </c>
      <c r="C102">
        <v>5.6000000000000001E-2</v>
      </c>
      <c r="E102">
        <v>36</v>
      </c>
      <c r="F102" t="s">
        <v>141</v>
      </c>
      <c r="G102">
        <v>12</v>
      </c>
      <c r="H102" t="str">
        <f>VLOOKUP(E102, Breweries!$A$1:$D$559, 2)</f>
        <v>Anchor Brewing Company</v>
      </c>
      <c r="I102" t="str">
        <f>VLOOKUP(E102, Breweries!$A$1:$D$559, 3)</f>
        <v>San Francisco</v>
      </c>
      <c r="J102" t="str">
        <f>VLOOKUP(E102, Breweries!$A$1:$D$559, 4)</f>
        <v xml:space="preserve"> CA</v>
      </c>
    </row>
    <row r="103" spans="1:10" x14ac:dyDescent="0.25">
      <c r="A103" t="s">
        <v>142</v>
      </c>
      <c r="B103">
        <v>2291</v>
      </c>
      <c r="C103">
        <v>4.2000000000000003E-2</v>
      </c>
      <c r="E103">
        <v>172</v>
      </c>
      <c r="F103" t="s">
        <v>143</v>
      </c>
      <c r="G103">
        <v>12</v>
      </c>
      <c r="H103" t="str">
        <f>VLOOKUP(E103, Breweries!$A$1:$D$559, 2)</f>
        <v>Anderson Valley Brewing Company</v>
      </c>
      <c r="I103" t="str">
        <f>VLOOKUP(E103, Breweries!$A$1:$D$559, 3)</f>
        <v>Boonville</v>
      </c>
      <c r="J103" t="str">
        <f>VLOOKUP(E103, Breweries!$A$1:$D$559, 4)</f>
        <v xml:space="preserve"> CA</v>
      </c>
    </row>
    <row r="104" spans="1:10" x14ac:dyDescent="0.25">
      <c r="A104" t="s">
        <v>144</v>
      </c>
      <c r="B104">
        <v>1818</v>
      </c>
      <c r="C104">
        <v>4.2000000000000003E-2</v>
      </c>
      <c r="E104">
        <v>172</v>
      </c>
      <c r="F104" t="s">
        <v>10</v>
      </c>
      <c r="G104">
        <v>12</v>
      </c>
      <c r="H104" t="str">
        <f>VLOOKUP(E104, Breweries!$A$1:$D$559, 2)</f>
        <v>Anderson Valley Brewing Company</v>
      </c>
      <c r="I104" t="str">
        <f>VLOOKUP(E104, Breweries!$A$1:$D$559, 3)</f>
        <v>Boonville</v>
      </c>
      <c r="J104" t="str">
        <f>VLOOKUP(E104, Breweries!$A$1:$D$559, 4)</f>
        <v xml:space="preserve"> CA</v>
      </c>
    </row>
    <row r="105" spans="1:10" x14ac:dyDescent="0.25">
      <c r="A105" t="s">
        <v>145</v>
      </c>
      <c r="B105">
        <v>1738</v>
      </c>
      <c r="C105">
        <v>4.8000000000000001E-2</v>
      </c>
      <c r="E105">
        <v>172</v>
      </c>
      <c r="F105" t="s">
        <v>143</v>
      </c>
      <c r="G105">
        <v>12</v>
      </c>
      <c r="H105" t="str">
        <f>VLOOKUP(E105, Breweries!$A$1:$D$559, 2)</f>
        <v>Anderson Valley Brewing Company</v>
      </c>
      <c r="I105" t="str">
        <f>VLOOKUP(E105, Breweries!$A$1:$D$559, 3)</f>
        <v>Boonville</v>
      </c>
      <c r="J105" t="str">
        <f>VLOOKUP(E105, Breweries!$A$1:$D$559, 4)</f>
        <v xml:space="preserve"> CA</v>
      </c>
    </row>
    <row r="106" spans="1:10" x14ac:dyDescent="0.25">
      <c r="A106" t="s">
        <v>146</v>
      </c>
      <c r="B106">
        <v>1563</v>
      </c>
      <c r="C106">
        <v>0.06</v>
      </c>
      <c r="E106">
        <v>172</v>
      </c>
      <c r="F106" t="s">
        <v>110</v>
      </c>
      <c r="G106">
        <v>12</v>
      </c>
      <c r="H106" t="str">
        <f>VLOOKUP(E106, Breweries!$A$1:$D$559, 2)</f>
        <v>Anderson Valley Brewing Company</v>
      </c>
      <c r="I106" t="str">
        <f>VLOOKUP(E106, Breweries!$A$1:$D$559, 3)</f>
        <v>Boonville</v>
      </c>
      <c r="J106" t="str">
        <f>VLOOKUP(E106, Breweries!$A$1:$D$559, 4)</f>
        <v xml:space="preserve"> CA</v>
      </c>
    </row>
    <row r="107" spans="1:10" x14ac:dyDescent="0.25">
      <c r="A107" t="s">
        <v>147</v>
      </c>
      <c r="B107">
        <v>1520</v>
      </c>
      <c r="C107">
        <v>5.7000000000000002E-2</v>
      </c>
      <c r="D107">
        <v>13</v>
      </c>
      <c r="E107">
        <v>172</v>
      </c>
      <c r="F107" t="s">
        <v>17</v>
      </c>
      <c r="G107">
        <v>12</v>
      </c>
      <c r="H107" t="str">
        <f>VLOOKUP(E107, Breweries!$A$1:$D$559, 2)</f>
        <v>Anderson Valley Brewing Company</v>
      </c>
      <c r="I107" t="str">
        <f>VLOOKUP(E107, Breweries!$A$1:$D$559, 3)</f>
        <v>Boonville</v>
      </c>
      <c r="J107" t="str">
        <f>VLOOKUP(E107, Breweries!$A$1:$D$559, 4)</f>
        <v xml:space="preserve"> CA</v>
      </c>
    </row>
    <row r="108" spans="1:10" x14ac:dyDescent="0.25">
      <c r="A108" t="s">
        <v>148</v>
      </c>
      <c r="B108">
        <v>1350</v>
      </c>
      <c r="C108">
        <v>5.6000000000000001E-2</v>
      </c>
      <c r="D108">
        <v>4</v>
      </c>
      <c r="E108">
        <v>172</v>
      </c>
      <c r="F108" t="s">
        <v>149</v>
      </c>
      <c r="G108">
        <v>12</v>
      </c>
      <c r="H108" t="str">
        <f>VLOOKUP(E108, Breweries!$A$1:$D$559, 2)</f>
        <v>Anderson Valley Brewing Company</v>
      </c>
      <c r="I108" t="str">
        <f>VLOOKUP(E108, Breweries!$A$1:$D$559, 3)</f>
        <v>Boonville</v>
      </c>
      <c r="J108" t="str">
        <f>VLOOKUP(E108, Breweries!$A$1:$D$559, 4)</f>
        <v xml:space="preserve"> CA</v>
      </c>
    </row>
    <row r="109" spans="1:10" x14ac:dyDescent="0.25">
      <c r="A109" t="s">
        <v>150</v>
      </c>
      <c r="B109">
        <v>1327</v>
      </c>
      <c r="C109">
        <v>7.0000000000000007E-2</v>
      </c>
      <c r="D109">
        <v>80</v>
      </c>
      <c r="E109">
        <v>172</v>
      </c>
      <c r="F109" t="s">
        <v>12</v>
      </c>
      <c r="G109">
        <v>12</v>
      </c>
      <c r="H109" t="str">
        <f>VLOOKUP(E109, Breweries!$A$1:$D$559, 2)</f>
        <v>Anderson Valley Brewing Company</v>
      </c>
      <c r="I109" t="str">
        <f>VLOOKUP(E109, Breweries!$A$1:$D$559, 3)</f>
        <v>Boonville</v>
      </c>
      <c r="J109" t="str">
        <f>VLOOKUP(E109, Breweries!$A$1:$D$559, 4)</f>
        <v xml:space="preserve"> CA</v>
      </c>
    </row>
    <row r="110" spans="1:10" x14ac:dyDescent="0.25">
      <c r="A110" t="s">
        <v>151</v>
      </c>
      <c r="B110">
        <v>1326</v>
      </c>
      <c r="C110">
        <v>5.8000000000000003E-2</v>
      </c>
      <c r="D110">
        <v>15</v>
      </c>
      <c r="E110">
        <v>172</v>
      </c>
      <c r="F110" t="s">
        <v>67</v>
      </c>
      <c r="G110">
        <v>12</v>
      </c>
      <c r="H110" t="str">
        <f>VLOOKUP(E110, Breweries!$A$1:$D$559, 2)</f>
        <v>Anderson Valley Brewing Company</v>
      </c>
      <c r="I110" t="str">
        <f>VLOOKUP(E110, Breweries!$A$1:$D$559, 3)</f>
        <v>Boonville</v>
      </c>
      <c r="J110" t="str">
        <f>VLOOKUP(E110, Breweries!$A$1:$D$559, 4)</f>
        <v xml:space="preserve"> CA</v>
      </c>
    </row>
    <row r="111" spans="1:10" x14ac:dyDescent="0.25">
      <c r="A111" t="s">
        <v>147</v>
      </c>
      <c r="B111">
        <v>1221</v>
      </c>
      <c r="C111">
        <v>5.7000000000000002E-2</v>
      </c>
      <c r="D111">
        <v>13</v>
      </c>
      <c r="E111">
        <v>172</v>
      </c>
      <c r="F111" t="s">
        <v>17</v>
      </c>
      <c r="G111">
        <v>12</v>
      </c>
      <c r="H111" t="str">
        <f>VLOOKUP(E111, Breweries!$A$1:$D$559, 2)</f>
        <v>Anderson Valley Brewing Company</v>
      </c>
      <c r="I111" t="str">
        <f>VLOOKUP(E111, Breweries!$A$1:$D$559, 3)</f>
        <v>Boonville</v>
      </c>
      <c r="J111" t="str">
        <f>VLOOKUP(E111, Breweries!$A$1:$D$559, 4)</f>
        <v xml:space="preserve"> CA</v>
      </c>
    </row>
    <row r="112" spans="1:10" x14ac:dyDescent="0.25">
      <c r="A112" t="s">
        <v>152</v>
      </c>
      <c r="B112">
        <v>1217</v>
      </c>
      <c r="C112">
        <v>5.5E-2</v>
      </c>
      <c r="D112">
        <v>25</v>
      </c>
      <c r="E112">
        <v>172</v>
      </c>
      <c r="F112" t="s">
        <v>153</v>
      </c>
      <c r="G112">
        <v>16</v>
      </c>
      <c r="H112" t="str">
        <f>VLOOKUP(E112, Breweries!$A$1:$D$559, 2)</f>
        <v>Anderson Valley Brewing Company</v>
      </c>
      <c r="I112" t="str">
        <f>VLOOKUP(E112, Breweries!$A$1:$D$559, 3)</f>
        <v>Boonville</v>
      </c>
      <c r="J112" t="str">
        <f>VLOOKUP(E112, Breweries!$A$1:$D$559, 4)</f>
        <v xml:space="preserve"> CA</v>
      </c>
    </row>
    <row r="113" spans="1:10" x14ac:dyDescent="0.25">
      <c r="A113" t="s">
        <v>154</v>
      </c>
      <c r="B113">
        <v>811</v>
      </c>
      <c r="C113">
        <v>5.8000000000000003E-2</v>
      </c>
      <c r="D113">
        <v>15</v>
      </c>
      <c r="E113">
        <v>172</v>
      </c>
      <c r="F113" t="s">
        <v>67</v>
      </c>
      <c r="G113">
        <v>12</v>
      </c>
      <c r="H113" t="str">
        <f>VLOOKUP(E113, Breweries!$A$1:$D$559, 2)</f>
        <v>Anderson Valley Brewing Company</v>
      </c>
      <c r="I113" t="str">
        <f>VLOOKUP(E113, Breweries!$A$1:$D$559, 3)</f>
        <v>Boonville</v>
      </c>
      <c r="J113" t="str">
        <f>VLOOKUP(E113, Breweries!$A$1:$D$559, 4)</f>
        <v xml:space="preserve"> CA</v>
      </c>
    </row>
    <row r="114" spans="1:10" x14ac:dyDescent="0.25">
      <c r="A114" t="s">
        <v>155</v>
      </c>
      <c r="B114">
        <v>753</v>
      </c>
      <c r="C114">
        <v>5.6000000000000001E-2</v>
      </c>
      <c r="D114">
        <v>4</v>
      </c>
      <c r="E114">
        <v>172</v>
      </c>
      <c r="F114" t="s">
        <v>149</v>
      </c>
      <c r="G114">
        <v>12</v>
      </c>
      <c r="H114" t="str">
        <f>VLOOKUP(E114, Breweries!$A$1:$D$559, 2)</f>
        <v>Anderson Valley Brewing Company</v>
      </c>
      <c r="I114" t="str">
        <f>VLOOKUP(E114, Breweries!$A$1:$D$559, 3)</f>
        <v>Boonville</v>
      </c>
      <c r="J114" t="str">
        <f>VLOOKUP(E114, Breweries!$A$1:$D$559, 4)</f>
        <v xml:space="preserve"> CA</v>
      </c>
    </row>
    <row r="115" spans="1:10" x14ac:dyDescent="0.25">
      <c r="A115" t="s">
        <v>156</v>
      </c>
      <c r="B115">
        <v>572</v>
      </c>
      <c r="C115">
        <v>5.7000000000000002E-2</v>
      </c>
      <c r="D115">
        <v>13</v>
      </c>
      <c r="E115">
        <v>172</v>
      </c>
      <c r="F115" t="s">
        <v>17</v>
      </c>
      <c r="G115">
        <v>12</v>
      </c>
      <c r="H115" t="str">
        <f>VLOOKUP(E115, Breweries!$A$1:$D$559, 2)</f>
        <v>Anderson Valley Brewing Company</v>
      </c>
      <c r="I115" t="str">
        <f>VLOOKUP(E115, Breweries!$A$1:$D$559, 3)</f>
        <v>Boonville</v>
      </c>
      <c r="J115" t="str">
        <f>VLOOKUP(E115, Breweries!$A$1:$D$559, 4)</f>
        <v xml:space="preserve"> CA</v>
      </c>
    </row>
    <row r="116" spans="1:10" x14ac:dyDescent="0.25">
      <c r="A116" t="s">
        <v>157</v>
      </c>
      <c r="B116">
        <v>523</v>
      </c>
      <c r="C116">
        <v>6.9000000000000006E-2</v>
      </c>
      <c r="D116">
        <v>6</v>
      </c>
      <c r="E116">
        <v>172</v>
      </c>
      <c r="F116" t="s">
        <v>42</v>
      </c>
      <c r="G116">
        <v>12</v>
      </c>
      <c r="H116" t="str">
        <f>VLOOKUP(E116, Breweries!$A$1:$D$559, 2)</f>
        <v>Anderson Valley Brewing Company</v>
      </c>
      <c r="I116" t="str">
        <f>VLOOKUP(E116, Breweries!$A$1:$D$559, 3)</f>
        <v>Boonville</v>
      </c>
      <c r="J116" t="str">
        <f>VLOOKUP(E116, Breweries!$A$1:$D$559, 4)</f>
        <v xml:space="preserve"> CA</v>
      </c>
    </row>
    <row r="117" spans="1:10" x14ac:dyDescent="0.25">
      <c r="A117" t="s">
        <v>158</v>
      </c>
      <c r="B117">
        <v>367</v>
      </c>
      <c r="C117">
        <v>7.0000000000000007E-2</v>
      </c>
      <c r="D117">
        <v>80</v>
      </c>
      <c r="E117">
        <v>172</v>
      </c>
      <c r="F117" t="s">
        <v>12</v>
      </c>
      <c r="G117">
        <v>12</v>
      </c>
      <c r="H117" t="str">
        <f>VLOOKUP(E117, Breweries!$A$1:$D$559, 2)</f>
        <v>Anderson Valley Brewing Company</v>
      </c>
      <c r="I117" t="str">
        <f>VLOOKUP(E117, Breweries!$A$1:$D$559, 3)</f>
        <v>Boonville</v>
      </c>
      <c r="J117" t="str">
        <f>VLOOKUP(E117, Breweries!$A$1:$D$559, 4)</f>
        <v xml:space="preserve"> CA</v>
      </c>
    </row>
    <row r="118" spans="1:10" x14ac:dyDescent="0.25">
      <c r="A118" t="s">
        <v>159</v>
      </c>
      <c r="B118">
        <v>78</v>
      </c>
      <c r="C118">
        <v>5.8000000000000003E-2</v>
      </c>
      <c r="D118">
        <v>15</v>
      </c>
      <c r="E118">
        <v>172</v>
      </c>
      <c r="F118" t="s">
        <v>67</v>
      </c>
      <c r="G118">
        <v>12</v>
      </c>
      <c r="H118" t="str">
        <f>VLOOKUP(E118, Breweries!$A$1:$D$559, 2)</f>
        <v>Anderson Valley Brewing Company</v>
      </c>
      <c r="I118" t="str">
        <f>VLOOKUP(E118, Breweries!$A$1:$D$559, 3)</f>
        <v>Boonville</v>
      </c>
      <c r="J118" t="str">
        <f>VLOOKUP(E118, Breweries!$A$1:$D$559, 4)</f>
        <v xml:space="preserve"> CA</v>
      </c>
    </row>
    <row r="119" spans="1:10" x14ac:dyDescent="0.25">
      <c r="A119" t="s">
        <v>160</v>
      </c>
      <c r="B119">
        <v>77</v>
      </c>
      <c r="C119">
        <v>5.6000000000000001E-2</v>
      </c>
      <c r="D119">
        <v>4</v>
      </c>
      <c r="E119">
        <v>172</v>
      </c>
      <c r="F119" t="s">
        <v>149</v>
      </c>
      <c r="G119">
        <v>12</v>
      </c>
      <c r="H119" t="str">
        <f>VLOOKUP(E119, Breweries!$A$1:$D$559, 2)</f>
        <v>Anderson Valley Brewing Company</v>
      </c>
      <c r="I119" t="str">
        <f>VLOOKUP(E119, Breweries!$A$1:$D$559, 3)</f>
        <v>Boonville</v>
      </c>
      <c r="J119" t="str">
        <f>VLOOKUP(E119, Breweries!$A$1:$D$559, 4)</f>
        <v xml:space="preserve"> CA</v>
      </c>
    </row>
    <row r="120" spans="1:10" x14ac:dyDescent="0.25">
      <c r="A120" t="s">
        <v>161</v>
      </c>
      <c r="B120">
        <v>76</v>
      </c>
      <c r="C120">
        <v>5.5E-2</v>
      </c>
      <c r="D120">
        <v>28</v>
      </c>
      <c r="E120">
        <v>172</v>
      </c>
      <c r="F120" t="s">
        <v>10</v>
      </c>
      <c r="G120">
        <v>12</v>
      </c>
      <c r="H120" t="str">
        <f>VLOOKUP(E120, Breweries!$A$1:$D$559, 2)</f>
        <v>Anderson Valley Brewing Company</v>
      </c>
      <c r="I120" t="str">
        <f>VLOOKUP(E120, Breweries!$A$1:$D$559, 3)</f>
        <v>Boonville</v>
      </c>
      <c r="J120" t="str">
        <f>VLOOKUP(E120, Breweries!$A$1:$D$559, 4)</f>
        <v xml:space="preserve"> CA</v>
      </c>
    </row>
    <row r="121" spans="1:10" x14ac:dyDescent="0.25">
      <c r="A121" t="s">
        <v>162</v>
      </c>
      <c r="B121">
        <v>2337</v>
      </c>
      <c r="C121">
        <v>0.06</v>
      </c>
      <c r="E121">
        <v>147</v>
      </c>
      <c r="F121" t="s">
        <v>12</v>
      </c>
      <c r="G121">
        <v>16</v>
      </c>
      <c r="H121" t="str">
        <f>VLOOKUP(E121, Breweries!$A$1:$D$559, 2)</f>
        <v>Angry Minnow</v>
      </c>
      <c r="I121" t="str">
        <f>VLOOKUP(E121, Breweries!$A$1:$D$559, 3)</f>
        <v>Hayward</v>
      </c>
      <c r="J121" t="str">
        <f>VLOOKUP(E121, Breweries!$A$1:$D$559, 4)</f>
        <v xml:space="preserve"> WI</v>
      </c>
    </row>
    <row r="122" spans="1:10" x14ac:dyDescent="0.25">
      <c r="A122" t="s">
        <v>163</v>
      </c>
      <c r="B122">
        <v>410</v>
      </c>
      <c r="C122">
        <v>5.3999999999999999E-2</v>
      </c>
      <c r="E122">
        <v>543</v>
      </c>
      <c r="F122" t="s">
        <v>10</v>
      </c>
      <c r="G122">
        <v>16</v>
      </c>
      <c r="H122" t="str">
        <f>VLOOKUP(E122, Breweries!$A$1:$D$559, 2)</f>
        <v>Angry Minnow Brewing Company</v>
      </c>
      <c r="I122" t="str">
        <f>VLOOKUP(E122, Breweries!$A$1:$D$559, 3)</f>
        <v>Hayward</v>
      </c>
      <c r="J122" t="str">
        <f>VLOOKUP(E122, Breweries!$A$1:$D$559, 4)</f>
        <v xml:space="preserve"> WI</v>
      </c>
    </row>
    <row r="123" spans="1:10" x14ac:dyDescent="0.25">
      <c r="A123" t="s">
        <v>164</v>
      </c>
      <c r="B123">
        <v>409</v>
      </c>
      <c r="C123">
        <v>4.7E-2</v>
      </c>
      <c r="E123">
        <v>543</v>
      </c>
      <c r="F123" t="s">
        <v>17</v>
      </c>
      <c r="G123">
        <v>16</v>
      </c>
      <c r="H123" t="str">
        <f>VLOOKUP(E123, Breweries!$A$1:$D$559, 2)</f>
        <v>Angry Minnow Brewing Company</v>
      </c>
      <c r="I123" t="str">
        <f>VLOOKUP(E123, Breweries!$A$1:$D$559, 3)</f>
        <v>Hayward</v>
      </c>
      <c r="J123" t="str">
        <f>VLOOKUP(E123, Breweries!$A$1:$D$559, 4)</f>
        <v xml:space="preserve"> WI</v>
      </c>
    </row>
    <row r="124" spans="1:10" x14ac:dyDescent="0.25">
      <c r="A124" t="s">
        <v>165</v>
      </c>
      <c r="B124">
        <v>1294</v>
      </c>
      <c r="C124">
        <v>0.05</v>
      </c>
      <c r="E124">
        <v>435</v>
      </c>
      <c r="F124" t="s">
        <v>31</v>
      </c>
      <c r="G124">
        <v>16</v>
      </c>
      <c r="H124" t="str">
        <f>VLOOKUP(E124, Breweries!$A$1:$D$559, 2)</f>
        <v>Angry Orchard Cider Company</v>
      </c>
      <c r="I124" t="str">
        <f>VLOOKUP(E124, Breweries!$A$1:$D$559, 3)</f>
        <v>Cincinnati</v>
      </c>
      <c r="J124" t="str">
        <f>VLOOKUP(E124, Breweries!$A$1:$D$559, 4)</f>
        <v xml:space="preserve"> OH</v>
      </c>
    </row>
    <row r="125" spans="1:10" x14ac:dyDescent="0.25">
      <c r="A125" t="s">
        <v>166</v>
      </c>
      <c r="B125">
        <v>1293</v>
      </c>
      <c r="C125">
        <v>0.05</v>
      </c>
      <c r="E125">
        <v>435</v>
      </c>
      <c r="F125" t="s">
        <v>31</v>
      </c>
      <c r="G125">
        <v>16</v>
      </c>
      <c r="H125" t="str">
        <f>VLOOKUP(E125, Breweries!$A$1:$D$559, 2)</f>
        <v>Angry Orchard Cider Company</v>
      </c>
      <c r="I125" t="str">
        <f>VLOOKUP(E125, Breweries!$A$1:$D$559, 3)</f>
        <v>Cincinnati</v>
      </c>
      <c r="J125" t="str">
        <f>VLOOKUP(E125, Breweries!$A$1:$D$559, 4)</f>
        <v xml:space="preserve"> OH</v>
      </c>
    </row>
    <row r="126" spans="1:10" x14ac:dyDescent="0.25">
      <c r="A126" t="s">
        <v>166</v>
      </c>
      <c r="B126">
        <v>1292</v>
      </c>
      <c r="C126">
        <v>0.05</v>
      </c>
      <c r="E126">
        <v>435</v>
      </c>
      <c r="F126" t="s">
        <v>31</v>
      </c>
      <c r="G126">
        <v>12</v>
      </c>
      <c r="H126" t="str">
        <f>VLOOKUP(E126, Breweries!$A$1:$D$559, 2)</f>
        <v>Angry Orchard Cider Company</v>
      </c>
      <c r="I126" t="str">
        <f>VLOOKUP(E126, Breweries!$A$1:$D$559, 3)</f>
        <v>Cincinnati</v>
      </c>
      <c r="J126" t="str">
        <f>VLOOKUP(E126, Breweries!$A$1:$D$559, 4)</f>
        <v xml:space="preserve"> OH</v>
      </c>
    </row>
    <row r="127" spans="1:10" x14ac:dyDescent="0.25">
      <c r="A127" t="s">
        <v>167</v>
      </c>
      <c r="B127">
        <v>2207</v>
      </c>
      <c r="C127">
        <v>6.8000000000000005E-2</v>
      </c>
      <c r="E127">
        <v>194</v>
      </c>
      <c r="F127" t="s">
        <v>112</v>
      </c>
      <c r="G127">
        <v>12</v>
      </c>
      <c r="H127" t="str">
        <f>VLOOKUP(E127, Breweries!$A$1:$D$559, 2)</f>
        <v>Anthem Brewing Company</v>
      </c>
      <c r="I127" t="str">
        <f>VLOOKUP(E127, Breweries!$A$1:$D$559, 3)</f>
        <v>Oklahoma City</v>
      </c>
      <c r="J127" t="str">
        <f>VLOOKUP(E127, Breweries!$A$1:$D$559, 4)</f>
        <v xml:space="preserve"> OK</v>
      </c>
    </row>
    <row r="128" spans="1:10" x14ac:dyDescent="0.25">
      <c r="A128" t="s">
        <v>168</v>
      </c>
      <c r="B128">
        <v>2040</v>
      </c>
      <c r="C128">
        <v>0.06</v>
      </c>
      <c r="E128">
        <v>194</v>
      </c>
      <c r="F128" t="s">
        <v>169</v>
      </c>
      <c r="G128">
        <v>12</v>
      </c>
      <c r="H128" t="str">
        <f>VLOOKUP(E128, Breweries!$A$1:$D$559, 2)</f>
        <v>Anthem Brewing Company</v>
      </c>
      <c r="I128" t="str">
        <f>VLOOKUP(E128, Breweries!$A$1:$D$559, 3)</f>
        <v>Oklahoma City</v>
      </c>
      <c r="J128" t="str">
        <f>VLOOKUP(E128, Breweries!$A$1:$D$559, 4)</f>
        <v xml:space="preserve"> OK</v>
      </c>
    </row>
    <row r="129" spans="1:10" x14ac:dyDescent="0.25">
      <c r="A129" t="s">
        <v>170</v>
      </c>
      <c r="B129">
        <v>2039</v>
      </c>
      <c r="C129">
        <v>8.5000000000000006E-2</v>
      </c>
      <c r="E129">
        <v>194</v>
      </c>
      <c r="F129" t="s">
        <v>44</v>
      </c>
      <c r="G129">
        <v>12</v>
      </c>
      <c r="H129" t="str">
        <f>VLOOKUP(E129, Breweries!$A$1:$D$559, 2)</f>
        <v>Anthem Brewing Company</v>
      </c>
      <c r="I129" t="str">
        <f>VLOOKUP(E129, Breweries!$A$1:$D$559, 3)</f>
        <v>Oklahoma City</v>
      </c>
      <c r="J129" t="str">
        <f>VLOOKUP(E129, Breweries!$A$1:$D$559, 4)</f>
        <v xml:space="preserve"> OK</v>
      </c>
    </row>
    <row r="130" spans="1:10" x14ac:dyDescent="0.25">
      <c r="A130" t="s">
        <v>171</v>
      </c>
      <c r="B130">
        <v>2511</v>
      </c>
      <c r="C130">
        <v>7.0999999999999994E-2</v>
      </c>
      <c r="D130">
        <v>75</v>
      </c>
      <c r="E130">
        <v>70</v>
      </c>
      <c r="F130" t="s">
        <v>12</v>
      </c>
      <c r="G130">
        <v>16</v>
      </c>
      <c r="H130" t="str">
        <f>VLOOKUP(E130, Breweries!$A$1:$D$559, 2)</f>
        <v>Appalachian Mountain Brewery</v>
      </c>
      <c r="I130" t="str">
        <f>VLOOKUP(E130, Breweries!$A$1:$D$559, 3)</f>
        <v>Boone</v>
      </c>
      <c r="J130" t="str">
        <f>VLOOKUP(E130, Breweries!$A$1:$D$559, 4)</f>
        <v xml:space="preserve"> NC</v>
      </c>
    </row>
    <row r="131" spans="1:10" x14ac:dyDescent="0.25">
      <c r="A131" t="s">
        <v>172</v>
      </c>
      <c r="B131">
        <v>2510</v>
      </c>
      <c r="C131">
        <v>4.7E-2</v>
      </c>
      <c r="D131">
        <v>19</v>
      </c>
      <c r="E131">
        <v>70</v>
      </c>
      <c r="F131" t="s">
        <v>65</v>
      </c>
      <c r="G131">
        <v>16</v>
      </c>
      <c r="H131" t="str">
        <f>VLOOKUP(E131, Breweries!$A$1:$D$559, 2)</f>
        <v>Appalachian Mountain Brewery</v>
      </c>
      <c r="I131" t="str">
        <f>VLOOKUP(E131, Breweries!$A$1:$D$559, 3)</f>
        <v>Boone</v>
      </c>
      <c r="J131" t="str">
        <f>VLOOKUP(E131, Breweries!$A$1:$D$559, 4)</f>
        <v xml:space="preserve"> NC</v>
      </c>
    </row>
    <row r="132" spans="1:10" x14ac:dyDescent="0.25">
      <c r="A132" t="s">
        <v>173</v>
      </c>
      <c r="B132">
        <v>2509</v>
      </c>
      <c r="C132">
        <v>0.06</v>
      </c>
      <c r="D132">
        <v>23</v>
      </c>
      <c r="E132">
        <v>70</v>
      </c>
      <c r="F132" t="s">
        <v>20</v>
      </c>
      <c r="G132">
        <v>16</v>
      </c>
      <c r="H132" t="str">
        <f>VLOOKUP(E132, Breweries!$A$1:$D$559, 2)</f>
        <v>Appalachian Mountain Brewery</v>
      </c>
      <c r="I132" t="str">
        <f>VLOOKUP(E132, Breweries!$A$1:$D$559, 3)</f>
        <v>Boone</v>
      </c>
      <c r="J132" t="str">
        <f>VLOOKUP(E132, Breweries!$A$1:$D$559, 4)</f>
        <v xml:space="preserve"> NC</v>
      </c>
    </row>
    <row r="133" spans="1:10" x14ac:dyDescent="0.25">
      <c r="A133" t="s">
        <v>174</v>
      </c>
      <c r="B133">
        <v>413</v>
      </c>
      <c r="C133">
        <v>0.06</v>
      </c>
      <c r="D133">
        <v>55</v>
      </c>
      <c r="E133">
        <v>542</v>
      </c>
      <c r="F133" t="s">
        <v>10</v>
      </c>
      <c r="G133">
        <v>12</v>
      </c>
      <c r="H133" t="str">
        <f>VLOOKUP(E133, Breweries!$A$1:$D$559, 2)</f>
        <v>Arcadia Brewing Company</v>
      </c>
      <c r="I133" t="str">
        <f>VLOOKUP(E133, Breweries!$A$1:$D$559, 3)</f>
        <v>Battle Creek</v>
      </c>
      <c r="J133" t="str">
        <f>VLOOKUP(E133, Breweries!$A$1:$D$559, 4)</f>
        <v xml:space="preserve"> MI</v>
      </c>
    </row>
    <row r="134" spans="1:10" x14ac:dyDescent="0.25">
      <c r="A134" t="s">
        <v>175</v>
      </c>
      <c r="B134">
        <v>390</v>
      </c>
      <c r="C134">
        <v>6.2E-2</v>
      </c>
      <c r="D134">
        <v>17</v>
      </c>
      <c r="E134">
        <v>542</v>
      </c>
      <c r="F134" t="s">
        <v>78</v>
      </c>
      <c r="G134">
        <v>12</v>
      </c>
      <c r="H134" t="str">
        <f>VLOOKUP(E134, Breweries!$A$1:$D$559, 2)</f>
        <v>Arcadia Brewing Company</v>
      </c>
      <c r="I134" t="str">
        <f>VLOOKUP(E134, Breweries!$A$1:$D$559, 3)</f>
        <v>Battle Creek</v>
      </c>
      <c r="J134" t="str">
        <f>VLOOKUP(E134, Breweries!$A$1:$D$559, 4)</f>
        <v xml:space="preserve"> MI</v>
      </c>
    </row>
    <row r="135" spans="1:10" x14ac:dyDescent="0.25">
      <c r="A135" t="s">
        <v>176</v>
      </c>
      <c r="B135">
        <v>735</v>
      </c>
      <c r="C135">
        <v>5.1999999999999998E-2</v>
      </c>
      <c r="E135">
        <v>514</v>
      </c>
      <c r="F135" t="s">
        <v>10</v>
      </c>
      <c r="G135">
        <v>12</v>
      </c>
      <c r="H135" t="str">
        <f>VLOOKUP(E135, Breweries!$A$1:$D$559, 2)</f>
        <v>Arctic Craft Brewery</v>
      </c>
      <c r="I135" t="str">
        <f>VLOOKUP(E135, Breweries!$A$1:$D$559, 3)</f>
        <v>Colorado Springs</v>
      </c>
      <c r="J135" t="str">
        <f>VLOOKUP(E135, Breweries!$A$1:$D$559, 4)</f>
        <v xml:space="preserve"> CO</v>
      </c>
    </row>
    <row r="136" spans="1:10" x14ac:dyDescent="0.25">
      <c r="A136" t="s">
        <v>177</v>
      </c>
      <c r="B136">
        <v>1333</v>
      </c>
      <c r="C136">
        <v>9.1999999999999998E-2</v>
      </c>
      <c r="D136">
        <v>50</v>
      </c>
      <c r="E136">
        <v>427</v>
      </c>
      <c r="F136" t="s">
        <v>178</v>
      </c>
      <c r="G136">
        <v>12</v>
      </c>
      <c r="H136" t="str">
        <f>VLOOKUP(E136, Breweries!$A$1:$D$559, 2)</f>
        <v>Armadillo Ale Works</v>
      </c>
      <c r="I136" t="str">
        <f>VLOOKUP(E136, Breweries!$A$1:$D$559, 3)</f>
        <v>Denton</v>
      </c>
      <c r="J136" t="str">
        <f>VLOOKUP(E136, Breweries!$A$1:$D$559, 4)</f>
        <v xml:space="preserve"> TX</v>
      </c>
    </row>
    <row r="137" spans="1:10" x14ac:dyDescent="0.25">
      <c r="A137" t="s">
        <v>179</v>
      </c>
      <c r="B137">
        <v>1332</v>
      </c>
      <c r="C137">
        <v>5.0999999999999997E-2</v>
      </c>
      <c r="D137">
        <v>20</v>
      </c>
      <c r="E137">
        <v>427</v>
      </c>
      <c r="F137" t="s">
        <v>24</v>
      </c>
      <c r="G137">
        <v>12</v>
      </c>
      <c r="H137" t="str">
        <f>VLOOKUP(E137, Breweries!$A$1:$D$559, 2)</f>
        <v>Armadillo Ale Works</v>
      </c>
      <c r="I137" t="str">
        <f>VLOOKUP(E137, Breweries!$A$1:$D$559, 3)</f>
        <v>Denton</v>
      </c>
      <c r="J137" t="str">
        <f>VLOOKUP(E137, Breweries!$A$1:$D$559, 4)</f>
        <v xml:space="preserve"> TX</v>
      </c>
    </row>
    <row r="138" spans="1:10" x14ac:dyDescent="0.25">
      <c r="A138" t="s">
        <v>180</v>
      </c>
      <c r="B138">
        <v>1172</v>
      </c>
      <c r="C138">
        <v>5.1999999999999998E-2</v>
      </c>
      <c r="D138">
        <v>10</v>
      </c>
      <c r="E138">
        <v>462</v>
      </c>
      <c r="F138" t="s">
        <v>143</v>
      </c>
      <c r="G138">
        <v>16</v>
      </c>
      <c r="H138" t="str">
        <f>VLOOKUP(E138, Breweries!$A$1:$D$559, 2)</f>
        <v>Armstrong Brewing Company</v>
      </c>
      <c r="I138" t="str">
        <f>VLOOKUP(E138, Breweries!$A$1:$D$559, 3)</f>
        <v>South San Francisco</v>
      </c>
      <c r="J138" t="str">
        <f>VLOOKUP(E138, Breweries!$A$1:$D$559, 4)</f>
        <v xml:space="preserve"> CA</v>
      </c>
    </row>
    <row r="139" spans="1:10" x14ac:dyDescent="0.25">
      <c r="A139" t="s">
        <v>181</v>
      </c>
      <c r="B139">
        <v>1322</v>
      </c>
      <c r="C139">
        <v>7.0000000000000007E-2</v>
      </c>
      <c r="D139">
        <v>45</v>
      </c>
      <c r="E139">
        <v>430</v>
      </c>
      <c r="F139" t="s">
        <v>12</v>
      </c>
      <c r="G139">
        <v>16</v>
      </c>
      <c r="H139" t="str">
        <f>VLOOKUP(E139, Breweries!$A$1:$D$559, 2)</f>
        <v>Asher Brewing Company</v>
      </c>
      <c r="I139" t="str">
        <f>VLOOKUP(E139, Breweries!$A$1:$D$559, 3)</f>
        <v>Boulder</v>
      </c>
      <c r="J139" t="str">
        <f>VLOOKUP(E139, Breweries!$A$1:$D$559, 4)</f>
        <v xml:space="preserve"> CO</v>
      </c>
    </row>
    <row r="140" spans="1:10" x14ac:dyDescent="0.25">
      <c r="A140" t="s">
        <v>182</v>
      </c>
      <c r="B140">
        <v>550</v>
      </c>
      <c r="C140">
        <v>3.2000000000000001E-2</v>
      </c>
      <c r="D140">
        <v>27</v>
      </c>
      <c r="E140">
        <v>529</v>
      </c>
      <c r="F140" t="s">
        <v>86</v>
      </c>
      <c r="G140">
        <v>12</v>
      </c>
      <c r="H140" t="str">
        <f>VLOOKUP(E140, Breweries!$A$1:$D$559, 2)</f>
        <v>Asheville Brewing Company</v>
      </c>
      <c r="I140" t="str">
        <f>VLOOKUP(E140, Breweries!$A$1:$D$559, 3)</f>
        <v>Asheville</v>
      </c>
      <c r="J140" t="str">
        <f>VLOOKUP(E140, Breweries!$A$1:$D$559, 4)</f>
        <v xml:space="preserve"> NC</v>
      </c>
    </row>
    <row r="141" spans="1:10" x14ac:dyDescent="0.25">
      <c r="A141" t="s">
        <v>183</v>
      </c>
      <c r="B141">
        <v>429</v>
      </c>
      <c r="C141">
        <v>5.2999999999999999E-2</v>
      </c>
      <c r="D141">
        <v>26</v>
      </c>
      <c r="E141">
        <v>529</v>
      </c>
      <c r="F141" t="s">
        <v>20</v>
      </c>
      <c r="G141">
        <v>12</v>
      </c>
      <c r="H141" t="str">
        <f>VLOOKUP(E141, Breweries!$A$1:$D$559, 2)</f>
        <v>Asheville Brewing Company</v>
      </c>
      <c r="I141" t="str">
        <f>VLOOKUP(E141, Breweries!$A$1:$D$559, 3)</f>
        <v>Asheville</v>
      </c>
      <c r="J141" t="str">
        <f>VLOOKUP(E141, Breweries!$A$1:$D$559, 4)</f>
        <v xml:space="preserve"> NC</v>
      </c>
    </row>
    <row r="142" spans="1:10" x14ac:dyDescent="0.25">
      <c r="A142" t="s">
        <v>184</v>
      </c>
      <c r="B142">
        <v>428</v>
      </c>
      <c r="C142">
        <v>0.06</v>
      </c>
      <c r="D142">
        <v>69</v>
      </c>
      <c r="E142">
        <v>529</v>
      </c>
      <c r="F142" t="s">
        <v>12</v>
      </c>
      <c r="G142">
        <v>12</v>
      </c>
      <c r="H142" t="str">
        <f>VLOOKUP(E142, Breweries!$A$1:$D$559, 2)</f>
        <v>Asheville Brewing Company</v>
      </c>
      <c r="I142" t="str">
        <f>VLOOKUP(E142, Breweries!$A$1:$D$559, 3)</f>
        <v>Asheville</v>
      </c>
      <c r="J142" t="str">
        <f>VLOOKUP(E142, Breweries!$A$1:$D$559, 4)</f>
        <v xml:space="preserve"> NC</v>
      </c>
    </row>
    <row r="143" spans="1:10" x14ac:dyDescent="0.25">
      <c r="A143" t="s">
        <v>185</v>
      </c>
      <c r="B143">
        <v>1640</v>
      </c>
      <c r="C143">
        <v>4.8000000000000001E-2</v>
      </c>
      <c r="E143">
        <v>354</v>
      </c>
      <c r="F143" t="s">
        <v>86</v>
      </c>
      <c r="G143">
        <v>16</v>
      </c>
      <c r="H143" t="str">
        <f>VLOOKUP(E143, Breweries!$A$1:$D$559, 2)</f>
        <v>Aslan Brewing Company</v>
      </c>
      <c r="I143" t="str">
        <f>VLOOKUP(E143, Breweries!$A$1:$D$559, 3)</f>
        <v>Bellingham</v>
      </c>
      <c r="J143" t="str">
        <f>VLOOKUP(E143, Breweries!$A$1:$D$559, 4)</f>
        <v xml:space="preserve"> WA</v>
      </c>
    </row>
    <row r="144" spans="1:10" x14ac:dyDescent="0.25">
      <c r="A144" t="s">
        <v>186</v>
      </c>
      <c r="B144">
        <v>1639</v>
      </c>
      <c r="C144">
        <v>7.6999999999999999E-2</v>
      </c>
      <c r="E144">
        <v>354</v>
      </c>
      <c r="F144" t="s">
        <v>12</v>
      </c>
      <c r="G144">
        <v>16</v>
      </c>
      <c r="H144" t="str">
        <f>VLOOKUP(E144, Breweries!$A$1:$D$559, 2)</f>
        <v>Aslan Brewing Company</v>
      </c>
      <c r="I144" t="str">
        <f>VLOOKUP(E144, Breweries!$A$1:$D$559, 3)</f>
        <v>Bellingham</v>
      </c>
      <c r="J144" t="str">
        <f>VLOOKUP(E144, Breweries!$A$1:$D$559, 4)</f>
        <v xml:space="preserve"> WA</v>
      </c>
    </row>
    <row r="145" spans="1:10" x14ac:dyDescent="0.25">
      <c r="A145" t="s">
        <v>187</v>
      </c>
      <c r="B145">
        <v>1638</v>
      </c>
      <c r="C145">
        <v>7.6999999999999999E-2</v>
      </c>
      <c r="E145">
        <v>354</v>
      </c>
      <c r="F145" t="s">
        <v>67</v>
      </c>
      <c r="G145">
        <v>16</v>
      </c>
      <c r="H145" t="str">
        <f>VLOOKUP(E145, Breweries!$A$1:$D$559, 2)</f>
        <v>Aslan Brewing Company</v>
      </c>
      <c r="I145" t="str">
        <f>VLOOKUP(E145, Breweries!$A$1:$D$559, 3)</f>
        <v>Bellingham</v>
      </c>
      <c r="J145" t="str">
        <f>VLOOKUP(E145, Breweries!$A$1:$D$559, 4)</f>
        <v xml:space="preserve"> WA</v>
      </c>
    </row>
    <row r="146" spans="1:10" x14ac:dyDescent="0.25">
      <c r="A146" t="s">
        <v>188</v>
      </c>
      <c r="B146">
        <v>597</v>
      </c>
      <c r="C146">
        <v>5.6000000000000001E-2</v>
      </c>
      <c r="D146">
        <v>27</v>
      </c>
      <c r="E146">
        <v>524</v>
      </c>
      <c r="F146" t="s">
        <v>65</v>
      </c>
      <c r="G146">
        <v>12</v>
      </c>
      <c r="H146" t="str">
        <f>VLOOKUP(E146, Breweries!$A$1:$D$559, 2)</f>
        <v>Aspen Brewing Company</v>
      </c>
      <c r="I146" t="str">
        <f>VLOOKUP(E146, Breweries!$A$1:$D$559, 3)</f>
        <v>Aspen</v>
      </c>
      <c r="J146" t="str">
        <f>VLOOKUP(E146, Breweries!$A$1:$D$559, 4)</f>
        <v xml:space="preserve"> CO</v>
      </c>
    </row>
    <row r="147" spans="1:10" x14ac:dyDescent="0.25">
      <c r="A147" t="s">
        <v>189</v>
      </c>
      <c r="B147">
        <v>596</v>
      </c>
      <c r="C147">
        <v>7.0000000000000007E-2</v>
      </c>
      <c r="D147">
        <v>67</v>
      </c>
      <c r="E147">
        <v>524</v>
      </c>
      <c r="F147" t="s">
        <v>12</v>
      </c>
      <c r="G147">
        <v>12</v>
      </c>
      <c r="H147" t="str">
        <f>VLOOKUP(E147, Breweries!$A$1:$D$559, 2)</f>
        <v>Aspen Brewing Company</v>
      </c>
      <c r="I147" t="str">
        <f>VLOOKUP(E147, Breweries!$A$1:$D$559, 3)</f>
        <v>Aspen</v>
      </c>
      <c r="J147" t="str">
        <f>VLOOKUP(E147, Breweries!$A$1:$D$559, 4)</f>
        <v xml:space="preserve"> CO</v>
      </c>
    </row>
    <row r="148" spans="1:10" x14ac:dyDescent="0.25">
      <c r="A148" t="s">
        <v>190</v>
      </c>
      <c r="B148">
        <v>1580</v>
      </c>
      <c r="C148">
        <v>5.7000000000000002E-2</v>
      </c>
      <c r="D148">
        <v>40</v>
      </c>
      <c r="E148">
        <v>375</v>
      </c>
      <c r="F148" t="s">
        <v>44</v>
      </c>
      <c r="G148">
        <v>12</v>
      </c>
      <c r="H148" t="str">
        <f>VLOOKUP(E148, Breweries!$A$1:$D$559, 2)</f>
        <v>Astoria Brewing Company</v>
      </c>
      <c r="I148" t="str">
        <f>VLOOKUP(E148, Breweries!$A$1:$D$559, 3)</f>
        <v>Astoria</v>
      </c>
      <c r="J148" t="str">
        <f>VLOOKUP(E148, Breweries!$A$1:$D$559, 4)</f>
        <v xml:space="preserve"> OR</v>
      </c>
    </row>
    <row r="149" spans="1:10" x14ac:dyDescent="0.25">
      <c r="A149" t="s">
        <v>191</v>
      </c>
      <c r="B149">
        <v>980</v>
      </c>
      <c r="C149">
        <v>8.2000000000000003E-2</v>
      </c>
      <c r="D149">
        <v>138</v>
      </c>
      <c r="E149">
        <v>375</v>
      </c>
      <c r="F149" t="s">
        <v>14</v>
      </c>
      <c r="G149">
        <v>12</v>
      </c>
      <c r="H149" t="str">
        <f>VLOOKUP(E149, Breweries!$A$1:$D$559, 2)</f>
        <v>Astoria Brewing Company</v>
      </c>
      <c r="I149" t="str">
        <f>VLOOKUP(E149, Breweries!$A$1:$D$559, 3)</f>
        <v>Astoria</v>
      </c>
      <c r="J149" t="str">
        <f>VLOOKUP(E149, Breweries!$A$1:$D$559, 4)</f>
        <v xml:space="preserve"> OR</v>
      </c>
    </row>
    <row r="150" spans="1:10" x14ac:dyDescent="0.25">
      <c r="A150" t="s">
        <v>192</v>
      </c>
      <c r="B150">
        <v>979</v>
      </c>
      <c r="C150">
        <v>6.2E-2</v>
      </c>
      <c r="D150">
        <v>35</v>
      </c>
      <c r="E150">
        <v>375</v>
      </c>
      <c r="F150" t="s">
        <v>20</v>
      </c>
      <c r="G150">
        <v>12</v>
      </c>
      <c r="H150" t="str">
        <f>VLOOKUP(E150, Breweries!$A$1:$D$559, 2)</f>
        <v>Astoria Brewing Company</v>
      </c>
      <c r="I150" t="str">
        <f>VLOOKUP(E150, Breweries!$A$1:$D$559, 3)</f>
        <v>Astoria</v>
      </c>
      <c r="J150" t="str">
        <f>VLOOKUP(E150, Breweries!$A$1:$D$559, 4)</f>
        <v xml:space="preserve"> OR</v>
      </c>
    </row>
    <row r="151" spans="1:10" x14ac:dyDescent="0.25">
      <c r="A151" t="s">
        <v>193</v>
      </c>
      <c r="B151">
        <v>978</v>
      </c>
      <c r="C151">
        <v>0.06</v>
      </c>
      <c r="D151">
        <v>35</v>
      </c>
      <c r="E151">
        <v>375</v>
      </c>
      <c r="F151" t="s">
        <v>67</v>
      </c>
      <c r="G151">
        <v>12</v>
      </c>
      <c r="H151" t="str">
        <f>VLOOKUP(E151, Breweries!$A$1:$D$559, 2)</f>
        <v>Astoria Brewing Company</v>
      </c>
      <c r="I151" t="str">
        <f>VLOOKUP(E151, Breweries!$A$1:$D$559, 3)</f>
        <v>Astoria</v>
      </c>
      <c r="J151" t="str">
        <f>VLOOKUP(E151, Breweries!$A$1:$D$559, 4)</f>
        <v xml:space="preserve"> OR</v>
      </c>
    </row>
    <row r="152" spans="1:10" x14ac:dyDescent="0.25">
      <c r="A152" t="s">
        <v>194</v>
      </c>
      <c r="B152">
        <v>2503</v>
      </c>
      <c r="C152">
        <v>7.4999999999999997E-2</v>
      </c>
      <c r="D152">
        <v>115</v>
      </c>
      <c r="E152">
        <v>73</v>
      </c>
      <c r="F152" t="s">
        <v>14</v>
      </c>
      <c r="G152">
        <v>16</v>
      </c>
      <c r="H152" t="str">
        <f>VLOOKUP(E152, Breweries!$A$1:$D$559, 2)</f>
        <v>Atwater Brewery</v>
      </c>
      <c r="I152" t="str">
        <f>VLOOKUP(E152, Breweries!$A$1:$D$559, 3)</f>
        <v>Detroit</v>
      </c>
      <c r="J152" t="str">
        <f>VLOOKUP(E152, Breweries!$A$1:$D$559, 4)</f>
        <v xml:space="preserve"> MI</v>
      </c>
    </row>
    <row r="153" spans="1:10" x14ac:dyDescent="0.25">
      <c r="A153" t="s">
        <v>195</v>
      </c>
      <c r="B153">
        <v>2502</v>
      </c>
      <c r="C153">
        <v>5.5E-2</v>
      </c>
      <c r="D153">
        <v>12</v>
      </c>
      <c r="E153">
        <v>73</v>
      </c>
      <c r="F153" t="s">
        <v>20</v>
      </c>
      <c r="G153">
        <v>16</v>
      </c>
      <c r="H153" t="str">
        <f>VLOOKUP(E153, Breweries!$A$1:$D$559, 2)</f>
        <v>Atwater Brewery</v>
      </c>
      <c r="I153" t="str">
        <f>VLOOKUP(E153, Breweries!$A$1:$D$559, 3)</f>
        <v>Detroit</v>
      </c>
      <c r="J153" t="str">
        <f>VLOOKUP(E153, Breweries!$A$1:$D$559, 4)</f>
        <v xml:space="preserve"> MI</v>
      </c>
    </row>
    <row r="154" spans="1:10" x14ac:dyDescent="0.25">
      <c r="A154" t="s">
        <v>196</v>
      </c>
      <c r="B154">
        <v>2495</v>
      </c>
      <c r="C154">
        <v>5.1999999999999998E-2</v>
      </c>
      <c r="E154">
        <v>73</v>
      </c>
      <c r="F154" t="s">
        <v>47</v>
      </c>
      <c r="G154">
        <v>16</v>
      </c>
      <c r="H154" t="str">
        <f>VLOOKUP(E154, Breweries!$A$1:$D$559, 2)</f>
        <v>Atwater Brewery</v>
      </c>
      <c r="I154" t="str">
        <f>VLOOKUP(E154, Breweries!$A$1:$D$559, 3)</f>
        <v>Detroit</v>
      </c>
      <c r="J154" t="str">
        <f>VLOOKUP(E154, Breweries!$A$1:$D$559, 4)</f>
        <v xml:space="preserve"> MI</v>
      </c>
    </row>
    <row r="155" spans="1:10" x14ac:dyDescent="0.25">
      <c r="A155" t="s">
        <v>197</v>
      </c>
      <c r="B155">
        <v>534</v>
      </c>
      <c r="C155">
        <v>4.4999999999999998E-2</v>
      </c>
      <c r="D155">
        <v>8</v>
      </c>
      <c r="E155">
        <v>73</v>
      </c>
      <c r="F155" t="s">
        <v>65</v>
      </c>
      <c r="G155">
        <v>12</v>
      </c>
      <c r="H155" t="str">
        <f>VLOOKUP(E155, Breweries!$A$1:$D$559, 2)</f>
        <v>Atwater Brewery</v>
      </c>
      <c r="I155" t="str">
        <f>VLOOKUP(E155, Breweries!$A$1:$D$559, 3)</f>
        <v>Detroit</v>
      </c>
      <c r="J155" t="str">
        <f>VLOOKUP(E155, Breweries!$A$1:$D$559, 4)</f>
        <v xml:space="preserve"> MI</v>
      </c>
    </row>
    <row r="156" spans="1:10" x14ac:dyDescent="0.25">
      <c r="A156" t="s">
        <v>198</v>
      </c>
      <c r="B156">
        <v>528</v>
      </c>
      <c r="C156">
        <v>0.05</v>
      </c>
      <c r="D156">
        <v>62</v>
      </c>
      <c r="E156">
        <v>73</v>
      </c>
      <c r="F156" t="s">
        <v>12</v>
      </c>
      <c r="G156">
        <v>12</v>
      </c>
      <c r="H156" t="str">
        <f>VLOOKUP(E156, Breweries!$A$1:$D$559, 2)</f>
        <v>Atwater Brewery</v>
      </c>
      <c r="I156" t="str">
        <f>VLOOKUP(E156, Breweries!$A$1:$D$559, 3)</f>
        <v>Detroit</v>
      </c>
      <c r="J156" t="str">
        <f>VLOOKUP(E156, Breweries!$A$1:$D$559, 4)</f>
        <v xml:space="preserve"> MI</v>
      </c>
    </row>
    <row r="157" spans="1:10" x14ac:dyDescent="0.25">
      <c r="A157" t="s">
        <v>199</v>
      </c>
      <c r="B157">
        <v>527</v>
      </c>
      <c r="C157">
        <v>0.05</v>
      </c>
      <c r="D157">
        <v>12</v>
      </c>
      <c r="E157">
        <v>73</v>
      </c>
      <c r="F157" t="s">
        <v>200</v>
      </c>
      <c r="G157">
        <v>12</v>
      </c>
      <c r="H157" t="str">
        <f>VLOOKUP(E157, Breweries!$A$1:$D$559, 2)</f>
        <v>Atwater Brewery</v>
      </c>
      <c r="I157" t="str">
        <f>VLOOKUP(E157, Breweries!$A$1:$D$559, 3)</f>
        <v>Detroit</v>
      </c>
      <c r="J157" t="str">
        <f>VLOOKUP(E157, Breweries!$A$1:$D$559, 4)</f>
        <v xml:space="preserve"> MI</v>
      </c>
    </row>
    <row r="158" spans="1:10" x14ac:dyDescent="0.25">
      <c r="A158" t="s">
        <v>201</v>
      </c>
      <c r="B158">
        <v>1409</v>
      </c>
      <c r="C158">
        <v>7.0000000000000007E-2</v>
      </c>
      <c r="E158">
        <v>414</v>
      </c>
      <c r="F158" t="s">
        <v>58</v>
      </c>
      <c r="G158">
        <v>16</v>
      </c>
      <c r="H158" t="str">
        <f>VLOOKUP(E158, Breweries!$A$1:$D$559, 2)</f>
        <v>Austin Beerworks</v>
      </c>
      <c r="I158" t="str">
        <f>VLOOKUP(E158, Breweries!$A$1:$D$559, 3)</f>
        <v>Austin</v>
      </c>
      <c r="J158" t="str">
        <f>VLOOKUP(E158, Breweries!$A$1:$D$559, 4)</f>
        <v xml:space="preserve"> TX</v>
      </c>
    </row>
    <row r="159" spans="1:10" x14ac:dyDescent="0.25">
      <c r="A159" t="s">
        <v>202</v>
      </c>
      <c r="B159">
        <v>343</v>
      </c>
      <c r="C159">
        <v>6.2E-2</v>
      </c>
      <c r="E159">
        <v>414</v>
      </c>
      <c r="F159" t="s">
        <v>12</v>
      </c>
      <c r="G159">
        <v>12</v>
      </c>
      <c r="H159" t="str">
        <f>VLOOKUP(E159, Breweries!$A$1:$D$559, 2)</f>
        <v>Austin Beerworks</v>
      </c>
      <c r="I159" t="str">
        <f>VLOOKUP(E159, Breweries!$A$1:$D$559, 3)</f>
        <v>Austin</v>
      </c>
      <c r="J159" t="str">
        <f>VLOOKUP(E159, Breweries!$A$1:$D$559, 4)</f>
        <v xml:space="preserve"> TX</v>
      </c>
    </row>
    <row r="160" spans="1:10" x14ac:dyDescent="0.25">
      <c r="A160" t="s">
        <v>203</v>
      </c>
      <c r="B160">
        <v>342</v>
      </c>
      <c r="C160">
        <v>5.0999999999999997E-2</v>
      </c>
      <c r="E160">
        <v>414</v>
      </c>
      <c r="F160" t="s">
        <v>10</v>
      </c>
      <c r="G160">
        <v>12</v>
      </c>
      <c r="H160" t="str">
        <f>VLOOKUP(E160, Breweries!$A$1:$D$559, 2)</f>
        <v>Austin Beerworks</v>
      </c>
      <c r="I160" t="str">
        <f>VLOOKUP(E160, Breweries!$A$1:$D$559, 3)</f>
        <v>Austin</v>
      </c>
      <c r="J160" t="str">
        <f>VLOOKUP(E160, Breweries!$A$1:$D$559, 4)</f>
        <v xml:space="preserve"> TX</v>
      </c>
    </row>
    <row r="161" spans="1:10" x14ac:dyDescent="0.25">
      <c r="A161" t="s">
        <v>204</v>
      </c>
      <c r="B161">
        <v>341</v>
      </c>
      <c r="C161">
        <v>5.2999999999999999E-2</v>
      </c>
      <c r="E161">
        <v>414</v>
      </c>
      <c r="F161" t="s">
        <v>108</v>
      </c>
      <c r="G161">
        <v>12</v>
      </c>
      <c r="H161" t="str">
        <f>VLOOKUP(E161, Breweries!$A$1:$D$559, 2)</f>
        <v>Austin Beerworks</v>
      </c>
      <c r="I161" t="str">
        <f>VLOOKUP(E161, Breweries!$A$1:$D$559, 3)</f>
        <v>Austin</v>
      </c>
      <c r="J161" t="str">
        <f>VLOOKUP(E161, Breweries!$A$1:$D$559, 4)</f>
        <v xml:space="preserve"> TX</v>
      </c>
    </row>
    <row r="162" spans="1:10" x14ac:dyDescent="0.25">
      <c r="A162" t="s">
        <v>205</v>
      </c>
      <c r="B162">
        <v>340</v>
      </c>
      <c r="C162">
        <v>5.1999999999999998E-2</v>
      </c>
      <c r="E162">
        <v>414</v>
      </c>
      <c r="F162" t="s">
        <v>206</v>
      </c>
      <c r="G162">
        <v>12</v>
      </c>
      <c r="H162" t="str">
        <f>VLOOKUP(E162, Breweries!$A$1:$D$559, 2)</f>
        <v>Austin Beerworks</v>
      </c>
      <c r="I162" t="str">
        <f>VLOOKUP(E162, Breweries!$A$1:$D$559, 3)</f>
        <v>Austin</v>
      </c>
      <c r="J162" t="str">
        <f>VLOOKUP(E162, Breweries!$A$1:$D$559, 4)</f>
        <v xml:space="preserve"> TX</v>
      </c>
    </row>
    <row r="163" spans="1:10" x14ac:dyDescent="0.25">
      <c r="A163" t="s">
        <v>207</v>
      </c>
      <c r="B163">
        <v>2589</v>
      </c>
      <c r="C163">
        <v>0.08</v>
      </c>
      <c r="E163">
        <v>38</v>
      </c>
      <c r="F163" t="s">
        <v>14</v>
      </c>
      <c r="G163">
        <v>12</v>
      </c>
      <c r="H163" t="str">
        <f>VLOOKUP(E163, Breweries!$A$1:$D$559, 2)</f>
        <v>Avery Brewing Company</v>
      </c>
      <c r="I163" t="str">
        <f>VLOOKUP(E163, Breweries!$A$1:$D$559, 3)</f>
        <v>Boulder</v>
      </c>
      <c r="J163" t="str">
        <f>VLOOKUP(E163, Breweries!$A$1:$D$559, 4)</f>
        <v xml:space="preserve"> CO</v>
      </c>
    </row>
    <row r="164" spans="1:10" x14ac:dyDescent="0.25">
      <c r="A164" t="s">
        <v>208</v>
      </c>
      <c r="B164">
        <v>2546</v>
      </c>
      <c r="C164">
        <v>6.4000000000000001E-2</v>
      </c>
      <c r="E164">
        <v>38</v>
      </c>
      <c r="F164" t="s">
        <v>24</v>
      </c>
      <c r="G164">
        <v>12</v>
      </c>
      <c r="H164" t="str">
        <f>VLOOKUP(E164, Breweries!$A$1:$D$559, 2)</f>
        <v>Avery Brewing Company</v>
      </c>
      <c r="I164" t="str">
        <f>VLOOKUP(E164, Breweries!$A$1:$D$559, 3)</f>
        <v>Boulder</v>
      </c>
      <c r="J164" t="str">
        <f>VLOOKUP(E164, Breweries!$A$1:$D$559, 4)</f>
        <v xml:space="preserve"> CO</v>
      </c>
    </row>
    <row r="165" spans="1:10" x14ac:dyDescent="0.25">
      <c r="A165" t="s">
        <v>209</v>
      </c>
      <c r="B165">
        <v>146</v>
      </c>
      <c r="C165">
        <v>4.7E-2</v>
      </c>
      <c r="D165">
        <v>42</v>
      </c>
      <c r="E165">
        <v>38</v>
      </c>
      <c r="F165" t="s">
        <v>108</v>
      </c>
      <c r="G165">
        <v>12</v>
      </c>
      <c r="H165" t="str">
        <f>VLOOKUP(E165, Breweries!$A$1:$D$559, 2)</f>
        <v>Avery Brewing Company</v>
      </c>
      <c r="I165" t="str">
        <f>VLOOKUP(E165, Breweries!$A$1:$D$559, 3)</f>
        <v>Boulder</v>
      </c>
      <c r="J165" t="str">
        <f>VLOOKUP(E165, Breweries!$A$1:$D$559, 4)</f>
        <v xml:space="preserve"> CO</v>
      </c>
    </row>
    <row r="166" spans="1:10" x14ac:dyDescent="0.25">
      <c r="A166" t="s">
        <v>210</v>
      </c>
      <c r="B166">
        <v>108</v>
      </c>
      <c r="C166">
        <v>5.6000000000000001E-2</v>
      </c>
      <c r="D166">
        <v>10</v>
      </c>
      <c r="E166">
        <v>38</v>
      </c>
      <c r="F166" t="s">
        <v>169</v>
      </c>
      <c r="G166">
        <v>12</v>
      </c>
      <c r="H166" t="str">
        <f>VLOOKUP(E166, Breweries!$A$1:$D$559, 2)</f>
        <v>Avery Brewing Company</v>
      </c>
      <c r="I166" t="str">
        <f>VLOOKUP(E166, Breweries!$A$1:$D$559, 3)</f>
        <v>Boulder</v>
      </c>
      <c r="J166" t="str">
        <f>VLOOKUP(E166, Breweries!$A$1:$D$559, 4)</f>
        <v xml:space="preserve"> CO</v>
      </c>
    </row>
    <row r="167" spans="1:10" x14ac:dyDescent="0.25">
      <c r="A167" t="s">
        <v>211</v>
      </c>
      <c r="B167">
        <v>107</v>
      </c>
      <c r="C167">
        <v>6.3E-2</v>
      </c>
      <c r="D167">
        <v>69</v>
      </c>
      <c r="E167">
        <v>38</v>
      </c>
      <c r="F167" t="s">
        <v>12</v>
      </c>
      <c r="G167">
        <v>12</v>
      </c>
      <c r="H167" t="str">
        <f>VLOOKUP(E167, Breweries!$A$1:$D$559, 2)</f>
        <v>Avery Brewing Company</v>
      </c>
      <c r="I167" t="str">
        <f>VLOOKUP(E167, Breweries!$A$1:$D$559, 3)</f>
        <v>Boulder</v>
      </c>
      <c r="J167" t="str">
        <f>VLOOKUP(E167, Breweries!$A$1:$D$559, 4)</f>
        <v xml:space="preserve"> CO</v>
      </c>
    </row>
    <row r="168" spans="1:10" x14ac:dyDescent="0.25">
      <c r="A168" t="s">
        <v>212</v>
      </c>
      <c r="B168">
        <v>106</v>
      </c>
      <c r="C168">
        <v>5.5E-2</v>
      </c>
      <c r="D168">
        <v>17</v>
      </c>
      <c r="E168">
        <v>38</v>
      </c>
      <c r="F168" t="s">
        <v>72</v>
      </c>
      <c r="G168">
        <v>12</v>
      </c>
      <c r="H168" t="str">
        <f>VLOOKUP(E168, Breweries!$A$1:$D$559, 2)</f>
        <v>Avery Brewing Company</v>
      </c>
      <c r="I168" t="str">
        <f>VLOOKUP(E168, Breweries!$A$1:$D$559, 3)</f>
        <v>Boulder</v>
      </c>
      <c r="J168" t="str">
        <f>VLOOKUP(E168, Breweries!$A$1:$D$559, 4)</f>
        <v xml:space="preserve"> CO</v>
      </c>
    </row>
    <row r="169" spans="1:10" x14ac:dyDescent="0.25">
      <c r="A169" t="s">
        <v>213</v>
      </c>
      <c r="B169">
        <v>1620</v>
      </c>
      <c r="C169">
        <v>6.2E-2</v>
      </c>
      <c r="D169">
        <v>17</v>
      </c>
      <c r="E169">
        <v>361</v>
      </c>
      <c r="F169" t="s">
        <v>110</v>
      </c>
      <c r="G169">
        <v>12</v>
      </c>
      <c r="H169" t="str">
        <f>VLOOKUP(E169, Breweries!$A$1:$D$559, 2)</f>
        <v>Aviator Brewing Company</v>
      </c>
      <c r="I169" t="str">
        <f>VLOOKUP(E169, Breweries!$A$1:$D$559, 3)</f>
        <v>Fuquay-Varina</v>
      </c>
      <c r="J169" t="str">
        <f>VLOOKUP(E169, Breweries!$A$1:$D$559, 4)</f>
        <v xml:space="preserve"> NC</v>
      </c>
    </row>
    <row r="170" spans="1:10" x14ac:dyDescent="0.25">
      <c r="A170" t="s">
        <v>214</v>
      </c>
      <c r="B170">
        <v>1579</v>
      </c>
      <c r="C170">
        <v>7.1999999999999995E-2</v>
      </c>
      <c r="D170">
        <v>22</v>
      </c>
      <c r="E170">
        <v>361</v>
      </c>
      <c r="F170" t="s">
        <v>215</v>
      </c>
      <c r="G170">
        <v>12</v>
      </c>
      <c r="H170" t="str">
        <f>VLOOKUP(E170, Breweries!$A$1:$D$559, 2)</f>
        <v>Aviator Brewing Company</v>
      </c>
      <c r="I170" t="str">
        <f>VLOOKUP(E170, Breweries!$A$1:$D$559, 3)</f>
        <v>Fuquay-Varina</v>
      </c>
      <c r="J170" t="str">
        <f>VLOOKUP(E170, Breweries!$A$1:$D$559, 4)</f>
        <v xml:space="preserve"> NC</v>
      </c>
    </row>
    <row r="171" spans="1:10" x14ac:dyDescent="0.25">
      <c r="A171" t="s">
        <v>216</v>
      </c>
      <c r="B171">
        <v>1228</v>
      </c>
      <c r="C171">
        <v>4.8000000000000001E-2</v>
      </c>
      <c r="D171">
        <v>23</v>
      </c>
      <c r="E171">
        <v>361</v>
      </c>
      <c r="F171" t="s">
        <v>78</v>
      </c>
      <c r="G171">
        <v>12</v>
      </c>
      <c r="H171" t="str">
        <f>VLOOKUP(E171, Breweries!$A$1:$D$559, 2)</f>
        <v>Aviator Brewing Company</v>
      </c>
      <c r="I171" t="str">
        <f>VLOOKUP(E171, Breweries!$A$1:$D$559, 3)</f>
        <v>Fuquay-Varina</v>
      </c>
      <c r="J171" t="str">
        <f>VLOOKUP(E171, Breweries!$A$1:$D$559, 4)</f>
        <v xml:space="preserve"> NC</v>
      </c>
    </row>
    <row r="172" spans="1:10" x14ac:dyDescent="0.25">
      <c r="A172" t="s">
        <v>217</v>
      </c>
      <c r="B172">
        <v>705</v>
      </c>
      <c r="C172">
        <v>6.7000000000000004E-2</v>
      </c>
      <c r="E172">
        <v>361</v>
      </c>
      <c r="F172" t="s">
        <v>12</v>
      </c>
      <c r="G172">
        <v>12</v>
      </c>
      <c r="H172" t="str">
        <f>VLOOKUP(E172, Breweries!$A$1:$D$559, 2)</f>
        <v>Aviator Brewing Company</v>
      </c>
      <c r="I172" t="str">
        <f>VLOOKUP(E172, Breweries!$A$1:$D$559, 3)</f>
        <v>Fuquay-Varina</v>
      </c>
      <c r="J172" t="str">
        <f>VLOOKUP(E172, Breweries!$A$1:$D$559, 4)</f>
        <v xml:space="preserve"> NC</v>
      </c>
    </row>
    <row r="173" spans="1:10" x14ac:dyDescent="0.25">
      <c r="A173" t="s">
        <v>218</v>
      </c>
      <c r="B173">
        <v>704</v>
      </c>
      <c r="C173">
        <v>9.1999999999999998E-2</v>
      </c>
      <c r="D173">
        <v>5</v>
      </c>
      <c r="E173">
        <v>361</v>
      </c>
      <c r="F173" t="s">
        <v>38</v>
      </c>
      <c r="G173">
        <v>12</v>
      </c>
      <c r="H173" t="str">
        <f>VLOOKUP(E173, Breweries!$A$1:$D$559, 2)</f>
        <v>Aviator Brewing Company</v>
      </c>
      <c r="I173" t="str">
        <f>VLOOKUP(E173, Breweries!$A$1:$D$559, 3)</f>
        <v>Fuquay-Varina</v>
      </c>
      <c r="J173" t="str">
        <f>VLOOKUP(E173, Breweries!$A$1:$D$559, 4)</f>
        <v xml:space="preserve"> NC</v>
      </c>
    </row>
    <row r="174" spans="1:10" x14ac:dyDescent="0.25">
      <c r="A174" t="s">
        <v>219</v>
      </c>
      <c r="B174">
        <v>702</v>
      </c>
      <c r="C174">
        <v>6.0999999999999999E-2</v>
      </c>
      <c r="D174">
        <v>41</v>
      </c>
      <c r="E174">
        <v>361</v>
      </c>
      <c r="F174" t="s">
        <v>67</v>
      </c>
      <c r="G174">
        <v>12</v>
      </c>
      <c r="H174" t="str">
        <f>VLOOKUP(E174, Breweries!$A$1:$D$559, 2)</f>
        <v>Aviator Brewing Company</v>
      </c>
      <c r="I174" t="str">
        <f>VLOOKUP(E174, Breweries!$A$1:$D$559, 3)</f>
        <v>Fuquay-Varina</v>
      </c>
      <c r="J174" t="str">
        <f>VLOOKUP(E174, Breweries!$A$1:$D$559, 4)</f>
        <v xml:space="preserve"> NC</v>
      </c>
    </row>
    <row r="175" spans="1:10" x14ac:dyDescent="0.25">
      <c r="A175" t="s">
        <v>220</v>
      </c>
      <c r="B175">
        <v>2058</v>
      </c>
      <c r="C175">
        <v>8.5999999999999993E-2</v>
      </c>
      <c r="E175">
        <v>236</v>
      </c>
      <c r="F175" t="s">
        <v>14</v>
      </c>
      <c r="G175">
        <v>12</v>
      </c>
      <c r="H175" t="str">
        <f>VLOOKUP(E175, Breweries!$A$1:$D$559, 2)</f>
        <v>Back East Brewing Company</v>
      </c>
      <c r="I175" t="str">
        <f>VLOOKUP(E175, Breweries!$A$1:$D$559, 3)</f>
        <v>Bloomfield</v>
      </c>
      <c r="J175" t="str">
        <f>VLOOKUP(E175, Breweries!$A$1:$D$559, 4)</f>
        <v xml:space="preserve"> CT</v>
      </c>
    </row>
    <row r="176" spans="1:10" x14ac:dyDescent="0.25">
      <c r="A176" t="s">
        <v>221</v>
      </c>
      <c r="B176">
        <v>1483</v>
      </c>
      <c r="C176">
        <v>0.06</v>
      </c>
      <c r="E176">
        <v>236</v>
      </c>
      <c r="F176" t="s">
        <v>20</v>
      </c>
      <c r="G176">
        <v>12</v>
      </c>
      <c r="H176" t="str">
        <f>VLOOKUP(E176, Breweries!$A$1:$D$559, 2)</f>
        <v>Back East Brewing Company</v>
      </c>
      <c r="I176" t="str">
        <f>VLOOKUP(E176, Breweries!$A$1:$D$559, 3)</f>
        <v>Bloomfield</v>
      </c>
      <c r="J176" t="str">
        <f>VLOOKUP(E176, Breweries!$A$1:$D$559, 4)</f>
        <v xml:space="preserve"> CT</v>
      </c>
    </row>
    <row r="177" spans="1:10" x14ac:dyDescent="0.25">
      <c r="A177" t="s">
        <v>222</v>
      </c>
      <c r="B177">
        <v>1426</v>
      </c>
      <c r="C177">
        <v>4.9000000000000002E-2</v>
      </c>
      <c r="E177">
        <v>236</v>
      </c>
      <c r="F177" t="s">
        <v>65</v>
      </c>
      <c r="G177">
        <v>12</v>
      </c>
      <c r="H177" t="str">
        <f>VLOOKUP(E177, Breweries!$A$1:$D$559, 2)</f>
        <v>Back East Brewing Company</v>
      </c>
      <c r="I177" t="str">
        <f>VLOOKUP(E177, Breweries!$A$1:$D$559, 3)</f>
        <v>Bloomfield</v>
      </c>
      <c r="J177" t="str">
        <f>VLOOKUP(E177, Breweries!$A$1:$D$559, 4)</f>
        <v xml:space="preserve"> CT</v>
      </c>
    </row>
    <row r="178" spans="1:10" x14ac:dyDescent="0.25">
      <c r="A178" t="s">
        <v>223</v>
      </c>
      <c r="B178">
        <v>1132</v>
      </c>
      <c r="C178">
        <v>7.0000000000000007E-2</v>
      </c>
      <c r="E178">
        <v>236</v>
      </c>
      <c r="F178" t="s">
        <v>12</v>
      </c>
      <c r="G178">
        <v>12</v>
      </c>
      <c r="H178" t="str">
        <f>VLOOKUP(E178, Breweries!$A$1:$D$559, 2)</f>
        <v>Back East Brewing Company</v>
      </c>
      <c r="I178" t="str">
        <f>VLOOKUP(E178, Breweries!$A$1:$D$559, 3)</f>
        <v>Bloomfield</v>
      </c>
      <c r="J178" t="str">
        <f>VLOOKUP(E178, Breweries!$A$1:$D$559, 4)</f>
        <v xml:space="preserve"> CT</v>
      </c>
    </row>
    <row r="179" spans="1:10" x14ac:dyDescent="0.25">
      <c r="A179" t="s">
        <v>224</v>
      </c>
      <c r="B179">
        <v>1131</v>
      </c>
      <c r="C179">
        <v>0.05</v>
      </c>
      <c r="E179">
        <v>236</v>
      </c>
      <c r="F179" t="s">
        <v>67</v>
      </c>
      <c r="G179">
        <v>12</v>
      </c>
      <c r="H179" t="str">
        <f>VLOOKUP(E179, Breweries!$A$1:$D$559, 2)</f>
        <v>Back East Brewing Company</v>
      </c>
      <c r="I179" t="str">
        <f>VLOOKUP(E179, Breweries!$A$1:$D$559, 3)</f>
        <v>Bloomfield</v>
      </c>
      <c r="J179" t="str">
        <f>VLOOKUP(E179, Breweries!$A$1:$D$559, 4)</f>
        <v xml:space="preserve"> CT</v>
      </c>
    </row>
    <row r="180" spans="1:10" x14ac:dyDescent="0.25">
      <c r="A180" t="s">
        <v>225</v>
      </c>
      <c r="B180">
        <v>1876</v>
      </c>
      <c r="C180">
        <v>0.06</v>
      </c>
      <c r="E180">
        <v>287</v>
      </c>
      <c r="F180" t="s">
        <v>120</v>
      </c>
      <c r="G180">
        <v>12</v>
      </c>
      <c r="H180" t="str">
        <f>VLOOKUP(E180, Breweries!$A$1:$D$559, 2)</f>
        <v>Back Forty Beer Company</v>
      </c>
      <c r="I180" t="str">
        <f>VLOOKUP(E180, Breweries!$A$1:$D$559, 3)</f>
        <v>Gadsden</v>
      </c>
      <c r="J180" t="str">
        <f>VLOOKUP(E180, Breweries!$A$1:$D$559, 4)</f>
        <v xml:space="preserve"> AL</v>
      </c>
    </row>
    <row r="181" spans="1:10" x14ac:dyDescent="0.25">
      <c r="A181" t="s">
        <v>226</v>
      </c>
      <c r="B181">
        <v>1875</v>
      </c>
      <c r="C181">
        <v>0.06</v>
      </c>
      <c r="D181">
        <v>43</v>
      </c>
      <c r="E181">
        <v>287</v>
      </c>
      <c r="F181" t="s">
        <v>10</v>
      </c>
      <c r="G181">
        <v>12</v>
      </c>
      <c r="H181" t="str">
        <f>VLOOKUP(E181, Breweries!$A$1:$D$559, 2)</f>
        <v>Back Forty Beer Company</v>
      </c>
      <c r="I181" t="str">
        <f>VLOOKUP(E181, Breweries!$A$1:$D$559, 3)</f>
        <v>Gadsden</v>
      </c>
      <c r="J181" t="str">
        <f>VLOOKUP(E181, Breweries!$A$1:$D$559, 4)</f>
        <v xml:space="preserve"> AL</v>
      </c>
    </row>
    <row r="182" spans="1:10" x14ac:dyDescent="0.25">
      <c r="A182" t="s">
        <v>227</v>
      </c>
      <c r="B182">
        <v>966</v>
      </c>
      <c r="C182">
        <v>6.8000000000000005E-2</v>
      </c>
      <c r="D182">
        <v>70</v>
      </c>
      <c r="E182">
        <v>484</v>
      </c>
      <c r="F182" t="s">
        <v>12</v>
      </c>
      <c r="G182">
        <v>12</v>
      </c>
      <c r="H182" t="str">
        <f>VLOOKUP(E182, Breweries!$A$1:$D$559, 2)</f>
        <v>Bale Breaker Brewing Company</v>
      </c>
      <c r="I182" t="str">
        <f>VLOOKUP(E182, Breweries!$A$1:$D$559, 3)</f>
        <v>Yakima</v>
      </c>
      <c r="J182" t="str">
        <f>VLOOKUP(E182, Breweries!$A$1:$D$559, 4)</f>
        <v xml:space="preserve"> WA</v>
      </c>
    </row>
    <row r="183" spans="1:10" x14ac:dyDescent="0.25">
      <c r="A183" t="s">
        <v>228</v>
      </c>
      <c r="B183">
        <v>965</v>
      </c>
      <c r="C183">
        <v>4.3999999999999997E-2</v>
      </c>
      <c r="D183">
        <v>38</v>
      </c>
      <c r="E183">
        <v>484</v>
      </c>
      <c r="F183" t="s">
        <v>10</v>
      </c>
      <c r="G183">
        <v>12</v>
      </c>
      <c r="H183" t="str">
        <f>VLOOKUP(E183, Breweries!$A$1:$D$559, 2)</f>
        <v>Bale Breaker Brewing Company</v>
      </c>
      <c r="I183" t="str">
        <f>VLOOKUP(E183, Breweries!$A$1:$D$559, 3)</f>
        <v>Yakima</v>
      </c>
      <c r="J183" t="str">
        <f>VLOOKUP(E183, Breweries!$A$1:$D$559, 4)</f>
        <v xml:space="preserve"> WA</v>
      </c>
    </row>
    <row r="184" spans="1:10" x14ac:dyDescent="0.25">
      <c r="A184" t="s">
        <v>229</v>
      </c>
      <c r="B184">
        <v>2593</v>
      </c>
      <c r="C184">
        <v>7.0000000000000007E-2</v>
      </c>
      <c r="E184">
        <v>35</v>
      </c>
      <c r="F184" t="s">
        <v>12</v>
      </c>
      <c r="G184">
        <v>12</v>
      </c>
      <c r="H184" t="str">
        <f>VLOOKUP(E184, Breweries!$A$1:$D$559, 2)</f>
        <v>Ballast Point Brewing Company</v>
      </c>
      <c r="I184" t="str">
        <f>VLOOKUP(E184, Breweries!$A$1:$D$559, 3)</f>
        <v>San Diego</v>
      </c>
      <c r="J184" t="str">
        <f>VLOOKUP(E184, Breweries!$A$1:$D$559, 4)</f>
        <v xml:space="preserve"> CA</v>
      </c>
    </row>
    <row r="185" spans="1:10" x14ac:dyDescent="0.25">
      <c r="A185" t="s">
        <v>230</v>
      </c>
      <c r="B185">
        <v>2105</v>
      </c>
      <c r="C185">
        <v>3.7999999999999999E-2</v>
      </c>
      <c r="D185">
        <v>40</v>
      </c>
      <c r="E185">
        <v>35</v>
      </c>
      <c r="F185" t="s">
        <v>12</v>
      </c>
      <c r="G185">
        <v>12</v>
      </c>
      <c r="H185" t="str">
        <f>VLOOKUP(E185, Breweries!$A$1:$D$559, 2)</f>
        <v>Ballast Point Brewing Company</v>
      </c>
      <c r="I185" t="str">
        <f>VLOOKUP(E185, Breweries!$A$1:$D$559, 3)</f>
        <v>San Diego</v>
      </c>
      <c r="J185" t="str">
        <f>VLOOKUP(E185, Breweries!$A$1:$D$559, 4)</f>
        <v xml:space="preserve"> CA</v>
      </c>
    </row>
    <row r="186" spans="1:10" x14ac:dyDescent="0.25">
      <c r="A186" t="s">
        <v>231</v>
      </c>
      <c r="B186">
        <v>1401</v>
      </c>
      <c r="C186">
        <v>5.1999999999999998E-2</v>
      </c>
      <c r="D186">
        <v>23</v>
      </c>
      <c r="E186">
        <v>35</v>
      </c>
      <c r="F186" t="s">
        <v>86</v>
      </c>
      <c r="G186">
        <v>12</v>
      </c>
      <c r="H186" t="str">
        <f>VLOOKUP(E186, Breweries!$A$1:$D$559, 2)</f>
        <v>Ballast Point Brewing Company</v>
      </c>
      <c r="I186" t="str">
        <f>VLOOKUP(E186, Breweries!$A$1:$D$559, 3)</f>
        <v>San Diego</v>
      </c>
      <c r="J186" t="str">
        <f>VLOOKUP(E186, Breweries!$A$1:$D$559, 4)</f>
        <v xml:space="preserve"> CA</v>
      </c>
    </row>
    <row r="187" spans="1:10" x14ac:dyDescent="0.25">
      <c r="A187" t="s">
        <v>232</v>
      </c>
      <c r="B187">
        <v>1400</v>
      </c>
      <c r="C187">
        <v>7.0000000000000007E-2</v>
      </c>
      <c r="D187">
        <v>75</v>
      </c>
      <c r="E187">
        <v>35</v>
      </c>
      <c r="F187" t="s">
        <v>12</v>
      </c>
      <c r="G187">
        <v>12</v>
      </c>
      <c r="H187" t="str">
        <f>VLOOKUP(E187, Breweries!$A$1:$D$559, 2)</f>
        <v>Ballast Point Brewing Company</v>
      </c>
      <c r="I187" t="str">
        <f>VLOOKUP(E187, Breweries!$A$1:$D$559, 3)</f>
        <v>San Diego</v>
      </c>
      <c r="J187" t="str">
        <f>VLOOKUP(E187, Breweries!$A$1:$D$559, 4)</f>
        <v xml:space="preserve"> CA</v>
      </c>
    </row>
    <row r="188" spans="1:10" x14ac:dyDescent="0.25">
      <c r="A188" t="s">
        <v>233</v>
      </c>
      <c r="B188">
        <v>1019</v>
      </c>
      <c r="C188">
        <v>4.5999999999999999E-2</v>
      </c>
      <c r="E188">
        <v>35</v>
      </c>
      <c r="F188" t="s">
        <v>200</v>
      </c>
      <c r="G188">
        <v>12</v>
      </c>
      <c r="H188" t="str">
        <f>VLOOKUP(E188, Breweries!$A$1:$D$559, 2)</f>
        <v>Ballast Point Brewing Company</v>
      </c>
      <c r="I188" t="str">
        <f>VLOOKUP(E188, Breweries!$A$1:$D$559, 3)</f>
        <v>San Diego</v>
      </c>
      <c r="J188" t="str">
        <f>VLOOKUP(E188, Breweries!$A$1:$D$559, 4)</f>
        <v xml:space="preserve"> CA</v>
      </c>
    </row>
    <row r="189" spans="1:10" x14ac:dyDescent="0.25">
      <c r="A189" t="s">
        <v>234</v>
      </c>
      <c r="B189">
        <v>1018</v>
      </c>
      <c r="C189">
        <v>7.0000000000000007E-2</v>
      </c>
      <c r="D189">
        <v>70</v>
      </c>
      <c r="E189">
        <v>35</v>
      </c>
      <c r="F189" t="s">
        <v>12</v>
      </c>
      <c r="G189">
        <v>12</v>
      </c>
      <c r="H189" t="str">
        <f>VLOOKUP(E189, Breweries!$A$1:$D$559, 2)</f>
        <v>Ballast Point Brewing Company</v>
      </c>
      <c r="I189" t="str">
        <f>VLOOKUP(E189, Breweries!$A$1:$D$559, 3)</f>
        <v>San Diego</v>
      </c>
      <c r="J189" t="str">
        <f>VLOOKUP(E189, Breweries!$A$1:$D$559, 4)</f>
        <v xml:space="preserve"> CA</v>
      </c>
    </row>
    <row r="190" spans="1:10" x14ac:dyDescent="0.25">
      <c r="A190" t="s">
        <v>235</v>
      </c>
      <c r="B190">
        <v>1776</v>
      </c>
      <c r="C190">
        <v>4.4999999999999998E-2</v>
      </c>
      <c r="E190">
        <v>319</v>
      </c>
      <c r="F190" t="s">
        <v>236</v>
      </c>
      <c r="G190">
        <v>12</v>
      </c>
      <c r="H190" t="str">
        <f>VLOOKUP(E190, Breweries!$A$1:$D$559, 2)</f>
        <v>Banner Beer Company</v>
      </c>
      <c r="I190" t="str">
        <f>VLOOKUP(E190, Breweries!$A$1:$D$559, 3)</f>
        <v>Williamsburg</v>
      </c>
      <c r="J190" t="str">
        <f>VLOOKUP(E190, Breweries!$A$1:$D$559, 4)</f>
        <v xml:space="preserve"> MA</v>
      </c>
    </row>
    <row r="191" spans="1:10" x14ac:dyDescent="0.25">
      <c r="A191" t="s">
        <v>237</v>
      </c>
      <c r="B191">
        <v>1644</v>
      </c>
      <c r="C191">
        <v>4.4999999999999998E-2</v>
      </c>
      <c r="D191">
        <v>20</v>
      </c>
      <c r="E191">
        <v>319</v>
      </c>
      <c r="F191" t="s">
        <v>238</v>
      </c>
      <c r="G191">
        <v>12</v>
      </c>
      <c r="H191" t="str">
        <f>VLOOKUP(E191, Breweries!$A$1:$D$559, 2)</f>
        <v>Banner Beer Company</v>
      </c>
      <c r="I191" t="str">
        <f>VLOOKUP(E191, Breweries!$A$1:$D$559, 3)</f>
        <v>Williamsburg</v>
      </c>
      <c r="J191" t="str">
        <f>VLOOKUP(E191, Breweries!$A$1:$D$559, 4)</f>
        <v xml:space="preserve"> MA</v>
      </c>
    </row>
    <row r="192" spans="1:10" x14ac:dyDescent="0.25">
      <c r="A192" t="s">
        <v>239</v>
      </c>
      <c r="B192">
        <v>1643</v>
      </c>
      <c r="C192">
        <v>3.5000000000000003E-2</v>
      </c>
      <c r="D192">
        <v>45</v>
      </c>
      <c r="E192">
        <v>319</v>
      </c>
      <c r="F192" t="s">
        <v>67</v>
      </c>
      <c r="G192">
        <v>12</v>
      </c>
      <c r="H192" t="str">
        <f>VLOOKUP(E192, Breweries!$A$1:$D$559, 2)</f>
        <v>Banner Beer Company</v>
      </c>
      <c r="I192" t="str">
        <f>VLOOKUP(E192, Breweries!$A$1:$D$559, 3)</f>
        <v>Williamsburg</v>
      </c>
      <c r="J192" t="str">
        <f>VLOOKUP(E192, Breweries!$A$1:$D$559, 4)</f>
        <v xml:space="preserve"> MA</v>
      </c>
    </row>
    <row r="193" spans="1:10" x14ac:dyDescent="0.25">
      <c r="A193" t="s">
        <v>240</v>
      </c>
      <c r="B193">
        <v>2618</v>
      </c>
      <c r="C193">
        <v>7.0000000000000007E-2</v>
      </c>
      <c r="D193">
        <v>46</v>
      </c>
      <c r="E193">
        <v>21</v>
      </c>
      <c r="F193" t="s">
        <v>12</v>
      </c>
      <c r="G193">
        <v>16</v>
      </c>
      <c r="H193" t="str">
        <f>VLOOKUP(E193, Breweries!$A$1:$D$559, 2)</f>
        <v>Bare Hands Brewery</v>
      </c>
      <c r="I193" t="str">
        <f>VLOOKUP(E193, Breweries!$A$1:$D$559, 3)</f>
        <v>Granger</v>
      </c>
      <c r="J193" t="str">
        <f>VLOOKUP(E193, Breweries!$A$1:$D$559, 4)</f>
        <v xml:space="preserve"> IN</v>
      </c>
    </row>
    <row r="194" spans="1:10" x14ac:dyDescent="0.25">
      <c r="A194" t="s">
        <v>241</v>
      </c>
      <c r="B194">
        <v>2005</v>
      </c>
      <c r="C194">
        <v>0.06</v>
      </c>
      <c r="D194">
        <v>60</v>
      </c>
      <c r="E194">
        <v>252</v>
      </c>
      <c r="F194" t="s">
        <v>12</v>
      </c>
      <c r="G194">
        <v>12</v>
      </c>
      <c r="H194" t="str">
        <f>VLOOKUP(E194, Breweries!$A$1:$D$559, 2)</f>
        <v>Barrio Brewing Company</v>
      </c>
      <c r="I194" t="str">
        <f>VLOOKUP(E194, Breweries!$A$1:$D$559, 3)</f>
        <v>Tucson</v>
      </c>
      <c r="J194" t="str">
        <f>VLOOKUP(E194, Breweries!$A$1:$D$559, 4)</f>
        <v xml:space="preserve"> AZ</v>
      </c>
    </row>
    <row r="195" spans="1:10" x14ac:dyDescent="0.25">
      <c r="A195" t="s">
        <v>242</v>
      </c>
      <c r="B195">
        <v>1343</v>
      </c>
      <c r="C195">
        <v>4.4999999999999998E-2</v>
      </c>
      <c r="E195">
        <v>252</v>
      </c>
      <c r="F195" t="s">
        <v>65</v>
      </c>
      <c r="G195">
        <v>12</v>
      </c>
      <c r="H195" t="str">
        <f>VLOOKUP(E195, Breweries!$A$1:$D$559, 2)</f>
        <v>Barrio Brewing Company</v>
      </c>
      <c r="I195" t="str">
        <f>VLOOKUP(E195, Breweries!$A$1:$D$559, 3)</f>
        <v>Tucson</v>
      </c>
      <c r="J195" t="str">
        <f>VLOOKUP(E195, Breweries!$A$1:$D$559, 4)</f>
        <v xml:space="preserve"> AZ</v>
      </c>
    </row>
    <row r="196" spans="1:10" x14ac:dyDescent="0.25">
      <c r="A196" t="s">
        <v>243</v>
      </c>
      <c r="B196">
        <v>2404</v>
      </c>
      <c r="C196">
        <v>4.9000000000000002E-2</v>
      </c>
      <c r="D196">
        <v>22</v>
      </c>
      <c r="E196">
        <v>117</v>
      </c>
      <c r="F196" t="s">
        <v>114</v>
      </c>
      <c r="G196">
        <v>12</v>
      </c>
      <c r="H196" t="str">
        <f>VLOOKUP(E196, Breweries!$A$1:$D$559, 2)</f>
        <v>Base Camp Brewing Co.</v>
      </c>
      <c r="I196" t="str">
        <f>VLOOKUP(E196, Breweries!$A$1:$D$559, 3)</f>
        <v>Portland</v>
      </c>
      <c r="J196" t="str">
        <f>VLOOKUP(E196, Breweries!$A$1:$D$559, 4)</f>
        <v xml:space="preserve"> OR</v>
      </c>
    </row>
    <row r="197" spans="1:10" x14ac:dyDescent="0.25">
      <c r="A197" t="s">
        <v>244</v>
      </c>
      <c r="B197">
        <v>2323</v>
      </c>
      <c r="C197">
        <v>6.7000000000000004E-2</v>
      </c>
      <c r="D197">
        <v>60</v>
      </c>
      <c r="E197">
        <v>117</v>
      </c>
      <c r="F197" t="s">
        <v>12</v>
      </c>
      <c r="G197">
        <v>12</v>
      </c>
      <c r="H197" t="str">
        <f>VLOOKUP(E197, Breweries!$A$1:$D$559, 2)</f>
        <v>Base Camp Brewing Co.</v>
      </c>
      <c r="I197" t="str">
        <f>VLOOKUP(E197, Breweries!$A$1:$D$559, 3)</f>
        <v>Portland</v>
      </c>
      <c r="J197" t="str">
        <f>VLOOKUP(E197, Breweries!$A$1:$D$559, 4)</f>
        <v xml:space="preserve"> OR</v>
      </c>
    </row>
    <row r="198" spans="1:10" x14ac:dyDescent="0.25">
      <c r="A198" t="s">
        <v>245</v>
      </c>
      <c r="B198">
        <v>2189</v>
      </c>
      <c r="C198">
        <v>6.8000000000000005E-2</v>
      </c>
      <c r="D198">
        <v>62</v>
      </c>
      <c r="E198">
        <v>117</v>
      </c>
      <c r="F198" t="s">
        <v>8</v>
      </c>
      <c r="G198">
        <v>12</v>
      </c>
      <c r="H198" t="str">
        <f>VLOOKUP(E198, Breweries!$A$1:$D$559, 2)</f>
        <v>Base Camp Brewing Co.</v>
      </c>
      <c r="I198" t="str">
        <f>VLOOKUP(E198, Breweries!$A$1:$D$559, 3)</f>
        <v>Portland</v>
      </c>
      <c r="J198" t="str">
        <f>VLOOKUP(E198, Breweries!$A$1:$D$559, 4)</f>
        <v xml:space="preserve"> OR</v>
      </c>
    </row>
    <row r="199" spans="1:10" x14ac:dyDescent="0.25">
      <c r="A199" t="s">
        <v>246</v>
      </c>
      <c r="B199">
        <v>2188</v>
      </c>
      <c r="C199">
        <v>0.05</v>
      </c>
      <c r="D199">
        <v>20</v>
      </c>
      <c r="E199">
        <v>117</v>
      </c>
      <c r="F199" t="s">
        <v>169</v>
      </c>
      <c r="G199">
        <v>12</v>
      </c>
      <c r="H199" t="str">
        <f>VLOOKUP(E199, Breweries!$A$1:$D$559, 2)</f>
        <v>Base Camp Brewing Co.</v>
      </c>
      <c r="I199" t="str">
        <f>VLOOKUP(E199, Breweries!$A$1:$D$559, 3)</f>
        <v>Portland</v>
      </c>
      <c r="J199" t="str">
        <f>VLOOKUP(E199, Breweries!$A$1:$D$559, 4)</f>
        <v xml:space="preserve"> OR</v>
      </c>
    </row>
    <row r="200" spans="1:10" x14ac:dyDescent="0.25">
      <c r="A200" t="s">
        <v>247</v>
      </c>
      <c r="B200">
        <v>2187</v>
      </c>
      <c r="C200">
        <v>5.0999999999999997E-2</v>
      </c>
      <c r="D200">
        <v>45</v>
      </c>
      <c r="E200">
        <v>117</v>
      </c>
      <c r="F200" t="s">
        <v>248</v>
      </c>
      <c r="G200">
        <v>12</v>
      </c>
      <c r="H200" t="str">
        <f>VLOOKUP(E200, Breweries!$A$1:$D$559, 2)</f>
        <v>Base Camp Brewing Co.</v>
      </c>
      <c r="I200" t="str">
        <f>VLOOKUP(E200, Breweries!$A$1:$D$559, 3)</f>
        <v>Portland</v>
      </c>
      <c r="J200" t="str">
        <f>VLOOKUP(E200, Breweries!$A$1:$D$559, 4)</f>
        <v xml:space="preserve"> OR</v>
      </c>
    </row>
    <row r="201" spans="1:10" x14ac:dyDescent="0.25">
      <c r="A201" t="s">
        <v>249</v>
      </c>
      <c r="B201">
        <v>1966</v>
      </c>
      <c r="C201">
        <v>5.3999999999999999E-2</v>
      </c>
      <c r="D201">
        <v>55</v>
      </c>
      <c r="E201">
        <v>259</v>
      </c>
      <c r="F201" t="s">
        <v>141</v>
      </c>
      <c r="G201">
        <v>12</v>
      </c>
      <c r="H201" t="str">
        <f>VLOOKUP(E201, Breweries!$A$1:$D$559, 2)</f>
        <v>Bauhaus Brew Labs</v>
      </c>
      <c r="I201" t="str">
        <f>VLOOKUP(E201, Breweries!$A$1:$D$559, 3)</f>
        <v>Minneapolis</v>
      </c>
      <c r="J201" t="str">
        <f>VLOOKUP(E201, Breweries!$A$1:$D$559, 4)</f>
        <v xml:space="preserve"> MN</v>
      </c>
    </row>
    <row r="202" spans="1:10" x14ac:dyDescent="0.25">
      <c r="A202" t="s">
        <v>250</v>
      </c>
      <c r="B202">
        <v>1965</v>
      </c>
      <c r="C202">
        <v>6.7000000000000004E-2</v>
      </c>
      <c r="D202">
        <v>70</v>
      </c>
      <c r="E202">
        <v>259</v>
      </c>
      <c r="F202" t="s">
        <v>12</v>
      </c>
      <c r="G202">
        <v>12</v>
      </c>
      <c r="H202" t="str">
        <f>VLOOKUP(E202, Breweries!$A$1:$D$559, 2)</f>
        <v>Bauhaus Brew Labs</v>
      </c>
      <c r="I202" t="str">
        <f>VLOOKUP(E202, Breweries!$A$1:$D$559, 3)</f>
        <v>Minneapolis</v>
      </c>
      <c r="J202" t="str">
        <f>VLOOKUP(E202, Breweries!$A$1:$D$559, 4)</f>
        <v xml:space="preserve"> MN</v>
      </c>
    </row>
    <row r="203" spans="1:10" x14ac:dyDescent="0.25">
      <c r="A203" t="s">
        <v>251</v>
      </c>
      <c r="B203">
        <v>1964</v>
      </c>
      <c r="C203">
        <v>0.05</v>
      </c>
      <c r="D203">
        <v>28</v>
      </c>
      <c r="E203">
        <v>259</v>
      </c>
      <c r="F203" t="s">
        <v>206</v>
      </c>
      <c r="G203">
        <v>12</v>
      </c>
      <c r="H203" t="str">
        <f>VLOOKUP(E203, Breweries!$A$1:$D$559, 2)</f>
        <v>Bauhaus Brew Labs</v>
      </c>
      <c r="I203" t="str">
        <f>VLOOKUP(E203, Breweries!$A$1:$D$559, 3)</f>
        <v>Minneapolis</v>
      </c>
      <c r="J203" t="str">
        <f>VLOOKUP(E203, Breweries!$A$1:$D$559, 4)</f>
        <v xml:space="preserve"> MN</v>
      </c>
    </row>
    <row r="204" spans="1:10" x14ac:dyDescent="0.25">
      <c r="A204" t="s">
        <v>252</v>
      </c>
      <c r="B204">
        <v>1963</v>
      </c>
      <c r="C204">
        <v>5.3999999999999999E-2</v>
      </c>
      <c r="D204">
        <v>48</v>
      </c>
      <c r="E204">
        <v>259</v>
      </c>
      <c r="F204" t="s">
        <v>108</v>
      </c>
      <c r="G204">
        <v>12</v>
      </c>
      <c r="H204" t="str">
        <f>VLOOKUP(E204, Breweries!$A$1:$D$559, 2)</f>
        <v>Bauhaus Brew Labs</v>
      </c>
      <c r="I204" t="str">
        <f>VLOOKUP(E204, Breweries!$A$1:$D$559, 3)</f>
        <v>Minneapolis</v>
      </c>
      <c r="J204" t="str">
        <f>VLOOKUP(E204, Breweries!$A$1:$D$559, 4)</f>
        <v xml:space="preserve"> MN</v>
      </c>
    </row>
    <row r="205" spans="1:10" x14ac:dyDescent="0.25">
      <c r="A205" t="s">
        <v>253</v>
      </c>
      <c r="B205">
        <v>1855</v>
      </c>
      <c r="C205">
        <v>5.2999999999999999E-2</v>
      </c>
      <c r="E205">
        <v>293</v>
      </c>
      <c r="F205" t="s">
        <v>141</v>
      </c>
      <c r="G205">
        <v>12</v>
      </c>
      <c r="H205" t="str">
        <f>VLOOKUP(E205, Breweries!$A$1:$D$559, 2)</f>
        <v>Baxter Brewing Company</v>
      </c>
      <c r="I205" t="str">
        <f>VLOOKUP(E205, Breweries!$A$1:$D$559, 3)</f>
        <v>Lewiston</v>
      </c>
      <c r="J205" t="str">
        <f>VLOOKUP(E205, Breweries!$A$1:$D$559, 4)</f>
        <v xml:space="preserve"> ME</v>
      </c>
    </row>
    <row r="206" spans="1:10" x14ac:dyDescent="0.25">
      <c r="A206" t="s">
        <v>254</v>
      </c>
      <c r="B206">
        <v>1778</v>
      </c>
      <c r="C206">
        <v>7.0000000000000007E-2</v>
      </c>
      <c r="D206">
        <v>42</v>
      </c>
      <c r="E206">
        <v>293</v>
      </c>
      <c r="F206" t="s">
        <v>255</v>
      </c>
      <c r="G206">
        <v>16</v>
      </c>
      <c r="H206" t="str">
        <f>VLOOKUP(E206, Breweries!$A$1:$D$559, 2)</f>
        <v>Baxter Brewing Company</v>
      </c>
      <c r="I206" t="str">
        <f>VLOOKUP(E206, Breweries!$A$1:$D$559, 3)</f>
        <v>Lewiston</v>
      </c>
      <c r="J206" t="str">
        <f>VLOOKUP(E206, Breweries!$A$1:$D$559, 4)</f>
        <v xml:space="preserve"> ME</v>
      </c>
    </row>
    <row r="207" spans="1:10" x14ac:dyDescent="0.25">
      <c r="A207" t="s">
        <v>256</v>
      </c>
      <c r="B207">
        <v>1209</v>
      </c>
      <c r="C207">
        <v>4.7E-2</v>
      </c>
      <c r="E207">
        <v>293</v>
      </c>
      <c r="F207" t="s">
        <v>78</v>
      </c>
      <c r="G207">
        <v>12</v>
      </c>
      <c r="H207" t="str">
        <f>VLOOKUP(E207, Breweries!$A$1:$D$559, 2)</f>
        <v>Baxter Brewing Company</v>
      </c>
      <c r="I207" t="str">
        <f>VLOOKUP(E207, Breweries!$A$1:$D$559, 3)</f>
        <v>Lewiston</v>
      </c>
      <c r="J207" t="str">
        <f>VLOOKUP(E207, Breweries!$A$1:$D$559, 4)</f>
        <v xml:space="preserve"> ME</v>
      </c>
    </row>
    <row r="208" spans="1:10" x14ac:dyDescent="0.25">
      <c r="A208" t="s">
        <v>257</v>
      </c>
      <c r="B208">
        <v>954</v>
      </c>
      <c r="C208">
        <v>6.8000000000000005E-2</v>
      </c>
      <c r="E208">
        <v>293</v>
      </c>
      <c r="F208" t="s">
        <v>258</v>
      </c>
      <c r="G208">
        <v>12</v>
      </c>
      <c r="H208" t="str">
        <f>VLOOKUP(E208, Breweries!$A$1:$D$559, 2)</f>
        <v>Baxter Brewing Company</v>
      </c>
      <c r="I208" t="str">
        <f>VLOOKUP(E208, Breweries!$A$1:$D$559, 3)</f>
        <v>Lewiston</v>
      </c>
      <c r="J208" t="str">
        <f>VLOOKUP(E208, Breweries!$A$1:$D$559, 4)</f>
        <v xml:space="preserve"> ME</v>
      </c>
    </row>
    <row r="209" spans="1:10" x14ac:dyDescent="0.25">
      <c r="A209" t="s">
        <v>259</v>
      </c>
      <c r="B209">
        <v>910</v>
      </c>
      <c r="C209">
        <v>6.6000000000000003E-2</v>
      </c>
      <c r="E209">
        <v>293</v>
      </c>
      <c r="F209" t="s">
        <v>238</v>
      </c>
      <c r="G209">
        <v>12</v>
      </c>
      <c r="H209" t="str">
        <f>VLOOKUP(E209, Breweries!$A$1:$D$559, 2)</f>
        <v>Baxter Brewing Company</v>
      </c>
      <c r="I209" t="str">
        <f>VLOOKUP(E209, Breweries!$A$1:$D$559, 3)</f>
        <v>Lewiston</v>
      </c>
      <c r="J209" t="str">
        <f>VLOOKUP(E209, Breweries!$A$1:$D$559, 4)</f>
        <v xml:space="preserve"> ME</v>
      </c>
    </row>
    <row r="210" spans="1:10" x14ac:dyDescent="0.25">
      <c r="A210" t="s">
        <v>260</v>
      </c>
      <c r="B210">
        <v>707</v>
      </c>
      <c r="C210">
        <v>4.7E-2</v>
      </c>
      <c r="E210">
        <v>293</v>
      </c>
      <c r="F210" t="s">
        <v>78</v>
      </c>
      <c r="G210">
        <v>12</v>
      </c>
      <c r="H210" t="str">
        <f>VLOOKUP(E210, Breweries!$A$1:$D$559, 2)</f>
        <v>Baxter Brewing Company</v>
      </c>
      <c r="I210" t="str">
        <f>VLOOKUP(E210, Breweries!$A$1:$D$559, 3)</f>
        <v>Lewiston</v>
      </c>
      <c r="J210" t="str">
        <f>VLOOKUP(E210, Breweries!$A$1:$D$559, 4)</f>
        <v xml:space="preserve"> ME</v>
      </c>
    </row>
    <row r="211" spans="1:10" x14ac:dyDescent="0.25">
      <c r="A211" t="s">
        <v>261</v>
      </c>
      <c r="B211">
        <v>533</v>
      </c>
      <c r="C211">
        <v>5.5E-2</v>
      </c>
      <c r="D211">
        <v>35</v>
      </c>
      <c r="E211">
        <v>293</v>
      </c>
      <c r="F211" t="s">
        <v>67</v>
      </c>
      <c r="G211">
        <v>12</v>
      </c>
      <c r="H211" t="str">
        <f>VLOOKUP(E211, Breweries!$A$1:$D$559, 2)</f>
        <v>Baxter Brewing Company</v>
      </c>
      <c r="I211" t="str">
        <f>VLOOKUP(E211, Breweries!$A$1:$D$559, 3)</f>
        <v>Lewiston</v>
      </c>
      <c r="J211" t="str">
        <f>VLOOKUP(E211, Breweries!$A$1:$D$559, 4)</f>
        <v xml:space="preserve"> ME</v>
      </c>
    </row>
    <row r="212" spans="1:10" x14ac:dyDescent="0.25">
      <c r="A212" t="s">
        <v>262</v>
      </c>
      <c r="B212">
        <v>183</v>
      </c>
      <c r="C212">
        <v>4.9000000000000002E-2</v>
      </c>
      <c r="D212">
        <v>28</v>
      </c>
      <c r="E212">
        <v>293</v>
      </c>
      <c r="F212" t="s">
        <v>10</v>
      </c>
      <c r="G212">
        <v>12</v>
      </c>
      <c r="H212" t="str">
        <f>VLOOKUP(E212, Breweries!$A$1:$D$559, 2)</f>
        <v>Baxter Brewing Company</v>
      </c>
      <c r="I212" t="str">
        <f>VLOOKUP(E212, Breweries!$A$1:$D$559, 3)</f>
        <v>Lewiston</v>
      </c>
      <c r="J212" t="str">
        <f>VLOOKUP(E212, Breweries!$A$1:$D$559, 4)</f>
        <v xml:space="preserve"> ME</v>
      </c>
    </row>
    <row r="213" spans="1:10" x14ac:dyDescent="0.25">
      <c r="A213" t="s">
        <v>263</v>
      </c>
      <c r="B213">
        <v>182</v>
      </c>
      <c r="C213">
        <v>6.9000000000000006E-2</v>
      </c>
      <c r="D213">
        <v>69</v>
      </c>
      <c r="E213">
        <v>293</v>
      </c>
      <c r="F213" t="s">
        <v>12</v>
      </c>
      <c r="G213">
        <v>12</v>
      </c>
      <c r="H213" t="str">
        <f>VLOOKUP(E213, Breweries!$A$1:$D$559, 2)</f>
        <v>Baxter Brewing Company</v>
      </c>
      <c r="I213" t="str">
        <f>VLOOKUP(E213, Breweries!$A$1:$D$559, 3)</f>
        <v>Lewiston</v>
      </c>
      <c r="J213" t="str">
        <f>VLOOKUP(E213, Breweries!$A$1:$D$559, 4)</f>
        <v xml:space="preserve"> ME</v>
      </c>
    </row>
    <row r="214" spans="1:10" x14ac:dyDescent="0.25">
      <c r="A214" t="s">
        <v>264</v>
      </c>
      <c r="B214">
        <v>1806</v>
      </c>
      <c r="C214">
        <v>8.7999999999999995E-2</v>
      </c>
      <c r="D214">
        <v>108</v>
      </c>
      <c r="E214">
        <v>307</v>
      </c>
      <c r="F214" t="s">
        <v>14</v>
      </c>
      <c r="G214">
        <v>16</v>
      </c>
      <c r="H214" t="str">
        <f>VLOOKUP(E214, Breweries!$A$1:$D$559, 2)</f>
        <v>Beach Brewing Company</v>
      </c>
      <c r="I214" t="str">
        <f>VLOOKUP(E214, Breweries!$A$1:$D$559, 3)</f>
        <v>Virginia Beach</v>
      </c>
      <c r="J214" t="str">
        <f>VLOOKUP(E214, Breweries!$A$1:$D$559, 4)</f>
        <v xml:space="preserve"> VA</v>
      </c>
    </row>
    <row r="215" spans="1:10" x14ac:dyDescent="0.25">
      <c r="A215" t="s">
        <v>265</v>
      </c>
      <c r="B215">
        <v>2435</v>
      </c>
      <c r="C215">
        <v>0.05</v>
      </c>
      <c r="D215">
        <v>10</v>
      </c>
      <c r="E215">
        <v>104</v>
      </c>
      <c r="F215" t="s">
        <v>47</v>
      </c>
      <c r="G215">
        <v>12</v>
      </c>
      <c r="H215" t="str">
        <f>VLOOKUP(E215, Breweries!$A$1:$D$559, 2)</f>
        <v>Beer Works Brewery</v>
      </c>
      <c r="I215" t="str">
        <f>VLOOKUP(E215, Breweries!$A$1:$D$559, 3)</f>
        <v>Lowell</v>
      </c>
      <c r="J215" t="str">
        <f>VLOOKUP(E215, Breweries!$A$1:$D$559, 4)</f>
        <v xml:space="preserve"> MA</v>
      </c>
    </row>
    <row r="216" spans="1:10" x14ac:dyDescent="0.25">
      <c r="A216" t="s">
        <v>266</v>
      </c>
      <c r="B216">
        <v>2423</v>
      </c>
      <c r="C216">
        <v>5.8000000000000003E-2</v>
      </c>
      <c r="D216">
        <v>45</v>
      </c>
      <c r="E216">
        <v>104</v>
      </c>
      <c r="F216" t="s">
        <v>10</v>
      </c>
      <c r="G216">
        <v>12</v>
      </c>
      <c r="H216" t="str">
        <f>VLOOKUP(E216, Breweries!$A$1:$D$559, 2)</f>
        <v>Beer Works Brewery</v>
      </c>
      <c r="I216" t="str">
        <f>VLOOKUP(E216, Breweries!$A$1:$D$559, 3)</f>
        <v>Lowell</v>
      </c>
      <c r="J216" t="str">
        <f>VLOOKUP(E216, Breweries!$A$1:$D$559, 4)</f>
        <v xml:space="preserve"> MA</v>
      </c>
    </row>
    <row r="217" spans="1:10" x14ac:dyDescent="0.25">
      <c r="A217" t="s">
        <v>267</v>
      </c>
      <c r="B217">
        <v>2420</v>
      </c>
      <c r="C217">
        <v>6.8000000000000005E-2</v>
      </c>
      <c r="D217">
        <v>85</v>
      </c>
      <c r="E217">
        <v>104</v>
      </c>
      <c r="F217" t="s">
        <v>12</v>
      </c>
      <c r="G217">
        <v>12</v>
      </c>
      <c r="H217" t="str">
        <f>VLOOKUP(E217, Breweries!$A$1:$D$559, 2)</f>
        <v>Beer Works Brewery</v>
      </c>
      <c r="I217" t="str">
        <f>VLOOKUP(E217, Breweries!$A$1:$D$559, 3)</f>
        <v>Lowell</v>
      </c>
      <c r="J217" t="str">
        <f>VLOOKUP(E217, Breweries!$A$1:$D$559, 4)</f>
        <v xml:space="preserve"> MA</v>
      </c>
    </row>
    <row r="218" spans="1:10" x14ac:dyDescent="0.25">
      <c r="A218" t="s">
        <v>268</v>
      </c>
      <c r="B218">
        <v>2419</v>
      </c>
      <c r="C218">
        <v>4.8000000000000001E-2</v>
      </c>
      <c r="D218">
        <v>16</v>
      </c>
      <c r="E218">
        <v>104</v>
      </c>
      <c r="F218" t="s">
        <v>269</v>
      </c>
      <c r="G218">
        <v>12</v>
      </c>
      <c r="H218" t="str">
        <f>VLOOKUP(E218, Breweries!$A$1:$D$559, 2)</f>
        <v>Beer Works Brewery</v>
      </c>
      <c r="I218" t="str">
        <f>VLOOKUP(E218, Breweries!$A$1:$D$559, 3)</f>
        <v>Lowell</v>
      </c>
      <c r="J218" t="str">
        <f>VLOOKUP(E218, Breweries!$A$1:$D$559, 4)</f>
        <v xml:space="preserve"> MA</v>
      </c>
    </row>
    <row r="219" spans="1:10" x14ac:dyDescent="0.25">
      <c r="A219" t="s">
        <v>270</v>
      </c>
      <c r="B219">
        <v>2494</v>
      </c>
      <c r="C219">
        <v>5.8000000000000003E-2</v>
      </c>
      <c r="E219">
        <v>77</v>
      </c>
      <c r="F219" t="s">
        <v>78</v>
      </c>
      <c r="G219">
        <v>12</v>
      </c>
      <c r="H219" t="str">
        <f>VLOOKUP(E219, Breweries!$A$1:$D$559, 2)</f>
        <v>Bell's Brewery</v>
      </c>
      <c r="I219" t="str">
        <f>VLOOKUP(E219, Breweries!$A$1:$D$559, 3)</f>
        <v>Kalamazoo</v>
      </c>
      <c r="J219" t="str">
        <f>VLOOKUP(E219, Breweries!$A$1:$D$559, 4)</f>
        <v xml:space="preserve"> MI</v>
      </c>
    </row>
    <row r="220" spans="1:10" x14ac:dyDescent="0.25">
      <c r="A220" t="s">
        <v>271</v>
      </c>
      <c r="B220">
        <v>2325</v>
      </c>
      <c r="C220">
        <v>0.06</v>
      </c>
      <c r="E220">
        <v>77</v>
      </c>
      <c r="F220" t="s">
        <v>238</v>
      </c>
      <c r="G220">
        <v>16</v>
      </c>
      <c r="H220" t="str">
        <f>VLOOKUP(E220, Breweries!$A$1:$D$559, 2)</f>
        <v>Bell's Brewery</v>
      </c>
      <c r="I220" t="str">
        <f>VLOOKUP(E220, Breweries!$A$1:$D$559, 3)</f>
        <v>Kalamazoo</v>
      </c>
      <c r="J220" t="str">
        <f>VLOOKUP(E220, Breweries!$A$1:$D$559, 4)</f>
        <v xml:space="preserve"> MI</v>
      </c>
    </row>
    <row r="221" spans="1:10" x14ac:dyDescent="0.25">
      <c r="A221" t="s">
        <v>272</v>
      </c>
      <c r="B221">
        <v>2022</v>
      </c>
      <c r="C221">
        <v>0.05</v>
      </c>
      <c r="E221">
        <v>77</v>
      </c>
      <c r="F221" t="s">
        <v>169</v>
      </c>
      <c r="G221">
        <v>16</v>
      </c>
      <c r="H221" t="str">
        <f>VLOOKUP(E221, Breweries!$A$1:$D$559, 2)</f>
        <v>Bell's Brewery</v>
      </c>
      <c r="I221" t="str">
        <f>VLOOKUP(E221, Breweries!$A$1:$D$559, 3)</f>
        <v>Kalamazoo</v>
      </c>
      <c r="J221" t="str">
        <f>VLOOKUP(E221, Breweries!$A$1:$D$559, 4)</f>
        <v xml:space="preserve"> MI</v>
      </c>
    </row>
    <row r="222" spans="1:10" x14ac:dyDescent="0.25">
      <c r="A222" t="s">
        <v>270</v>
      </c>
      <c r="B222">
        <v>1989</v>
      </c>
      <c r="C222">
        <v>5.8000000000000003E-2</v>
      </c>
      <c r="E222">
        <v>77</v>
      </c>
      <c r="F222" t="s">
        <v>78</v>
      </c>
      <c r="G222">
        <v>16</v>
      </c>
      <c r="H222" t="str">
        <f>VLOOKUP(E222, Breweries!$A$1:$D$559, 2)</f>
        <v>Bell's Brewery</v>
      </c>
      <c r="I222" t="str">
        <f>VLOOKUP(E222, Breweries!$A$1:$D$559, 3)</f>
        <v>Kalamazoo</v>
      </c>
      <c r="J222" t="str">
        <f>VLOOKUP(E222, Breweries!$A$1:$D$559, 4)</f>
        <v xml:space="preserve"> MI</v>
      </c>
    </row>
    <row r="223" spans="1:10" x14ac:dyDescent="0.25">
      <c r="A223" t="s">
        <v>273</v>
      </c>
      <c r="B223">
        <v>1988</v>
      </c>
      <c r="C223">
        <v>7.0000000000000007E-2</v>
      </c>
      <c r="E223">
        <v>77</v>
      </c>
      <c r="F223" t="s">
        <v>12</v>
      </c>
      <c r="G223">
        <v>16</v>
      </c>
      <c r="H223" t="str">
        <f>VLOOKUP(E223, Breweries!$A$1:$D$559, 2)</f>
        <v>Bell's Brewery</v>
      </c>
      <c r="I223" t="str">
        <f>VLOOKUP(E223, Breweries!$A$1:$D$559, 3)</f>
        <v>Kalamazoo</v>
      </c>
      <c r="J223" t="str">
        <f>VLOOKUP(E223, Breweries!$A$1:$D$559, 4)</f>
        <v xml:space="preserve"> MI</v>
      </c>
    </row>
    <row r="224" spans="1:10" x14ac:dyDescent="0.25">
      <c r="A224" t="s">
        <v>274</v>
      </c>
      <c r="B224">
        <v>1955</v>
      </c>
      <c r="C224">
        <v>5.8000000000000003E-2</v>
      </c>
      <c r="E224">
        <v>77</v>
      </c>
      <c r="F224" t="s">
        <v>72</v>
      </c>
      <c r="G224">
        <v>16</v>
      </c>
      <c r="H224" t="str">
        <f>VLOOKUP(E224, Breweries!$A$1:$D$559, 2)</f>
        <v>Bell's Brewery</v>
      </c>
      <c r="I224" t="str">
        <f>VLOOKUP(E224, Breweries!$A$1:$D$559, 3)</f>
        <v>Kalamazoo</v>
      </c>
      <c r="J224" t="str">
        <f>VLOOKUP(E224, Breweries!$A$1:$D$559, 4)</f>
        <v xml:space="preserve"> MI</v>
      </c>
    </row>
    <row r="225" spans="1:10" x14ac:dyDescent="0.25">
      <c r="A225" t="s">
        <v>275</v>
      </c>
      <c r="B225">
        <v>2558</v>
      </c>
      <c r="C225">
        <v>4.3999999999999997E-2</v>
      </c>
      <c r="D225">
        <v>44</v>
      </c>
      <c r="E225">
        <v>54</v>
      </c>
      <c r="F225" t="s">
        <v>276</v>
      </c>
      <c r="G225">
        <v>12</v>
      </c>
      <c r="H225" t="str">
        <f>VLOOKUP(E225, Breweries!$A$1:$D$559, 2)</f>
        <v>Bent Brewstillery</v>
      </c>
      <c r="I225" t="str">
        <f>VLOOKUP(E225, Breweries!$A$1:$D$559, 3)</f>
        <v>Roseville</v>
      </c>
      <c r="J225" t="str">
        <f>VLOOKUP(E225, Breweries!$A$1:$D$559, 4)</f>
        <v xml:space="preserve"> MN</v>
      </c>
    </row>
    <row r="226" spans="1:10" x14ac:dyDescent="0.25">
      <c r="A226" t="s">
        <v>277</v>
      </c>
      <c r="B226">
        <v>2557</v>
      </c>
      <c r="C226">
        <v>8.3000000000000004E-2</v>
      </c>
      <c r="E226">
        <v>54</v>
      </c>
      <c r="F226" t="s">
        <v>14</v>
      </c>
      <c r="G226">
        <v>16</v>
      </c>
      <c r="H226" t="str">
        <f>VLOOKUP(E226, Breweries!$A$1:$D$559, 2)</f>
        <v>Bent Brewstillery</v>
      </c>
      <c r="I226" t="str">
        <f>VLOOKUP(E226, Breweries!$A$1:$D$559, 3)</f>
        <v>Roseville</v>
      </c>
      <c r="J226" t="str">
        <f>VLOOKUP(E226, Breweries!$A$1:$D$559, 4)</f>
        <v xml:space="preserve"> MN</v>
      </c>
    </row>
    <row r="227" spans="1:10" x14ac:dyDescent="0.25">
      <c r="A227" t="s">
        <v>278</v>
      </c>
      <c r="B227">
        <v>2556</v>
      </c>
      <c r="C227">
        <v>5.7000000000000002E-2</v>
      </c>
      <c r="D227">
        <v>27</v>
      </c>
      <c r="E227">
        <v>54</v>
      </c>
      <c r="F227" t="s">
        <v>65</v>
      </c>
      <c r="G227">
        <v>12</v>
      </c>
      <c r="H227" t="str">
        <f>VLOOKUP(E227, Breweries!$A$1:$D$559, 2)</f>
        <v>Bent Brewstillery</v>
      </c>
      <c r="I227" t="str">
        <f>VLOOKUP(E227, Breweries!$A$1:$D$559, 3)</f>
        <v>Roseville</v>
      </c>
      <c r="J227" t="str">
        <f>VLOOKUP(E227, Breweries!$A$1:$D$559, 4)</f>
        <v xml:space="preserve"> MN</v>
      </c>
    </row>
    <row r="228" spans="1:10" x14ac:dyDescent="0.25">
      <c r="A228" t="s">
        <v>279</v>
      </c>
      <c r="B228">
        <v>2496</v>
      </c>
      <c r="C228">
        <v>0.06</v>
      </c>
      <c r="E228">
        <v>76</v>
      </c>
      <c r="F228" t="s">
        <v>58</v>
      </c>
      <c r="G228">
        <v>12</v>
      </c>
      <c r="H228" t="str">
        <f>VLOOKUP(E228, Breweries!$A$1:$D$559, 2)</f>
        <v>Bent Paddle Brewing Company</v>
      </c>
      <c r="I228" t="str">
        <f>VLOOKUP(E228, Breweries!$A$1:$D$559, 3)</f>
        <v>Duluth</v>
      </c>
      <c r="J228" t="str">
        <f>VLOOKUP(E228, Breweries!$A$1:$D$559, 4)</f>
        <v xml:space="preserve"> MN</v>
      </c>
    </row>
    <row r="229" spans="1:10" x14ac:dyDescent="0.25">
      <c r="A229" t="s">
        <v>280</v>
      </c>
      <c r="B229">
        <v>2410</v>
      </c>
      <c r="C229">
        <v>7.1999999999999995E-2</v>
      </c>
      <c r="D229">
        <v>87</v>
      </c>
      <c r="E229">
        <v>76</v>
      </c>
      <c r="F229" t="s">
        <v>12</v>
      </c>
      <c r="G229">
        <v>12</v>
      </c>
      <c r="H229" t="str">
        <f>VLOOKUP(E229, Breweries!$A$1:$D$559, 2)</f>
        <v>Bent Paddle Brewing Company</v>
      </c>
      <c r="I229" t="str">
        <f>VLOOKUP(E229, Breweries!$A$1:$D$559, 3)</f>
        <v>Duluth</v>
      </c>
      <c r="J229" t="str">
        <f>VLOOKUP(E229, Breweries!$A$1:$D$559, 4)</f>
        <v xml:space="preserve"> MN</v>
      </c>
    </row>
    <row r="230" spans="1:10" x14ac:dyDescent="0.25">
      <c r="A230" t="s">
        <v>281</v>
      </c>
      <c r="B230">
        <v>1902</v>
      </c>
      <c r="C230">
        <v>5.6000000000000001E-2</v>
      </c>
      <c r="D230">
        <v>32</v>
      </c>
      <c r="E230">
        <v>76</v>
      </c>
      <c r="F230" t="s">
        <v>236</v>
      </c>
      <c r="G230">
        <v>12</v>
      </c>
      <c r="H230" t="str">
        <f>VLOOKUP(E230, Breweries!$A$1:$D$559, 2)</f>
        <v>Bent Paddle Brewing Company</v>
      </c>
      <c r="I230" t="str">
        <f>VLOOKUP(E230, Breweries!$A$1:$D$559, 3)</f>
        <v>Duluth</v>
      </c>
      <c r="J230" t="str">
        <f>VLOOKUP(E230, Breweries!$A$1:$D$559, 4)</f>
        <v xml:space="preserve"> MN</v>
      </c>
    </row>
    <row r="231" spans="1:10" x14ac:dyDescent="0.25">
      <c r="A231" t="s">
        <v>282</v>
      </c>
      <c r="B231">
        <v>1901</v>
      </c>
      <c r="C231">
        <v>6.2E-2</v>
      </c>
      <c r="D231">
        <v>68</v>
      </c>
      <c r="E231">
        <v>76</v>
      </c>
      <c r="F231" t="s">
        <v>12</v>
      </c>
      <c r="G231">
        <v>12</v>
      </c>
      <c r="H231" t="str">
        <f>VLOOKUP(E231, Breweries!$A$1:$D$559, 2)</f>
        <v>Bent Paddle Brewing Company</v>
      </c>
      <c r="I231" t="str">
        <f>VLOOKUP(E231, Breweries!$A$1:$D$559, 3)</f>
        <v>Duluth</v>
      </c>
      <c r="J231" t="str">
        <f>VLOOKUP(E231, Breweries!$A$1:$D$559, 4)</f>
        <v xml:space="preserve"> MN</v>
      </c>
    </row>
    <row r="232" spans="1:10" x14ac:dyDescent="0.25">
      <c r="A232" t="s">
        <v>283</v>
      </c>
      <c r="B232">
        <v>1261</v>
      </c>
      <c r="C232">
        <v>0.06</v>
      </c>
      <c r="D232">
        <v>34</v>
      </c>
      <c r="E232">
        <v>76</v>
      </c>
      <c r="F232" t="s">
        <v>58</v>
      </c>
      <c r="G232">
        <v>12</v>
      </c>
      <c r="H232" t="str">
        <f>VLOOKUP(E232, Breweries!$A$1:$D$559, 2)</f>
        <v>Bent Paddle Brewing Company</v>
      </c>
      <c r="I232" t="str">
        <f>VLOOKUP(E232, Breweries!$A$1:$D$559, 3)</f>
        <v>Duluth</v>
      </c>
      <c r="J232" t="str">
        <f>VLOOKUP(E232, Breweries!$A$1:$D$559, 4)</f>
        <v xml:space="preserve"> MN</v>
      </c>
    </row>
    <row r="233" spans="1:10" x14ac:dyDescent="0.25">
      <c r="A233" t="s">
        <v>284</v>
      </c>
      <c r="B233">
        <v>1253</v>
      </c>
      <c r="C233">
        <v>0.05</v>
      </c>
      <c r="D233">
        <v>38</v>
      </c>
      <c r="E233">
        <v>76</v>
      </c>
      <c r="F233" t="s">
        <v>108</v>
      </c>
      <c r="G233">
        <v>12</v>
      </c>
      <c r="H233" t="str">
        <f>VLOOKUP(E233, Breweries!$A$1:$D$559, 2)</f>
        <v>Bent Paddle Brewing Company</v>
      </c>
      <c r="I233" t="str">
        <f>VLOOKUP(E233, Breweries!$A$1:$D$559, 3)</f>
        <v>Duluth</v>
      </c>
      <c r="J233" t="str">
        <f>VLOOKUP(E233, Breweries!$A$1:$D$559, 4)</f>
        <v xml:space="preserve"> MN</v>
      </c>
    </row>
    <row r="234" spans="1:10" x14ac:dyDescent="0.25">
      <c r="A234" t="s">
        <v>285</v>
      </c>
      <c r="B234">
        <v>1900</v>
      </c>
      <c r="C234">
        <v>5.5E-2</v>
      </c>
      <c r="D234">
        <v>40</v>
      </c>
      <c r="E234">
        <v>279</v>
      </c>
      <c r="F234" t="s">
        <v>276</v>
      </c>
      <c r="G234">
        <v>12</v>
      </c>
      <c r="H234" t="str">
        <f>VLOOKUP(E234, Breweries!$A$1:$D$559, 2)</f>
        <v>Berkshire Brewing Company</v>
      </c>
      <c r="I234" t="str">
        <f>VLOOKUP(E234, Breweries!$A$1:$D$559, 3)</f>
        <v>South Deerfield</v>
      </c>
      <c r="J234" t="str">
        <f>VLOOKUP(E234, Breweries!$A$1:$D$559, 4)</f>
        <v xml:space="preserve"> MA</v>
      </c>
    </row>
    <row r="235" spans="1:10" x14ac:dyDescent="0.25">
      <c r="A235" t="s">
        <v>286</v>
      </c>
      <c r="B235">
        <v>1317</v>
      </c>
      <c r="C235">
        <v>5.2999999999999999E-2</v>
      </c>
      <c r="D235">
        <v>20</v>
      </c>
      <c r="E235">
        <v>279</v>
      </c>
      <c r="F235" t="s">
        <v>10</v>
      </c>
      <c r="G235">
        <v>12</v>
      </c>
      <c r="H235" t="str">
        <f>VLOOKUP(E235, Breweries!$A$1:$D$559, 2)</f>
        <v>Berkshire Brewing Company</v>
      </c>
      <c r="I235" t="str">
        <f>VLOOKUP(E235, Breweries!$A$1:$D$559, 3)</f>
        <v>South Deerfield</v>
      </c>
      <c r="J235" t="str">
        <f>VLOOKUP(E235, Breweries!$A$1:$D$559, 4)</f>
        <v xml:space="preserve"> MA</v>
      </c>
    </row>
    <row r="236" spans="1:10" x14ac:dyDescent="0.25">
      <c r="A236" t="s">
        <v>287</v>
      </c>
      <c r="B236">
        <v>1158</v>
      </c>
      <c r="C236">
        <v>7.8E-2</v>
      </c>
      <c r="E236">
        <v>464</v>
      </c>
      <c r="F236" t="s">
        <v>12</v>
      </c>
      <c r="G236">
        <v>12</v>
      </c>
      <c r="H236" t="str">
        <f>VLOOKUP(E236, Breweries!$A$1:$D$559, 2)</f>
        <v>Big Bend Brewing Company</v>
      </c>
      <c r="I236" t="str">
        <f>VLOOKUP(E236, Breweries!$A$1:$D$559, 3)</f>
        <v>Alpine</v>
      </c>
      <c r="J236" t="str">
        <f>VLOOKUP(E236, Breweries!$A$1:$D$559, 4)</f>
        <v xml:space="preserve"> TX</v>
      </c>
    </row>
    <row r="237" spans="1:10" x14ac:dyDescent="0.25">
      <c r="A237" t="s">
        <v>288</v>
      </c>
      <c r="B237">
        <v>1157</v>
      </c>
      <c r="C237">
        <v>4.7E-2</v>
      </c>
      <c r="E237">
        <v>464</v>
      </c>
      <c r="F237" t="s">
        <v>289</v>
      </c>
      <c r="G237">
        <v>12</v>
      </c>
      <c r="H237" t="str">
        <f>VLOOKUP(E237, Breweries!$A$1:$D$559, 2)</f>
        <v>Big Bend Brewing Company</v>
      </c>
      <c r="I237" t="str">
        <f>VLOOKUP(E237, Breweries!$A$1:$D$559, 3)</f>
        <v>Alpine</v>
      </c>
      <c r="J237" t="str">
        <f>VLOOKUP(E237, Breweries!$A$1:$D$559, 4)</f>
        <v xml:space="preserve"> TX</v>
      </c>
    </row>
    <row r="238" spans="1:10" x14ac:dyDescent="0.25">
      <c r="A238" t="s">
        <v>290</v>
      </c>
      <c r="B238">
        <v>1156</v>
      </c>
      <c r="C238">
        <v>6.4000000000000001E-2</v>
      </c>
      <c r="E238">
        <v>464</v>
      </c>
      <c r="F238" t="s">
        <v>20</v>
      </c>
      <c r="G238">
        <v>12</v>
      </c>
      <c r="H238" t="str">
        <f>VLOOKUP(E238, Breweries!$A$1:$D$559, 2)</f>
        <v>Big Bend Brewing Company</v>
      </c>
      <c r="I238" t="str">
        <f>VLOOKUP(E238, Breweries!$A$1:$D$559, 3)</f>
        <v>Alpine</v>
      </c>
      <c r="J238" t="str">
        <f>VLOOKUP(E238, Breweries!$A$1:$D$559, 4)</f>
        <v xml:space="preserve"> TX</v>
      </c>
    </row>
    <row r="239" spans="1:10" x14ac:dyDescent="0.25">
      <c r="A239" t="s">
        <v>291</v>
      </c>
      <c r="B239">
        <v>1155</v>
      </c>
      <c r="C239">
        <v>5.6000000000000001E-2</v>
      </c>
      <c r="E239">
        <v>464</v>
      </c>
      <c r="F239" t="s">
        <v>255</v>
      </c>
      <c r="G239">
        <v>12</v>
      </c>
      <c r="H239" t="str">
        <f>VLOOKUP(E239, Breweries!$A$1:$D$559, 2)</f>
        <v>Big Bend Brewing Company</v>
      </c>
      <c r="I239" t="str">
        <f>VLOOKUP(E239, Breweries!$A$1:$D$559, 3)</f>
        <v>Alpine</v>
      </c>
      <c r="J239" t="str">
        <f>VLOOKUP(E239, Breweries!$A$1:$D$559, 4)</f>
        <v xml:space="preserve"> TX</v>
      </c>
    </row>
    <row r="240" spans="1:10" x14ac:dyDescent="0.25">
      <c r="A240" t="s">
        <v>292</v>
      </c>
      <c r="B240">
        <v>1154</v>
      </c>
      <c r="C240">
        <v>0.06</v>
      </c>
      <c r="E240">
        <v>464</v>
      </c>
      <c r="F240" t="s">
        <v>65</v>
      </c>
      <c r="G240">
        <v>12</v>
      </c>
      <c r="H240" t="str">
        <f>VLOOKUP(E240, Breweries!$A$1:$D$559, 2)</f>
        <v>Big Bend Brewing Company</v>
      </c>
      <c r="I240" t="str">
        <f>VLOOKUP(E240, Breweries!$A$1:$D$559, 3)</f>
        <v>Alpine</v>
      </c>
      <c r="J240" t="str">
        <f>VLOOKUP(E240, Breweries!$A$1:$D$559, 4)</f>
        <v xml:space="preserve"> TX</v>
      </c>
    </row>
    <row r="241" spans="1:10" x14ac:dyDescent="0.25">
      <c r="A241" t="s">
        <v>293</v>
      </c>
      <c r="B241">
        <v>2104</v>
      </c>
      <c r="C241">
        <v>8.1000000000000003E-2</v>
      </c>
      <c r="D241">
        <v>17</v>
      </c>
      <c r="E241">
        <v>221</v>
      </c>
      <c r="F241" t="s">
        <v>294</v>
      </c>
      <c r="G241">
        <v>16</v>
      </c>
      <c r="H241" t="str">
        <f>VLOOKUP(E241, Breweries!$A$1:$D$559, 2)</f>
        <v>Big Choice Brewing</v>
      </c>
      <c r="I241" t="str">
        <f>VLOOKUP(E241, Breweries!$A$1:$D$559, 3)</f>
        <v>Broomfield</v>
      </c>
      <c r="J241" t="str">
        <f>VLOOKUP(E241, Breweries!$A$1:$D$559, 4)</f>
        <v xml:space="preserve"> CO</v>
      </c>
    </row>
    <row r="242" spans="1:10" x14ac:dyDescent="0.25">
      <c r="A242" t="s">
        <v>295</v>
      </c>
      <c r="B242">
        <v>1762</v>
      </c>
      <c r="C242">
        <v>9.5000000000000001E-2</v>
      </c>
      <c r="D242">
        <v>104</v>
      </c>
      <c r="E242">
        <v>221</v>
      </c>
      <c r="F242" t="s">
        <v>14</v>
      </c>
      <c r="G242">
        <v>12</v>
      </c>
      <c r="H242" t="str">
        <f>VLOOKUP(E242, Breweries!$A$1:$D$559, 2)</f>
        <v>Big Choice Brewing</v>
      </c>
      <c r="I242" t="str">
        <f>VLOOKUP(E242, Breweries!$A$1:$D$559, 3)</f>
        <v>Broomfield</v>
      </c>
      <c r="J242" t="str">
        <f>VLOOKUP(E242, Breweries!$A$1:$D$559, 4)</f>
        <v xml:space="preserve"> CO</v>
      </c>
    </row>
    <row r="243" spans="1:10" x14ac:dyDescent="0.25">
      <c r="A243" t="s">
        <v>296</v>
      </c>
      <c r="B243">
        <v>1422</v>
      </c>
      <c r="C243">
        <v>4.1000000000000002E-2</v>
      </c>
      <c r="E243">
        <v>221</v>
      </c>
      <c r="F243" t="s">
        <v>141</v>
      </c>
      <c r="G243">
        <v>16</v>
      </c>
      <c r="H243" t="str">
        <f>VLOOKUP(E243, Breweries!$A$1:$D$559, 2)</f>
        <v>Big Choice Brewing</v>
      </c>
      <c r="I243" t="str">
        <f>VLOOKUP(E243, Breweries!$A$1:$D$559, 3)</f>
        <v>Broomfield</v>
      </c>
      <c r="J243" t="str">
        <f>VLOOKUP(E243, Breweries!$A$1:$D$559, 4)</f>
        <v xml:space="preserve"> CO</v>
      </c>
    </row>
    <row r="244" spans="1:10" x14ac:dyDescent="0.25">
      <c r="A244" t="s">
        <v>297</v>
      </c>
      <c r="B244">
        <v>1067</v>
      </c>
      <c r="C244">
        <v>6.7000000000000004E-2</v>
      </c>
      <c r="D244">
        <v>85</v>
      </c>
      <c r="E244">
        <v>221</v>
      </c>
      <c r="F244" t="s">
        <v>67</v>
      </c>
      <c r="G244">
        <v>16</v>
      </c>
      <c r="H244" t="str">
        <f>VLOOKUP(E244, Breweries!$A$1:$D$559, 2)</f>
        <v>Big Choice Brewing</v>
      </c>
      <c r="I244" t="str">
        <f>VLOOKUP(E244, Breweries!$A$1:$D$559, 3)</f>
        <v>Broomfield</v>
      </c>
      <c r="J244" t="str">
        <f>VLOOKUP(E244, Breweries!$A$1:$D$559, 4)</f>
        <v xml:space="preserve"> CO</v>
      </c>
    </row>
    <row r="245" spans="1:10" x14ac:dyDescent="0.25">
      <c r="A245" t="s">
        <v>298</v>
      </c>
      <c r="B245">
        <v>1003</v>
      </c>
      <c r="C245">
        <v>7.0000000000000007E-2</v>
      </c>
      <c r="E245">
        <v>478</v>
      </c>
      <c r="F245" t="s">
        <v>12</v>
      </c>
      <c r="G245">
        <v>12</v>
      </c>
      <c r="H245" t="str">
        <f>VLOOKUP(E245, Breweries!$A$1:$D$559, 2)</f>
        <v>Big Elm Brewing</v>
      </c>
      <c r="I245" t="str">
        <f>VLOOKUP(E245, Breweries!$A$1:$D$559, 3)</f>
        <v>Sheffield</v>
      </c>
      <c r="J245" t="str">
        <f>VLOOKUP(E245, Breweries!$A$1:$D$559, 4)</f>
        <v xml:space="preserve"> MA</v>
      </c>
    </row>
    <row r="246" spans="1:10" x14ac:dyDescent="0.25">
      <c r="A246" t="s">
        <v>299</v>
      </c>
      <c r="B246">
        <v>1002</v>
      </c>
      <c r="C246">
        <v>6.5000000000000002E-2</v>
      </c>
      <c r="E246">
        <v>478</v>
      </c>
      <c r="F246" t="s">
        <v>44</v>
      </c>
      <c r="G246">
        <v>12</v>
      </c>
      <c r="H246" t="str">
        <f>VLOOKUP(E246, Breweries!$A$1:$D$559, 2)</f>
        <v>Big Elm Brewing</v>
      </c>
      <c r="I246" t="str">
        <f>VLOOKUP(E246, Breweries!$A$1:$D$559, 3)</f>
        <v>Sheffield</v>
      </c>
      <c r="J246" t="str">
        <f>VLOOKUP(E246, Breweries!$A$1:$D$559, 4)</f>
        <v xml:space="preserve"> MA</v>
      </c>
    </row>
    <row r="247" spans="1:10" x14ac:dyDescent="0.25">
      <c r="A247" t="s">
        <v>300</v>
      </c>
      <c r="B247">
        <v>1001</v>
      </c>
      <c r="C247">
        <v>0.06</v>
      </c>
      <c r="E247">
        <v>478</v>
      </c>
      <c r="F247" t="s">
        <v>24</v>
      </c>
      <c r="G247">
        <v>12</v>
      </c>
      <c r="H247" t="str">
        <f>VLOOKUP(E247, Breweries!$A$1:$D$559, 2)</f>
        <v>Big Elm Brewing</v>
      </c>
      <c r="I247" t="str">
        <f>VLOOKUP(E247, Breweries!$A$1:$D$559, 3)</f>
        <v>Sheffield</v>
      </c>
      <c r="J247" t="str">
        <f>VLOOKUP(E247, Breweries!$A$1:$D$559, 4)</f>
        <v xml:space="preserve"> MA</v>
      </c>
    </row>
    <row r="248" spans="1:10" x14ac:dyDescent="0.25">
      <c r="A248" t="s">
        <v>301</v>
      </c>
      <c r="B248">
        <v>2639</v>
      </c>
      <c r="C248">
        <v>0.08</v>
      </c>
      <c r="D248">
        <v>54</v>
      </c>
      <c r="E248">
        <v>9</v>
      </c>
      <c r="F248" t="s">
        <v>44</v>
      </c>
      <c r="G248">
        <v>16</v>
      </c>
      <c r="H248" t="str">
        <f>VLOOKUP(E248, Breweries!$A$1:$D$559, 2)</f>
        <v>Big Lake Brewing</v>
      </c>
      <c r="I248" t="str">
        <f>VLOOKUP(E248, Breweries!$A$1:$D$559, 3)</f>
        <v>Holland</v>
      </c>
      <c r="J248" t="str">
        <f>VLOOKUP(E248, Breweries!$A$1:$D$559, 4)</f>
        <v xml:space="preserve"> MI</v>
      </c>
    </row>
    <row r="249" spans="1:10" x14ac:dyDescent="0.25">
      <c r="A249" t="s">
        <v>302</v>
      </c>
      <c r="B249">
        <v>2469</v>
      </c>
      <c r="C249">
        <v>6.2E-2</v>
      </c>
      <c r="E249">
        <v>9</v>
      </c>
      <c r="F249" t="s">
        <v>12</v>
      </c>
      <c r="G249">
        <v>16</v>
      </c>
      <c r="H249" t="str">
        <f>VLOOKUP(E249, Breweries!$A$1:$D$559, 2)</f>
        <v>Big Lake Brewing</v>
      </c>
      <c r="I249" t="str">
        <f>VLOOKUP(E249, Breweries!$A$1:$D$559, 3)</f>
        <v>Holland</v>
      </c>
      <c r="J249" t="str">
        <f>VLOOKUP(E249, Breweries!$A$1:$D$559, 4)</f>
        <v xml:space="preserve"> MI</v>
      </c>
    </row>
    <row r="250" spans="1:10" x14ac:dyDescent="0.25">
      <c r="A250" t="s">
        <v>303</v>
      </c>
      <c r="B250">
        <v>2586</v>
      </c>
      <c r="C250">
        <v>0.06</v>
      </c>
      <c r="E250">
        <v>41</v>
      </c>
      <c r="F250" t="s">
        <v>47</v>
      </c>
      <c r="G250">
        <v>12</v>
      </c>
      <c r="H250" t="str">
        <f>VLOOKUP(E250, Breweries!$A$1:$D$559, 2)</f>
        <v>Big Muddy Brewing</v>
      </c>
      <c r="I250" t="str">
        <f>VLOOKUP(E250, Breweries!$A$1:$D$559, 3)</f>
        <v>Murphysboro</v>
      </c>
      <c r="J250" t="str">
        <f>VLOOKUP(E250, Breweries!$A$1:$D$559, 4)</f>
        <v xml:space="preserve"> IL</v>
      </c>
    </row>
    <row r="251" spans="1:10" x14ac:dyDescent="0.25">
      <c r="A251" t="s">
        <v>304</v>
      </c>
      <c r="B251">
        <v>2585</v>
      </c>
      <c r="C251">
        <v>7.4999999999999997E-2</v>
      </c>
      <c r="D251">
        <v>60</v>
      </c>
      <c r="E251">
        <v>41</v>
      </c>
      <c r="F251" t="s">
        <v>12</v>
      </c>
      <c r="G251">
        <v>16</v>
      </c>
      <c r="H251" t="str">
        <f>VLOOKUP(E251, Breweries!$A$1:$D$559, 2)</f>
        <v>Big Muddy Brewing</v>
      </c>
      <c r="I251" t="str">
        <f>VLOOKUP(E251, Breweries!$A$1:$D$559, 3)</f>
        <v>Murphysboro</v>
      </c>
      <c r="J251" t="str">
        <f>VLOOKUP(E251, Breweries!$A$1:$D$559, 4)</f>
        <v xml:space="preserve"> IL</v>
      </c>
    </row>
    <row r="252" spans="1:10" x14ac:dyDescent="0.25">
      <c r="A252" t="s">
        <v>305</v>
      </c>
      <c r="B252">
        <v>643</v>
      </c>
      <c r="C252">
        <v>0.05</v>
      </c>
      <c r="D252">
        <v>32</v>
      </c>
      <c r="E252">
        <v>520</v>
      </c>
      <c r="F252" t="s">
        <v>289</v>
      </c>
      <c r="G252">
        <v>12</v>
      </c>
      <c r="H252" t="str">
        <f>VLOOKUP(E252, Breweries!$A$1:$D$559, 2)</f>
        <v>Big River Brewing Company</v>
      </c>
      <c r="I252" t="str">
        <f>VLOOKUP(E252, Breweries!$A$1:$D$559, 3)</f>
        <v>Chattanooga</v>
      </c>
      <c r="J252" t="str">
        <f>VLOOKUP(E252, Breweries!$A$1:$D$559, 4)</f>
        <v xml:space="preserve"> TN</v>
      </c>
    </row>
    <row r="253" spans="1:10" x14ac:dyDescent="0.25">
      <c r="A253" t="s">
        <v>306</v>
      </c>
      <c r="B253">
        <v>632</v>
      </c>
      <c r="C253">
        <v>0.06</v>
      </c>
      <c r="D253">
        <v>55</v>
      </c>
      <c r="E253">
        <v>520</v>
      </c>
      <c r="F253" t="s">
        <v>12</v>
      </c>
      <c r="G253">
        <v>12</v>
      </c>
      <c r="H253" t="str">
        <f>VLOOKUP(E253, Breweries!$A$1:$D$559, 2)</f>
        <v>Big River Brewing Company</v>
      </c>
      <c r="I253" t="str">
        <f>VLOOKUP(E253, Breweries!$A$1:$D$559, 3)</f>
        <v>Chattanooga</v>
      </c>
      <c r="J253" t="str">
        <f>VLOOKUP(E253, Breweries!$A$1:$D$559, 4)</f>
        <v xml:space="preserve"> TN</v>
      </c>
    </row>
    <row r="254" spans="1:10" x14ac:dyDescent="0.25">
      <c r="A254" t="s">
        <v>307</v>
      </c>
      <c r="B254">
        <v>1714</v>
      </c>
      <c r="C254">
        <v>6.2E-2</v>
      </c>
      <c r="D254">
        <v>65</v>
      </c>
      <c r="E254">
        <v>337</v>
      </c>
      <c r="F254" t="s">
        <v>12</v>
      </c>
      <c r="G254">
        <v>12</v>
      </c>
      <c r="H254" t="str">
        <f>VLOOKUP(E254, Breweries!$A$1:$D$559, 2)</f>
        <v>Big Sky Brewing Company</v>
      </c>
      <c r="I254" t="str">
        <f>VLOOKUP(E254, Breweries!$A$1:$D$559, 3)</f>
        <v>Missoula</v>
      </c>
      <c r="J254" t="str">
        <f>VLOOKUP(E254, Breweries!$A$1:$D$559, 4)</f>
        <v xml:space="preserve"> MT</v>
      </c>
    </row>
    <row r="255" spans="1:10" x14ac:dyDescent="0.25">
      <c r="A255" t="s">
        <v>308</v>
      </c>
      <c r="B255">
        <v>1713</v>
      </c>
      <c r="C255">
        <v>0.05</v>
      </c>
      <c r="D255">
        <v>40</v>
      </c>
      <c r="E255">
        <v>337</v>
      </c>
      <c r="F255" t="s">
        <v>90</v>
      </c>
      <c r="G255">
        <v>12</v>
      </c>
      <c r="H255" t="str">
        <f>VLOOKUP(E255, Breweries!$A$1:$D$559, 2)</f>
        <v>Big Sky Brewing Company</v>
      </c>
      <c r="I255" t="str">
        <f>VLOOKUP(E255, Breweries!$A$1:$D$559, 3)</f>
        <v>Missoula</v>
      </c>
      <c r="J255" t="str">
        <f>VLOOKUP(E255, Breweries!$A$1:$D$559, 4)</f>
        <v xml:space="preserve"> MT</v>
      </c>
    </row>
    <row r="256" spans="1:10" x14ac:dyDescent="0.25">
      <c r="A256" t="s">
        <v>309</v>
      </c>
      <c r="B256">
        <v>1712</v>
      </c>
      <c r="C256">
        <v>0.05</v>
      </c>
      <c r="D256">
        <v>35</v>
      </c>
      <c r="E256">
        <v>337</v>
      </c>
      <c r="F256" t="s">
        <v>78</v>
      </c>
      <c r="G256">
        <v>12</v>
      </c>
      <c r="H256" t="str">
        <f>VLOOKUP(E256, Breweries!$A$1:$D$559, 2)</f>
        <v>Big Sky Brewing Company</v>
      </c>
      <c r="I256" t="str">
        <f>VLOOKUP(E256, Breweries!$A$1:$D$559, 3)</f>
        <v>Missoula</v>
      </c>
      <c r="J256" t="str">
        <f>VLOOKUP(E256, Breweries!$A$1:$D$559, 4)</f>
        <v xml:space="preserve"> MT</v>
      </c>
    </row>
    <row r="257" spans="1:10" x14ac:dyDescent="0.25">
      <c r="A257" t="s">
        <v>310</v>
      </c>
      <c r="B257">
        <v>1711</v>
      </c>
      <c r="C257">
        <v>5.0999999999999997E-2</v>
      </c>
      <c r="D257">
        <v>26</v>
      </c>
      <c r="E257">
        <v>337</v>
      </c>
      <c r="F257" t="s">
        <v>72</v>
      </c>
      <c r="G257">
        <v>12</v>
      </c>
      <c r="H257" t="str">
        <f>VLOOKUP(E257, Breweries!$A$1:$D$559, 2)</f>
        <v>Big Sky Brewing Company</v>
      </c>
      <c r="I257" t="str">
        <f>VLOOKUP(E257, Breweries!$A$1:$D$559, 3)</f>
        <v>Missoula</v>
      </c>
      <c r="J257" t="str">
        <f>VLOOKUP(E257, Breweries!$A$1:$D$559, 4)</f>
        <v xml:space="preserve"> MT</v>
      </c>
    </row>
    <row r="258" spans="1:10" x14ac:dyDescent="0.25">
      <c r="A258" t="s">
        <v>311</v>
      </c>
      <c r="B258">
        <v>1456</v>
      </c>
      <c r="C258">
        <v>7.1999999999999995E-2</v>
      </c>
      <c r="D258">
        <v>60</v>
      </c>
      <c r="E258">
        <v>337</v>
      </c>
      <c r="F258" t="s">
        <v>53</v>
      </c>
      <c r="G258">
        <v>12</v>
      </c>
      <c r="H258" t="str">
        <f>VLOOKUP(E258, Breweries!$A$1:$D$559, 2)</f>
        <v>Big Sky Brewing Company</v>
      </c>
      <c r="I258" t="str">
        <f>VLOOKUP(E258, Breweries!$A$1:$D$559, 3)</f>
        <v>Missoula</v>
      </c>
      <c r="J258" t="str">
        <f>VLOOKUP(E258, Breweries!$A$1:$D$559, 4)</f>
        <v xml:space="preserve"> MT</v>
      </c>
    </row>
    <row r="259" spans="1:10" x14ac:dyDescent="0.25">
      <c r="A259" t="s">
        <v>312</v>
      </c>
      <c r="B259">
        <v>767</v>
      </c>
      <c r="C259">
        <v>5.0999999999999997E-2</v>
      </c>
      <c r="D259">
        <v>26</v>
      </c>
      <c r="E259">
        <v>337</v>
      </c>
      <c r="F259" t="s">
        <v>72</v>
      </c>
      <c r="G259">
        <v>12</v>
      </c>
      <c r="H259" t="str">
        <f>VLOOKUP(E259, Breweries!$A$1:$D$559, 2)</f>
        <v>Big Sky Brewing Company</v>
      </c>
      <c r="I259" t="str">
        <f>VLOOKUP(E259, Breweries!$A$1:$D$559, 3)</f>
        <v>Missoula</v>
      </c>
      <c r="J259" t="str">
        <f>VLOOKUP(E259, Breweries!$A$1:$D$559, 4)</f>
        <v xml:space="preserve"> MT</v>
      </c>
    </row>
    <row r="260" spans="1:10" x14ac:dyDescent="0.25">
      <c r="A260" t="s">
        <v>313</v>
      </c>
      <c r="B260">
        <v>766</v>
      </c>
      <c r="C260">
        <v>0.05</v>
      </c>
      <c r="D260">
        <v>35</v>
      </c>
      <c r="E260">
        <v>337</v>
      </c>
      <c r="F260" t="s">
        <v>78</v>
      </c>
      <c r="G260">
        <v>12</v>
      </c>
      <c r="H260" t="str">
        <f>VLOOKUP(E260, Breweries!$A$1:$D$559, 2)</f>
        <v>Big Sky Brewing Company</v>
      </c>
      <c r="I260" t="str">
        <f>VLOOKUP(E260, Breweries!$A$1:$D$559, 3)</f>
        <v>Missoula</v>
      </c>
      <c r="J260" t="str">
        <f>VLOOKUP(E260, Breweries!$A$1:$D$559, 4)</f>
        <v xml:space="preserve"> MT</v>
      </c>
    </row>
    <row r="261" spans="1:10" x14ac:dyDescent="0.25">
      <c r="A261" t="s">
        <v>314</v>
      </c>
      <c r="B261">
        <v>579</v>
      </c>
      <c r="C261">
        <v>6.2E-2</v>
      </c>
      <c r="D261">
        <v>65</v>
      </c>
      <c r="E261">
        <v>337</v>
      </c>
      <c r="F261" t="s">
        <v>12</v>
      </c>
      <c r="G261">
        <v>12</v>
      </c>
      <c r="H261" t="str">
        <f>VLOOKUP(E261, Breweries!$A$1:$D$559, 2)</f>
        <v>Big Sky Brewing Company</v>
      </c>
      <c r="I261" t="str">
        <f>VLOOKUP(E261, Breweries!$A$1:$D$559, 3)</f>
        <v>Missoula</v>
      </c>
      <c r="J261" t="str">
        <f>VLOOKUP(E261, Breweries!$A$1:$D$559, 4)</f>
        <v xml:space="preserve"> MT</v>
      </c>
    </row>
    <row r="262" spans="1:10" x14ac:dyDescent="0.25">
      <c r="A262" t="s">
        <v>315</v>
      </c>
      <c r="B262">
        <v>168</v>
      </c>
      <c r="C262">
        <v>4.7E-2</v>
      </c>
      <c r="E262">
        <v>337</v>
      </c>
      <c r="F262" t="s">
        <v>65</v>
      </c>
      <c r="G262">
        <v>12</v>
      </c>
      <c r="H262" t="str">
        <f>VLOOKUP(E262, Breweries!$A$1:$D$559, 2)</f>
        <v>Big Sky Brewing Company</v>
      </c>
      <c r="I262" t="str">
        <f>VLOOKUP(E262, Breweries!$A$1:$D$559, 3)</f>
        <v>Missoula</v>
      </c>
      <c r="J262" t="str">
        <f>VLOOKUP(E262, Breweries!$A$1:$D$559, 4)</f>
        <v xml:space="preserve"> MT</v>
      </c>
    </row>
    <row r="263" spans="1:10" x14ac:dyDescent="0.25">
      <c r="A263" t="s">
        <v>316</v>
      </c>
      <c r="B263">
        <v>159</v>
      </c>
      <c r="C263">
        <v>0.05</v>
      </c>
      <c r="D263">
        <v>40</v>
      </c>
      <c r="E263">
        <v>337</v>
      </c>
      <c r="F263" t="s">
        <v>90</v>
      </c>
      <c r="G263">
        <v>12</v>
      </c>
      <c r="H263" t="str">
        <f>VLOOKUP(E263, Breweries!$A$1:$D$559, 2)</f>
        <v>Big Sky Brewing Company</v>
      </c>
      <c r="I263" t="str">
        <f>VLOOKUP(E263, Breweries!$A$1:$D$559, 3)</f>
        <v>Missoula</v>
      </c>
      <c r="J263" t="str">
        <f>VLOOKUP(E263, Breweries!$A$1:$D$559, 4)</f>
        <v xml:space="preserve"> MT</v>
      </c>
    </row>
    <row r="264" spans="1:10" x14ac:dyDescent="0.25">
      <c r="A264" t="s">
        <v>317</v>
      </c>
      <c r="B264">
        <v>35</v>
      </c>
      <c r="C264">
        <v>0.05</v>
      </c>
      <c r="D264">
        <v>35</v>
      </c>
      <c r="E264">
        <v>337</v>
      </c>
      <c r="F264" t="s">
        <v>78</v>
      </c>
      <c r="G264">
        <v>12</v>
      </c>
      <c r="H264" t="str">
        <f>VLOOKUP(E264, Breweries!$A$1:$D$559, 2)</f>
        <v>Big Sky Brewing Company</v>
      </c>
      <c r="I264" t="str">
        <f>VLOOKUP(E264, Breweries!$A$1:$D$559, 3)</f>
        <v>Missoula</v>
      </c>
      <c r="J264" t="str">
        <f>VLOOKUP(E264, Breweries!$A$1:$D$559, 4)</f>
        <v xml:space="preserve"> MT</v>
      </c>
    </row>
    <row r="265" spans="1:10" x14ac:dyDescent="0.25">
      <c r="A265" t="s">
        <v>318</v>
      </c>
      <c r="B265">
        <v>34</v>
      </c>
      <c r="C265">
        <v>5.0999999999999997E-2</v>
      </c>
      <c r="D265">
        <v>26</v>
      </c>
      <c r="E265">
        <v>337</v>
      </c>
      <c r="F265" t="s">
        <v>72</v>
      </c>
      <c r="G265">
        <v>12</v>
      </c>
      <c r="H265" t="str">
        <f>VLOOKUP(E265, Breweries!$A$1:$D$559, 2)</f>
        <v>Big Sky Brewing Company</v>
      </c>
      <c r="I265" t="str">
        <f>VLOOKUP(E265, Breweries!$A$1:$D$559, 3)</f>
        <v>Missoula</v>
      </c>
      <c r="J265" t="str">
        <f>VLOOKUP(E265, Breweries!$A$1:$D$559, 4)</f>
        <v xml:space="preserve"> MT</v>
      </c>
    </row>
    <row r="266" spans="1:10" x14ac:dyDescent="0.25">
      <c r="A266" t="s">
        <v>319</v>
      </c>
      <c r="B266">
        <v>2096</v>
      </c>
      <c r="C266">
        <v>6.9000000000000006E-2</v>
      </c>
      <c r="D266">
        <v>81</v>
      </c>
      <c r="E266">
        <v>222</v>
      </c>
      <c r="F266" t="s">
        <v>12</v>
      </c>
      <c r="G266">
        <v>12</v>
      </c>
      <c r="H266" t="str">
        <f>VLOOKUP(E266, Breweries!$A$1:$D$559, 2)</f>
        <v>Big Storm Brewing Company</v>
      </c>
      <c r="I266" t="str">
        <f>VLOOKUP(E266, Breweries!$A$1:$D$559, 3)</f>
        <v>Odessa</v>
      </c>
      <c r="J266" t="str">
        <f>VLOOKUP(E266, Breweries!$A$1:$D$559, 4)</f>
        <v xml:space="preserve"> FL</v>
      </c>
    </row>
    <row r="267" spans="1:10" x14ac:dyDescent="0.25">
      <c r="A267" t="s">
        <v>320</v>
      </c>
      <c r="B267">
        <v>2095</v>
      </c>
      <c r="C267">
        <v>5.8000000000000003E-2</v>
      </c>
      <c r="D267">
        <v>38</v>
      </c>
      <c r="E267">
        <v>222</v>
      </c>
      <c r="F267" t="s">
        <v>67</v>
      </c>
      <c r="G267">
        <v>12</v>
      </c>
      <c r="H267" t="str">
        <f>VLOOKUP(E267, Breweries!$A$1:$D$559, 2)</f>
        <v>Big Storm Brewing Company</v>
      </c>
      <c r="I267" t="str">
        <f>VLOOKUP(E267, Breweries!$A$1:$D$559, 3)</f>
        <v>Odessa</v>
      </c>
      <c r="J267" t="str">
        <f>VLOOKUP(E267, Breweries!$A$1:$D$559, 4)</f>
        <v xml:space="preserve"> FL</v>
      </c>
    </row>
    <row r="268" spans="1:10" x14ac:dyDescent="0.25">
      <c r="A268" t="s">
        <v>321</v>
      </c>
      <c r="B268">
        <v>1257</v>
      </c>
      <c r="C268">
        <v>5.2999999999999999E-2</v>
      </c>
      <c r="D268">
        <v>43</v>
      </c>
      <c r="E268">
        <v>445</v>
      </c>
      <c r="F268" t="s">
        <v>10</v>
      </c>
      <c r="G268">
        <v>16</v>
      </c>
      <c r="H268" t="str">
        <f>VLOOKUP(E268, Breweries!$A$1:$D$559, 2)</f>
        <v>Big Wood Brewery</v>
      </c>
      <c r="I268" t="str">
        <f>VLOOKUP(E268, Breweries!$A$1:$D$559, 3)</f>
        <v>Vadnais Heights</v>
      </c>
      <c r="J268" t="str">
        <f>VLOOKUP(E268, Breweries!$A$1:$D$559, 4)</f>
        <v xml:space="preserve"> MN</v>
      </c>
    </row>
    <row r="269" spans="1:10" x14ac:dyDescent="0.25">
      <c r="A269" t="s">
        <v>322</v>
      </c>
      <c r="B269">
        <v>1256</v>
      </c>
      <c r="C269">
        <v>9.9000000000000005E-2</v>
      </c>
      <c r="D269">
        <v>85</v>
      </c>
      <c r="E269">
        <v>445</v>
      </c>
      <c r="F269" t="s">
        <v>238</v>
      </c>
      <c r="G269">
        <v>16</v>
      </c>
      <c r="H269" t="str">
        <f>VLOOKUP(E269, Breweries!$A$1:$D$559, 2)</f>
        <v>Big Wood Brewery</v>
      </c>
      <c r="I269" t="str">
        <f>VLOOKUP(E269, Breweries!$A$1:$D$559, 3)</f>
        <v>Vadnais Heights</v>
      </c>
      <c r="J269" t="str">
        <f>VLOOKUP(E269, Breweries!$A$1:$D$559, 4)</f>
        <v xml:space="preserve"> MN</v>
      </c>
    </row>
    <row r="270" spans="1:10" x14ac:dyDescent="0.25">
      <c r="A270" t="s">
        <v>323</v>
      </c>
      <c r="B270">
        <v>1255</v>
      </c>
      <c r="C270">
        <v>9.8000000000000004E-2</v>
      </c>
      <c r="D270">
        <v>76</v>
      </c>
      <c r="E270">
        <v>445</v>
      </c>
      <c r="F270" t="s">
        <v>14</v>
      </c>
      <c r="G270">
        <v>16</v>
      </c>
      <c r="H270" t="str">
        <f>VLOOKUP(E270, Breweries!$A$1:$D$559, 2)</f>
        <v>Big Wood Brewery</v>
      </c>
      <c r="I270" t="str">
        <f>VLOOKUP(E270, Breweries!$A$1:$D$559, 3)</f>
        <v>Vadnais Heights</v>
      </c>
      <c r="J270" t="str">
        <f>VLOOKUP(E270, Breweries!$A$1:$D$559, 4)</f>
        <v xml:space="preserve"> MN</v>
      </c>
    </row>
    <row r="271" spans="1:10" x14ac:dyDescent="0.25">
      <c r="A271" t="s">
        <v>324</v>
      </c>
      <c r="B271">
        <v>986</v>
      </c>
      <c r="C271">
        <v>5.5E-2</v>
      </c>
      <c r="D271">
        <v>35</v>
      </c>
      <c r="E271">
        <v>445</v>
      </c>
      <c r="F271" t="s">
        <v>17</v>
      </c>
      <c r="G271">
        <v>16</v>
      </c>
      <c r="H271" t="str">
        <f>VLOOKUP(E271, Breweries!$A$1:$D$559, 2)</f>
        <v>Big Wood Brewery</v>
      </c>
      <c r="I271" t="str">
        <f>VLOOKUP(E271, Breweries!$A$1:$D$559, 3)</f>
        <v>Vadnais Heights</v>
      </c>
      <c r="J271" t="str">
        <f>VLOOKUP(E271, Breweries!$A$1:$D$559, 4)</f>
        <v xml:space="preserve"> MN</v>
      </c>
    </row>
    <row r="272" spans="1:10" x14ac:dyDescent="0.25">
      <c r="A272" t="s">
        <v>325</v>
      </c>
      <c r="B272">
        <v>985</v>
      </c>
      <c r="C272">
        <v>6.6000000000000003E-2</v>
      </c>
      <c r="D272">
        <v>50</v>
      </c>
      <c r="E272">
        <v>445</v>
      </c>
      <c r="F272" t="s">
        <v>12</v>
      </c>
      <c r="G272">
        <v>16</v>
      </c>
      <c r="H272" t="str">
        <f>VLOOKUP(E272, Breweries!$A$1:$D$559, 2)</f>
        <v>Big Wood Brewery</v>
      </c>
      <c r="I272" t="str">
        <f>VLOOKUP(E272, Breweries!$A$1:$D$559, 3)</f>
        <v>Vadnais Heights</v>
      </c>
      <c r="J272" t="str">
        <f>VLOOKUP(E272, Breweries!$A$1:$D$559, 4)</f>
        <v xml:space="preserve"> MN</v>
      </c>
    </row>
    <row r="273" spans="1:10" x14ac:dyDescent="0.25">
      <c r="A273" t="s">
        <v>326</v>
      </c>
      <c r="B273">
        <v>2508</v>
      </c>
      <c r="C273">
        <v>5.5E-2</v>
      </c>
      <c r="D273">
        <v>45</v>
      </c>
      <c r="E273">
        <v>71</v>
      </c>
      <c r="F273" t="s">
        <v>10</v>
      </c>
      <c r="G273">
        <v>16</v>
      </c>
      <c r="H273" t="str">
        <f>VLOOKUP(E273, Breweries!$A$1:$D$559, 2)</f>
        <v>Birdsong Brewing Company</v>
      </c>
      <c r="I273" t="str">
        <f>VLOOKUP(E273, Breweries!$A$1:$D$559, 3)</f>
        <v>Charlotte</v>
      </c>
      <c r="J273" t="str">
        <f>VLOOKUP(E273, Breweries!$A$1:$D$559, 4)</f>
        <v xml:space="preserve"> NC</v>
      </c>
    </row>
    <row r="274" spans="1:10" x14ac:dyDescent="0.25">
      <c r="A274" t="s">
        <v>327</v>
      </c>
      <c r="B274">
        <v>1441</v>
      </c>
      <c r="C274">
        <v>5.1999999999999998E-2</v>
      </c>
      <c r="E274">
        <v>408</v>
      </c>
      <c r="F274" t="s">
        <v>72</v>
      </c>
      <c r="G274">
        <v>12</v>
      </c>
      <c r="H274" t="str">
        <f>VLOOKUP(E274, Breweries!$A$1:$D$559, 2)</f>
        <v>Bitter Root Brewing</v>
      </c>
      <c r="I274" t="str">
        <f>VLOOKUP(E274, Breweries!$A$1:$D$559, 3)</f>
        <v>Hamilton</v>
      </c>
      <c r="J274" t="str">
        <f>VLOOKUP(E274, Breweries!$A$1:$D$559, 4)</f>
        <v xml:space="preserve"> MT</v>
      </c>
    </row>
    <row r="275" spans="1:10" x14ac:dyDescent="0.25">
      <c r="A275" t="s">
        <v>328</v>
      </c>
      <c r="B275">
        <v>1413</v>
      </c>
      <c r="C275">
        <v>6.3E-2</v>
      </c>
      <c r="E275">
        <v>408</v>
      </c>
      <c r="F275" t="s">
        <v>10</v>
      </c>
      <c r="G275">
        <v>12</v>
      </c>
      <c r="H275" t="str">
        <f>VLOOKUP(E275, Breweries!$A$1:$D$559, 2)</f>
        <v>Bitter Root Brewing</v>
      </c>
      <c r="I275" t="str">
        <f>VLOOKUP(E275, Breweries!$A$1:$D$559, 3)</f>
        <v>Hamilton</v>
      </c>
      <c r="J275" t="str">
        <f>VLOOKUP(E275, Breweries!$A$1:$D$559, 4)</f>
        <v xml:space="preserve"> MT</v>
      </c>
    </row>
    <row r="276" spans="1:10" x14ac:dyDescent="0.25">
      <c r="A276" t="s">
        <v>329</v>
      </c>
      <c r="B276">
        <v>1411</v>
      </c>
      <c r="C276">
        <v>5.3999999999999999E-2</v>
      </c>
      <c r="E276">
        <v>408</v>
      </c>
      <c r="F276" t="s">
        <v>65</v>
      </c>
      <c r="G276">
        <v>12</v>
      </c>
      <c r="H276" t="str">
        <f>VLOOKUP(E276, Breweries!$A$1:$D$559, 2)</f>
        <v>Bitter Root Brewing</v>
      </c>
      <c r="I276" t="str">
        <f>VLOOKUP(E276, Breweries!$A$1:$D$559, 3)</f>
        <v>Hamilton</v>
      </c>
      <c r="J276" t="str">
        <f>VLOOKUP(E276, Breweries!$A$1:$D$559, 4)</f>
        <v xml:space="preserve"> MT</v>
      </c>
    </row>
    <row r="277" spans="1:10" x14ac:dyDescent="0.25">
      <c r="A277" t="s">
        <v>330</v>
      </c>
      <c r="B277">
        <v>2620</v>
      </c>
      <c r="C277">
        <v>7.1999999999999995E-2</v>
      </c>
      <c r="D277">
        <v>75</v>
      </c>
      <c r="E277">
        <v>19</v>
      </c>
      <c r="F277" t="s">
        <v>238</v>
      </c>
      <c r="G277">
        <v>16</v>
      </c>
      <c r="H277" t="str">
        <f>VLOOKUP(E277, Breweries!$A$1:$D$559, 2)</f>
        <v>Black Acre Brewing Co.</v>
      </c>
      <c r="I277" t="str">
        <f>VLOOKUP(E277, Breweries!$A$1:$D$559, 3)</f>
        <v>Indianapolis</v>
      </c>
      <c r="J277" t="str">
        <f>VLOOKUP(E277, Breweries!$A$1:$D$559, 4)</f>
        <v xml:space="preserve"> IN</v>
      </c>
    </row>
    <row r="278" spans="1:10" x14ac:dyDescent="0.25">
      <c r="A278" t="s">
        <v>331</v>
      </c>
      <c r="B278">
        <v>2412</v>
      </c>
      <c r="C278">
        <v>4.4999999999999998E-2</v>
      </c>
      <c r="D278">
        <v>16</v>
      </c>
      <c r="E278">
        <v>113</v>
      </c>
      <c r="F278" t="s">
        <v>65</v>
      </c>
      <c r="G278">
        <v>12</v>
      </c>
      <c r="H278" t="str">
        <f>VLOOKUP(E278, Breweries!$A$1:$D$559, 2)</f>
        <v>Black Market Brewing Company</v>
      </c>
      <c r="I278" t="str">
        <f>VLOOKUP(E278, Breweries!$A$1:$D$559, 3)</f>
        <v>Temecula</v>
      </c>
      <c r="J278" t="str">
        <f>VLOOKUP(E278, Breweries!$A$1:$D$559, 4)</f>
        <v xml:space="preserve"> CA</v>
      </c>
    </row>
    <row r="279" spans="1:10" x14ac:dyDescent="0.25">
      <c r="A279" t="s">
        <v>332</v>
      </c>
      <c r="B279">
        <v>1898</v>
      </c>
      <c r="C279">
        <v>7.4999999999999997E-2</v>
      </c>
      <c r="D279">
        <v>35</v>
      </c>
      <c r="E279">
        <v>113</v>
      </c>
      <c r="F279" t="s">
        <v>12</v>
      </c>
      <c r="G279">
        <v>12</v>
      </c>
      <c r="H279" t="str">
        <f>VLOOKUP(E279, Breweries!$A$1:$D$559, 2)</f>
        <v>Black Market Brewing Company</v>
      </c>
      <c r="I279" t="str">
        <f>VLOOKUP(E279, Breweries!$A$1:$D$559, 3)</f>
        <v>Temecula</v>
      </c>
      <c r="J279" t="str">
        <f>VLOOKUP(E279, Breweries!$A$1:$D$559, 4)</f>
        <v xml:space="preserve"> CA</v>
      </c>
    </row>
    <row r="280" spans="1:10" x14ac:dyDescent="0.25">
      <c r="A280" t="s">
        <v>333</v>
      </c>
      <c r="B280">
        <v>1897</v>
      </c>
      <c r="C280">
        <v>0.05</v>
      </c>
      <c r="D280">
        <v>8</v>
      </c>
      <c r="E280">
        <v>113</v>
      </c>
      <c r="F280" t="s">
        <v>255</v>
      </c>
      <c r="G280">
        <v>12</v>
      </c>
      <c r="H280" t="str">
        <f>VLOOKUP(E280, Breweries!$A$1:$D$559, 2)</f>
        <v>Black Market Brewing Company</v>
      </c>
      <c r="I280" t="str">
        <f>VLOOKUP(E280, Breweries!$A$1:$D$559, 3)</f>
        <v>Temecula</v>
      </c>
      <c r="J280" t="str">
        <f>VLOOKUP(E280, Breweries!$A$1:$D$559, 4)</f>
        <v xml:space="preserve"> CA</v>
      </c>
    </row>
    <row r="281" spans="1:10" x14ac:dyDescent="0.25">
      <c r="A281" t="s">
        <v>334</v>
      </c>
      <c r="B281">
        <v>1896</v>
      </c>
      <c r="C281">
        <v>5.8000000000000003E-2</v>
      </c>
      <c r="D281">
        <v>44</v>
      </c>
      <c r="E281">
        <v>113</v>
      </c>
      <c r="F281" t="s">
        <v>10</v>
      </c>
      <c r="G281">
        <v>12</v>
      </c>
      <c r="H281" t="str">
        <f>VLOOKUP(E281, Breweries!$A$1:$D$559, 2)</f>
        <v>Black Market Brewing Company</v>
      </c>
      <c r="I281" t="str">
        <f>VLOOKUP(E281, Breweries!$A$1:$D$559, 3)</f>
        <v>Temecula</v>
      </c>
      <c r="J281" t="str">
        <f>VLOOKUP(E281, Breweries!$A$1:$D$559, 4)</f>
        <v xml:space="preserve"> CA</v>
      </c>
    </row>
    <row r="282" spans="1:10" x14ac:dyDescent="0.25">
      <c r="A282" t="s">
        <v>335</v>
      </c>
      <c r="B282">
        <v>1850</v>
      </c>
      <c r="C282">
        <v>7.0999999999999994E-2</v>
      </c>
      <c r="D282">
        <v>83</v>
      </c>
      <c r="E282">
        <v>295</v>
      </c>
      <c r="F282" t="s">
        <v>294</v>
      </c>
      <c r="G282">
        <v>12</v>
      </c>
      <c r="H282" t="str">
        <f>VLOOKUP(E282, Breweries!$A$1:$D$559, 2)</f>
        <v>Black Shirt Brewing Company</v>
      </c>
      <c r="I282" t="str">
        <f>VLOOKUP(E282, Breweries!$A$1:$D$559, 3)</f>
        <v>Denver</v>
      </c>
      <c r="J282" t="str">
        <f>VLOOKUP(E282, Breweries!$A$1:$D$559, 4)</f>
        <v xml:space="preserve"> CO</v>
      </c>
    </row>
    <row r="283" spans="1:10" x14ac:dyDescent="0.25">
      <c r="A283" t="s">
        <v>336</v>
      </c>
      <c r="B283">
        <v>1849</v>
      </c>
      <c r="C283">
        <v>7.0999999999999994E-2</v>
      </c>
      <c r="D283">
        <v>45</v>
      </c>
      <c r="E283">
        <v>295</v>
      </c>
      <c r="F283" t="s">
        <v>20</v>
      </c>
      <c r="G283">
        <v>12</v>
      </c>
      <c r="H283" t="str">
        <f>VLOOKUP(E283, Breweries!$A$1:$D$559, 2)</f>
        <v>Black Shirt Brewing Company</v>
      </c>
      <c r="I283" t="str">
        <f>VLOOKUP(E283, Breweries!$A$1:$D$559, 3)</f>
        <v>Denver</v>
      </c>
      <c r="J283" t="str">
        <f>VLOOKUP(E283, Breweries!$A$1:$D$559, 4)</f>
        <v xml:space="preserve"> CO</v>
      </c>
    </row>
    <row r="284" spans="1:10" x14ac:dyDescent="0.25">
      <c r="A284" t="s">
        <v>337</v>
      </c>
      <c r="B284">
        <v>1848</v>
      </c>
      <c r="C284">
        <v>7.8E-2</v>
      </c>
      <c r="D284">
        <v>34</v>
      </c>
      <c r="E284">
        <v>295</v>
      </c>
      <c r="F284" t="s">
        <v>24</v>
      </c>
      <c r="G284">
        <v>12</v>
      </c>
      <c r="H284" t="str">
        <f>VLOOKUP(E284, Breweries!$A$1:$D$559, 2)</f>
        <v>Black Shirt Brewing Company</v>
      </c>
      <c r="I284" t="str">
        <f>VLOOKUP(E284, Breweries!$A$1:$D$559, 3)</f>
        <v>Denver</v>
      </c>
      <c r="J284" t="str">
        <f>VLOOKUP(E284, Breweries!$A$1:$D$559, 4)</f>
        <v xml:space="preserve"> CO</v>
      </c>
    </row>
    <row r="285" spans="1:10" x14ac:dyDescent="0.25">
      <c r="A285" t="s">
        <v>338</v>
      </c>
      <c r="B285">
        <v>1847</v>
      </c>
      <c r="C285">
        <v>6.6000000000000003E-2</v>
      </c>
      <c r="D285">
        <v>44</v>
      </c>
      <c r="E285">
        <v>295</v>
      </c>
      <c r="F285" t="s">
        <v>67</v>
      </c>
      <c r="G285">
        <v>12</v>
      </c>
      <c r="H285" t="str">
        <f>VLOOKUP(E285, Breweries!$A$1:$D$559, 2)</f>
        <v>Black Shirt Brewing Company</v>
      </c>
      <c r="I285" t="str">
        <f>VLOOKUP(E285, Breweries!$A$1:$D$559, 3)</f>
        <v>Denver</v>
      </c>
      <c r="J285" t="str">
        <f>VLOOKUP(E285, Breweries!$A$1:$D$559, 4)</f>
        <v xml:space="preserve"> CO</v>
      </c>
    </row>
    <row r="286" spans="1:10" x14ac:dyDescent="0.25">
      <c r="A286" t="s">
        <v>339</v>
      </c>
      <c r="B286">
        <v>2485</v>
      </c>
      <c r="C286">
        <v>4.8000000000000001E-2</v>
      </c>
      <c r="D286">
        <v>16</v>
      </c>
      <c r="E286">
        <v>80</v>
      </c>
      <c r="F286" t="s">
        <v>72</v>
      </c>
      <c r="G286">
        <v>12</v>
      </c>
      <c r="H286" t="str">
        <f>VLOOKUP(E286, Breweries!$A$1:$D$559, 2)</f>
        <v>Black Tooth Brewing Company</v>
      </c>
      <c r="I286" t="str">
        <f>VLOOKUP(E286, Breweries!$A$1:$D$559, 3)</f>
        <v>Sheridan</v>
      </c>
      <c r="J286" t="str">
        <f>VLOOKUP(E286, Breweries!$A$1:$D$559, 4)</f>
        <v xml:space="preserve"> WY</v>
      </c>
    </row>
    <row r="287" spans="1:10" x14ac:dyDescent="0.25">
      <c r="A287" t="s">
        <v>340</v>
      </c>
      <c r="B287">
        <v>2484</v>
      </c>
      <c r="C287">
        <v>4.5999999999999999E-2</v>
      </c>
      <c r="D287">
        <v>20</v>
      </c>
      <c r="E287">
        <v>80</v>
      </c>
      <c r="F287" t="s">
        <v>67</v>
      </c>
      <c r="G287">
        <v>12</v>
      </c>
      <c r="H287" t="str">
        <f>VLOOKUP(E287, Breweries!$A$1:$D$559, 2)</f>
        <v>Black Tooth Brewing Company</v>
      </c>
      <c r="I287" t="str">
        <f>VLOOKUP(E287, Breweries!$A$1:$D$559, 3)</f>
        <v>Sheridan</v>
      </c>
      <c r="J287" t="str">
        <f>VLOOKUP(E287, Breweries!$A$1:$D$559, 4)</f>
        <v xml:space="preserve"> WY</v>
      </c>
    </row>
    <row r="288" spans="1:10" x14ac:dyDescent="0.25">
      <c r="A288" t="s">
        <v>341</v>
      </c>
      <c r="B288">
        <v>2449</v>
      </c>
      <c r="C288">
        <v>7.2999999999999995E-2</v>
      </c>
      <c r="E288">
        <v>96</v>
      </c>
      <c r="F288" t="s">
        <v>238</v>
      </c>
      <c r="G288">
        <v>12</v>
      </c>
      <c r="H288" t="str">
        <f>VLOOKUP(E288, Breweries!$A$1:$D$559, 2)</f>
        <v>Blackrocks Brewery</v>
      </c>
      <c r="I288" t="str">
        <f>VLOOKUP(E288, Breweries!$A$1:$D$559, 3)</f>
        <v>Marquette</v>
      </c>
      <c r="J288" t="str">
        <f>VLOOKUP(E288, Breweries!$A$1:$D$559, 4)</f>
        <v xml:space="preserve"> MA</v>
      </c>
    </row>
    <row r="289" spans="1:10" x14ac:dyDescent="0.25">
      <c r="A289" t="s">
        <v>342</v>
      </c>
      <c r="B289">
        <v>2634</v>
      </c>
      <c r="C289">
        <v>4.8000000000000001E-2</v>
      </c>
      <c r="D289">
        <v>47</v>
      </c>
      <c r="E289">
        <v>13</v>
      </c>
      <c r="F289" t="s">
        <v>12</v>
      </c>
      <c r="G289">
        <v>12</v>
      </c>
      <c r="H289" t="str">
        <f>VLOOKUP(E289, Breweries!$A$1:$D$559, 2)</f>
        <v>Blackrocks Brewery</v>
      </c>
      <c r="I289" t="str">
        <f>VLOOKUP(E289, Breweries!$A$1:$D$559, 3)</f>
        <v>Marquette</v>
      </c>
      <c r="J289" t="str">
        <f>VLOOKUP(E289, Breweries!$A$1:$D$559, 4)</f>
        <v xml:space="preserve"> MI</v>
      </c>
    </row>
    <row r="290" spans="1:10" x14ac:dyDescent="0.25">
      <c r="A290" t="s">
        <v>343</v>
      </c>
      <c r="B290">
        <v>2153</v>
      </c>
      <c r="C290">
        <v>0.06</v>
      </c>
      <c r="D290">
        <v>30</v>
      </c>
      <c r="E290">
        <v>13</v>
      </c>
      <c r="F290" t="s">
        <v>258</v>
      </c>
      <c r="G290">
        <v>12</v>
      </c>
      <c r="H290" t="str">
        <f>VLOOKUP(E290, Breweries!$A$1:$D$559, 2)</f>
        <v>Blackrocks Brewery</v>
      </c>
      <c r="I290" t="str">
        <f>VLOOKUP(E290, Breweries!$A$1:$D$559, 3)</f>
        <v>Marquette</v>
      </c>
      <c r="J290" t="str">
        <f>VLOOKUP(E290, Breweries!$A$1:$D$559, 4)</f>
        <v xml:space="preserve"> MI</v>
      </c>
    </row>
    <row r="291" spans="1:10" x14ac:dyDescent="0.25">
      <c r="A291" t="s">
        <v>344</v>
      </c>
      <c r="B291">
        <v>1953</v>
      </c>
      <c r="C291">
        <v>5.1999999999999998E-2</v>
      </c>
      <c r="E291">
        <v>13</v>
      </c>
      <c r="F291" t="s">
        <v>78</v>
      </c>
      <c r="G291">
        <v>12</v>
      </c>
      <c r="H291" t="str">
        <f>VLOOKUP(E291, Breweries!$A$1:$D$559, 2)</f>
        <v>Blackrocks Brewery</v>
      </c>
      <c r="I291" t="str">
        <f>VLOOKUP(E291, Breweries!$A$1:$D$559, 3)</f>
        <v>Marquette</v>
      </c>
      <c r="J291" t="str">
        <f>VLOOKUP(E291, Breweries!$A$1:$D$559, 4)</f>
        <v xml:space="preserve"> MI</v>
      </c>
    </row>
    <row r="292" spans="1:10" x14ac:dyDescent="0.25">
      <c r="A292" t="s">
        <v>345</v>
      </c>
      <c r="B292">
        <v>1496</v>
      </c>
      <c r="C292">
        <v>6.8000000000000005E-2</v>
      </c>
      <c r="E292">
        <v>13</v>
      </c>
      <c r="F292" t="s">
        <v>72</v>
      </c>
      <c r="G292">
        <v>12</v>
      </c>
      <c r="H292" t="str">
        <f>VLOOKUP(E292, Breweries!$A$1:$D$559, 2)</f>
        <v>Blackrocks Brewery</v>
      </c>
      <c r="I292" t="str">
        <f>VLOOKUP(E292, Breweries!$A$1:$D$559, 3)</f>
        <v>Marquette</v>
      </c>
      <c r="J292" t="str">
        <f>VLOOKUP(E292, Breweries!$A$1:$D$559, 4)</f>
        <v xml:space="preserve"> MI</v>
      </c>
    </row>
    <row r="293" spans="1:10" x14ac:dyDescent="0.25">
      <c r="A293" t="s">
        <v>346</v>
      </c>
      <c r="B293">
        <v>1481</v>
      </c>
      <c r="C293">
        <v>7.0000000000000007E-2</v>
      </c>
      <c r="D293">
        <v>51</v>
      </c>
      <c r="E293">
        <v>13</v>
      </c>
      <c r="F293" t="s">
        <v>12</v>
      </c>
      <c r="G293">
        <v>12</v>
      </c>
      <c r="H293" t="str">
        <f>VLOOKUP(E293, Breweries!$A$1:$D$559, 2)</f>
        <v>Blackrocks Brewery</v>
      </c>
      <c r="I293" t="str">
        <f>VLOOKUP(E293, Breweries!$A$1:$D$559, 3)</f>
        <v>Marquette</v>
      </c>
      <c r="J293" t="str">
        <f>VLOOKUP(E293, Breweries!$A$1:$D$559, 4)</f>
        <v xml:space="preserve"> MI</v>
      </c>
    </row>
    <row r="294" spans="1:10" x14ac:dyDescent="0.25">
      <c r="A294" t="s">
        <v>347</v>
      </c>
      <c r="B294">
        <v>1480</v>
      </c>
      <c r="C294">
        <v>5.5E-2</v>
      </c>
      <c r="E294">
        <v>13</v>
      </c>
      <c r="F294" t="s">
        <v>149</v>
      </c>
      <c r="G294">
        <v>12</v>
      </c>
      <c r="H294" t="str">
        <f>VLOOKUP(E294, Breweries!$A$1:$D$559, 2)</f>
        <v>Blackrocks Brewery</v>
      </c>
      <c r="I294" t="str">
        <f>VLOOKUP(E294, Breweries!$A$1:$D$559, 3)</f>
        <v>Marquette</v>
      </c>
      <c r="J294" t="str">
        <f>VLOOKUP(E294, Breweries!$A$1:$D$559, 4)</f>
        <v xml:space="preserve"> MI</v>
      </c>
    </row>
    <row r="295" spans="1:10" x14ac:dyDescent="0.25">
      <c r="A295" t="s">
        <v>348</v>
      </c>
      <c r="B295">
        <v>1564</v>
      </c>
      <c r="C295">
        <v>0.05</v>
      </c>
      <c r="E295">
        <v>381</v>
      </c>
      <c r="F295" t="s">
        <v>78</v>
      </c>
      <c r="G295">
        <v>12</v>
      </c>
      <c r="H295" t="str">
        <f>VLOOKUP(E295, Breweries!$A$1:$D$559, 2)</f>
        <v>Blue Blood Brewing Company</v>
      </c>
      <c r="I295" t="str">
        <f>VLOOKUP(E295, Breweries!$A$1:$D$559, 3)</f>
        <v>Lincoln</v>
      </c>
      <c r="J295" t="str">
        <f>VLOOKUP(E295, Breweries!$A$1:$D$559, 4)</f>
        <v xml:space="preserve"> NE</v>
      </c>
    </row>
    <row r="296" spans="1:10" x14ac:dyDescent="0.25">
      <c r="A296" t="s">
        <v>349</v>
      </c>
      <c r="B296">
        <v>1541</v>
      </c>
      <c r="E296">
        <v>381</v>
      </c>
      <c r="F296" t="s">
        <v>114</v>
      </c>
      <c r="G296">
        <v>12</v>
      </c>
      <c r="H296" t="str">
        <f>VLOOKUP(E296, Breweries!$A$1:$D$559, 2)</f>
        <v>Blue Blood Brewing Company</v>
      </c>
      <c r="I296" t="str">
        <f>VLOOKUP(E296, Breweries!$A$1:$D$559, 3)</f>
        <v>Lincoln</v>
      </c>
      <c r="J296" t="str">
        <f>VLOOKUP(E296, Breweries!$A$1:$D$559, 4)</f>
        <v xml:space="preserve"> NE</v>
      </c>
    </row>
    <row r="297" spans="1:10" x14ac:dyDescent="0.25">
      <c r="A297" t="s">
        <v>350</v>
      </c>
      <c r="B297">
        <v>1321</v>
      </c>
      <c r="C297">
        <v>5.5E-2</v>
      </c>
      <c r="E297">
        <v>381</v>
      </c>
      <c r="F297" t="s">
        <v>72</v>
      </c>
      <c r="G297">
        <v>12</v>
      </c>
      <c r="H297" t="str">
        <f>VLOOKUP(E297, Breweries!$A$1:$D$559, 2)</f>
        <v>Blue Blood Brewing Company</v>
      </c>
      <c r="I297" t="str">
        <f>VLOOKUP(E297, Breweries!$A$1:$D$559, 3)</f>
        <v>Lincoln</v>
      </c>
      <c r="J297" t="str">
        <f>VLOOKUP(E297, Breweries!$A$1:$D$559, 4)</f>
        <v xml:space="preserve"> NE</v>
      </c>
    </row>
    <row r="298" spans="1:10" x14ac:dyDescent="0.25">
      <c r="A298" t="s">
        <v>351</v>
      </c>
      <c r="B298">
        <v>1320</v>
      </c>
      <c r="C298">
        <v>0.08</v>
      </c>
      <c r="E298">
        <v>381</v>
      </c>
      <c r="F298" t="s">
        <v>67</v>
      </c>
      <c r="G298">
        <v>12</v>
      </c>
      <c r="H298" t="str">
        <f>VLOOKUP(E298, Breweries!$A$1:$D$559, 2)</f>
        <v>Blue Blood Brewing Company</v>
      </c>
      <c r="I298" t="str">
        <f>VLOOKUP(E298, Breweries!$A$1:$D$559, 3)</f>
        <v>Lincoln</v>
      </c>
      <c r="J298" t="str">
        <f>VLOOKUP(E298, Breweries!$A$1:$D$559, 4)</f>
        <v xml:space="preserve"> NE</v>
      </c>
    </row>
    <row r="299" spans="1:10" x14ac:dyDescent="0.25">
      <c r="A299" t="s">
        <v>352</v>
      </c>
      <c r="B299">
        <v>1319</v>
      </c>
      <c r="C299">
        <v>9.6000000000000002E-2</v>
      </c>
      <c r="E299">
        <v>381</v>
      </c>
      <c r="F299" t="s">
        <v>14</v>
      </c>
      <c r="G299">
        <v>12</v>
      </c>
      <c r="H299" t="str">
        <f>VLOOKUP(E299, Breweries!$A$1:$D$559, 2)</f>
        <v>Blue Blood Brewing Company</v>
      </c>
      <c r="I299" t="str">
        <f>VLOOKUP(E299, Breweries!$A$1:$D$559, 3)</f>
        <v>Lincoln</v>
      </c>
      <c r="J299" t="str">
        <f>VLOOKUP(E299, Breweries!$A$1:$D$559, 4)</f>
        <v xml:space="preserve"> NE</v>
      </c>
    </row>
    <row r="300" spans="1:10" x14ac:dyDescent="0.25">
      <c r="A300" t="s">
        <v>353</v>
      </c>
      <c r="B300">
        <v>1303</v>
      </c>
      <c r="C300">
        <v>5.1999999999999998E-2</v>
      </c>
      <c r="E300">
        <v>381</v>
      </c>
      <c r="F300" t="s">
        <v>108</v>
      </c>
      <c r="G300">
        <v>12</v>
      </c>
      <c r="H300" t="str">
        <f>VLOOKUP(E300, Breweries!$A$1:$D$559, 2)</f>
        <v>Blue Blood Brewing Company</v>
      </c>
      <c r="I300" t="str">
        <f>VLOOKUP(E300, Breweries!$A$1:$D$559, 3)</f>
        <v>Lincoln</v>
      </c>
      <c r="J300" t="str">
        <f>VLOOKUP(E300, Breweries!$A$1:$D$559, 4)</f>
        <v xml:space="preserve"> NE</v>
      </c>
    </row>
    <row r="301" spans="1:10" x14ac:dyDescent="0.25">
      <c r="A301" t="s">
        <v>354</v>
      </c>
      <c r="B301">
        <v>1025</v>
      </c>
      <c r="E301">
        <v>381</v>
      </c>
      <c r="F301" t="s">
        <v>14</v>
      </c>
      <c r="G301">
        <v>12</v>
      </c>
      <c r="H301" t="str">
        <f>VLOOKUP(E301, Breweries!$A$1:$D$559, 2)</f>
        <v>Blue Blood Brewing Company</v>
      </c>
      <c r="I301" t="str">
        <f>VLOOKUP(E301, Breweries!$A$1:$D$559, 3)</f>
        <v>Lincoln</v>
      </c>
      <c r="J301" t="str">
        <f>VLOOKUP(E301, Breweries!$A$1:$D$559, 4)</f>
        <v xml:space="preserve"> NE</v>
      </c>
    </row>
    <row r="302" spans="1:10" x14ac:dyDescent="0.25">
      <c r="A302" t="s">
        <v>355</v>
      </c>
      <c r="B302">
        <v>1012</v>
      </c>
      <c r="C302">
        <v>0.05</v>
      </c>
      <c r="E302">
        <v>381</v>
      </c>
      <c r="F302" t="s">
        <v>44</v>
      </c>
      <c r="G302">
        <v>12</v>
      </c>
      <c r="H302" t="str">
        <f>VLOOKUP(E302, Breweries!$A$1:$D$559, 2)</f>
        <v>Blue Blood Brewing Company</v>
      </c>
      <c r="I302" t="str">
        <f>VLOOKUP(E302, Breweries!$A$1:$D$559, 3)</f>
        <v>Lincoln</v>
      </c>
      <c r="J302" t="str">
        <f>VLOOKUP(E302, Breweries!$A$1:$D$559, 4)</f>
        <v xml:space="preserve"> NE</v>
      </c>
    </row>
    <row r="303" spans="1:10" x14ac:dyDescent="0.25">
      <c r="A303" t="s">
        <v>356</v>
      </c>
      <c r="B303">
        <v>942</v>
      </c>
      <c r="C303">
        <v>6.4000000000000001E-2</v>
      </c>
      <c r="E303">
        <v>381</v>
      </c>
      <c r="F303" t="s">
        <v>24</v>
      </c>
      <c r="G303">
        <v>12</v>
      </c>
      <c r="H303" t="str">
        <f>VLOOKUP(E303, Breweries!$A$1:$D$559, 2)</f>
        <v>Blue Blood Brewing Company</v>
      </c>
      <c r="I303" t="str">
        <f>VLOOKUP(E303, Breweries!$A$1:$D$559, 3)</f>
        <v>Lincoln</v>
      </c>
      <c r="J303" t="str">
        <f>VLOOKUP(E303, Breweries!$A$1:$D$559, 4)</f>
        <v xml:space="preserve"> NE</v>
      </c>
    </row>
    <row r="304" spans="1:10" x14ac:dyDescent="0.25">
      <c r="A304" t="s">
        <v>357</v>
      </c>
      <c r="B304">
        <v>937</v>
      </c>
      <c r="C304">
        <v>4.4999999999999998E-2</v>
      </c>
      <c r="E304">
        <v>381</v>
      </c>
      <c r="F304" t="s">
        <v>10</v>
      </c>
      <c r="G304">
        <v>12</v>
      </c>
      <c r="H304" t="str">
        <f>VLOOKUP(E304, Breweries!$A$1:$D$559, 2)</f>
        <v>Blue Blood Brewing Company</v>
      </c>
      <c r="I304" t="str">
        <f>VLOOKUP(E304, Breweries!$A$1:$D$559, 3)</f>
        <v>Lincoln</v>
      </c>
      <c r="J304" t="str">
        <f>VLOOKUP(E304, Breweries!$A$1:$D$559, 4)</f>
        <v xml:space="preserve"> NE</v>
      </c>
    </row>
    <row r="305" spans="1:10" x14ac:dyDescent="0.25">
      <c r="A305" t="s">
        <v>358</v>
      </c>
      <c r="B305">
        <v>888</v>
      </c>
      <c r="C305">
        <v>5.6000000000000001E-2</v>
      </c>
      <c r="D305">
        <v>37</v>
      </c>
      <c r="E305">
        <v>381</v>
      </c>
      <c r="F305" t="s">
        <v>236</v>
      </c>
      <c r="G305">
        <v>12</v>
      </c>
      <c r="H305" t="str">
        <f>VLOOKUP(E305, Breweries!$A$1:$D$559, 2)</f>
        <v>Blue Blood Brewing Company</v>
      </c>
      <c r="I305" t="str">
        <f>VLOOKUP(E305, Breweries!$A$1:$D$559, 3)</f>
        <v>Lincoln</v>
      </c>
      <c r="J305" t="str">
        <f>VLOOKUP(E305, Breweries!$A$1:$D$559, 4)</f>
        <v xml:space="preserve"> NE</v>
      </c>
    </row>
    <row r="306" spans="1:10" x14ac:dyDescent="0.25">
      <c r="A306" t="s">
        <v>358</v>
      </c>
      <c r="B306">
        <v>886</v>
      </c>
      <c r="C306">
        <v>5.6000000000000001E-2</v>
      </c>
      <c r="D306">
        <v>37</v>
      </c>
      <c r="E306">
        <v>381</v>
      </c>
      <c r="F306" t="s">
        <v>236</v>
      </c>
      <c r="G306">
        <v>12</v>
      </c>
      <c r="H306" t="str">
        <f>VLOOKUP(E306, Breweries!$A$1:$D$559, 2)</f>
        <v>Blue Blood Brewing Company</v>
      </c>
      <c r="I306" t="str">
        <f>VLOOKUP(E306, Breweries!$A$1:$D$559, 3)</f>
        <v>Lincoln</v>
      </c>
      <c r="J306" t="str">
        <f>VLOOKUP(E306, Breweries!$A$1:$D$559, 4)</f>
        <v xml:space="preserve"> NE</v>
      </c>
    </row>
    <row r="307" spans="1:10" x14ac:dyDescent="0.25">
      <c r="A307" t="s">
        <v>358</v>
      </c>
      <c r="B307">
        <v>612</v>
      </c>
      <c r="C307">
        <v>5.6000000000000001E-2</v>
      </c>
      <c r="D307">
        <v>37</v>
      </c>
      <c r="E307">
        <v>381</v>
      </c>
      <c r="F307" t="s">
        <v>236</v>
      </c>
      <c r="G307">
        <v>12</v>
      </c>
      <c r="H307" t="str">
        <f>VLOOKUP(E307, Breweries!$A$1:$D$559, 2)</f>
        <v>Blue Blood Brewing Company</v>
      </c>
      <c r="I307" t="str">
        <f>VLOOKUP(E307, Breweries!$A$1:$D$559, 3)</f>
        <v>Lincoln</v>
      </c>
      <c r="J307" t="str">
        <f>VLOOKUP(E307, Breweries!$A$1:$D$559, 4)</f>
        <v xml:space="preserve"> NE</v>
      </c>
    </row>
    <row r="308" spans="1:10" x14ac:dyDescent="0.25">
      <c r="A308" t="s">
        <v>359</v>
      </c>
      <c r="B308">
        <v>611</v>
      </c>
      <c r="C308">
        <v>4.5999999999999999E-2</v>
      </c>
      <c r="D308">
        <v>35</v>
      </c>
      <c r="E308">
        <v>381</v>
      </c>
      <c r="F308" t="s">
        <v>10</v>
      </c>
      <c r="G308">
        <v>12</v>
      </c>
      <c r="H308" t="str">
        <f>VLOOKUP(E308, Breweries!$A$1:$D$559, 2)</f>
        <v>Blue Blood Brewing Company</v>
      </c>
      <c r="I308" t="str">
        <f>VLOOKUP(E308, Breweries!$A$1:$D$559, 3)</f>
        <v>Lincoln</v>
      </c>
      <c r="J308" t="str">
        <f>VLOOKUP(E308, Breweries!$A$1:$D$559, 4)</f>
        <v xml:space="preserve"> NE</v>
      </c>
    </row>
    <row r="309" spans="1:10" x14ac:dyDescent="0.25">
      <c r="A309" t="s">
        <v>360</v>
      </c>
      <c r="B309">
        <v>1372</v>
      </c>
      <c r="C309">
        <v>5.8999999999999997E-2</v>
      </c>
      <c r="E309">
        <v>423</v>
      </c>
      <c r="F309" t="s">
        <v>361</v>
      </c>
      <c r="G309">
        <v>12</v>
      </c>
      <c r="H309" t="str">
        <f>VLOOKUP(E309, Breweries!$A$1:$D$559, 2)</f>
        <v>Blue Dog Mead</v>
      </c>
      <c r="I309" t="str">
        <f>VLOOKUP(E309, Breweries!$A$1:$D$559, 3)</f>
        <v>Eugene</v>
      </c>
      <c r="J309" t="str">
        <f>VLOOKUP(E309, Breweries!$A$1:$D$559, 4)</f>
        <v xml:space="preserve"> OR</v>
      </c>
    </row>
    <row r="310" spans="1:10" x14ac:dyDescent="0.25">
      <c r="A310" t="s">
        <v>362</v>
      </c>
      <c r="B310">
        <v>1371</v>
      </c>
      <c r="C310">
        <v>5.8999999999999997E-2</v>
      </c>
      <c r="E310">
        <v>423</v>
      </c>
      <c r="F310" t="s">
        <v>361</v>
      </c>
      <c r="G310">
        <v>12</v>
      </c>
      <c r="H310" t="str">
        <f>VLOOKUP(E310, Breweries!$A$1:$D$559, 2)</f>
        <v>Blue Dog Mead</v>
      </c>
      <c r="I310" t="str">
        <f>VLOOKUP(E310, Breweries!$A$1:$D$559, 3)</f>
        <v>Eugene</v>
      </c>
      <c r="J310" t="str">
        <f>VLOOKUP(E310, Breweries!$A$1:$D$559, 4)</f>
        <v xml:space="preserve"> OR</v>
      </c>
    </row>
    <row r="311" spans="1:10" x14ac:dyDescent="0.25">
      <c r="A311" t="s">
        <v>363</v>
      </c>
      <c r="B311">
        <v>1812</v>
      </c>
      <c r="C311">
        <v>0.08</v>
      </c>
      <c r="D311">
        <v>80</v>
      </c>
      <c r="E311">
        <v>305</v>
      </c>
      <c r="F311" t="s">
        <v>14</v>
      </c>
      <c r="G311">
        <v>12</v>
      </c>
      <c r="H311" t="str">
        <f>VLOOKUP(E311, Breweries!$A$1:$D$559, 2)</f>
        <v>Blue Hills Brewery</v>
      </c>
      <c r="I311" t="str">
        <f>VLOOKUP(E311, Breweries!$A$1:$D$559, 3)</f>
        <v>Canton</v>
      </c>
      <c r="J311" t="str">
        <f>VLOOKUP(E311, Breweries!$A$1:$D$559, 4)</f>
        <v xml:space="preserve"> MA</v>
      </c>
    </row>
    <row r="312" spans="1:10" x14ac:dyDescent="0.25">
      <c r="A312" t="s">
        <v>364</v>
      </c>
      <c r="B312">
        <v>1547</v>
      </c>
      <c r="C312">
        <v>5.8999999999999997E-2</v>
      </c>
      <c r="D312">
        <v>60</v>
      </c>
      <c r="E312">
        <v>383</v>
      </c>
      <c r="F312" t="s">
        <v>10</v>
      </c>
      <c r="G312">
        <v>12</v>
      </c>
      <c r="H312" t="str">
        <f>VLOOKUP(E312, Breweries!$A$1:$D$559, 2)</f>
        <v>Blue Mountain Brewery</v>
      </c>
      <c r="I312" t="str">
        <f>VLOOKUP(E312, Breweries!$A$1:$D$559, 3)</f>
        <v>Afton</v>
      </c>
      <c r="J312" t="str">
        <f>VLOOKUP(E312, Breweries!$A$1:$D$559, 4)</f>
        <v xml:space="preserve"> VA</v>
      </c>
    </row>
    <row r="313" spans="1:10" x14ac:dyDescent="0.25">
      <c r="A313" t="s">
        <v>365</v>
      </c>
      <c r="B313">
        <v>1546</v>
      </c>
      <c r="C313">
        <v>6.5000000000000002E-2</v>
      </c>
      <c r="D313">
        <v>30</v>
      </c>
      <c r="E313">
        <v>383</v>
      </c>
      <c r="F313" t="s">
        <v>236</v>
      </c>
      <c r="G313">
        <v>12</v>
      </c>
      <c r="H313" t="str">
        <f>VLOOKUP(E313, Breweries!$A$1:$D$559, 2)</f>
        <v>Blue Mountain Brewery</v>
      </c>
      <c r="I313" t="str">
        <f>VLOOKUP(E313, Breweries!$A$1:$D$559, 3)</f>
        <v>Afton</v>
      </c>
      <c r="J313" t="str">
        <f>VLOOKUP(E313, Breweries!$A$1:$D$559, 4)</f>
        <v xml:space="preserve"> VA</v>
      </c>
    </row>
    <row r="314" spans="1:10" x14ac:dyDescent="0.25">
      <c r="A314" t="s">
        <v>366</v>
      </c>
      <c r="B314">
        <v>1545</v>
      </c>
      <c r="C314">
        <v>5.2999999999999999E-2</v>
      </c>
      <c r="D314">
        <v>22</v>
      </c>
      <c r="E314">
        <v>383</v>
      </c>
      <c r="F314" t="s">
        <v>367</v>
      </c>
      <c r="G314">
        <v>12</v>
      </c>
      <c r="H314" t="str">
        <f>VLOOKUP(E314, Breweries!$A$1:$D$559, 2)</f>
        <v>Blue Mountain Brewery</v>
      </c>
      <c r="I314" t="str">
        <f>VLOOKUP(E314, Breweries!$A$1:$D$559, 3)</f>
        <v>Afton</v>
      </c>
      <c r="J314" t="str">
        <f>VLOOKUP(E314, Breweries!$A$1:$D$559, 4)</f>
        <v xml:space="preserve"> VA</v>
      </c>
    </row>
    <row r="315" spans="1:10" x14ac:dyDescent="0.25">
      <c r="A315" t="s">
        <v>368</v>
      </c>
      <c r="B315">
        <v>119</v>
      </c>
      <c r="C315">
        <v>5.8999999999999997E-2</v>
      </c>
      <c r="D315">
        <v>60</v>
      </c>
      <c r="E315">
        <v>383</v>
      </c>
      <c r="F315" t="s">
        <v>10</v>
      </c>
      <c r="G315">
        <v>12</v>
      </c>
      <c r="H315" t="str">
        <f>VLOOKUP(E315, Breweries!$A$1:$D$559, 2)</f>
        <v>Blue Mountain Brewery</v>
      </c>
      <c r="I315" t="str">
        <f>VLOOKUP(E315, Breweries!$A$1:$D$559, 3)</f>
        <v>Afton</v>
      </c>
      <c r="J315" t="str">
        <f>VLOOKUP(E315, Breweries!$A$1:$D$559, 4)</f>
        <v xml:space="preserve"> VA</v>
      </c>
    </row>
    <row r="316" spans="1:10" x14ac:dyDescent="0.25">
      <c r="A316" t="s">
        <v>369</v>
      </c>
      <c r="B316">
        <v>1408</v>
      </c>
      <c r="C316">
        <v>4.9000000000000002E-2</v>
      </c>
      <c r="D316">
        <v>16</v>
      </c>
      <c r="E316">
        <v>415</v>
      </c>
      <c r="F316" t="s">
        <v>86</v>
      </c>
      <c r="G316">
        <v>12</v>
      </c>
      <c r="H316" t="str">
        <f>VLOOKUP(E316, Breweries!$A$1:$D$559, 2)</f>
        <v>Blue Mountain Brewery</v>
      </c>
      <c r="I316" t="str">
        <f>VLOOKUP(E316, Breweries!$A$1:$D$559, 3)</f>
        <v>Arrington</v>
      </c>
      <c r="J316" t="str">
        <f>VLOOKUP(E316, Breweries!$A$1:$D$559, 4)</f>
        <v xml:space="preserve"> VA</v>
      </c>
    </row>
    <row r="317" spans="1:10" x14ac:dyDescent="0.25">
      <c r="A317" t="s">
        <v>370</v>
      </c>
      <c r="B317">
        <v>2490</v>
      </c>
      <c r="E317">
        <v>78</v>
      </c>
      <c r="F317" t="s">
        <v>44</v>
      </c>
      <c r="G317">
        <v>12</v>
      </c>
      <c r="H317" t="str">
        <f>VLOOKUP(E317, Breweries!$A$1:$D$559, 2)</f>
        <v>Blue Owl Brewing</v>
      </c>
      <c r="I317" t="str">
        <f>VLOOKUP(E317, Breweries!$A$1:$D$559, 3)</f>
        <v>Austin</v>
      </c>
      <c r="J317" t="str">
        <f>VLOOKUP(E317, Breweries!$A$1:$D$559, 4)</f>
        <v xml:space="preserve"> TX</v>
      </c>
    </row>
    <row r="318" spans="1:10" x14ac:dyDescent="0.25">
      <c r="A318" t="s">
        <v>371</v>
      </c>
      <c r="B318">
        <v>2489</v>
      </c>
      <c r="E318">
        <v>78</v>
      </c>
      <c r="F318" t="s">
        <v>78</v>
      </c>
      <c r="G318">
        <v>12</v>
      </c>
      <c r="H318" t="str">
        <f>VLOOKUP(E318, Breweries!$A$1:$D$559, 2)</f>
        <v>Blue Owl Brewing</v>
      </c>
      <c r="I318" t="str">
        <f>VLOOKUP(E318, Breweries!$A$1:$D$559, 3)</f>
        <v>Austin</v>
      </c>
      <c r="J318" t="str">
        <f>VLOOKUP(E318, Breweries!$A$1:$D$559, 4)</f>
        <v xml:space="preserve"> TX</v>
      </c>
    </row>
    <row r="319" spans="1:10" x14ac:dyDescent="0.25">
      <c r="A319" t="s">
        <v>372</v>
      </c>
      <c r="B319">
        <v>2488</v>
      </c>
      <c r="E319">
        <v>78</v>
      </c>
      <c r="F319" t="s">
        <v>67</v>
      </c>
      <c r="G319">
        <v>12</v>
      </c>
      <c r="H319" t="str">
        <f>VLOOKUP(E319, Breweries!$A$1:$D$559, 2)</f>
        <v>Blue Owl Brewing</v>
      </c>
      <c r="I319" t="str">
        <f>VLOOKUP(E319, Breweries!$A$1:$D$559, 3)</f>
        <v>Austin</v>
      </c>
      <c r="J319" t="str">
        <f>VLOOKUP(E319, Breweries!$A$1:$D$559, 4)</f>
        <v xml:space="preserve"> TX</v>
      </c>
    </row>
    <row r="320" spans="1:10" x14ac:dyDescent="0.25">
      <c r="A320" t="s">
        <v>373</v>
      </c>
      <c r="B320">
        <v>2487</v>
      </c>
      <c r="E320">
        <v>78</v>
      </c>
      <c r="F320" t="s">
        <v>10</v>
      </c>
      <c r="G320">
        <v>12</v>
      </c>
      <c r="H320" t="str">
        <f>VLOOKUP(E320, Breweries!$A$1:$D$559, 2)</f>
        <v>Blue Owl Brewing</v>
      </c>
      <c r="I320" t="str">
        <f>VLOOKUP(E320, Breweries!$A$1:$D$559, 3)</f>
        <v>Austin</v>
      </c>
      <c r="J320" t="str">
        <f>VLOOKUP(E320, Breweries!$A$1:$D$559, 4)</f>
        <v xml:space="preserve"> TX</v>
      </c>
    </row>
    <row r="321" spans="1:10" x14ac:dyDescent="0.25">
      <c r="A321" t="s">
        <v>374</v>
      </c>
      <c r="B321">
        <v>939</v>
      </c>
      <c r="C321">
        <v>7.0000000000000007E-2</v>
      </c>
      <c r="E321">
        <v>490</v>
      </c>
      <c r="F321" t="s">
        <v>58</v>
      </c>
      <c r="G321">
        <v>16</v>
      </c>
      <c r="H321" t="str">
        <f>VLOOKUP(E321, Breweries!$A$1:$D$559, 2)</f>
        <v>Blue Point Brewing Company</v>
      </c>
      <c r="I321" t="str">
        <f>VLOOKUP(E321, Breweries!$A$1:$D$559, 3)</f>
        <v>Patchogue</v>
      </c>
      <c r="J321" t="str">
        <f>VLOOKUP(E321, Breweries!$A$1:$D$559, 4)</f>
        <v xml:space="preserve"> NY</v>
      </c>
    </row>
    <row r="322" spans="1:10" x14ac:dyDescent="0.25">
      <c r="A322" t="s">
        <v>375</v>
      </c>
      <c r="B322">
        <v>692</v>
      </c>
      <c r="C322">
        <v>0.06</v>
      </c>
      <c r="D322">
        <v>40</v>
      </c>
      <c r="E322">
        <v>490</v>
      </c>
      <c r="F322" t="s">
        <v>376</v>
      </c>
      <c r="G322">
        <v>12</v>
      </c>
      <c r="H322" t="str">
        <f>VLOOKUP(E322, Breweries!$A$1:$D$559, 2)</f>
        <v>Blue Point Brewing Company</v>
      </c>
      <c r="I322" t="str">
        <f>VLOOKUP(E322, Breweries!$A$1:$D$559, 3)</f>
        <v>Patchogue</v>
      </c>
      <c r="J322" t="str">
        <f>VLOOKUP(E322, Breweries!$A$1:$D$559, 4)</f>
        <v xml:space="preserve"> NY</v>
      </c>
    </row>
    <row r="323" spans="1:10" x14ac:dyDescent="0.25">
      <c r="A323" t="s">
        <v>377</v>
      </c>
      <c r="B323">
        <v>667</v>
      </c>
      <c r="C323">
        <v>4.3999999999999997E-2</v>
      </c>
      <c r="D323">
        <v>16</v>
      </c>
      <c r="E323">
        <v>490</v>
      </c>
      <c r="F323" t="s">
        <v>65</v>
      </c>
      <c r="G323">
        <v>12</v>
      </c>
      <c r="H323" t="str">
        <f>VLOOKUP(E323, Breweries!$A$1:$D$559, 2)</f>
        <v>Blue Point Brewing Company</v>
      </c>
      <c r="I323" t="str">
        <f>VLOOKUP(E323, Breweries!$A$1:$D$559, 3)</f>
        <v>Patchogue</v>
      </c>
      <c r="J323" t="str">
        <f>VLOOKUP(E323, Breweries!$A$1:$D$559, 4)</f>
        <v xml:space="preserve"> NY</v>
      </c>
    </row>
    <row r="324" spans="1:10" x14ac:dyDescent="0.25">
      <c r="A324" t="s">
        <v>378</v>
      </c>
      <c r="B324">
        <v>665</v>
      </c>
      <c r="C324">
        <v>5.5E-2</v>
      </c>
      <c r="D324">
        <v>28</v>
      </c>
      <c r="E324">
        <v>490</v>
      </c>
      <c r="F324" t="s">
        <v>153</v>
      </c>
      <c r="G324">
        <v>12</v>
      </c>
      <c r="H324" t="str">
        <f>VLOOKUP(E324, Breweries!$A$1:$D$559, 2)</f>
        <v>Blue Point Brewing Company</v>
      </c>
      <c r="I324" t="str">
        <f>VLOOKUP(E324, Breweries!$A$1:$D$559, 3)</f>
        <v>Patchogue</v>
      </c>
      <c r="J324" t="str">
        <f>VLOOKUP(E324, Breweries!$A$1:$D$559, 4)</f>
        <v xml:space="preserve"> NY</v>
      </c>
    </row>
    <row r="325" spans="1:10" x14ac:dyDescent="0.25">
      <c r="A325" t="s">
        <v>379</v>
      </c>
      <c r="B325">
        <v>1607</v>
      </c>
      <c r="C325">
        <v>0.06</v>
      </c>
      <c r="E325">
        <v>365</v>
      </c>
      <c r="F325" t="s">
        <v>380</v>
      </c>
      <c r="G325">
        <v>12</v>
      </c>
      <c r="H325" t="str">
        <f>VLOOKUP(E325, Breweries!$A$1:$D$559, 2)</f>
        <v>Bohemian Brewery</v>
      </c>
      <c r="I325" t="str">
        <f>VLOOKUP(E325, Breweries!$A$1:$D$559, 3)</f>
        <v>Midvale</v>
      </c>
      <c r="J325" t="str">
        <f>VLOOKUP(E325, Breweries!$A$1:$D$559, 4)</f>
        <v xml:space="preserve"> UT</v>
      </c>
    </row>
    <row r="326" spans="1:10" x14ac:dyDescent="0.25">
      <c r="A326" t="s">
        <v>381</v>
      </c>
      <c r="B326">
        <v>1597</v>
      </c>
      <c r="C326">
        <v>5.2999999999999999E-2</v>
      </c>
      <c r="E326">
        <v>365</v>
      </c>
      <c r="F326" t="s">
        <v>129</v>
      </c>
      <c r="G326">
        <v>12</v>
      </c>
      <c r="H326" t="str">
        <f>VLOOKUP(E326, Breweries!$A$1:$D$559, 2)</f>
        <v>Bohemian Brewery</v>
      </c>
      <c r="I326" t="str">
        <f>VLOOKUP(E326, Breweries!$A$1:$D$559, 3)</f>
        <v>Midvale</v>
      </c>
      <c r="J326" t="str">
        <f>VLOOKUP(E326, Breweries!$A$1:$D$559, 4)</f>
        <v xml:space="preserve"> UT</v>
      </c>
    </row>
    <row r="327" spans="1:10" x14ac:dyDescent="0.25">
      <c r="A327" t="s">
        <v>382</v>
      </c>
      <c r="B327">
        <v>344</v>
      </c>
      <c r="C327">
        <v>0.04</v>
      </c>
      <c r="E327">
        <v>365</v>
      </c>
      <c r="F327" t="s">
        <v>206</v>
      </c>
      <c r="G327">
        <v>12</v>
      </c>
      <c r="H327" t="str">
        <f>VLOOKUP(E327, Breweries!$A$1:$D$559, 2)</f>
        <v>Bohemian Brewery</v>
      </c>
      <c r="I327" t="str">
        <f>VLOOKUP(E327, Breweries!$A$1:$D$559, 3)</f>
        <v>Midvale</v>
      </c>
      <c r="J327" t="str">
        <f>VLOOKUP(E327, Breweries!$A$1:$D$559, 4)</f>
        <v xml:space="preserve"> UT</v>
      </c>
    </row>
    <row r="328" spans="1:10" x14ac:dyDescent="0.25">
      <c r="A328" t="s">
        <v>383</v>
      </c>
      <c r="B328">
        <v>89</v>
      </c>
      <c r="C328">
        <v>0.05</v>
      </c>
      <c r="E328">
        <v>365</v>
      </c>
      <c r="F328" t="s">
        <v>289</v>
      </c>
      <c r="G328">
        <v>12</v>
      </c>
      <c r="H328" t="str">
        <f>VLOOKUP(E328, Breweries!$A$1:$D$559, 2)</f>
        <v>Bohemian Brewery</v>
      </c>
      <c r="I328" t="str">
        <f>VLOOKUP(E328, Breweries!$A$1:$D$559, 3)</f>
        <v>Midvale</v>
      </c>
      <c r="J328" t="str">
        <f>VLOOKUP(E328, Breweries!$A$1:$D$559, 4)</f>
        <v xml:space="preserve"> UT</v>
      </c>
    </row>
    <row r="329" spans="1:10" x14ac:dyDescent="0.25">
      <c r="A329" t="s">
        <v>384</v>
      </c>
      <c r="B329">
        <v>88</v>
      </c>
      <c r="C329">
        <v>0.05</v>
      </c>
      <c r="E329">
        <v>365</v>
      </c>
      <c r="F329" t="s">
        <v>153</v>
      </c>
      <c r="G329">
        <v>12</v>
      </c>
      <c r="H329" t="str">
        <f>VLOOKUP(E329, Breweries!$A$1:$D$559, 2)</f>
        <v>Bohemian Brewery</v>
      </c>
      <c r="I329" t="str">
        <f>VLOOKUP(E329, Breweries!$A$1:$D$559, 3)</f>
        <v>Midvale</v>
      </c>
      <c r="J329" t="str">
        <f>VLOOKUP(E329, Breweries!$A$1:$D$559, 4)</f>
        <v xml:space="preserve"> UT</v>
      </c>
    </row>
    <row r="330" spans="1:10" x14ac:dyDescent="0.25">
      <c r="A330" t="s">
        <v>385</v>
      </c>
      <c r="B330">
        <v>1569</v>
      </c>
      <c r="C330">
        <v>6.5000000000000002E-2</v>
      </c>
      <c r="E330">
        <v>379</v>
      </c>
      <c r="F330" t="s">
        <v>12</v>
      </c>
      <c r="G330">
        <v>12</v>
      </c>
      <c r="H330" t="str">
        <f>VLOOKUP(E330, Breweries!$A$1:$D$559, 2)</f>
        <v>Bold City Brewery</v>
      </c>
      <c r="I330" t="str">
        <f>VLOOKUP(E330, Breweries!$A$1:$D$559, 3)</f>
        <v>Jacksonville</v>
      </c>
      <c r="J330" t="str">
        <f>VLOOKUP(E330, Breweries!$A$1:$D$559, 4)</f>
        <v xml:space="preserve"> FL</v>
      </c>
    </row>
    <row r="331" spans="1:10" x14ac:dyDescent="0.25">
      <c r="A331" t="s">
        <v>386</v>
      </c>
      <c r="B331">
        <v>1568</v>
      </c>
      <c r="C331">
        <v>5.5E-2</v>
      </c>
      <c r="E331">
        <v>379</v>
      </c>
      <c r="F331" t="s">
        <v>149</v>
      </c>
      <c r="G331">
        <v>12</v>
      </c>
      <c r="H331" t="str">
        <f>VLOOKUP(E331, Breweries!$A$1:$D$559, 2)</f>
        <v>Bold City Brewery</v>
      </c>
      <c r="I331" t="str">
        <f>VLOOKUP(E331, Breweries!$A$1:$D$559, 3)</f>
        <v>Jacksonville</v>
      </c>
      <c r="J331" t="str">
        <f>VLOOKUP(E331, Breweries!$A$1:$D$559, 4)</f>
        <v xml:space="preserve"> FL</v>
      </c>
    </row>
    <row r="332" spans="1:10" x14ac:dyDescent="0.25">
      <c r="A332" t="s">
        <v>387</v>
      </c>
      <c r="B332">
        <v>1188</v>
      </c>
      <c r="C332">
        <v>0.06</v>
      </c>
      <c r="E332">
        <v>379</v>
      </c>
      <c r="F332" t="s">
        <v>72</v>
      </c>
      <c r="G332">
        <v>12</v>
      </c>
      <c r="H332" t="str">
        <f>VLOOKUP(E332, Breweries!$A$1:$D$559, 2)</f>
        <v>Bold City Brewery</v>
      </c>
      <c r="I332" t="str">
        <f>VLOOKUP(E332, Breweries!$A$1:$D$559, 3)</f>
        <v>Jacksonville</v>
      </c>
      <c r="J332" t="str">
        <f>VLOOKUP(E332, Breweries!$A$1:$D$559, 4)</f>
        <v xml:space="preserve"> FL</v>
      </c>
    </row>
    <row r="333" spans="1:10" x14ac:dyDescent="0.25">
      <c r="A333" t="s">
        <v>388</v>
      </c>
      <c r="B333">
        <v>1891</v>
      </c>
      <c r="C333">
        <v>4.2000000000000003E-2</v>
      </c>
      <c r="D333">
        <v>30</v>
      </c>
      <c r="E333">
        <v>282</v>
      </c>
      <c r="F333" t="s">
        <v>12</v>
      </c>
      <c r="G333">
        <v>16</v>
      </c>
      <c r="H333" t="str">
        <f>VLOOKUP(E333, Breweries!$A$1:$D$559, 2)</f>
        <v>Bolero Snort Brewery</v>
      </c>
      <c r="I333" t="str">
        <f>VLOOKUP(E333, Breweries!$A$1:$D$559, 3)</f>
        <v>Ridgefield Park</v>
      </c>
      <c r="J333" t="str">
        <f>VLOOKUP(E333, Breweries!$A$1:$D$559, 4)</f>
        <v xml:space="preserve"> NJ</v>
      </c>
    </row>
    <row r="334" spans="1:10" x14ac:dyDescent="0.25">
      <c r="A334" t="s">
        <v>389</v>
      </c>
      <c r="B334">
        <v>1890</v>
      </c>
      <c r="C334">
        <v>0.04</v>
      </c>
      <c r="D334">
        <v>34</v>
      </c>
      <c r="E334">
        <v>282</v>
      </c>
      <c r="F334" t="s">
        <v>390</v>
      </c>
      <c r="G334">
        <v>16</v>
      </c>
      <c r="H334" t="str">
        <f>VLOOKUP(E334, Breweries!$A$1:$D$559, 2)</f>
        <v>Bolero Snort Brewery</v>
      </c>
      <c r="I334" t="str">
        <f>VLOOKUP(E334, Breweries!$A$1:$D$559, 3)</f>
        <v>Ridgefield Park</v>
      </c>
      <c r="J334" t="str">
        <f>VLOOKUP(E334, Breweries!$A$1:$D$559, 4)</f>
        <v xml:space="preserve"> NJ</v>
      </c>
    </row>
    <row r="335" spans="1:10" x14ac:dyDescent="0.25">
      <c r="A335" t="s">
        <v>391</v>
      </c>
      <c r="B335">
        <v>577</v>
      </c>
      <c r="C335">
        <v>5.0999999999999997E-2</v>
      </c>
      <c r="E335">
        <v>526</v>
      </c>
      <c r="F335" t="s">
        <v>200</v>
      </c>
      <c r="G335">
        <v>12</v>
      </c>
      <c r="H335" t="str">
        <f>VLOOKUP(E335, Breweries!$A$1:$D$559, 2)</f>
        <v>Bomb Beer Company</v>
      </c>
      <c r="I335" t="str">
        <f>VLOOKUP(E335, Breweries!$A$1:$D$559, 3)</f>
        <v>New York</v>
      </c>
      <c r="J335" t="str">
        <f>VLOOKUP(E335, Breweries!$A$1:$D$559, 4)</f>
        <v xml:space="preserve"> NY</v>
      </c>
    </row>
    <row r="336" spans="1:10" x14ac:dyDescent="0.25">
      <c r="A336" t="s">
        <v>392</v>
      </c>
      <c r="B336">
        <v>513</v>
      </c>
      <c r="C336">
        <v>4.4999999999999998E-2</v>
      </c>
      <c r="D336">
        <v>27</v>
      </c>
      <c r="E336">
        <v>526</v>
      </c>
      <c r="F336" t="s">
        <v>200</v>
      </c>
      <c r="G336">
        <v>12</v>
      </c>
      <c r="H336" t="str">
        <f>VLOOKUP(E336, Breweries!$A$1:$D$559, 2)</f>
        <v>Bomb Beer Company</v>
      </c>
      <c r="I336" t="str">
        <f>VLOOKUP(E336, Breweries!$A$1:$D$559, 3)</f>
        <v>New York</v>
      </c>
      <c r="J336" t="str">
        <f>VLOOKUP(E336, Breweries!$A$1:$D$559, 4)</f>
        <v xml:space="preserve"> NY</v>
      </c>
    </row>
    <row r="337" spans="1:10" x14ac:dyDescent="0.25">
      <c r="A337" t="s">
        <v>393</v>
      </c>
      <c r="B337">
        <v>2422</v>
      </c>
      <c r="C337">
        <v>6.6000000000000003E-2</v>
      </c>
      <c r="D337">
        <v>72</v>
      </c>
      <c r="E337">
        <v>108</v>
      </c>
      <c r="F337" t="s">
        <v>12</v>
      </c>
      <c r="G337">
        <v>12</v>
      </c>
      <c r="H337" t="str">
        <f>VLOOKUP(E337, Breweries!$A$1:$D$559, 2)</f>
        <v>Bonfire Brewing Company</v>
      </c>
      <c r="I337" t="str">
        <f>VLOOKUP(E337, Breweries!$A$1:$D$559, 3)</f>
        <v>Eagle</v>
      </c>
      <c r="J337" t="str">
        <f>VLOOKUP(E337, Breweries!$A$1:$D$559, 4)</f>
        <v xml:space="preserve"> CO</v>
      </c>
    </row>
    <row r="338" spans="1:10" x14ac:dyDescent="0.25">
      <c r="A338" t="s">
        <v>394</v>
      </c>
      <c r="B338">
        <v>1727</v>
      </c>
      <c r="C338">
        <v>7.4999999999999997E-2</v>
      </c>
      <c r="D338">
        <v>22</v>
      </c>
      <c r="E338">
        <v>108</v>
      </c>
      <c r="F338" t="s">
        <v>395</v>
      </c>
      <c r="G338">
        <v>16</v>
      </c>
      <c r="H338" t="str">
        <f>VLOOKUP(E338, Breweries!$A$1:$D$559, 2)</f>
        <v>Bonfire Brewing Company</v>
      </c>
      <c r="I338" t="str">
        <f>VLOOKUP(E338, Breweries!$A$1:$D$559, 3)</f>
        <v>Eagle</v>
      </c>
      <c r="J338" t="str">
        <f>VLOOKUP(E338, Breweries!$A$1:$D$559, 4)</f>
        <v xml:space="preserve"> CO</v>
      </c>
    </row>
    <row r="339" spans="1:10" x14ac:dyDescent="0.25">
      <c r="A339" t="s">
        <v>396</v>
      </c>
      <c r="B339">
        <v>1614</v>
      </c>
      <c r="C339">
        <v>4.8000000000000001E-2</v>
      </c>
      <c r="D339">
        <v>30</v>
      </c>
      <c r="E339">
        <v>108</v>
      </c>
      <c r="F339" t="s">
        <v>289</v>
      </c>
      <c r="G339">
        <v>16</v>
      </c>
      <c r="H339" t="str">
        <f>VLOOKUP(E339, Breweries!$A$1:$D$559, 2)</f>
        <v>Bonfire Brewing Company</v>
      </c>
      <c r="I339" t="str">
        <f>VLOOKUP(E339, Breweries!$A$1:$D$559, 3)</f>
        <v>Eagle</v>
      </c>
      <c r="J339" t="str">
        <f>VLOOKUP(E339, Breweries!$A$1:$D$559, 4)</f>
        <v xml:space="preserve"> CO</v>
      </c>
    </row>
    <row r="340" spans="1:10" x14ac:dyDescent="0.25">
      <c r="A340" t="s">
        <v>397</v>
      </c>
      <c r="B340">
        <v>1613</v>
      </c>
      <c r="C340">
        <v>5.6000000000000001E-2</v>
      </c>
      <c r="D340">
        <v>26</v>
      </c>
      <c r="E340">
        <v>108</v>
      </c>
      <c r="F340" t="s">
        <v>215</v>
      </c>
      <c r="G340">
        <v>12</v>
      </c>
      <c r="H340" t="str">
        <f>VLOOKUP(E340, Breweries!$A$1:$D$559, 2)</f>
        <v>Bonfire Brewing Company</v>
      </c>
      <c r="I340" t="str">
        <f>VLOOKUP(E340, Breweries!$A$1:$D$559, 3)</f>
        <v>Eagle</v>
      </c>
      <c r="J340" t="str">
        <f>VLOOKUP(E340, Breweries!$A$1:$D$559, 4)</f>
        <v xml:space="preserve"> CO</v>
      </c>
    </row>
    <row r="341" spans="1:10" x14ac:dyDescent="0.25">
      <c r="A341" t="s">
        <v>398</v>
      </c>
      <c r="B341">
        <v>1549</v>
      </c>
      <c r="C341">
        <v>7.0000000000000007E-2</v>
      </c>
      <c r="D341">
        <v>94</v>
      </c>
      <c r="E341">
        <v>108</v>
      </c>
      <c r="F341" t="s">
        <v>276</v>
      </c>
      <c r="G341">
        <v>16</v>
      </c>
      <c r="H341" t="str">
        <f>VLOOKUP(E341, Breweries!$A$1:$D$559, 2)</f>
        <v>Bonfire Brewing Company</v>
      </c>
      <c r="I341" t="str">
        <f>VLOOKUP(E341, Breweries!$A$1:$D$559, 3)</f>
        <v>Eagle</v>
      </c>
      <c r="J341" t="str">
        <f>VLOOKUP(E341, Breweries!$A$1:$D$559, 4)</f>
        <v xml:space="preserve"> CO</v>
      </c>
    </row>
    <row r="342" spans="1:10" x14ac:dyDescent="0.25">
      <c r="A342" t="s">
        <v>399</v>
      </c>
      <c r="B342">
        <v>1548</v>
      </c>
      <c r="C342">
        <v>4.7E-2</v>
      </c>
      <c r="E342">
        <v>108</v>
      </c>
      <c r="F342" t="s">
        <v>65</v>
      </c>
      <c r="G342">
        <v>12</v>
      </c>
      <c r="H342" t="str">
        <f>VLOOKUP(E342, Breweries!$A$1:$D$559, 2)</f>
        <v>Bonfire Brewing Company</v>
      </c>
      <c r="I342" t="str">
        <f>VLOOKUP(E342, Breweries!$A$1:$D$559, 3)</f>
        <v>Eagle</v>
      </c>
      <c r="J342" t="str">
        <f>VLOOKUP(E342, Breweries!$A$1:$D$559, 4)</f>
        <v xml:space="preserve"> CO</v>
      </c>
    </row>
    <row r="343" spans="1:10" x14ac:dyDescent="0.25">
      <c r="A343" t="s">
        <v>400</v>
      </c>
      <c r="B343">
        <v>1517</v>
      </c>
      <c r="C343">
        <v>6.8000000000000005E-2</v>
      </c>
      <c r="E343">
        <v>108</v>
      </c>
      <c r="F343" t="s">
        <v>12</v>
      </c>
      <c r="G343">
        <v>16</v>
      </c>
      <c r="H343" t="str">
        <f>VLOOKUP(E343, Breweries!$A$1:$D$559, 2)</f>
        <v>Bonfire Brewing Company</v>
      </c>
      <c r="I343" t="str">
        <f>VLOOKUP(E343, Breweries!$A$1:$D$559, 3)</f>
        <v>Eagle</v>
      </c>
      <c r="J343" t="str">
        <f>VLOOKUP(E343, Breweries!$A$1:$D$559, 4)</f>
        <v xml:space="preserve"> CO</v>
      </c>
    </row>
    <row r="344" spans="1:10" x14ac:dyDescent="0.25">
      <c r="A344" t="s">
        <v>401</v>
      </c>
      <c r="B344">
        <v>1500</v>
      </c>
      <c r="C344">
        <v>4.7E-2</v>
      </c>
      <c r="E344">
        <v>108</v>
      </c>
      <c r="F344" t="s">
        <v>65</v>
      </c>
      <c r="G344">
        <v>12</v>
      </c>
      <c r="H344" t="str">
        <f>VLOOKUP(E344, Breweries!$A$1:$D$559, 2)</f>
        <v>Bonfire Brewing Company</v>
      </c>
      <c r="I344" t="str">
        <f>VLOOKUP(E344, Breweries!$A$1:$D$559, 3)</f>
        <v>Eagle</v>
      </c>
      <c r="J344" t="str">
        <f>VLOOKUP(E344, Breweries!$A$1:$D$559, 4)</f>
        <v xml:space="preserve"> CO</v>
      </c>
    </row>
    <row r="345" spans="1:10" x14ac:dyDescent="0.25">
      <c r="A345" t="s">
        <v>402</v>
      </c>
      <c r="B345">
        <v>1421</v>
      </c>
      <c r="C345">
        <v>4.7E-2</v>
      </c>
      <c r="E345">
        <v>108</v>
      </c>
      <c r="F345" t="s">
        <v>65</v>
      </c>
      <c r="G345">
        <v>12</v>
      </c>
      <c r="H345" t="str">
        <f>VLOOKUP(E345, Breweries!$A$1:$D$559, 2)</f>
        <v>Bonfire Brewing Company</v>
      </c>
      <c r="I345" t="str">
        <f>VLOOKUP(E345, Breweries!$A$1:$D$559, 3)</f>
        <v>Eagle</v>
      </c>
      <c r="J345" t="str">
        <f>VLOOKUP(E345, Breweries!$A$1:$D$559, 4)</f>
        <v xml:space="preserve"> CO</v>
      </c>
    </row>
    <row r="346" spans="1:10" x14ac:dyDescent="0.25">
      <c r="A346" t="s">
        <v>403</v>
      </c>
      <c r="B346">
        <v>1360</v>
      </c>
      <c r="C346">
        <v>4.8000000000000001E-2</v>
      </c>
      <c r="D346">
        <v>38</v>
      </c>
      <c r="E346">
        <v>108</v>
      </c>
      <c r="F346" t="s">
        <v>236</v>
      </c>
      <c r="G346">
        <v>12</v>
      </c>
      <c r="H346" t="str">
        <f>VLOOKUP(E346, Breweries!$A$1:$D$559, 2)</f>
        <v>Bonfire Brewing Company</v>
      </c>
      <c r="I346" t="str">
        <f>VLOOKUP(E346, Breweries!$A$1:$D$559, 3)</f>
        <v>Eagle</v>
      </c>
      <c r="J346" t="str">
        <f>VLOOKUP(E346, Breweries!$A$1:$D$559, 4)</f>
        <v xml:space="preserve"> CO</v>
      </c>
    </row>
    <row r="347" spans="1:10" x14ac:dyDescent="0.25">
      <c r="A347" t="s">
        <v>404</v>
      </c>
      <c r="B347">
        <v>1184</v>
      </c>
      <c r="C347">
        <v>4.9000000000000002E-2</v>
      </c>
      <c r="E347">
        <v>108</v>
      </c>
      <c r="F347" t="s">
        <v>405</v>
      </c>
      <c r="G347">
        <v>16</v>
      </c>
      <c r="H347" t="str">
        <f>VLOOKUP(E347, Breweries!$A$1:$D$559, 2)</f>
        <v>Bonfire Brewing Company</v>
      </c>
      <c r="I347" t="str">
        <f>VLOOKUP(E347, Breweries!$A$1:$D$559, 3)</f>
        <v>Eagle</v>
      </c>
      <c r="J347" t="str">
        <f>VLOOKUP(E347, Breweries!$A$1:$D$559, 4)</f>
        <v xml:space="preserve"> CO</v>
      </c>
    </row>
    <row r="348" spans="1:10" x14ac:dyDescent="0.25">
      <c r="A348" t="s">
        <v>406</v>
      </c>
      <c r="B348">
        <v>1183</v>
      </c>
      <c r="C348">
        <v>5.2999999999999999E-2</v>
      </c>
      <c r="D348">
        <v>45</v>
      </c>
      <c r="E348">
        <v>108</v>
      </c>
      <c r="F348" t="s">
        <v>10</v>
      </c>
      <c r="G348">
        <v>12</v>
      </c>
      <c r="H348" t="str">
        <f>VLOOKUP(E348, Breweries!$A$1:$D$559, 2)</f>
        <v>Bonfire Brewing Company</v>
      </c>
      <c r="I348" t="str">
        <f>VLOOKUP(E348, Breweries!$A$1:$D$559, 3)</f>
        <v>Eagle</v>
      </c>
      <c r="J348" t="str">
        <f>VLOOKUP(E348, Breweries!$A$1:$D$559, 4)</f>
        <v xml:space="preserve"> CO</v>
      </c>
    </row>
    <row r="349" spans="1:10" x14ac:dyDescent="0.25">
      <c r="A349" t="s">
        <v>407</v>
      </c>
      <c r="B349">
        <v>1023</v>
      </c>
      <c r="C349">
        <v>6.4000000000000001E-2</v>
      </c>
      <c r="E349">
        <v>108</v>
      </c>
      <c r="F349" t="s">
        <v>42</v>
      </c>
      <c r="G349">
        <v>12</v>
      </c>
      <c r="H349" t="str">
        <f>VLOOKUP(E349, Breweries!$A$1:$D$559, 2)</f>
        <v>Bonfire Brewing Company</v>
      </c>
      <c r="I349" t="str">
        <f>VLOOKUP(E349, Breweries!$A$1:$D$559, 3)</f>
        <v>Eagle</v>
      </c>
      <c r="J349" t="str">
        <f>VLOOKUP(E349, Breweries!$A$1:$D$559, 4)</f>
        <v xml:space="preserve"> CO</v>
      </c>
    </row>
    <row r="350" spans="1:10" x14ac:dyDescent="0.25">
      <c r="A350" t="s">
        <v>408</v>
      </c>
      <c r="B350">
        <v>998</v>
      </c>
      <c r="C350">
        <v>6.0999999999999999E-2</v>
      </c>
      <c r="E350">
        <v>108</v>
      </c>
      <c r="F350" t="s">
        <v>20</v>
      </c>
      <c r="G350">
        <v>16</v>
      </c>
      <c r="H350" t="str">
        <f>VLOOKUP(E350, Breweries!$A$1:$D$559, 2)</f>
        <v>Bonfire Brewing Company</v>
      </c>
      <c r="I350" t="str">
        <f>VLOOKUP(E350, Breweries!$A$1:$D$559, 3)</f>
        <v>Eagle</v>
      </c>
      <c r="J350" t="str">
        <f>VLOOKUP(E350, Breweries!$A$1:$D$559, 4)</f>
        <v xml:space="preserve"> CO</v>
      </c>
    </row>
    <row r="351" spans="1:10" x14ac:dyDescent="0.25">
      <c r="A351" t="s">
        <v>409</v>
      </c>
      <c r="B351">
        <v>997</v>
      </c>
      <c r="C351">
        <v>5.8000000000000003E-2</v>
      </c>
      <c r="E351">
        <v>108</v>
      </c>
      <c r="F351" t="s">
        <v>10</v>
      </c>
      <c r="G351">
        <v>12</v>
      </c>
      <c r="H351" t="str">
        <f>VLOOKUP(E351, Breweries!$A$1:$D$559, 2)</f>
        <v>Bonfire Brewing Company</v>
      </c>
      <c r="I351" t="str">
        <f>VLOOKUP(E351, Breweries!$A$1:$D$559, 3)</f>
        <v>Eagle</v>
      </c>
      <c r="J351" t="str">
        <f>VLOOKUP(E351, Breweries!$A$1:$D$559, 4)</f>
        <v xml:space="preserve"> CO</v>
      </c>
    </row>
    <row r="352" spans="1:10" x14ac:dyDescent="0.25">
      <c r="A352" t="s">
        <v>410</v>
      </c>
      <c r="B352">
        <v>996</v>
      </c>
      <c r="C352">
        <v>5.8000000000000003E-2</v>
      </c>
      <c r="E352">
        <v>108</v>
      </c>
      <c r="F352" t="s">
        <v>72</v>
      </c>
      <c r="G352">
        <v>12</v>
      </c>
      <c r="H352" t="str">
        <f>VLOOKUP(E352, Breweries!$A$1:$D$559, 2)</f>
        <v>Bonfire Brewing Company</v>
      </c>
      <c r="I352" t="str">
        <f>VLOOKUP(E352, Breweries!$A$1:$D$559, 3)</f>
        <v>Eagle</v>
      </c>
      <c r="J352" t="str">
        <f>VLOOKUP(E352, Breweries!$A$1:$D$559, 4)</f>
        <v xml:space="preserve"> CO</v>
      </c>
    </row>
    <row r="353" spans="1:10" x14ac:dyDescent="0.25">
      <c r="A353" t="s">
        <v>411</v>
      </c>
      <c r="B353">
        <v>931</v>
      </c>
      <c r="C353">
        <v>4.8000000000000001E-2</v>
      </c>
      <c r="E353">
        <v>108</v>
      </c>
      <c r="F353" t="s">
        <v>289</v>
      </c>
      <c r="G353">
        <v>12</v>
      </c>
      <c r="H353" t="str">
        <f>VLOOKUP(E353, Breweries!$A$1:$D$559, 2)</f>
        <v>Bonfire Brewing Company</v>
      </c>
      <c r="I353" t="str">
        <f>VLOOKUP(E353, Breweries!$A$1:$D$559, 3)</f>
        <v>Eagle</v>
      </c>
      <c r="J353" t="str">
        <f>VLOOKUP(E353, Breweries!$A$1:$D$559, 4)</f>
        <v xml:space="preserve"> CO</v>
      </c>
    </row>
    <row r="354" spans="1:10" x14ac:dyDescent="0.25">
      <c r="A354" t="s">
        <v>412</v>
      </c>
      <c r="B354">
        <v>798</v>
      </c>
      <c r="C354">
        <v>4.8000000000000001E-2</v>
      </c>
      <c r="E354">
        <v>108</v>
      </c>
      <c r="F354" t="s">
        <v>65</v>
      </c>
      <c r="G354">
        <v>16</v>
      </c>
      <c r="H354" t="str">
        <f>VLOOKUP(E354, Breweries!$A$1:$D$559, 2)</f>
        <v>Bonfire Brewing Company</v>
      </c>
      <c r="I354" t="str">
        <f>VLOOKUP(E354, Breweries!$A$1:$D$559, 3)</f>
        <v>Eagle</v>
      </c>
      <c r="J354" t="str">
        <f>VLOOKUP(E354, Breweries!$A$1:$D$559, 4)</f>
        <v xml:space="preserve"> CO</v>
      </c>
    </row>
    <row r="355" spans="1:10" x14ac:dyDescent="0.25">
      <c r="A355" t="s">
        <v>393</v>
      </c>
      <c r="B355">
        <v>633</v>
      </c>
      <c r="C355">
        <v>6.6000000000000003E-2</v>
      </c>
      <c r="D355">
        <v>72</v>
      </c>
      <c r="E355">
        <v>108</v>
      </c>
      <c r="F355" t="s">
        <v>12</v>
      </c>
      <c r="G355">
        <v>16</v>
      </c>
      <c r="H355" t="str">
        <f>VLOOKUP(E355, Breweries!$A$1:$D$559, 2)</f>
        <v>Bonfire Brewing Company</v>
      </c>
      <c r="I355" t="str">
        <f>VLOOKUP(E355, Breweries!$A$1:$D$559, 3)</f>
        <v>Eagle</v>
      </c>
      <c r="J355" t="str">
        <f>VLOOKUP(E355, Breweries!$A$1:$D$559, 4)</f>
        <v xml:space="preserve"> CO</v>
      </c>
    </row>
    <row r="356" spans="1:10" x14ac:dyDescent="0.25">
      <c r="A356" t="s">
        <v>413</v>
      </c>
      <c r="B356">
        <v>2062</v>
      </c>
      <c r="C356">
        <v>7.0999999999999994E-2</v>
      </c>
      <c r="D356">
        <v>16</v>
      </c>
      <c r="E356">
        <v>232</v>
      </c>
      <c r="F356" t="s">
        <v>20</v>
      </c>
      <c r="G356">
        <v>16</v>
      </c>
      <c r="H356" t="str">
        <f>VLOOKUP(E356, Breweries!$A$1:$D$559, 2)</f>
        <v>Borderlands Brewing Company</v>
      </c>
      <c r="I356" t="str">
        <f>VLOOKUP(E356, Breweries!$A$1:$D$559, 3)</f>
        <v>Tucson</v>
      </c>
      <c r="J356" t="str">
        <f>VLOOKUP(E356, Breweries!$A$1:$D$559, 4)</f>
        <v xml:space="preserve"> AZ</v>
      </c>
    </row>
    <row r="357" spans="1:10" x14ac:dyDescent="0.25">
      <c r="A357" t="s">
        <v>414</v>
      </c>
      <c r="B357">
        <v>1830</v>
      </c>
      <c r="C357">
        <v>4.4999999999999998E-2</v>
      </c>
      <c r="D357">
        <v>8</v>
      </c>
      <c r="E357">
        <v>301</v>
      </c>
      <c r="F357" t="s">
        <v>415</v>
      </c>
      <c r="G357">
        <v>12</v>
      </c>
      <c r="H357" t="str">
        <f>VLOOKUP(E357, Breweries!$A$1:$D$559, 2)</f>
        <v>Boston Beer Company</v>
      </c>
      <c r="I357" t="str">
        <f>VLOOKUP(E357, Breweries!$A$1:$D$559, 3)</f>
        <v>Boston</v>
      </c>
      <c r="J357" t="str">
        <f>VLOOKUP(E357, Breweries!$A$1:$D$559, 4)</f>
        <v xml:space="preserve"> MA</v>
      </c>
    </row>
    <row r="358" spans="1:10" x14ac:dyDescent="0.25">
      <c r="A358" t="s">
        <v>416</v>
      </c>
      <c r="B358">
        <v>1629</v>
      </c>
      <c r="C358">
        <v>6.5000000000000002E-2</v>
      </c>
      <c r="D358">
        <v>45</v>
      </c>
      <c r="E358">
        <v>301</v>
      </c>
      <c r="F358" t="s">
        <v>12</v>
      </c>
      <c r="G358">
        <v>16</v>
      </c>
      <c r="H358" t="str">
        <f>VLOOKUP(E358, Breweries!$A$1:$D$559, 2)</f>
        <v>Boston Beer Company</v>
      </c>
      <c r="I358" t="str">
        <f>VLOOKUP(E358, Breweries!$A$1:$D$559, 3)</f>
        <v>Boston</v>
      </c>
      <c r="J358" t="str">
        <f>VLOOKUP(E358, Breweries!$A$1:$D$559, 4)</f>
        <v xml:space="preserve"> MA</v>
      </c>
    </row>
    <row r="359" spans="1:10" x14ac:dyDescent="0.25">
      <c r="A359" t="s">
        <v>417</v>
      </c>
      <c r="B359">
        <v>1601</v>
      </c>
      <c r="C359">
        <v>5.5E-2</v>
      </c>
      <c r="E359">
        <v>301</v>
      </c>
      <c r="F359" t="s">
        <v>169</v>
      </c>
      <c r="G359">
        <v>12</v>
      </c>
      <c r="H359" t="str">
        <f>VLOOKUP(E359, Breweries!$A$1:$D$559, 2)</f>
        <v>Boston Beer Company</v>
      </c>
      <c r="I359" t="str">
        <f>VLOOKUP(E359, Breweries!$A$1:$D$559, 3)</f>
        <v>Boston</v>
      </c>
      <c r="J359" t="str">
        <f>VLOOKUP(E359, Breweries!$A$1:$D$559, 4)</f>
        <v xml:space="preserve"> MA</v>
      </c>
    </row>
    <row r="360" spans="1:10" x14ac:dyDescent="0.25">
      <c r="A360" t="s">
        <v>418</v>
      </c>
      <c r="B360">
        <v>1427</v>
      </c>
      <c r="C360">
        <v>5.6000000000000001E-2</v>
      </c>
      <c r="E360">
        <v>301</v>
      </c>
      <c r="F360" t="s">
        <v>419</v>
      </c>
      <c r="G360">
        <v>12</v>
      </c>
      <c r="H360" t="str">
        <f>VLOOKUP(E360, Breweries!$A$1:$D$559, 2)</f>
        <v>Boston Beer Company</v>
      </c>
      <c r="I360" t="str">
        <f>VLOOKUP(E360, Breweries!$A$1:$D$559, 3)</f>
        <v>Boston</v>
      </c>
      <c r="J360" t="str">
        <f>VLOOKUP(E360, Breweries!$A$1:$D$559, 4)</f>
        <v xml:space="preserve"> MA</v>
      </c>
    </row>
    <row r="361" spans="1:10" x14ac:dyDescent="0.25">
      <c r="A361" t="s">
        <v>420</v>
      </c>
      <c r="B361">
        <v>1349</v>
      </c>
      <c r="C361">
        <v>4.9000000000000002E-2</v>
      </c>
      <c r="D361">
        <v>30</v>
      </c>
      <c r="E361">
        <v>301</v>
      </c>
      <c r="F361" t="s">
        <v>153</v>
      </c>
      <c r="G361">
        <v>16</v>
      </c>
      <c r="H361" t="str">
        <f>VLOOKUP(E361, Breweries!$A$1:$D$559, 2)</f>
        <v>Boston Beer Company</v>
      </c>
      <c r="I361" t="str">
        <f>VLOOKUP(E361, Breweries!$A$1:$D$559, 3)</f>
        <v>Boston</v>
      </c>
      <c r="J361" t="str">
        <f>VLOOKUP(E361, Breweries!$A$1:$D$559, 4)</f>
        <v xml:space="preserve"> MA</v>
      </c>
    </row>
    <row r="362" spans="1:10" x14ac:dyDescent="0.25">
      <c r="A362" t="s">
        <v>420</v>
      </c>
      <c r="B362">
        <v>1310</v>
      </c>
      <c r="C362">
        <v>4.9000000000000002E-2</v>
      </c>
      <c r="D362">
        <v>30</v>
      </c>
      <c r="E362">
        <v>301</v>
      </c>
      <c r="F362" t="s">
        <v>153</v>
      </c>
      <c r="G362">
        <v>12</v>
      </c>
      <c r="H362" t="str">
        <f>VLOOKUP(E362, Breweries!$A$1:$D$559, 2)</f>
        <v>Boston Beer Company</v>
      </c>
      <c r="I362" t="str">
        <f>VLOOKUP(E362, Breweries!$A$1:$D$559, 3)</f>
        <v>Boston</v>
      </c>
      <c r="J362" t="str">
        <f>VLOOKUP(E362, Breweries!$A$1:$D$559, 4)</f>
        <v xml:space="preserve"> MA</v>
      </c>
    </row>
    <row r="363" spans="1:10" x14ac:dyDescent="0.25">
      <c r="A363" t="s">
        <v>421</v>
      </c>
      <c r="B363">
        <v>1281</v>
      </c>
      <c r="C363">
        <v>5.2999999999999999E-2</v>
      </c>
      <c r="D363">
        <v>15</v>
      </c>
      <c r="E363">
        <v>301</v>
      </c>
      <c r="F363" t="s">
        <v>215</v>
      </c>
      <c r="G363">
        <v>12</v>
      </c>
      <c r="H363" t="str">
        <f>VLOOKUP(E363, Breweries!$A$1:$D$559, 2)</f>
        <v>Boston Beer Company</v>
      </c>
      <c r="I363" t="str">
        <f>VLOOKUP(E363, Breweries!$A$1:$D$559, 3)</f>
        <v>Boston</v>
      </c>
      <c r="J363" t="str">
        <f>VLOOKUP(E363, Breweries!$A$1:$D$559, 4)</f>
        <v xml:space="preserve"> MA</v>
      </c>
    </row>
    <row r="364" spans="1:10" x14ac:dyDescent="0.25">
      <c r="A364" t="s">
        <v>422</v>
      </c>
      <c r="B364">
        <v>1144</v>
      </c>
      <c r="C364">
        <v>5.2999999999999999E-2</v>
      </c>
      <c r="D364">
        <v>7</v>
      </c>
      <c r="E364">
        <v>301</v>
      </c>
      <c r="F364" t="s">
        <v>78</v>
      </c>
      <c r="G364">
        <v>12</v>
      </c>
      <c r="H364" t="str">
        <f>VLOOKUP(E364, Breweries!$A$1:$D$559, 2)</f>
        <v>Boston Beer Company</v>
      </c>
      <c r="I364" t="str">
        <f>VLOOKUP(E364, Breweries!$A$1:$D$559, 3)</f>
        <v>Boston</v>
      </c>
      <c r="J364" t="str">
        <f>VLOOKUP(E364, Breweries!$A$1:$D$559, 4)</f>
        <v xml:space="preserve"> MA</v>
      </c>
    </row>
    <row r="365" spans="1:10" x14ac:dyDescent="0.25">
      <c r="A365" t="s">
        <v>420</v>
      </c>
      <c r="B365">
        <v>1143</v>
      </c>
      <c r="C365">
        <v>4.9000000000000002E-2</v>
      </c>
      <c r="D365">
        <v>30</v>
      </c>
      <c r="E365">
        <v>301</v>
      </c>
      <c r="F365" t="s">
        <v>153</v>
      </c>
      <c r="G365">
        <v>12</v>
      </c>
      <c r="H365" t="str">
        <f>VLOOKUP(E365, Breweries!$A$1:$D$559, 2)</f>
        <v>Boston Beer Company</v>
      </c>
      <c r="I365" t="str">
        <f>VLOOKUP(E365, Breweries!$A$1:$D$559, 3)</f>
        <v>Boston</v>
      </c>
      <c r="J365" t="str">
        <f>VLOOKUP(E365, Breweries!$A$1:$D$559, 4)</f>
        <v xml:space="preserve"> MA</v>
      </c>
    </row>
    <row r="366" spans="1:10" x14ac:dyDescent="0.25">
      <c r="A366" t="s">
        <v>423</v>
      </c>
      <c r="B366">
        <v>1395</v>
      </c>
      <c r="C366">
        <v>4.9000000000000002E-2</v>
      </c>
      <c r="D366">
        <v>35</v>
      </c>
      <c r="E366">
        <v>418</v>
      </c>
      <c r="F366" t="s">
        <v>10</v>
      </c>
      <c r="G366">
        <v>12</v>
      </c>
      <c r="H366" t="str">
        <f>VLOOKUP(E366, Breweries!$A$1:$D$559, 2)</f>
        <v>Boulder Beer Company</v>
      </c>
      <c r="I366" t="str">
        <f>VLOOKUP(E366, Breweries!$A$1:$D$559, 3)</f>
        <v>Boulder</v>
      </c>
      <c r="J366" t="str">
        <f>VLOOKUP(E366, Breweries!$A$1:$D$559, 4)</f>
        <v xml:space="preserve"> CO</v>
      </c>
    </row>
    <row r="367" spans="1:10" x14ac:dyDescent="0.25">
      <c r="A367" t="s">
        <v>424</v>
      </c>
      <c r="B367">
        <v>808</v>
      </c>
      <c r="C367">
        <v>5.7000000000000002E-2</v>
      </c>
      <c r="D367">
        <v>35</v>
      </c>
      <c r="E367">
        <v>418</v>
      </c>
      <c r="F367" t="s">
        <v>10</v>
      </c>
      <c r="G367">
        <v>12</v>
      </c>
      <c r="H367" t="str">
        <f>VLOOKUP(E367, Breweries!$A$1:$D$559, 2)</f>
        <v>Boulder Beer Company</v>
      </c>
      <c r="I367" t="str">
        <f>VLOOKUP(E367, Breweries!$A$1:$D$559, 3)</f>
        <v>Boulder</v>
      </c>
      <c r="J367" t="str">
        <f>VLOOKUP(E367, Breweries!$A$1:$D$559, 4)</f>
        <v xml:space="preserve"> CO</v>
      </c>
    </row>
    <row r="368" spans="1:10" x14ac:dyDescent="0.25">
      <c r="A368" t="s">
        <v>425</v>
      </c>
      <c r="B368">
        <v>81</v>
      </c>
      <c r="C368">
        <v>4.9000000000000002E-2</v>
      </c>
      <c r="D368">
        <v>35</v>
      </c>
      <c r="E368">
        <v>418</v>
      </c>
      <c r="F368" t="s">
        <v>10</v>
      </c>
      <c r="G368">
        <v>12</v>
      </c>
      <c r="H368" t="str">
        <f>VLOOKUP(E368, Breweries!$A$1:$D$559, 2)</f>
        <v>Boulder Beer Company</v>
      </c>
      <c r="I368" t="str">
        <f>VLOOKUP(E368, Breweries!$A$1:$D$559, 3)</f>
        <v>Boulder</v>
      </c>
      <c r="J368" t="str">
        <f>VLOOKUP(E368, Breweries!$A$1:$D$559, 4)</f>
        <v xml:space="preserve"> CO</v>
      </c>
    </row>
    <row r="369" spans="1:10" x14ac:dyDescent="0.25">
      <c r="A369" t="s">
        <v>426</v>
      </c>
      <c r="B369">
        <v>2596</v>
      </c>
      <c r="C369">
        <v>6.2E-2</v>
      </c>
      <c r="D369">
        <v>80</v>
      </c>
      <c r="E369">
        <v>32</v>
      </c>
      <c r="F369" t="s">
        <v>12</v>
      </c>
      <c r="G369">
        <v>12</v>
      </c>
      <c r="H369" t="str">
        <f>VLOOKUP(E369, Breweries!$A$1:$D$559, 2)</f>
        <v>Boulevard Brewing Company</v>
      </c>
      <c r="I369" t="str">
        <f>VLOOKUP(E369, Breweries!$A$1:$D$559, 3)</f>
        <v>Kansas City</v>
      </c>
      <c r="J369" t="str">
        <f>VLOOKUP(E369, Breweries!$A$1:$D$559, 4)</f>
        <v xml:space="preserve"> MO</v>
      </c>
    </row>
    <row r="370" spans="1:10" x14ac:dyDescent="0.25">
      <c r="A370">
        <v>1492</v>
      </c>
      <c r="B370">
        <v>2300</v>
      </c>
      <c r="C370">
        <v>6.5000000000000002E-2</v>
      </c>
      <c r="E370">
        <v>168</v>
      </c>
      <c r="F370" t="s">
        <v>10</v>
      </c>
      <c r="G370">
        <v>12</v>
      </c>
      <c r="H370" t="str">
        <f>VLOOKUP(E370, Breweries!$A$1:$D$559, 2)</f>
        <v>Boxcar Brewing Company</v>
      </c>
      <c r="I370" t="str">
        <f>VLOOKUP(E370, Breweries!$A$1:$D$559, 3)</f>
        <v>West Chester</v>
      </c>
      <c r="J370" t="str">
        <f>VLOOKUP(E370, Breweries!$A$1:$D$559, 4)</f>
        <v xml:space="preserve"> PA</v>
      </c>
    </row>
    <row r="371" spans="1:10" x14ac:dyDescent="0.25">
      <c r="A371" t="s">
        <v>427</v>
      </c>
      <c r="B371">
        <v>2299</v>
      </c>
      <c r="C371">
        <v>5.8000000000000003E-2</v>
      </c>
      <c r="E371">
        <v>168</v>
      </c>
      <c r="F371" t="s">
        <v>12</v>
      </c>
      <c r="G371">
        <v>12</v>
      </c>
      <c r="H371" t="str">
        <f>VLOOKUP(E371, Breweries!$A$1:$D$559, 2)</f>
        <v>Boxcar Brewing Company</v>
      </c>
      <c r="I371" t="str">
        <f>VLOOKUP(E371, Breweries!$A$1:$D$559, 3)</f>
        <v>West Chester</v>
      </c>
      <c r="J371" t="str">
        <f>VLOOKUP(E371, Breweries!$A$1:$D$559, 4)</f>
        <v xml:space="preserve"> PA</v>
      </c>
    </row>
    <row r="372" spans="1:10" x14ac:dyDescent="0.25">
      <c r="A372" t="s">
        <v>428</v>
      </c>
      <c r="B372">
        <v>2298</v>
      </c>
      <c r="C372">
        <v>4.7E-2</v>
      </c>
      <c r="E372">
        <v>168</v>
      </c>
      <c r="F372" t="s">
        <v>429</v>
      </c>
      <c r="G372">
        <v>12</v>
      </c>
      <c r="H372" t="str">
        <f>VLOOKUP(E372, Breweries!$A$1:$D$559, 2)</f>
        <v>Boxcar Brewing Company</v>
      </c>
      <c r="I372" t="str">
        <f>VLOOKUP(E372, Breweries!$A$1:$D$559, 3)</f>
        <v>West Chester</v>
      </c>
      <c r="J372" t="str">
        <f>VLOOKUP(E372, Breweries!$A$1:$D$559, 4)</f>
        <v xml:space="preserve"> PA</v>
      </c>
    </row>
    <row r="373" spans="1:10" x14ac:dyDescent="0.25">
      <c r="A373" t="s">
        <v>430</v>
      </c>
      <c r="B373">
        <v>2107</v>
      </c>
      <c r="C373">
        <v>0.06</v>
      </c>
      <c r="D373">
        <v>52</v>
      </c>
      <c r="E373">
        <v>220</v>
      </c>
      <c r="F373" t="s">
        <v>20</v>
      </c>
      <c r="G373">
        <v>12</v>
      </c>
      <c r="H373" t="str">
        <f>VLOOKUP(E373, Breweries!$A$1:$D$559, 2)</f>
        <v>Bozeman Brewing Company</v>
      </c>
      <c r="I373" t="str">
        <f>VLOOKUP(E373, Breweries!$A$1:$D$559, 3)</f>
        <v>Bozeman</v>
      </c>
      <c r="J373" t="str">
        <f>VLOOKUP(E373, Breweries!$A$1:$D$559, 4)</f>
        <v xml:space="preserve"> MT</v>
      </c>
    </row>
    <row r="374" spans="1:10" x14ac:dyDescent="0.25">
      <c r="A374" t="s">
        <v>430</v>
      </c>
      <c r="B374">
        <v>1573</v>
      </c>
      <c r="C374">
        <v>5.7000000000000002E-2</v>
      </c>
      <c r="D374">
        <v>52</v>
      </c>
      <c r="E374">
        <v>220</v>
      </c>
      <c r="F374" t="s">
        <v>20</v>
      </c>
      <c r="G374">
        <v>12</v>
      </c>
      <c r="H374" t="str">
        <f>VLOOKUP(E374, Breweries!$A$1:$D$559, 2)</f>
        <v>Bozeman Brewing Company</v>
      </c>
      <c r="I374" t="str">
        <f>VLOOKUP(E374, Breweries!$A$1:$D$559, 3)</f>
        <v>Bozeman</v>
      </c>
      <c r="J374" t="str">
        <f>VLOOKUP(E374, Breweries!$A$1:$D$559, 4)</f>
        <v xml:space="preserve"> MT</v>
      </c>
    </row>
    <row r="375" spans="1:10" x14ac:dyDescent="0.25">
      <c r="A375" t="s">
        <v>431</v>
      </c>
      <c r="B375">
        <v>1289</v>
      </c>
      <c r="C375">
        <v>7.0000000000000007E-2</v>
      </c>
      <c r="D375">
        <v>80</v>
      </c>
      <c r="E375">
        <v>220</v>
      </c>
      <c r="F375" t="s">
        <v>12</v>
      </c>
      <c r="G375">
        <v>12</v>
      </c>
      <c r="H375" t="str">
        <f>VLOOKUP(E375, Breweries!$A$1:$D$559, 2)</f>
        <v>Bozeman Brewing Company</v>
      </c>
      <c r="I375" t="str">
        <f>VLOOKUP(E375, Breweries!$A$1:$D$559, 3)</f>
        <v>Bozeman</v>
      </c>
      <c r="J375" t="str">
        <f>VLOOKUP(E375, Breweries!$A$1:$D$559, 4)</f>
        <v xml:space="preserve"> MT</v>
      </c>
    </row>
    <row r="376" spans="1:10" x14ac:dyDescent="0.25">
      <c r="A376" t="s">
        <v>432</v>
      </c>
      <c r="B376">
        <v>1288</v>
      </c>
      <c r="C376">
        <v>0.06</v>
      </c>
      <c r="D376">
        <v>25</v>
      </c>
      <c r="E376">
        <v>220</v>
      </c>
      <c r="F376" t="s">
        <v>255</v>
      </c>
      <c r="G376">
        <v>12</v>
      </c>
      <c r="H376" t="str">
        <f>VLOOKUP(E376, Breweries!$A$1:$D$559, 2)</f>
        <v>Bozeman Brewing Company</v>
      </c>
      <c r="I376" t="str">
        <f>VLOOKUP(E376, Breweries!$A$1:$D$559, 3)</f>
        <v>Bozeman</v>
      </c>
      <c r="J376" t="str">
        <f>VLOOKUP(E376, Breweries!$A$1:$D$559, 4)</f>
        <v xml:space="preserve"> MT</v>
      </c>
    </row>
    <row r="377" spans="1:10" x14ac:dyDescent="0.25">
      <c r="A377" t="s">
        <v>433</v>
      </c>
      <c r="B377">
        <v>470</v>
      </c>
      <c r="C377">
        <v>5.5E-2</v>
      </c>
      <c r="E377">
        <v>220</v>
      </c>
      <c r="F377" t="s">
        <v>67</v>
      </c>
      <c r="G377">
        <v>12</v>
      </c>
      <c r="H377" t="str">
        <f>VLOOKUP(E377, Breweries!$A$1:$D$559, 2)</f>
        <v>Bozeman Brewing Company</v>
      </c>
      <c r="I377" t="str">
        <f>VLOOKUP(E377, Breweries!$A$1:$D$559, 3)</f>
        <v>Bozeman</v>
      </c>
      <c r="J377" t="str">
        <f>VLOOKUP(E377, Breweries!$A$1:$D$559, 4)</f>
        <v xml:space="preserve"> MT</v>
      </c>
    </row>
    <row r="378" spans="1:10" x14ac:dyDescent="0.25">
      <c r="A378" t="s">
        <v>434</v>
      </c>
      <c r="B378">
        <v>2167</v>
      </c>
      <c r="C378">
        <v>5.1999999999999998E-2</v>
      </c>
      <c r="D378">
        <v>40</v>
      </c>
      <c r="E378">
        <v>208</v>
      </c>
      <c r="F378" t="s">
        <v>67</v>
      </c>
      <c r="G378">
        <v>12</v>
      </c>
      <c r="H378" t="str">
        <f>VLOOKUP(E378, Breweries!$A$1:$D$559, 2)</f>
        <v>Branchline Brewing Company</v>
      </c>
      <c r="I378" t="str">
        <f>VLOOKUP(E378, Breweries!$A$1:$D$559, 3)</f>
        <v>San Antonio</v>
      </c>
      <c r="J378" t="str">
        <f>VLOOKUP(E378, Breweries!$A$1:$D$559, 4)</f>
        <v xml:space="preserve"> TX</v>
      </c>
    </row>
    <row r="379" spans="1:10" x14ac:dyDescent="0.25">
      <c r="A379" t="s">
        <v>435</v>
      </c>
      <c r="B379">
        <v>2204</v>
      </c>
      <c r="C379">
        <v>0.05</v>
      </c>
      <c r="E379">
        <v>196</v>
      </c>
      <c r="F379" t="s">
        <v>86</v>
      </c>
      <c r="G379">
        <v>16</v>
      </c>
      <c r="H379" t="str">
        <f>VLOOKUP(E379, Breweries!$A$1:$D$559, 2)</f>
        <v>Breakside Brewery</v>
      </c>
      <c r="I379" t="str">
        <f>VLOOKUP(E379, Breweries!$A$1:$D$559, 3)</f>
        <v>Portland</v>
      </c>
      <c r="J379" t="str">
        <f>VLOOKUP(E379, Breweries!$A$1:$D$559, 4)</f>
        <v xml:space="preserve"> OR</v>
      </c>
    </row>
    <row r="380" spans="1:10" x14ac:dyDescent="0.25">
      <c r="A380" t="s">
        <v>436</v>
      </c>
      <c r="B380">
        <v>1522</v>
      </c>
      <c r="C380">
        <v>4.2000000000000003E-2</v>
      </c>
      <c r="D380">
        <v>9</v>
      </c>
      <c r="E380">
        <v>392</v>
      </c>
      <c r="F380" t="s">
        <v>78</v>
      </c>
      <c r="G380">
        <v>12</v>
      </c>
      <c r="H380" t="str">
        <f>VLOOKUP(E380, Breweries!$A$1:$D$559, 2)</f>
        <v>Breckenridge Brewery</v>
      </c>
      <c r="I380" t="str">
        <f>VLOOKUP(E380, Breweries!$A$1:$D$559, 3)</f>
        <v>Denver</v>
      </c>
      <c r="J380" t="str">
        <f>VLOOKUP(E380, Breweries!$A$1:$D$559, 4)</f>
        <v xml:space="preserve"> CO</v>
      </c>
    </row>
    <row r="381" spans="1:10" x14ac:dyDescent="0.25">
      <c r="A381" t="s">
        <v>437</v>
      </c>
      <c r="B381">
        <v>397</v>
      </c>
      <c r="C381">
        <v>4.4999999999999998E-2</v>
      </c>
      <c r="D381">
        <v>15</v>
      </c>
      <c r="E381">
        <v>392</v>
      </c>
      <c r="F381" t="s">
        <v>78</v>
      </c>
      <c r="G381">
        <v>12</v>
      </c>
      <c r="H381" t="str">
        <f>VLOOKUP(E381, Breweries!$A$1:$D$559, 2)</f>
        <v>Breckenridge Brewery</v>
      </c>
      <c r="I381" t="str">
        <f>VLOOKUP(E381, Breweries!$A$1:$D$559, 3)</f>
        <v>Denver</v>
      </c>
      <c r="J381" t="str">
        <f>VLOOKUP(E381, Breweries!$A$1:$D$559, 4)</f>
        <v xml:space="preserve"> CO</v>
      </c>
    </row>
    <row r="382" spans="1:10" x14ac:dyDescent="0.25">
      <c r="A382" t="s">
        <v>438</v>
      </c>
      <c r="B382">
        <v>193</v>
      </c>
      <c r="C382">
        <v>6.2E-2</v>
      </c>
      <c r="D382">
        <v>68</v>
      </c>
      <c r="E382">
        <v>392</v>
      </c>
      <c r="F382" t="s">
        <v>12</v>
      </c>
      <c r="G382">
        <v>12</v>
      </c>
      <c r="H382" t="str">
        <f>VLOOKUP(E382, Breweries!$A$1:$D$559, 2)</f>
        <v>Breckenridge Brewery</v>
      </c>
      <c r="I382" t="str">
        <f>VLOOKUP(E382, Breweries!$A$1:$D$559, 3)</f>
        <v>Denver</v>
      </c>
      <c r="J382" t="str">
        <f>VLOOKUP(E382, Breweries!$A$1:$D$559, 4)</f>
        <v xml:space="preserve"> CO</v>
      </c>
    </row>
    <row r="383" spans="1:10" x14ac:dyDescent="0.25">
      <c r="A383" t="s">
        <v>439</v>
      </c>
      <c r="B383">
        <v>83</v>
      </c>
      <c r="C383">
        <v>5.3999999999999999E-2</v>
      </c>
      <c r="D383">
        <v>19</v>
      </c>
      <c r="E383">
        <v>392</v>
      </c>
      <c r="F383" t="s">
        <v>67</v>
      </c>
      <c r="G383">
        <v>12</v>
      </c>
      <c r="H383" t="str">
        <f>VLOOKUP(E383, Breweries!$A$1:$D$559, 2)</f>
        <v>Breckenridge Brewery</v>
      </c>
      <c r="I383" t="str">
        <f>VLOOKUP(E383, Breweries!$A$1:$D$559, 3)</f>
        <v>Denver</v>
      </c>
      <c r="J383" t="str">
        <f>VLOOKUP(E383, Breweries!$A$1:$D$559, 4)</f>
        <v xml:space="preserve"> CO</v>
      </c>
    </row>
    <row r="384" spans="1:10" x14ac:dyDescent="0.25">
      <c r="A384" t="s">
        <v>440</v>
      </c>
      <c r="B384">
        <v>1802</v>
      </c>
      <c r="C384">
        <v>0.05</v>
      </c>
      <c r="E384">
        <v>309</v>
      </c>
      <c r="F384" t="s">
        <v>47</v>
      </c>
      <c r="G384">
        <v>12</v>
      </c>
      <c r="H384" t="str">
        <f>VLOOKUP(E384, Breweries!$A$1:$D$559, 2)</f>
        <v>Brew Bus Brewing</v>
      </c>
      <c r="I384" t="str">
        <f>VLOOKUP(E384, Breweries!$A$1:$D$559, 3)</f>
        <v>Tampa</v>
      </c>
      <c r="J384" t="str">
        <f>VLOOKUP(E384, Breweries!$A$1:$D$559, 4)</f>
        <v xml:space="preserve"> FL</v>
      </c>
    </row>
    <row r="385" spans="1:10" x14ac:dyDescent="0.25">
      <c r="A385" t="s">
        <v>441</v>
      </c>
      <c r="B385">
        <v>1801</v>
      </c>
      <c r="C385">
        <v>7.1999999999999995E-2</v>
      </c>
      <c r="D385">
        <v>60</v>
      </c>
      <c r="E385">
        <v>309</v>
      </c>
      <c r="F385" t="s">
        <v>12</v>
      </c>
      <c r="G385">
        <v>12</v>
      </c>
      <c r="H385" t="str">
        <f>VLOOKUP(E385, Breweries!$A$1:$D$559, 2)</f>
        <v>Brew Bus Brewing</v>
      </c>
      <c r="I385" t="str">
        <f>VLOOKUP(E385, Breweries!$A$1:$D$559, 3)</f>
        <v>Tampa</v>
      </c>
      <c r="J385" t="str">
        <f>VLOOKUP(E385, Breweries!$A$1:$D$559, 4)</f>
        <v xml:space="preserve"> FL</v>
      </c>
    </row>
    <row r="386" spans="1:10" x14ac:dyDescent="0.25">
      <c r="A386" t="s">
        <v>442</v>
      </c>
      <c r="B386">
        <v>1800</v>
      </c>
      <c r="C386">
        <v>0.05</v>
      </c>
      <c r="D386">
        <v>21</v>
      </c>
      <c r="E386">
        <v>309</v>
      </c>
      <c r="F386" t="s">
        <v>443</v>
      </c>
      <c r="G386">
        <v>12</v>
      </c>
      <c r="H386" t="str">
        <f>VLOOKUP(E386, Breweries!$A$1:$D$559, 2)</f>
        <v>Brew Bus Brewing</v>
      </c>
      <c r="I386" t="str">
        <f>VLOOKUP(E386, Breweries!$A$1:$D$559, 3)</f>
        <v>Tampa</v>
      </c>
      <c r="J386" t="str">
        <f>VLOOKUP(E386, Breweries!$A$1:$D$559, 4)</f>
        <v xml:space="preserve"> FL</v>
      </c>
    </row>
    <row r="387" spans="1:10" x14ac:dyDescent="0.25">
      <c r="A387" t="s">
        <v>444</v>
      </c>
      <c r="B387">
        <v>1799</v>
      </c>
      <c r="C387">
        <v>5.5E-2</v>
      </c>
      <c r="D387">
        <v>28</v>
      </c>
      <c r="E387">
        <v>309</v>
      </c>
      <c r="F387" t="s">
        <v>78</v>
      </c>
      <c r="G387">
        <v>12</v>
      </c>
      <c r="H387" t="str">
        <f>VLOOKUP(E387, Breweries!$A$1:$D$559, 2)</f>
        <v>Brew Bus Brewing</v>
      </c>
      <c r="I387" t="str">
        <f>VLOOKUP(E387, Breweries!$A$1:$D$559, 3)</f>
        <v>Tampa</v>
      </c>
      <c r="J387" t="str">
        <f>VLOOKUP(E387, Breweries!$A$1:$D$559, 4)</f>
        <v xml:space="preserve"> FL</v>
      </c>
    </row>
    <row r="388" spans="1:10" x14ac:dyDescent="0.25">
      <c r="A388" t="s">
        <v>445</v>
      </c>
      <c r="B388">
        <v>2619</v>
      </c>
      <c r="C388">
        <v>5.8000000000000003E-2</v>
      </c>
      <c r="E388">
        <v>20</v>
      </c>
      <c r="F388" t="s">
        <v>10</v>
      </c>
      <c r="G388">
        <v>16</v>
      </c>
      <c r="H388" t="str">
        <f>VLOOKUP(E388, Breweries!$A$1:$D$559, 2)</f>
        <v>Brew Link Brewing</v>
      </c>
      <c r="I388" t="str">
        <f>VLOOKUP(E388, Breweries!$A$1:$D$559, 3)</f>
        <v>Plainfield</v>
      </c>
      <c r="J388" t="str">
        <f>VLOOKUP(E388, Breweries!$A$1:$D$559, 4)</f>
        <v xml:space="preserve"> IN</v>
      </c>
    </row>
    <row r="389" spans="1:10" x14ac:dyDescent="0.25">
      <c r="A389" t="s">
        <v>446</v>
      </c>
      <c r="B389">
        <v>2468</v>
      </c>
      <c r="C389">
        <v>5.2999999999999999E-2</v>
      </c>
      <c r="E389">
        <v>86</v>
      </c>
      <c r="F389" t="s">
        <v>67</v>
      </c>
      <c r="G389">
        <v>16</v>
      </c>
      <c r="H389" t="str">
        <f>VLOOKUP(E389, Breweries!$A$1:$D$559, 2)</f>
        <v>Brewery Terra Firma</v>
      </c>
      <c r="I389" t="str">
        <f>VLOOKUP(E389, Breweries!$A$1:$D$559, 3)</f>
        <v>Traverse City</v>
      </c>
      <c r="J389" t="str">
        <f>VLOOKUP(E389, Breweries!$A$1:$D$559, 4)</f>
        <v xml:space="preserve"> MI</v>
      </c>
    </row>
    <row r="390" spans="1:10" x14ac:dyDescent="0.25">
      <c r="A390" t="s">
        <v>447</v>
      </c>
      <c r="B390">
        <v>2637</v>
      </c>
      <c r="C390">
        <v>6.7000000000000004E-2</v>
      </c>
      <c r="E390">
        <v>11</v>
      </c>
      <c r="F390" t="s">
        <v>24</v>
      </c>
      <c r="G390">
        <v>16</v>
      </c>
      <c r="H390" t="str">
        <f>VLOOKUP(E390, Breweries!$A$1:$D$559, 2)</f>
        <v>Brewery Vivant</v>
      </c>
      <c r="I390" t="str">
        <f>VLOOKUP(E390, Breweries!$A$1:$D$559, 3)</f>
        <v>Grand Rapids</v>
      </c>
      <c r="J390" t="str">
        <f>VLOOKUP(E390, Breweries!$A$1:$D$559, 4)</f>
        <v xml:space="preserve"> MI</v>
      </c>
    </row>
    <row r="391" spans="1:10" x14ac:dyDescent="0.25">
      <c r="A391" t="s">
        <v>448</v>
      </c>
      <c r="B391">
        <v>2636</v>
      </c>
      <c r="C391">
        <v>0.06</v>
      </c>
      <c r="E391">
        <v>11</v>
      </c>
      <c r="F391" t="s">
        <v>112</v>
      </c>
      <c r="G391">
        <v>16</v>
      </c>
      <c r="H391" t="str">
        <f>VLOOKUP(E391, Breweries!$A$1:$D$559, 2)</f>
        <v>Brewery Vivant</v>
      </c>
      <c r="I391" t="str">
        <f>VLOOKUP(E391, Breweries!$A$1:$D$559, 3)</f>
        <v>Grand Rapids</v>
      </c>
      <c r="J391" t="str">
        <f>VLOOKUP(E391, Breweries!$A$1:$D$559, 4)</f>
        <v xml:space="preserve"> MI</v>
      </c>
    </row>
    <row r="392" spans="1:10" x14ac:dyDescent="0.25">
      <c r="A392" t="s">
        <v>449</v>
      </c>
      <c r="B392">
        <v>2598</v>
      </c>
      <c r="C392">
        <v>9.8000000000000004E-2</v>
      </c>
      <c r="E392">
        <v>11</v>
      </c>
      <c r="F392" t="s">
        <v>178</v>
      </c>
      <c r="G392">
        <v>16</v>
      </c>
      <c r="H392" t="str">
        <f>VLOOKUP(E392, Breweries!$A$1:$D$559, 2)</f>
        <v>Brewery Vivant</v>
      </c>
      <c r="I392" t="str">
        <f>VLOOKUP(E392, Breweries!$A$1:$D$559, 3)</f>
        <v>Grand Rapids</v>
      </c>
      <c r="J392" t="str">
        <f>VLOOKUP(E392, Breweries!$A$1:$D$559, 4)</f>
        <v xml:space="preserve"> MI</v>
      </c>
    </row>
    <row r="393" spans="1:10" x14ac:dyDescent="0.25">
      <c r="A393" t="s">
        <v>450</v>
      </c>
      <c r="B393">
        <v>2597</v>
      </c>
      <c r="C393">
        <v>0.06</v>
      </c>
      <c r="E393">
        <v>11</v>
      </c>
      <c r="F393" t="s">
        <v>12</v>
      </c>
      <c r="G393">
        <v>16</v>
      </c>
      <c r="H393" t="str">
        <f>VLOOKUP(E393, Breweries!$A$1:$D$559, 2)</f>
        <v>Brewery Vivant</v>
      </c>
      <c r="I393" t="str">
        <f>VLOOKUP(E393, Breweries!$A$1:$D$559, 3)</f>
        <v>Grand Rapids</v>
      </c>
      <c r="J393" t="str">
        <f>VLOOKUP(E393, Breweries!$A$1:$D$559, 4)</f>
        <v xml:space="preserve"> MI</v>
      </c>
    </row>
    <row r="394" spans="1:10" x14ac:dyDescent="0.25">
      <c r="A394" t="s">
        <v>451</v>
      </c>
      <c r="B394">
        <v>2548</v>
      </c>
      <c r="C394">
        <v>7.0000000000000007E-2</v>
      </c>
      <c r="E394">
        <v>11</v>
      </c>
      <c r="F394" t="s">
        <v>452</v>
      </c>
      <c r="G394">
        <v>16</v>
      </c>
      <c r="H394" t="str">
        <f>VLOOKUP(E394, Breweries!$A$1:$D$559, 2)</f>
        <v>Brewery Vivant</v>
      </c>
      <c r="I394" t="str">
        <f>VLOOKUP(E394, Breweries!$A$1:$D$559, 3)</f>
        <v>Grand Rapids</v>
      </c>
      <c r="J394" t="str">
        <f>VLOOKUP(E394, Breweries!$A$1:$D$559, 4)</f>
        <v xml:space="preserve"> MI</v>
      </c>
    </row>
    <row r="395" spans="1:10" x14ac:dyDescent="0.25">
      <c r="A395" t="s">
        <v>453</v>
      </c>
      <c r="B395">
        <v>2542</v>
      </c>
      <c r="C395">
        <v>7.6999999999999999E-2</v>
      </c>
      <c r="E395">
        <v>11</v>
      </c>
      <c r="F395" t="s">
        <v>454</v>
      </c>
      <c r="G395">
        <v>16</v>
      </c>
      <c r="H395" t="str">
        <f>VLOOKUP(E395, Breweries!$A$1:$D$559, 2)</f>
        <v>Brewery Vivant</v>
      </c>
      <c r="I395" t="str">
        <f>VLOOKUP(E395, Breweries!$A$1:$D$559, 3)</f>
        <v>Grand Rapids</v>
      </c>
      <c r="J395" t="str">
        <f>VLOOKUP(E395, Breweries!$A$1:$D$559, 4)</f>
        <v xml:space="preserve"> MI</v>
      </c>
    </row>
    <row r="396" spans="1:10" x14ac:dyDescent="0.25">
      <c r="A396" t="s">
        <v>455</v>
      </c>
      <c r="B396">
        <v>2541</v>
      </c>
      <c r="C396">
        <v>6.5000000000000002E-2</v>
      </c>
      <c r="E396">
        <v>11</v>
      </c>
      <c r="F396" t="s">
        <v>28</v>
      </c>
      <c r="G396">
        <v>16</v>
      </c>
      <c r="H396" t="str">
        <f>VLOOKUP(E396, Breweries!$A$1:$D$559, 2)</f>
        <v>Brewery Vivant</v>
      </c>
      <c r="I396" t="str">
        <f>VLOOKUP(E396, Breweries!$A$1:$D$559, 3)</f>
        <v>Grand Rapids</v>
      </c>
      <c r="J396" t="str">
        <f>VLOOKUP(E396, Breweries!$A$1:$D$559, 4)</f>
        <v xml:space="preserve"> MI</v>
      </c>
    </row>
    <row r="397" spans="1:10" x14ac:dyDescent="0.25">
      <c r="A397" t="s">
        <v>456</v>
      </c>
      <c r="B397">
        <v>2504</v>
      </c>
      <c r="C397">
        <v>6.5000000000000002E-2</v>
      </c>
      <c r="E397">
        <v>11</v>
      </c>
      <c r="F397" t="s">
        <v>457</v>
      </c>
      <c r="G397">
        <v>16</v>
      </c>
      <c r="H397" t="str">
        <f>VLOOKUP(E397, Breweries!$A$1:$D$559, 2)</f>
        <v>Brewery Vivant</v>
      </c>
      <c r="I397" t="str">
        <f>VLOOKUP(E397, Breweries!$A$1:$D$559, 3)</f>
        <v>Grand Rapids</v>
      </c>
      <c r="J397" t="str">
        <f>VLOOKUP(E397, Breweries!$A$1:$D$559, 4)</f>
        <v xml:space="preserve"> MI</v>
      </c>
    </row>
    <row r="398" spans="1:10" x14ac:dyDescent="0.25">
      <c r="A398" t="s">
        <v>458</v>
      </c>
      <c r="B398">
        <v>2500</v>
      </c>
      <c r="C398">
        <v>6.5000000000000002E-2</v>
      </c>
      <c r="E398">
        <v>11</v>
      </c>
      <c r="F398" t="s">
        <v>24</v>
      </c>
      <c r="G398">
        <v>16</v>
      </c>
      <c r="H398" t="str">
        <f>VLOOKUP(E398, Breweries!$A$1:$D$559, 2)</f>
        <v>Brewery Vivant</v>
      </c>
      <c r="I398" t="str">
        <f>VLOOKUP(E398, Breweries!$A$1:$D$559, 3)</f>
        <v>Grand Rapids</v>
      </c>
      <c r="J398" t="str">
        <f>VLOOKUP(E398, Breweries!$A$1:$D$559, 4)</f>
        <v xml:space="preserve"> MI</v>
      </c>
    </row>
    <row r="399" spans="1:10" x14ac:dyDescent="0.25">
      <c r="A399" t="s">
        <v>459</v>
      </c>
      <c r="B399">
        <v>2499</v>
      </c>
      <c r="C399">
        <v>6.5000000000000002E-2</v>
      </c>
      <c r="E399">
        <v>11</v>
      </c>
      <c r="F399" t="s">
        <v>169</v>
      </c>
      <c r="G399">
        <v>16</v>
      </c>
      <c r="H399" t="str">
        <f>VLOOKUP(E399, Breweries!$A$1:$D$559, 2)</f>
        <v>Brewery Vivant</v>
      </c>
      <c r="I399" t="str">
        <f>VLOOKUP(E399, Breweries!$A$1:$D$559, 3)</f>
        <v>Grand Rapids</v>
      </c>
      <c r="J399" t="str">
        <f>VLOOKUP(E399, Breweries!$A$1:$D$559, 4)</f>
        <v xml:space="preserve"> MI</v>
      </c>
    </row>
    <row r="400" spans="1:10" x14ac:dyDescent="0.25">
      <c r="A400" t="s">
        <v>460</v>
      </c>
      <c r="B400">
        <v>2498</v>
      </c>
      <c r="C400">
        <v>0.05</v>
      </c>
      <c r="E400">
        <v>11</v>
      </c>
      <c r="F400" t="s">
        <v>28</v>
      </c>
      <c r="G400">
        <v>16</v>
      </c>
      <c r="H400" t="str">
        <f>VLOOKUP(E400, Breweries!$A$1:$D$559, 2)</f>
        <v>Brewery Vivant</v>
      </c>
      <c r="I400" t="str">
        <f>VLOOKUP(E400, Breweries!$A$1:$D$559, 3)</f>
        <v>Grand Rapids</v>
      </c>
      <c r="J400" t="str">
        <f>VLOOKUP(E400, Breweries!$A$1:$D$559, 4)</f>
        <v xml:space="preserve"> MI</v>
      </c>
    </row>
    <row r="401" spans="1:10" x14ac:dyDescent="0.25">
      <c r="A401" t="s">
        <v>461</v>
      </c>
      <c r="B401">
        <v>2481</v>
      </c>
      <c r="C401">
        <v>0.09</v>
      </c>
      <c r="E401">
        <v>11</v>
      </c>
      <c r="F401" t="s">
        <v>24</v>
      </c>
      <c r="G401">
        <v>16</v>
      </c>
      <c r="H401" t="str">
        <f>VLOOKUP(E401, Breweries!$A$1:$D$559, 2)</f>
        <v>Brewery Vivant</v>
      </c>
      <c r="I401" t="str">
        <f>VLOOKUP(E401, Breweries!$A$1:$D$559, 3)</f>
        <v>Grand Rapids</v>
      </c>
      <c r="J401" t="str">
        <f>VLOOKUP(E401, Breweries!$A$1:$D$559, 4)</f>
        <v xml:space="preserve"> MI</v>
      </c>
    </row>
    <row r="402" spans="1:10" x14ac:dyDescent="0.25">
      <c r="A402" t="s">
        <v>462</v>
      </c>
      <c r="B402">
        <v>2476</v>
      </c>
      <c r="C402">
        <v>5.5E-2</v>
      </c>
      <c r="E402">
        <v>11</v>
      </c>
      <c r="F402" t="s">
        <v>28</v>
      </c>
      <c r="G402">
        <v>16</v>
      </c>
      <c r="H402" t="str">
        <f>VLOOKUP(E402, Breweries!$A$1:$D$559, 2)</f>
        <v>Brewery Vivant</v>
      </c>
      <c r="I402" t="str">
        <f>VLOOKUP(E402, Breweries!$A$1:$D$559, 3)</f>
        <v>Grand Rapids</v>
      </c>
      <c r="J402" t="str">
        <f>VLOOKUP(E402, Breweries!$A$1:$D$559, 4)</f>
        <v xml:space="preserve"> MI</v>
      </c>
    </row>
    <row r="403" spans="1:10" x14ac:dyDescent="0.25">
      <c r="A403" t="s">
        <v>463</v>
      </c>
      <c r="B403">
        <v>2467</v>
      </c>
      <c r="C403">
        <v>5.8999999999999997E-2</v>
      </c>
      <c r="E403">
        <v>11</v>
      </c>
      <c r="F403" t="s">
        <v>24</v>
      </c>
      <c r="G403">
        <v>16</v>
      </c>
      <c r="H403" t="str">
        <f>VLOOKUP(E403, Breweries!$A$1:$D$559, 2)</f>
        <v>Brewery Vivant</v>
      </c>
      <c r="I403" t="str">
        <f>VLOOKUP(E403, Breweries!$A$1:$D$559, 3)</f>
        <v>Grand Rapids</v>
      </c>
      <c r="J403" t="str">
        <f>VLOOKUP(E403, Breweries!$A$1:$D$559, 4)</f>
        <v xml:space="preserve"> MI</v>
      </c>
    </row>
    <row r="404" spans="1:10" x14ac:dyDescent="0.25">
      <c r="A404" t="s">
        <v>464</v>
      </c>
      <c r="B404">
        <v>2466</v>
      </c>
      <c r="C404">
        <v>6.6000000000000003E-2</v>
      </c>
      <c r="E404">
        <v>11</v>
      </c>
      <c r="F404" t="s">
        <v>238</v>
      </c>
      <c r="G404">
        <v>16</v>
      </c>
      <c r="H404" t="str">
        <f>VLOOKUP(E404, Breweries!$A$1:$D$559, 2)</f>
        <v>Brewery Vivant</v>
      </c>
      <c r="I404" t="str">
        <f>VLOOKUP(E404, Breweries!$A$1:$D$559, 3)</f>
        <v>Grand Rapids</v>
      </c>
      <c r="J404" t="str">
        <f>VLOOKUP(E404, Breweries!$A$1:$D$559, 4)</f>
        <v xml:space="preserve"> MI</v>
      </c>
    </row>
    <row r="405" spans="1:10" x14ac:dyDescent="0.25">
      <c r="A405" t="s">
        <v>465</v>
      </c>
      <c r="B405">
        <v>2465</v>
      </c>
      <c r="C405">
        <v>4.1000000000000002E-2</v>
      </c>
      <c r="E405">
        <v>11</v>
      </c>
      <c r="F405" t="s">
        <v>466</v>
      </c>
      <c r="G405">
        <v>16</v>
      </c>
      <c r="H405" t="str">
        <f>VLOOKUP(E405, Breweries!$A$1:$D$559, 2)</f>
        <v>Brewery Vivant</v>
      </c>
      <c r="I405" t="str">
        <f>VLOOKUP(E405, Breweries!$A$1:$D$559, 3)</f>
        <v>Grand Rapids</v>
      </c>
      <c r="J405" t="str">
        <f>VLOOKUP(E405, Breweries!$A$1:$D$559, 4)</f>
        <v xml:space="preserve"> MI</v>
      </c>
    </row>
    <row r="406" spans="1:10" x14ac:dyDescent="0.25">
      <c r="A406" t="s">
        <v>467</v>
      </c>
      <c r="B406">
        <v>2433</v>
      </c>
      <c r="C406">
        <v>8.2000000000000003E-2</v>
      </c>
      <c r="E406">
        <v>11</v>
      </c>
      <c r="F406" t="s">
        <v>468</v>
      </c>
      <c r="G406">
        <v>16</v>
      </c>
      <c r="H406" t="str">
        <f>VLOOKUP(E406, Breweries!$A$1:$D$559, 2)</f>
        <v>Brewery Vivant</v>
      </c>
      <c r="I406" t="str">
        <f>VLOOKUP(E406, Breweries!$A$1:$D$559, 3)</f>
        <v>Grand Rapids</v>
      </c>
      <c r="J406" t="str">
        <f>VLOOKUP(E406, Breweries!$A$1:$D$559, 4)</f>
        <v xml:space="preserve"> MI</v>
      </c>
    </row>
    <row r="407" spans="1:10" x14ac:dyDescent="0.25">
      <c r="A407" t="s">
        <v>469</v>
      </c>
      <c r="B407">
        <v>2418</v>
      </c>
      <c r="C407">
        <v>6.5000000000000002E-2</v>
      </c>
      <c r="E407">
        <v>11</v>
      </c>
      <c r="F407" t="s">
        <v>470</v>
      </c>
      <c r="G407">
        <v>16</v>
      </c>
      <c r="H407" t="str">
        <f>VLOOKUP(E407, Breweries!$A$1:$D$559, 2)</f>
        <v>Brewery Vivant</v>
      </c>
      <c r="I407" t="str">
        <f>VLOOKUP(E407, Breweries!$A$1:$D$559, 3)</f>
        <v>Grand Rapids</v>
      </c>
      <c r="J407" t="str">
        <f>VLOOKUP(E407, Breweries!$A$1:$D$559, 4)</f>
        <v xml:space="preserve"> MI</v>
      </c>
    </row>
    <row r="408" spans="1:10" x14ac:dyDescent="0.25">
      <c r="A408" t="s">
        <v>471</v>
      </c>
      <c r="B408">
        <v>2416</v>
      </c>
      <c r="C408">
        <v>6.2E-2</v>
      </c>
      <c r="E408">
        <v>11</v>
      </c>
      <c r="F408" t="s">
        <v>60</v>
      </c>
      <c r="G408">
        <v>16</v>
      </c>
      <c r="H408" t="str">
        <f>VLOOKUP(E408, Breweries!$A$1:$D$559, 2)</f>
        <v>Brewery Vivant</v>
      </c>
      <c r="I408" t="str">
        <f>VLOOKUP(E408, Breweries!$A$1:$D$559, 3)</f>
        <v>Grand Rapids</v>
      </c>
      <c r="J408" t="str">
        <f>VLOOKUP(E408, Breweries!$A$1:$D$559, 4)</f>
        <v xml:space="preserve"> MI</v>
      </c>
    </row>
    <row r="409" spans="1:10" x14ac:dyDescent="0.25">
      <c r="A409" t="s">
        <v>472</v>
      </c>
      <c r="B409">
        <v>2382</v>
      </c>
      <c r="E409">
        <v>11</v>
      </c>
      <c r="F409" t="s">
        <v>60</v>
      </c>
      <c r="G409">
        <v>16</v>
      </c>
      <c r="H409" t="str">
        <f>VLOOKUP(E409, Breweries!$A$1:$D$559, 2)</f>
        <v>Brewery Vivant</v>
      </c>
      <c r="I409" t="str">
        <f>VLOOKUP(E409, Breweries!$A$1:$D$559, 3)</f>
        <v>Grand Rapids</v>
      </c>
      <c r="J409" t="str">
        <f>VLOOKUP(E409, Breweries!$A$1:$D$559, 4)</f>
        <v xml:space="preserve"> MI</v>
      </c>
    </row>
    <row r="410" spans="1:10" x14ac:dyDescent="0.25">
      <c r="A410" t="s">
        <v>473</v>
      </c>
      <c r="B410">
        <v>2381</v>
      </c>
      <c r="E410">
        <v>11</v>
      </c>
      <c r="F410" t="s">
        <v>112</v>
      </c>
      <c r="G410">
        <v>16</v>
      </c>
      <c r="H410" t="str">
        <f>VLOOKUP(E410, Breweries!$A$1:$D$559, 2)</f>
        <v>Brewery Vivant</v>
      </c>
      <c r="I410" t="str">
        <f>VLOOKUP(E410, Breweries!$A$1:$D$559, 3)</f>
        <v>Grand Rapids</v>
      </c>
      <c r="J410" t="str">
        <f>VLOOKUP(E410, Breweries!$A$1:$D$559, 4)</f>
        <v xml:space="preserve"> MI</v>
      </c>
    </row>
    <row r="411" spans="1:10" x14ac:dyDescent="0.25">
      <c r="A411" t="s">
        <v>474</v>
      </c>
      <c r="B411">
        <v>2290</v>
      </c>
      <c r="C411">
        <v>6.0999999999999999E-2</v>
      </c>
      <c r="E411">
        <v>11</v>
      </c>
      <c r="F411" t="s">
        <v>169</v>
      </c>
      <c r="G411">
        <v>16</v>
      </c>
      <c r="H411" t="str">
        <f>VLOOKUP(E411, Breweries!$A$1:$D$559, 2)</f>
        <v>Brewery Vivant</v>
      </c>
      <c r="I411" t="str">
        <f>VLOOKUP(E411, Breweries!$A$1:$D$559, 3)</f>
        <v>Grand Rapids</v>
      </c>
      <c r="J411" t="str">
        <f>VLOOKUP(E411, Breweries!$A$1:$D$559, 4)</f>
        <v xml:space="preserve"> MI</v>
      </c>
    </row>
    <row r="412" spans="1:10" x14ac:dyDescent="0.25">
      <c r="A412" t="s">
        <v>475</v>
      </c>
      <c r="B412">
        <v>2241</v>
      </c>
      <c r="C412">
        <v>6.3E-2</v>
      </c>
      <c r="E412">
        <v>11</v>
      </c>
      <c r="F412" t="s">
        <v>17</v>
      </c>
      <c r="G412">
        <v>16</v>
      </c>
      <c r="H412" t="str">
        <f>VLOOKUP(E412, Breweries!$A$1:$D$559, 2)</f>
        <v>Brewery Vivant</v>
      </c>
      <c r="I412" t="str">
        <f>VLOOKUP(E412, Breweries!$A$1:$D$559, 3)</f>
        <v>Grand Rapids</v>
      </c>
      <c r="J412" t="str">
        <f>VLOOKUP(E412, Breweries!$A$1:$D$559, 4)</f>
        <v xml:space="preserve"> MI</v>
      </c>
    </row>
    <row r="413" spans="1:10" x14ac:dyDescent="0.25">
      <c r="A413" t="s">
        <v>476</v>
      </c>
      <c r="B413">
        <v>2240</v>
      </c>
      <c r="C413">
        <v>5.6000000000000001E-2</v>
      </c>
      <c r="E413">
        <v>11</v>
      </c>
      <c r="F413" t="s">
        <v>20</v>
      </c>
      <c r="G413">
        <v>16</v>
      </c>
      <c r="H413" t="str">
        <f>VLOOKUP(E413, Breweries!$A$1:$D$559, 2)</f>
        <v>Brewery Vivant</v>
      </c>
      <c r="I413" t="str">
        <f>VLOOKUP(E413, Breweries!$A$1:$D$559, 3)</f>
        <v>Grand Rapids</v>
      </c>
      <c r="J413" t="str">
        <f>VLOOKUP(E413, Breweries!$A$1:$D$559, 4)</f>
        <v xml:space="preserve"> MI</v>
      </c>
    </row>
    <row r="414" spans="1:10" x14ac:dyDescent="0.25">
      <c r="A414" t="s">
        <v>477</v>
      </c>
      <c r="B414">
        <v>2137</v>
      </c>
      <c r="C414">
        <v>9.9000000000000005E-2</v>
      </c>
      <c r="E414">
        <v>11</v>
      </c>
      <c r="F414" t="s">
        <v>478</v>
      </c>
      <c r="G414">
        <v>16</v>
      </c>
      <c r="H414" t="str">
        <f>VLOOKUP(E414, Breweries!$A$1:$D$559, 2)</f>
        <v>Brewery Vivant</v>
      </c>
      <c r="I414" t="str">
        <f>VLOOKUP(E414, Breweries!$A$1:$D$559, 3)</f>
        <v>Grand Rapids</v>
      </c>
      <c r="J414" t="str">
        <f>VLOOKUP(E414, Breweries!$A$1:$D$559, 4)</f>
        <v xml:space="preserve"> MI</v>
      </c>
    </row>
    <row r="415" spans="1:10" x14ac:dyDescent="0.25">
      <c r="A415" t="s">
        <v>479</v>
      </c>
      <c r="B415">
        <v>2101</v>
      </c>
      <c r="C415">
        <v>5.0999999999999997E-2</v>
      </c>
      <c r="E415">
        <v>11</v>
      </c>
      <c r="F415" t="s">
        <v>452</v>
      </c>
      <c r="G415">
        <v>16</v>
      </c>
      <c r="H415" t="str">
        <f>VLOOKUP(E415, Breweries!$A$1:$D$559, 2)</f>
        <v>Brewery Vivant</v>
      </c>
      <c r="I415" t="str">
        <f>VLOOKUP(E415, Breweries!$A$1:$D$559, 3)</f>
        <v>Grand Rapids</v>
      </c>
      <c r="J415" t="str">
        <f>VLOOKUP(E415, Breweries!$A$1:$D$559, 4)</f>
        <v xml:space="preserve"> MI</v>
      </c>
    </row>
    <row r="416" spans="1:10" x14ac:dyDescent="0.25">
      <c r="A416" t="s">
        <v>480</v>
      </c>
      <c r="B416">
        <v>2092</v>
      </c>
      <c r="C416">
        <v>6.2E-2</v>
      </c>
      <c r="E416">
        <v>11</v>
      </c>
      <c r="F416" t="s">
        <v>28</v>
      </c>
      <c r="G416">
        <v>16</v>
      </c>
      <c r="H416" t="str">
        <f>VLOOKUP(E416, Breweries!$A$1:$D$559, 2)</f>
        <v>Brewery Vivant</v>
      </c>
      <c r="I416" t="str">
        <f>VLOOKUP(E416, Breweries!$A$1:$D$559, 3)</f>
        <v>Grand Rapids</v>
      </c>
      <c r="J416" t="str">
        <f>VLOOKUP(E416, Breweries!$A$1:$D$559, 4)</f>
        <v xml:space="preserve"> MI</v>
      </c>
    </row>
    <row r="417" spans="1:10" x14ac:dyDescent="0.25">
      <c r="A417" t="s">
        <v>481</v>
      </c>
      <c r="B417">
        <v>2091</v>
      </c>
      <c r="C417">
        <v>6.2E-2</v>
      </c>
      <c r="E417">
        <v>11</v>
      </c>
      <c r="F417" t="s">
        <v>60</v>
      </c>
      <c r="G417">
        <v>16</v>
      </c>
      <c r="H417" t="str">
        <f>VLOOKUP(E417, Breweries!$A$1:$D$559, 2)</f>
        <v>Brewery Vivant</v>
      </c>
      <c r="I417" t="str">
        <f>VLOOKUP(E417, Breweries!$A$1:$D$559, 3)</f>
        <v>Grand Rapids</v>
      </c>
      <c r="J417" t="str">
        <f>VLOOKUP(E417, Breweries!$A$1:$D$559, 4)</f>
        <v xml:space="preserve"> MI</v>
      </c>
    </row>
    <row r="418" spans="1:10" x14ac:dyDescent="0.25">
      <c r="A418" t="s">
        <v>482</v>
      </c>
      <c r="B418">
        <v>2086</v>
      </c>
      <c r="C418">
        <v>5.2999999999999999E-2</v>
      </c>
      <c r="E418">
        <v>11</v>
      </c>
      <c r="F418" t="s">
        <v>28</v>
      </c>
      <c r="G418">
        <v>16</v>
      </c>
      <c r="H418" t="str">
        <f>VLOOKUP(E418, Breweries!$A$1:$D$559, 2)</f>
        <v>Brewery Vivant</v>
      </c>
      <c r="I418" t="str">
        <f>VLOOKUP(E418, Breweries!$A$1:$D$559, 3)</f>
        <v>Grand Rapids</v>
      </c>
      <c r="J418" t="str">
        <f>VLOOKUP(E418, Breweries!$A$1:$D$559, 4)</f>
        <v xml:space="preserve"> MI</v>
      </c>
    </row>
    <row r="419" spans="1:10" x14ac:dyDescent="0.25">
      <c r="A419" t="s">
        <v>483</v>
      </c>
      <c r="B419">
        <v>2023</v>
      </c>
      <c r="C419">
        <v>6.3E-2</v>
      </c>
      <c r="E419">
        <v>11</v>
      </c>
      <c r="F419" t="s">
        <v>238</v>
      </c>
      <c r="G419">
        <v>16</v>
      </c>
      <c r="H419" t="str">
        <f>VLOOKUP(E419, Breweries!$A$1:$D$559, 2)</f>
        <v>Brewery Vivant</v>
      </c>
      <c r="I419" t="str">
        <f>VLOOKUP(E419, Breweries!$A$1:$D$559, 3)</f>
        <v>Grand Rapids</v>
      </c>
      <c r="J419" t="str">
        <f>VLOOKUP(E419, Breweries!$A$1:$D$559, 4)</f>
        <v xml:space="preserve"> MI</v>
      </c>
    </row>
    <row r="420" spans="1:10" x14ac:dyDescent="0.25">
      <c r="A420" t="s">
        <v>484</v>
      </c>
      <c r="B420">
        <v>2006</v>
      </c>
      <c r="C420">
        <v>6.4000000000000001E-2</v>
      </c>
      <c r="E420">
        <v>11</v>
      </c>
      <c r="F420" t="s">
        <v>44</v>
      </c>
      <c r="G420">
        <v>16</v>
      </c>
      <c r="H420" t="str">
        <f>VLOOKUP(E420, Breweries!$A$1:$D$559, 2)</f>
        <v>Brewery Vivant</v>
      </c>
      <c r="I420" t="str">
        <f>VLOOKUP(E420, Breweries!$A$1:$D$559, 3)</f>
        <v>Grand Rapids</v>
      </c>
      <c r="J420" t="str">
        <f>VLOOKUP(E420, Breweries!$A$1:$D$559, 4)</f>
        <v xml:space="preserve"> MI</v>
      </c>
    </row>
    <row r="421" spans="1:10" x14ac:dyDescent="0.25">
      <c r="A421" t="s">
        <v>485</v>
      </c>
      <c r="B421">
        <v>1997</v>
      </c>
      <c r="C421">
        <v>7.0000000000000007E-2</v>
      </c>
      <c r="E421">
        <v>11</v>
      </c>
      <c r="F421" t="s">
        <v>47</v>
      </c>
      <c r="G421">
        <v>16</v>
      </c>
      <c r="H421" t="str">
        <f>VLOOKUP(E421, Breweries!$A$1:$D$559, 2)</f>
        <v>Brewery Vivant</v>
      </c>
      <c r="I421" t="str">
        <f>VLOOKUP(E421, Breweries!$A$1:$D$559, 3)</f>
        <v>Grand Rapids</v>
      </c>
      <c r="J421" t="str">
        <f>VLOOKUP(E421, Breweries!$A$1:$D$559, 4)</f>
        <v xml:space="preserve"> MI</v>
      </c>
    </row>
    <row r="422" spans="1:10" x14ac:dyDescent="0.25">
      <c r="A422" t="s">
        <v>486</v>
      </c>
      <c r="B422">
        <v>1977</v>
      </c>
      <c r="C422">
        <v>6.7000000000000004E-2</v>
      </c>
      <c r="E422">
        <v>11</v>
      </c>
      <c r="F422" t="s">
        <v>60</v>
      </c>
      <c r="G422">
        <v>16</v>
      </c>
      <c r="H422" t="str">
        <f>VLOOKUP(E422, Breweries!$A$1:$D$559, 2)</f>
        <v>Brewery Vivant</v>
      </c>
      <c r="I422" t="str">
        <f>VLOOKUP(E422, Breweries!$A$1:$D$559, 3)</f>
        <v>Grand Rapids</v>
      </c>
      <c r="J422" t="str">
        <f>VLOOKUP(E422, Breweries!$A$1:$D$559, 4)</f>
        <v xml:space="preserve"> MI</v>
      </c>
    </row>
    <row r="423" spans="1:10" x14ac:dyDescent="0.25">
      <c r="A423" t="s">
        <v>487</v>
      </c>
      <c r="B423">
        <v>1976</v>
      </c>
      <c r="C423">
        <v>6.7000000000000004E-2</v>
      </c>
      <c r="E423">
        <v>11</v>
      </c>
      <c r="F423" t="s">
        <v>60</v>
      </c>
      <c r="G423">
        <v>16</v>
      </c>
      <c r="H423" t="str">
        <f>VLOOKUP(E423, Breweries!$A$1:$D$559, 2)</f>
        <v>Brewery Vivant</v>
      </c>
      <c r="I423" t="str">
        <f>VLOOKUP(E423, Breweries!$A$1:$D$559, 3)</f>
        <v>Grand Rapids</v>
      </c>
      <c r="J423" t="str">
        <f>VLOOKUP(E423, Breweries!$A$1:$D$559, 4)</f>
        <v xml:space="preserve"> MI</v>
      </c>
    </row>
    <row r="424" spans="1:10" x14ac:dyDescent="0.25">
      <c r="A424" t="s">
        <v>488</v>
      </c>
      <c r="B424">
        <v>1974</v>
      </c>
      <c r="C424">
        <v>0.05</v>
      </c>
      <c r="E424">
        <v>11</v>
      </c>
      <c r="F424" t="s">
        <v>112</v>
      </c>
      <c r="G424">
        <v>16</v>
      </c>
      <c r="H424" t="str">
        <f>VLOOKUP(E424, Breweries!$A$1:$D$559, 2)</f>
        <v>Brewery Vivant</v>
      </c>
      <c r="I424" t="str">
        <f>VLOOKUP(E424, Breweries!$A$1:$D$559, 3)</f>
        <v>Grand Rapids</v>
      </c>
      <c r="J424" t="str">
        <f>VLOOKUP(E424, Breweries!$A$1:$D$559, 4)</f>
        <v xml:space="preserve"> MI</v>
      </c>
    </row>
    <row r="425" spans="1:10" x14ac:dyDescent="0.25">
      <c r="A425" t="s">
        <v>489</v>
      </c>
      <c r="B425">
        <v>1973</v>
      </c>
      <c r="C425">
        <v>0.06</v>
      </c>
      <c r="E425">
        <v>11</v>
      </c>
      <c r="F425" t="s">
        <v>454</v>
      </c>
      <c r="G425">
        <v>16</v>
      </c>
      <c r="H425" t="str">
        <f>VLOOKUP(E425, Breweries!$A$1:$D$559, 2)</f>
        <v>Brewery Vivant</v>
      </c>
      <c r="I425" t="str">
        <f>VLOOKUP(E425, Breweries!$A$1:$D$559, 3)</f>
        <v>Grand Rapids</v>
      </c>
      <c r="J425" t="str">
        <f>VLOOKUP(E425, Breweries!$A$1:$D$559, 4)</f>
        <v xml:space="preserve"> MI</v>
      </c>
    </row>
    <row r="426" spans="1:10" x14ac:dyDescent="0.25">
      <c r="A426" t="s">
        <v>490</v>
      </c>
      <c r="B426">
        <v>1959</v>
      </c>
      <c r="C426">
        <v>6.5000000000000002E-2</v>
      </c>
      <c r="E426">
        <v>11</v>
      </c>
      <c r="F426" t="s">
        <v>60</v>
      </c>
      <c r="G426">
        <v>16</v>
      </c>
      <c r="H426" t="str">
        <f>VLOOKUP(E426, Breweries!$A$1:$D$559, 2)</f>
        <v>Brewery Vivant</v>
      </c>
      <c r="I426" t="str">
        <f>VLOOKUP(E426, Breweries!$A$1:$D$559, 3)</f>
        <v>Grand Rapids</v>
      </c>
      <c r="J426" t="str">
        <f>VLOOKUP(E426, Breweries!$A$1:$D$559, 4)</f>
        <v xml:space="preserve"> MI</v>
      </c>
    </row>
    <row r="427" spans="1:10" x14ac:dyDescent="0.25">
      <c r="A427" t="s">
        <v>491</v>
      </c>
      <c r="B427">
        <v>1958</v>
      </c>
      <c r="C427">
        <v>4.4999999999999998E-2</v>
      </c>
      <c r="E427">
        <v>11</v>
      </c>
      <c r="F427" t="s">
        <v>169</v>
      </c>
      <c r="G427">
        <v>16</v>
      </c>
      <c r="H427" t="str">
        <f>VLOOKUP(E427, Breweries!$A$1:$D$559, 2)</f>
        <v>Brewery Vivant</v>
      </c>
      <c r="I427" t="str">
        <f>VLOOKUP(E427, Breweries!$A$1:$D$559, 3)</f>
        <v>Grand Rapids</v>
      </c>
      <c r="J427" t="str">
        <f>VLOOKUP(E427, Breweries!$A$1:$D$559, 4)</f>
        <v xml:space="preserve"> MI</v>
      </c>
    </row>
    <row r="428" spans="1:10" x14ac:dyDescent="0.25">
      <c r="A428" t="s">
        <v>492</v>
      </c>
      <c r="B428">
        <v>1949</v>
      </c>
      <c r="C428">
        <v>6.3E-2</v>
      </c>
      <c r="E428">
        <v>11</v>
      </c>
      <c r="F428" t="s">
        <v>44</v>
      </c>
      <c r="G428">
        <v>16</v>
      </c>
      <c r="H428" t="str">
        <f>VLOOKUP(E428, Breweries!$A$1:$D$559, 2)</f>
        <v>Brewery Vivant</v>
      </c>
      <c r="I428" t="str">
        <f>VLOOKUP(E428, Breweries!$A$1:$D$559, 3)</f>
        <v>Grand Rapids</v>
      </c>
      <c r="J428" t="str">
        <f>VLOOKUP(E428, Breweries!$A$1:$D$559, 4)</f>
        <v xml:space="preserve"> MI</v>
      </c>
    </row>
    <row r="429" spans="1:10" x14ac:dyDescent="0.25">
      <c r="A429" t="s">
        <v>493</v>
      </c>
      <c r="B429">
        <v>1947</v>
      </c>
      <c r="C429">
        <v>9.2999999999999999E-2</v>
      </c>
      <c r="E429">
        <v>11</v>
      </c>
      <c r="F429" t="s">
        <v>28</v>
      </c>
      <c r="G429">
        <v>16</v>
      </c>
      <c r="H429" t="str">
        <f>VLOOKUP(E429, Breweries!$A$1:$D$559, 2)</f>
        <v>Brewery Vivant</v>
      </c>
      <c r="I429" t="str">
        <f>VLOOKUP(E429, Breweries!$A$1:$D$559, 3)</f>
        <v>Grand Rapids</v>
      </c>
      <c r="J429" t="str">
        <f>VLOOKUP(E429, Breweries!$A$1:$D$559, 4)</f>
        <v xml:space="preserve"> MI</v>
      </c>
    </row>
    <row r="430" spans="1:10" x14ac:dyDescent="0.25">
      <c r="A430" t="s">
        <v>494</v>
      </c>
      <c r="B430">
        <v>1785</v>
      </c>
      <c r="C430">
        <v>7.2999999999999995E-2</v>
      </c>
      <c r="E430">
        <v>11</v>
      </c>
      <c r="F430" t="s">
        <v>118</v>
      </c>
      <c r="G430">
        <v>16</v>
      </c>
      <c r="H430" t="str">
        <f>VLOOKUP(E430, Breweries!$A$1:$D$559, 2)</f>
        <v>Brewery Vivant</v>
      </c>
      <c r="I430" t="str">
        <f>VLOOKUP(E430, Breweries!$A$1:$D$559, 3)</f>
        <v>Grand Rapids</v>
      </c>
      <c r="J430" t="str">
        <f>VLOOKUP(E430, Breweries!$A$1:$D$559, 4)</f>
        <v xml:space="preserve"> MI</v>
      </c>
    </row>
    <row r="431" spans="1:10" x14ac:dyDescent="0.25">
      <c r="A431" t="s">
        <v>495</v>
      </c>
      <c r="B431">
        <v>1651</v>
      </c>
      <c r="C431">
        <v>5.6000000000000001E-2</v>
      </c>
      <c r="E431">
        <v>11</v>
      </c>
      <c r="F431" t="s">
        <v>47</v>
      </c>
      <c r="G431">
        <v>16</v>
      </c>
      <c r="H431" t="str">
        <f>VLOOKUP(E431, Breweries!$A$1:$D$559, 2)</f>
        <v>Brewery Vivant</v>
      </c>
      <c r="I431" t="str">
        <f>VLOOKUP(E431, Breweries!$A$1:$D$559, 3)</f>
        <v>Grand Rapids</v>
      </c>
      <c r="J431" t="str">
        <f>VLOOKUP(E431, Breweries!$A$1:$D$559, 4)</f>
        <v xml:space="preserve"> MI</v>
      </c>
    </row>
    <row r="432" spans="1:10" x14ac:dyDescent="0.25">
      <c r="A432" t="s">
        <v>496</v>
      </c>
      <c r="B432">
        <v>1443</v>
      </c>
      <c r="C432">
        <v>9.2999999999999999E-2</v>
      </c>
      <c r="E432">
        <v>11</v>
      </c>
      <c r="F432" t="s">
        <v>14</v>
      </c>
      <c r="G432">
        <v>16</v>
      </c>
      <c r="H432" t="str">
        <f>VLOOKUP(E432, Breweries!$A$1:$D$559, 2)</f>
        <v>Brewery Vivant</v>
      </c>
      <c r="I432" t="str">
        <f>VLOOKUP(E432, Breweries!$A$1:$D$559, 3)</f>
        <v>Grand Rapids</v>
      </c>
      <c r="J432" t="str">
        <f>VLOOKUP(E432, Breweries!$A$1:$D$559, 4)</f>
        <v xml:space="preserve"> MI</v>
      </c>
    </row>
    <row r="433" spans="1:10" x14ac:dyDescent="0.25">
      <c r="A433" t="s">
        <v>497</v>
      </c>
      <c r="B433">
        <v>1352</v>
      </c>
      <c r="C433">
        <v>6.5000000000000002E-2</v>
      </c>
      <c r="E433">
        <v>11</v>
      </c>
      <c r="F433" t="s">
        <v>454</v>
      </c>
      <c r="G433">
        <v>16</v>
      </c>
      <c r="H433" t="str">
        <f>VLOOKUP(E433, Breweries!$A$1:$D$559, 2)</f>
        <v>Brewery Vivant</v>
      </c>
      <c r="I433" t="str">
        <f>VLOOKUP(E433, Breweries!$A$1:$D$559, 3)</f>
        <v>Grand Rapids</v>
      </c>
      <c r="J433" t="str">
        <f>VLOOKUP(E433, Breweries!$A$1:$D$559, 4)</f>
        <v xml:space="preserve"> MI</v>
      </c>
    </row>
    <row r="434" spans="1:10" x14ac:dyDescent="0.25">
      <c r="A434" t="s">
        <v>498</v>
      </c>
      <c r="B434">
        <v>1267</v>
      </c>
      <c r="C434">
        <v>0.05</v>
      </c>
      <c r="E434">
        <v>11</v>
      </c>
      <c r="F434" t="s">
        <v>58</v>
      </c>
      <c r="G434">
        <v>16</v>
      </c>
      <c r="H434" t="str">
        <f>VLOOKUP(E434, Breweries!$A$1:$D$559, 2)</f>
        <v>Brewery Vivant</v>
      </c>
      <c r="I434" t="str">
        <f>VLOOKUP(E434, Breweries!$A$1:$D$559, 3)</f>
        <v>Grand Rapids</v>
      </c>
      <c r="J434" t="str">
        <f>VLOOKUP(E434, Breweries!$A$1:$D$559, 4)</f>
        <v xml:space="preserve"> MI</v>
      </c>
    </row>
    <row r="435" spans="1:10" x14ac:dyDescent="0.25">
      <c r="A435" t="s">
        <v>499</v>
      </c>
      <c r="B435">
        <v>1266</v>
      </c>
      <c r="C435">
        <v>0.09</v>
      </c>
      <c r="E435">
        <v>11</v>
      </c>
      <c r="F435" t="s">
        <v>24</v>
      </c>
      <c r="G435">
        <v>16</v>
      </c>
      <c r="H435" t="str">
        <f>VLOOKUP(E435, Breweries!$A$1:$D$559, 2)</f>
        <v>Brewery Vivant</v>
      </c>
      <c r="I435" t="str">
        <f>VLOOKUP(E435, Breweries!$A$1:$D$559, 3)</f>
        <v>Grand Rapids</v>
      </c>
      <c r="J435" t="str">
        <f>VLOOKUP(E435, Breweries!$A$1:$D$559, 4)</f>
        <v xml:space="preserve"> MI</v>
      </c>
    </row>
    <row r="436" spans="1:10" x14ac:dyDescent="0.25">
      <c r="A436" t="s">
        <v>500</v>
      </c>
      <c r="B436">
        <v>1178</v>
      </c>
      <c r="C436">
        <v>8.2000000000000003E-2</v>
      </c>
      <c r="E436">
        <v>11</v>
      </c>
      <c r="F436" t="s">
        <v>38</v>
      </c>
      <c r="G436">
        <v>16</v>
      </c>
      <c r="H436" t="str">
        <f>VLOOKUP(E436, Breweries!$A$1:$D$559, 2)</f>
        <v>Brewery Vivant</v>
      </c>
      <c r="I436" t="str">
        <f>VLOOKUP(E436, Breweries!$A$1:$D$559, 3)</f>
        <v>Grand Rapids</v>
      </c>
      <c r="J436" t="str">
        <f>VLOOKUP(E436, Breweries!$A$1:$D$559, 4)</f>
        <v xml:space="preserve"> MI</v>
      </c>
    </row>
    <row r="437" spans="1:10" x14ac:dyDescent="0.25">
      <c r="A437" t="s">
        <v>501</v>
      </c>
      <c r="B437">
        <v>1136</v>
      </c>
      <c r="C437">
        <v>9.8000000000000004E-2</v>
      </c>
      <c r="E437">
        <v>11</v>
      </c>
      <c r="F437" t="s">
        <v>60</v>
      </c>
      <c r="G437">
        <v>16</v>
      </c>
      <c r="H437" t="str">
        <f>VLOOKUP(E437, Breweries!$A$1:$D$559, 2)</f>
        <v>Brewery Vivant</v>
      </c>
      <c r="I437" t="str">
        <f>VLOOKUP(E437, Breweries!$A$1:$D$559, 3)</f>
        <v>Grand Rapids</v>
      </c>
      <c r="J437" t="str">
        <f>VLOOKUP(E437, Breweries!$A$1:$D$559, 4)</f>
        <v xml:space="preserve"> MI</v>
      </c>
    </row>
    <row r="438" spans="1:10" x14ac:dyDescent="0.25">
      <c r="A438" t="s">
        <v>502</v>
      </c>
      <c r="B438">
        <v>1044</v>
      </c>
      <c r="C438">
        <v>0.06</v>
      </c>
      <c r="E438">
        <v>11</v>
      </c>
      <c r="F438" t="s">
        <v>67</v>
      </c>
      <c r="G438">
        <v>16</v>
      </c>
      <c r="H438" t="str">
        <f>VLOOKUP(E438, Breweries!$A$1:$D$559, 2)</f>
        <v>Brewery Vivant</v>
      </c>
      <c r="I438" t="str">
        <f>VLOOKUP(E438, Breweries!$A$1:$D$559, 3)</f>
        <v>Grand Rapids</v>
      </c>
      <c r="J438" t="str">
        <f>VLOOKUP(E438, Breweries!$A$1:$D$559, 4)</f>
        <v xml:space="preserve"> MI</v>
      </c>
    </row>
    <row r="439" spans="1:10" x14ac:dyDescent="0.25">
      <c r="A439" t="s">
        <v>503</v>
      </c>
      <c r="B439">
        <v>1033</v>
      </c>
      <c r="C439">
        <v>9.9000000000000005E-2</v>
      </c>
      <c r="E439">
        <v>11</v>
      </c>
      <c r="F439" t="s">
        <v>478</v>
      </c>
      <c r="G439">
        <v>16</v>
      </c>
      <c r="H439" t="str">
        <f>VLOOKUP(E439, Breweries!$A$1:$D$559, 2)</f>
        <v>Brewery Vivant</v>
      </c>
      <c r="I439" t="str">
        <f>VLOOKUP(E439, Breweries!$A$1:$D$559, 3)</f>
        <v>Grand Rapids</v>
      </c>
      <c r="J439" t="str">
        <f>VLOOKUP(E439, Breweries!$A$1:$D$559, 4)</f>
        <v xml:space="preserve"> MI</v>
      </c>
    </row>
    <row r="440" spans="1:10" x14ac:dyDescent="0.25">
      <c r="A440" t="s">
        <v>504</v>
      </c>
      <c r="B440">
        <v>1031</v>
      </c>
      <c r="C440">
        <v>9.5000000000000001E-2</v>
      </c>
      <c r="E440">
        <v>11</v>
      </c>
      <c r="F440" t="s">
        <v>178</v>
      </c>
      <c r="G440">
        <v>16</v>
      </c>
      <c r="H440" t="str">
        <f>VLOOKUP(E440, Breweries!$A$1:$D$559, 2)</f>
        <v>Brewery Vivant</v>
      </c>
      <c r="I440" t="str">
        <f>VLOOKUP(E440, Breweries!$A$1:$D$559, 3)</f>
        <v>Grand Rapids</v>
      </c>
      <c r="J440" t="str">
        <f>VLOOKUP(E440, Breweries!$A$1:$D$559, 4)</f>
        <v xml:space="preserve"> MI</v>
      </c>
    </row>
    <row r="441" spans="1:10" x14ac:dyDescent="0.25">
      <c r="A441" t="s">
        <v>505</v>
      </c>
      <c r="B441">
        <v>909</v>
      </c>
      <c r="C441">
        <v>9.1999999999999998E-2</v>
      </c>
      <c r="E441">
        <v>11</v>
      </c>
      <c r="F441" t="s">
        <v>118</v>
      </c>
      <c r="G441">
        <v>16</v>
      </c>
      <c r="H441" t="str">
        <f>VLOOKUP(E441, Breweries!$A$1:$D$559, 2)</f>
        <v>Brewery Vivant</v>
      </c>
      <c r="I441" t="str">
        <f>VLOOKUP(E441, Breweries!$A$1:$D$559, 3)</f>
        <v>Grand Rapids</v>
      </c>
      <c r="J441" t="str">
        <f>VLOOKUP(E441, Breweries!$A$1:$D$559, 4)</f>
        <v xml:space="preserve"> MI</v>
      </c>
    </row>
    <row r="442" spans="1:10" x14ac:dyDescent="0.25">
      <c r="A442" t="s">
        <v>506</v>
      </c>
      <c r="B442">
        <v>873</v>
      </c>
      <c r="C442">
        <v>6.5000000000000002E-2</v>
      </c>
      <c r="E442">
        <v>11</v>
      </c>
      <c r="F442" t="s">
        <v>454</v>
      </c>
      <c r="G442">
        <v>16</v>
      </c>
      <c r="H442" t="str">
        <f>VLOOKUP(E442, Breweries!$A$1:$D$559, 2)</f>
        <v>Brewery Vivant</v>
      </c>
      <c r="I442" t="str">
        <f>VLOOKUP(E442, Breweries!$A$1:$D$559, 3)</f>
        <v>Grand Rapids</v>
      </c>
      <c r="J442" t="str">
        <f>VLOOKUP(E442, Breweries!$A$1:$D$559, 4)</f>
        <v xml:space="preserve"> MI</v>
      </c>
    </row>
    <row r="443" spans="1:10" x14ac:dyDescent="0.25">
      <c r="A443" t="s">
        <v>507</v>
      </c>
      <c r="B443">
        <v>860</v>
      </c>
      <c r="C443">
        <v>9.9000000000000005E-2</v>
      </c>
      <c r="E443">
        <v>11</v>
      </c>
      <c r="F443" t="s">
        <v>508</v>
      </c>
      <c r="G443">
        <v>16</v>
      </c>
      <c r="H443" t="str">
        <f>VLOOKUP(E443, Breweries!$A$1:$D$559, 2)</f>
        <v>Brewery Vivant</v>
      </c>
      <c r="I443" t="str">
        <f>VLOOKUP(E443, Breweries!$A$1:$D$559, 3)</f>
        <v>Grand Rapids</v>
      </c>
      <c r="J443" t="str">
        <f>VLOOKUP(E443, Breweries!$A$1:$D$559, 4)</f>
        <v xml:space="preserve"> MI</v>
      </c>
    </row>
    <row r="444" spans="1:10" x14ac:dyDescent="0.25">
      <c r="A444" t="s">
        <v>509</v>
      </c>
      <c r="B444">
        <v>677</v>
      </c>
      <c r="C444">
        <v>6.2E-2</v>
      </c>
      <c r="E444">
        <v>11</v>
      </c>
      <c r="F444" t="s">
        <v>67</v>
      </c>
      <c r="G444">
        <v>16</v>
      </c>
      <c r="H444" t="str">
        <f>VLOOKUP(E444, Breweries!$A$1:$D$559, 2)</f>
        <v>Brewery Vivant</v>
      </c>
      <c r="I444" t="str">
        <f>VLOOKUP(E444, Breweries!$A$1:$D$559, 3)</f>
        <v>Grand Rapids</v>
      </c>
      <c r="J444" t="str">
        <f>VLOOKUP(E444, Breweries!$A$1:$D$559, 4)</f>
        <v xml:space="preserve"> MI</v>
      </c>
    </row>
    <row r="445" spans="1:10" x14ac:dyDescent="0.25">
      <c r="A445" t="s">
        <v>510</v>
      </c>
      <c r="B445">
        <v>671</v>
      </c>
      <c r="C445">
        <v>0.09</v>
      </c>
      <c r="E445">
        <v>11</v>
      </c>
      <c r="F445" t="s">
        <v>24</v>
      </c>
      <c r="G445">
        <v>16</v>
      </c>
      <c r="H445" t="str">
        <f>VLOOKUP(E445, Breweries!$A$1:$D$559, 2)</f>
        <v>Brewery Vivant</v>
      </c>
      <c r="I445" t="str">
        <f>VLOOKUP(E445, Breweries!$A$1:$D$559, 3)</f>
        <v>Grand Rapids</v>
      </c>
      <c r="J445" t="str">
        <f>VLOOKUP(E445, Breweries!$A$1:$D$559, 4)</f>
        <v xml:space="preserve"> MI</v>
      </c>
    </row>
    <row r="446" spans="1:10" x14ac:dyDescent="0.25">
      <c r="A446" t="s">
        <v>511</v>
      </c>
      <c r="B446">
        <v>670</v>
      </c>
      <c r="C446">
        <v>9.1999999999999998E-2</v>
      </c>
      <c r="E446">
        <v>11</v>
      </c>
      <c r="F446" t="s">
        <v>38</v>
      </c>
      <c r="G446">
        <v>16</v>
      </c>
      <c r="H446" t="str">
        <f>VLOOKUP(E446, Breweries!$A$1:$D$559, 2)</f>
        <v>Brewery Vivant</v>
      </c>
      <c r="I446" t="str">
        <f>VLOOKUP(E446, Breweries!$A$1:$D$559, 3)</f>
        <v>Grand Rapids</v>
      </c>
      <c r="J446" t="str">
        <f>VLOOKUP(E446, Breweries!$A$1:$D$559, 4)</f>
        <v xml:space="preserve"> MI</v>
      </c>
    </row>
    <row r="447" spans="1:10" x14ac:dyDescent="0.25">
      <c r="A447" t="s">
        <v>512</v>
      </c>
      <c r="B447">
        <v>669</v>
      </c>
      <c r="C447">
        <v>9.7000000000000003E-2</v>
      </c>
      <c r="E447">
        <v>11</v>
      </c>
      <c r="F447" t="s">
        <v>28</v>
      </c>
      <c r="G447">
        <v>16</v>
      </c>
      <c r="H447" t="str">
        <f>VLOOKUP(E447, Breweries!$A$1:$D$559, 2)</f>
        <v>Brewery Vivant</v>
      </c>
      <c r="I447" t="str">
        <f>VLOOKUP(E447, Breweries!$A$1:$D$559, 3)</f>
        <v>Grand Rapids</v>
      </c>
      <c r="J447" t="str">
        <f>VLOOKUP(E447, Breweries!$A$1:$D$559, 4)</f>
        <v xml:space="preserve"> MI</v>
      </c>
    </row>
    <row r="448" spans="1:10" x14ac:dyDescent="0.25">
      <c r="A448" t="s">
        <v>513</v>
      </c>
      <c r="B448">
        <v>627</v>
      </c>
      <c r="C448">
        <v>8.5000000000000006E-2</v>
      </c>
      <c r="E448">
        <v>11</v>
      </c>
      <c r="F448" t="s">
        <v>82</v>
      </c>
      <c r="G448">
        <v>16</v>
      </c>
      <c r="H448" t="str">
        <f>VLOOKUP(E448, Breweries!$A$1:$D$559, 2)</f>
        <v>Brewery Vivant</v>
      </c>
      <c r="I448" t="str">
        <f>VLOOKUP(E448, Breweries!$A$1:$D$559, 3)</f>
        <v>Grand Rapids</v>
      </c>
      <c r="J448" t="str">
        <f>VLOOKUP(E448, Breweries!$A$1:$D$559, 4)</f>
        <v xml:space="preserve"> MI</v>
      </c>
    </row>
    <row r="449" spans="1:10" x14ac:dyDescent="0.25">
      <c r="A449" t="s">
        <v>514</v>
      </c>
      <c r="B449">
        <v>387</v>
      </c>
      <c r="C449">
        <v>5.5E-2</v>
      </c>
      <c r="E449">
        <v>11</v>
      </c>
      <c r="F449" t="s">
        <v>24</v>
      </c>
      <c r="G449">
        <v>16</v>
      </c>
      <c r="H449" t="str">
        <f>VLOOKUP(E449, Breweries!$A$1:$D$559, 2)</f>
        <v>Brewery Vivant</v>
      </c>
      <c r="I449" t="str">
        <f>VLOOKUP(E449, Breweries!$A$1:$D$559, 3)</f>
        <v>Grand Rapids</v>
      </c>
      <c r="J449" t="str">
        <f>VLOOKUP(E449, Breweries!$A$1:$D$559, 4)</f>
        <v xml:space="preserve"> MI</v>
      </c>
    </row>
    <row r="450" spans="1:10" x14ac:dyDescent="0.25">
      <c r="A450" t="s">
        <v>515</v>
      </c>
      <c r="B450">
        <v>385</v>
      </c>
      <c r="C450">
        <v>0.06</v>
      </c>
      <c r="E450">
        <v>11</v>
      </c>
      <c r="F450" t="s">
        <v>112</v>
      </c>
      <c r="G450">
        <v>16</v>
      </c>
      <c r="H450" t="str">
        <f>VLOOKUP(E450, Breweries!$A$1:$D$559, 2)</f>
        <v>Brewery Vivant</v>
      </c>
      <c r="I450" t="str">
        <f>VLOOKUP(E450, Breweries!$A$1:$D$559, 3)</f>
        <v>Grand Rapids</v>
      </c>
      <c r="J450" t="str">
        <f>VLOOKUP(E450, Breweries!$A$1:$D$559, 4)</f>
        <v xml:space="preserve"> MI</v>
      </c>
    </row>
    <row r="451" spans="1:10" x14ac:dyDescent="0.25">
      <c r="A451" t="s">
        <v>516</v>
      </c>
      <c r="B451">
        <v>384</v>
      </c>
      <c r="C451">
        <v>6.5000000000000002E-2</v>
      </c>
      <c r="E451">
        <v>11</v>
      </c>
      <c r="F451" t="s">
        <v>28</v>
      </c>
      <c r="G451">
        <v>16</v>
      </c>
      <c r="H451" t="str">
        <f>VLOOKUP(E451, Breweries!$A$1:$D$559, 2)</f>
        <v>Brewery Vivant</v>
      </c>
      <c r="I451" t="str">
        <f>VLOOKUP(E451, Breweries!$A$1:$D$559, 3)</f>
        <v>Grand Rapids</v>
      </c>
      <c r="J451" t="str">
        <f>VLOOKUP(E451, Breweries!$A$1:$D$559, 4)</f>
        <v xml:space="preserve"> MI</v>
      </c>
    </row>
    <row r="452" spans="1:10" x14ac:dyDescent="0.25">
      <c r="A452" t="s">
        <v>517</v>
      </c>
      <c r="B452">
        <v>1096</v>
      </c>
      <c r="E452">
        <v>468</v>
      </c>
      <c r="F452" t="s">
        <v>10</v>
      </c>
      <c r="G452">
        <v>12</v>
      </c>
      <c r="H452" t="str">
        <f>VLOOKUP(E452, Breweries!$A$1:$D$559, 2)</f>
        <v>Brindle Dog Brewing Company</v>
      </c>
      <c r="I452" t="str">
        <f>VLOOKUP(E452, Breweries!$A$1:$D$559, 3)</f>
        <v>Tampa Bay</v>
      </c>
      <c r="J452" t="str">
        <f>VLOOKUP(E452, Breweries!$A$1:$D$559, 4)</f>
        <v xml:space="preserve"> FL</v>
      </c>
    </row>
    <row r="453" spans="1:10" x14ac:dyDescent="0.25">
      <c r="A453" t="s">
        <v>518</v>
      </c>
      <c r="B453">
        <v>1095</v>
      </c>
      <c r="E453">
        <v>468</v>
      </c>
      <c r="F453" t="s">
        <v>78</v>
      </c>
      <c r="G453">
        <v>12</v>
      </c>
      <c r="H453" t="str">
        <f>VLOOKUP(E453, Breweries!$A$1:$D$559, 2)</f>
        <v>Brindle Dog Brewing Company</v>
      </c>
      <c r="I453" t="str">
        <f>VLOOKUP(E453, Breweries!$A$1:$D$559, 3)</f>
        <v>Tampa Bay</v>
      </c>
      <c r="J453" t="str">
        <f>VLOOKUP(E453, Breweries!$A$1:$D$559, 4)</f>
        <v xml:space="preserve"> FL</v>
      </c>
    </row>
    <row r="454" spans="1:10" x14ac:dyDescent="0.25">
      <c r="A454" t="s">
        <v>519</v>
      </c>
      <c r="B454">
        <v>2456</v>
      </c>
      <c r="C454">
        <v>6.0999999999999999E-2</v>
      </c>
      <c r="E454">
        <v>90</v>
      </c>
      <c r="F454" t="s">
        <v>67</v>
      </c>
      <c r="G454">
        <v>16</v>
      </c>
      <c r="H454" t="str">
        <f>VLOOKUP(E454, Breweries!$A$1:$D$559, 2)</f>
        <v>Broad Brook Brewing LLC</v>
      </c>
      <c r="I454" t="str">
        <f>VLOOKUP(E454, Breweries!$A$1:$D$559, 3)</f>
        <v>East Windsor</v>
      </c>
      <c r="J454" t="str">
        <f>VLOOKUP(E454, Breweries!$A$1:$D$559, 4)</f>
        <v xml:space="preserve"> CT</v>
      </c>
    </row>
    <row r="455" spans="1:10" x14ac:dyDescent="0.25">
      <c r="A455" t="s">
        <v>520</v>
      </c>
      <c r="B455">
        <v>921</v>
      </c>
      <c r="C455">
        <v>0.05</v>
      </c>
      <c r="D455">
        <v>15</v>
      </c>
      <c r="E455">
        <v>494</v>
      </c>
      <c r="F455" t="s">
        <v>67</v>
      </c>
      <c r="G455">
        <v>12</v>
      </c>
      <c r="H455" t="str">
        <f>VLOOKUP(E455, Breweries!$A$1:$D$559, 2)</f>
        <v>Broken Tooth Brewing Company</v>
      </c>
      <c r="I455" t="str">
        <f>VLOOKUP(E455, Breweries!$A$1:$D$559, 3)</f>
        <v>Anchorage</v>
      </c>
      <c r="J455" t="str">
        <f>VLOOKUP(E455, Breweries!$A$1:$D$559, 4)</f>
        <v xml:space="preserve"> AK</v>
      </c>
    </row>
    <row r="456" spans="1:10" x14ac:dyDescent="0.25">
      <c r="A456" t="s">
        <v>521</v>
      </c>
      <c r="B456">
        <v>920</v>
      </c>
      <c r="C456">
        <v>5.1999999999999998E-2</v>
      </c>
      <c r="D456">
        <v>17</v>
      </c>
      <c r="E456">
        <v>494</v>
      </c>
      <c r="F456" t="s">
        <v>10</v>
      </c>
      <c r="G456">
        <v>12</v>
      </c>
      <c r="H456" t="str">
        <f>VLOOKUP(E456, Breweries!$A$1:$D$559, 2)</f>
        <v>Broken Tooth Brewing Company</v>
      </c>
      <c r="I456" t="str">
        <f>VLOOKUP(E456, Breweries!$A$1:$D$559, 3)</f>
        <v>Anchorage</v>
      </c>
      <c r="J456" t="str">
        <f>VLOOKUP(E456, Breweries!$A$1:$D$559, 4)</f>
        <v xml:space="preserve"> AK</v>
      </c>
    </row>
    <row r="457" spans="1:10" x14ac:dyDescent="0.25">
      <c r="A457" t="s">
        <v>522</v>
      </c>
      <c r="B457">
        <v>919</v>
      </c>
      <c r="C457">
        <v>4.8000000000000001E-2</v>
      </c>
      <c r="E457">
        <v>494</v>
      </c>
      <c r="F457" t="s">
        <v>149</v>
      </c>
      <c r="G457">
        <v>12</v>
      </c>
      <c r="H457" t="str">
        <f>VLOOKUP(E457, Breweries!$A$1:$D$559, 2)</f>
        <v>Broken Tooth Brewing Company</v>
      </c>
      <c r="I457" t="str">
        <f>VLOOKUP(E457, Breweries!$A$1:$D$559, 3)</f>
        <v>Anchorage</v>
      </c>
      <c r="J457" t="str">
        <f>VLOOKUP(E457, Breweries!$A$1:$D$559, 4)</f>
        <v xml:space="preserve"> AK</v>
      </c>
    </row>
    <row r="458" spans="1:10" x14ac:dyDescent="0.25">
      <c r="A458" t="s">
        <v>523</v>
      </c>
      <c r="B458">
        <v>648</v>
      </c>
      <c r="C458">
        <v>6.0999999999999999E-2</v>
      </c>
      <c r="D458">
        <v>64</v>
      </c>
      <c r="E458">
        <v>494</v>
      </c>
      <c r="F458" t="s">
        <v>12</v>
      </c>
      <c r="G458">
        <v>12</v>
      </c>
      <c r="H458" t="str">
        <f>VLOOKUP(E458, Breweries!$A$1:$D$559, 2)</f>
        <v>Broken Tooth Brewing Company</v>
      </c>
      <c r="I458" t="str">
        <f>VLOOKUP(E458, Breweries!$A$1:$D$559, 3)</f>
        <v>Anchorage</v>
      </c>
      <c r="J458" t="str">
        <f>VLOOKUP(E458, Breweries!$A$1:$D$559, 4)</f>
        <v xml:space="preserve"> AK</v>
      </c>
    </row>
    <row r="459" spans="1:10" x14ac:dyDescent="0.25">
      <c r="A459" t="s">
        <v>524</v>
      </c>
      <c r="B459">
        <v>1279</v>
      </c>
      <c r="C459">
        <v>6.8000000000000005E-2</v>
      </c>
      <c r="D459">
        <v>47</v>
      </c>
      <c r="E459">
        <v>438</v>
      </c>
      <c r="F459" t="s">
        <v>276</v>
      </c>
      <c r="G459">
        <v>16</v>
      </c>
      <c r="H459" t="str">
        <f>VLOOKUP(E459, Breweries!$A$1:$D$559, 2)</f>
        <v>Brooklyn Brewery</v>
      </c>
      <c r="I459" t="str">
        <f>VLOOKUP(E459, Breweries!$A$1:$D$559, 3)</f>
        <v>Brooklyn</v>
      </c>
      <c r="J459" t="str">
        <f>VLOOKUP(E459, Breweries!$A$1:$D$559, 4)</f>
        <v xml:space="preserve"> NY</v>
      </c>
    </row>
    <row r="460" spans="1:10" x14ac:dyDescent="0.25">
      <c r="A460" t="s">
        <v>525</v>
      </c>
      <c r="B460">
        <v>756</v>
      </c>
      <c r="C460">
        <v>4.4999999999999998E-2</v>
      </c>
      <c r="E460">
        <v>438</v>
      </c>
      <c r="F460" t="s">
        <v>526</v>
      </c>
      <c r="G460">
        <v>12</v>
      </c>
      <c r="H460" t="str">
        <f>VLOOKUP(E460, Breweries!$A$1:$D$559, 2)</f>
        <v>Brooklyn Brewery</v>
      </c>
      <c r="I460" t="str">
        <f>VLOOKUP(E460, Breweries!$A$1:$D$559, 3)</f>
        <v>Brooklyn</v>
      </c>
      <c r="J460" t="str">
        <f>VLOOKUP(E460, Breweries!$A$1:$D$559, 4)</f>
        <v xml:space="preserve"> NY</v>
      </c>
    </row>
    <row r="461" spans="1:10" x14ac:dyDescent="0.25">
      <c r="A461" t="s">
        <v>524</v>
      </c>
      <c r="B461">
        <v>566</v>
      </c>
      <c r="C461">
        <v>6.8000000000000005E-2</v>
      </c>
      <c r="D461">
        <v>47</v>
      </c>
      <c r="E461">
        <v>438</v>
      </c>
      <c r="F461" t="s">
        <v>276</v>
      </c>
      <c r="G461">
        <v>12</v>
      </c>
      <c r="H461" t="str">
        <f>VLOOKUP(E461, Breweries!$A$1:$D$559, 2)</f>
        <v>Brooklyn Brewery</v>
      </c>
      <c r="I461" t="str">
        <f>VLOOKUP(E461, Breweries!$A$1:$D$559, 3)</f>
        <v>Brooklyn</v>
      </c>
      <c r="J461" t="str">
        <f>VLOOKUP(E461, Breweries!$A$1:$D$559, 4)</f>
        <v xml:space="preserve"> NY</v>
      </c>
    </row>
    <row r="462" spans="1:10" x14ac:dyDescent="0.25">
      <c r="A462" t="s">
        <v>527</v>
      </c>
      <c r="B462">
        <v>328</v>
      </c>
      <c r="C462">
        <v>4.4999999999999998E-2</v>
      </c>
      <c r="E462">
        <v>438</v>
      </c>
      <c r="F462" t="s">
        <v>526</v>
      </c>
      <c r="G462">
        <v>12</v>
      </c>
      <c r="H462" t="str">
        <f>VLOOKUP(E462, Breweries!$A$1:$D$559, 2)</f>
        <v>Brooklyn Brewery</v>
      </c>
      <c r="I462" t="str">
        <f>VLOOKUP(E462, Breweries!$A$1:$D$559, 3)</f>
        <v>Brooklyn</v>
      </c>
      <c r="J462" t="str">
        <f>VLOOKUP(E462, Breweries!$A$1:$D$559, 4)</f>
        <v xml:space="preserve"> NY</v>
      </c>
    </row>
    <row r="463" spans="1:10" x14ac:dyDescent="0.25">
      <c r="A463" t="s">
        <v>528</v>
      </c>
      <c r="B463">
        <v>66</v>
      </c>
      <c r="C463">
        <v>5.1999999999999998E-2</v>
      </c>
      <c r="E463">
        <v>438</v>
      </c>
      <c r="F463" t="s">
        <v>95</v>
      </c>
      <c r="G463">
        <v>16</v>
      </c>
      <c r="H463" t="str">
        <f>VLOOKUP(E463, Breweries!$A$1:$D$559, 2)</f>
        <v>Brooklyn Brewery</v>
      </c>
      <c r="I463" t="str">
        <f>VLOOKUP(E463, Breweries!$A$1:$D$559, 3)</f>
        <v>Brooklyn</v>
      </c>
      <c r="J463" t="str">
        <f>VLOOKUP(E463, Breweries!$A$1:$D$559, 4)</f>
        <v xml:space="preserve"> NY</v>
      </c>
    </row>
    <row r="464" spans="1:10" x14ac:dyDescent="0.25">
      <c r="A464" t="s">
        <v>529</v>
      </c>
      <c r="B464">
        <v>65</v>
      </c>
      <c r="C464">
        <v>5.1999999999999998E-2</v>
      </c>
      <c r="E464">
        <v>438</v>
      </c>
      <c r="F464" t="s">
        <v>95</v>
      </c>
      <c r="G464">
        <v>12</v>
      </c>
      <c r="H464" t="str">
        <f>VLOOKUP(E464, Breweries!$A$1:$D$559, 2)</f>
        <v>Brooklyn Brewery</v>
      </c>
      <c r="I464" t="str">
        <f>VLOOKUP(E464, Breweries!$A$1:$D$559, 3)</f>
        <v>Brooklyn</v>
      </c>
      <c r="J464" t="str">
        <f>VLOOKUP(E464, Breweries!$A$1:$D$559, 4)</f>
        <v xml:space="preserve"> NY</v>
      </c>
    </row>
    <row r="465" spans="1:10" x14ac:dyDescent="0.25">
      <c r="A465" t="s">
        <v>530</v>
      </c>
      <c r="B465">
        <v>538</v>
      </c>
      <c r="C465">
        <v>0.08</v>
      </c>
      <c r="E465">
        <v>531</v>
      </c>
      <c r="F465" t="s">
        <v>28</v>
      </c>
      <c r="G465">
        <v>16</v>
      </c>
      <c r="H465" t="str">
        <f>VLOOKUP(E465, Breweries!$A$1:$D$559, 2)</f>
        <v>Buckbean Brewing Company</v>
      </c>
      <c r="I465" t="str">
        <f>VLOOKUP(E465, Breweries!$A$1:$D$559, 3)</f>
        <v>Reno</v>
      </c>
      <c r="J465" t="str">
        <f>VLOOKUP(E465, Breweries!$A$1:$D$559, 4)</f>
        <v xml:space="preserve"> NV</v>
      </c>
    </row>
    <row r="466" spans="1:10" x14ac:dyDescent="0.25">
      <c r="A466" t="s">
        <v>531</v>
      </c>
      <c r="B466">
        <v>504</v>
      </c>
      <c r="E466">
        <v>531</v>
      </c>
      <c r="F466" t="s">
        <v>532</v>
      </c>
      <c r="G466">
        <v>16</v>
      </c>
      <c r="H466" t="str">
        <f>VLOOKUP(E466, Breweries!$A$1:$D$559, 2)</f>
        <v>Buckbean Brewing Company</v>
      </c>
      <c r="I466" t="str">
        <f>VLOOKUP(E466, Breweries!$A$1:$D$559, 3)</f>
        <v>Reno</v>
      </c>
      <c r="J466" t="str">
        <f>VLOOKUP(E466, Breweries!$A$1:$D$559, 4)</f>
        <v xml:space="preserve"> NV</v>
      </c>
    </row>
    <row r="467" spans="1:10" x14ac:dyDescent="0.25">
      <c r="A467" t="s">
        <v>533</v>
      </c>
      <c r="B467">
        <v>383</v>
      </c>
      <c r="C467">
        <v>7.2999999999999995E-2</v>
      </c>
      <c r="D467">
        <v>85</v>
      </c>
      <c r="E467">
        <v>531</v>
      </c>
      <c r="F467" t="s">
        <v>58</v>
      </c>
      <c r="G467">
        <v>16</v>
      </c>
      <c r="H467" t="str">
        <f>VLOOKUP(E467, Breweries!$A$1:$D$559, 2)</f>
        <v>Buckbean Brewing Company</v>
      </c>
      <c r="I467" t="str">
        <f>VLOOKUP(E467, Breweries!$A$1:$D$559, 3)</f>
        <v>Reno</v>
      </c>
      <c r="J467" t="str">
        <f>VLOOKUP(E467, Breweries!$A$1:$D$559, 4)</f>
        <v xml:space="preserve"> NV</v>
      </c>
    </row>
    <row r="468" spans="1:10" x14ac:dyDescent="0.25">
      <c r="A468" t="s">
        <v>534</v>
      </c>
      <c r="B468">
        <v>29</v>
      </c>
      <c r="C468">
        <v>9.9000000000000005E-2</v>
      </c>
      <c r="E468">
        <v>531</v>
      </c>
      <c r="F468" t="s">
        <v>206</v>
      </c>
      <c r="G468">
        <v>16</v>
      </c>
      <c r="H468" t="str">
        <f>VLOOKUP(E468, Breweries!$A$1:$D$559, 2)</f>
        <v>Buckbean Brewing Company</v>
      </c>
      <c r="I468" t="str">
        <f>VLOOKUP(E468, Breweries!$A$1:$D$559, 3)</f>
        <v>Reno</v>
      </c>
      <c r="J468" t="str">
        <f>VLOOKUP(E468, Breweries!$A$1:$D$559, 4)</f>
        <v xml:space="preserve"> NV</v>
      </c>
    </row>
    <row r="469" spans="1:10" x14ac:dyDescent="0.25">
      <c r="A469" t="s">
        <v>535</v>
      </c>
      <c r="B469">
        <v>28</v>
      </c>
      <c r="C469">
        <v>6.2E-2</v>
      </c>
      <c r="D469">
        <v>42</v>
      </c>
      <c r="E469">
        <v>531</v>
      </c>
      <c r="F469" t="s">
        <v>67</v>
      </c>
      <c r="G469">
        <v>16</v>
      </c>
      <c r="H469" t="str">
        <f>VLOOKUP(E469, Breweries!$A$1:$D$559, 2)</f>
        <v>Buckbean Brewing Company</v>
      </c>
      <c r="I469" t="str">
        <f>VLOOKUP(E469, Breweries!$A$1:$D$559, 3)</f>
        <v>Reno</v>
      </c>
      <c r="J469" t="str">
        <f>VLOOKUP(E469, Breweries!$A$1:$D$559, 4)</f>
        <v xml:space="preserve"> NV</v>
      </c>
    </row>
    <row r="470" spans="1:10" x14ac:dyDescent="0.25">
      <c r="A470" t="s">
        <v>536</v>
      </c>
      <c r="B470">
        <v>27</v>
      </c>
      <c r="C470">
        <v>5.8000000000000003E-2</v>
      </c>
      <c r="D470">
        <v>35</v>
      </c>
      <c r="E470">
        <v>531</v>
      </c>
      <c r="F470" t="s">
        <v>537</v>
      </c>
      <c r="G470">
        <v>16</v>
      </c>
      <c r="H470" t="str">
        <f>VLOOKUP(E470, Breweries!$A$1:$D$559, 2)</f>
        <v>Buckbean Brewing Company</v>
      </c>
      <c r="I470" t="str">
        <f>VLOOKUP(E470, Breweries!$A$1:$D$559, 3)</f>
        <v>Reno</v>
      </c>
      <c r="J470" t="str">
        <f>VLOOKUP(E470, Breweries!$A$1:$D$559, 4)</f>
        <v xml:space="preserve"> NV</v>
      </c>
    </row>
    <row r="471" spans="1:10" x14ac:dyDescent="0.25">
      <c r="A471" t="s">
        <v>538</v>
      </c>
      <c r="B471">
        <v>26</v>
      </c>
      <c r="C471">
        <v>5.1999999999999998E-2</v>
      </c>
      <c r="D471">
        <v>40</v>
      </c>
      <c r="E471">
        <v>531</v>
      </c>
      <c r="F471" t="s">
        <v>206</v>
      </c>
      <c r="G471">
        <v>16</v>
      </c>
      <c r="H471" t="str">
        <f>VLOOKUP(E471, Breweries!$A$1:$D$559, 2)</f>
        <v>Buckbean Brewing Company</v>
      </c>
      <c r="I471" t="str">
        <f>VLOOKUP(E471, Breweries!$A$1:$D$559, 3)</f>
        <v>Reno</v>
      </c>
      <c r="J471" t="str">
        <f>VLOOKUP(E471, Breweries!$A$1:$D$559, 4)</f>
        <v xml:space="preserve"> NV</v>
      </c>
    </row>
    <row r="472" spans="1:10" x14ac:dyDescent="0.25">
      <c r="A472" t="s">
        <v>539</v>
      </c>
      <c r="B472">
        <v>1627</v>
      </c>
      <c r="C472">
        <v>5.2999999999999999E-2</v>
      </c>
      <c r="E472">
        <v>358</v>
      </c>
      <c r="F472" t="s">
        <v>200</v>
      </c>
      <c r="G472">
        <v>16</v>
      </c>
      <c r="H472" t="str">
        <f>VLOOKUP(E472, Breweries!$A$1:$D$559, 2)</f>
        <v>Buckeye Brewing</v>
      </c>
      <c r="I472" t="str">
        <f>VLOOKUP(E472, Breweries!$A$1:$D$559, 3)</f>
        <v>Cleveland</v>
      </c>
      <c r="J472" t="str">
        <f>VLOOKUP(E472, Breweries!$A$1:$D$559, 4)</f>
        <v xml:space="preserve"> OH</v>
      </c>
    </row>
    <row r="473" spans="1:10" x14ac:dyDescent="0.25">
      <c r="A473" t="s">
        <v>540</v>
      </c>
      <c r="B473">
        <v>2552</v>
      </c>
      <c r="C473">
        <v>4.4999999999999998E-2</v>
      </c>
      <c r="E473">
        <v>57</v>
      </c>
      <c r="F473" t="s">
        <v>10</v>
      </c>
      <c r="G473">
        <v>12</v>
      </c>
      <c r="H473" t="str">
        <f>VLOOKUP(E473, Breweries!$A$1:$D$559, 2)</f>
        <v>BuckleDown Brewing</v>
      </c>
      <c r="I473" t="str">
        <f>VLOOKUP(E473, Breweries!$A$1:$D$559, 3)</f>
        <v>Lyons</v>
      </c>
      <c r="J473" t="str">
        <f>VLOOKUP(E473, Breweries!$A$1:$D$559, 4)</f>
        <v xml:space="preserve"> IL</v>
      </c>
    </row>
    <row r="474" spans="1:10" x14ac:dyDescent="0.25">
      <c r="A474">
        <v>1836</v>
      </c>
      <c r="B474">
        <v>2125</v>
      </c>
      <c r="C474">
        <v>0.06</v>
      </c>
      <c r="D474">
        <v>40</v>
      </c>
      <c r="E474">
        <v>215</v>
      </c>
      <c r="F474" t="s">
        <v>65</v>
      </c>
      <c r="G474">
        <v>12</v>
      </c>
      <c r="H474" t="str">
        <f>VLOOKUP(E474, Breweries!$A$1:$D$559, 2)</f>
        <v>Buffalo Bayou Brewing Company</v>
      </c>
      <c r="I474" t="str">
        <f>VLOOKUP(E474, Breweries!$A$1:$D$559, 3)</f>
        <v>Houston</v>
      </c>
      <c r="J474" t="str">
        <f>VLOOKUP(E474, Breweries!$A$1:$D$559, 4)</f>
        <v xml:space="preserve"> TX</v>
      </c>
    </row>
    <row r="475" spans="1:10" x14ac:dyDescent="0.25">
      <c r="A475" t="s">
        <v>541</v>
      </c>
      <c r="B475">
        <v>2124</v>
      </c>
      <c r="C475">
        <v>0.06</v>
      </c>
      <c r="D475">
        <v>20</v>
      </c>
      <c r="E475">
        <v>215</v>
      </c>
      <c r="F475" t="s">
        <v>169</v>
      </c>
      <c r="G475">
        <v>12</v>
      </c>
      <c r="H475" t="str">
        <f>VLOOKUP(E475, Breweries!$A$1:$D$559, 2)</f>
        <v>Buffalo Bayou Brewing Company</v>
      </c>
      <c r="I475" t="str">
        <f>VLOOKUP(E475, Breweries!$A$1:$D$559, 3)</f>
        <v>Houston</v>
      </c>
      <c r="J475" t="str">
        <f>VLOOKUP(E475, Breweries!$A$1:$D$559, 4)</f>
        <v xml:space="preserve"> TX</v>
      </c>
    </row>
    <row r="476" spans="1:10" x14ac:dyDescent="0.25">
      <c r="A476" t="s">
        <v>542</v>
      </c>
      <c r="B476">
        <v>2123</v>
      </c>
      <c r="C476">
        <v>0.09</v>
      </c>
      <c r="D476">
        <v>118</v>
      </c>
      <c r="E476">
        <v>215</v>
      </c>
      <c r="F476" t="s">
        <v>14</v>
      </c>
      <c r="G476">
        <v>16</v>
      </c>
      <c r="H476" t="str">
        <f>VLOOKUP(E476, Breweries!$A$1:$D$559, 2)</f>
        <v>Buffalo Bayou Brewing Company</v>
      </c>
      <c r="I476" t="str">
        <f>VLOOKUP(E476, Breweries!$A$1:$D$559, 3)</f>
        <v>Houston</v>
      </c>
      <c r="J476" t="str">
        <f>VLOOKUP(E476, Breweries!$A$1:$D$559, 4)</f>
        <v xml:space="preserve"> TX</v>
      </c>
    </row>
    <row r="477" spans="1:10" x14ac:dyDescent="0.25">
      <c r="A477" t="s">
        <v>543</v>
      </c>
      <c r="B477">
        <v>2608</v>
      </c>
      <c r="C477">
        <v>6.5000000000000002E-2</v>
      </c>
      <c r="E477">
        <v>25</v>
      </c>
      <c r="F477" t="s">
        <v>72</v>
      </c>
      <c r="G477">
        <v>16</v>
      </c>
      <c r="H477" t="str">
        <f>VLOOKUP(E477, Breweries!$A$1:$D$559, 2)</f>
        <v>Burn 'Em Brewing</v>
      </c>
      <c r="I477" t="str">
        <f>VLOOKUP(E477, Breweries!$A$1:$D$559, 3)</f>
        <v>Michigan City</v>
      </c>
      <c r="J477" t="str">
        <f>VLOOKUP(E477, Breweries!$A$1:$D$559, 4)</f>
        <v xml:space="preserve"> IN</v>
      </c>
    </row>
    <row r="478" spans="1:10" x14ac:dyDescent="0.25">
      <c r="A478" t="s">
        <v>544</v>
      </c>
      <c r="B478">
        <v>2607</v>
      </c>
      <c r="C478">
        <v>6.8000000000000005E-2</v>
      </c>
      <c r="E478">
        <v>25</v>
      </c>
      <c r="F478" t="s">
        <v>58</v>
      </c>
      <c r="G478">
        <v>16</v>
      </c>
      <c r="H478" t="str">
        <f>VLOOKUP(E478, Breweries!$A$1:$D$559, 2)</f>
        <v>Burn 'Em Brewing</v>
      </c>
      <c r="I478" t="str">
        <f>VLOOKUP(E478, Breweries!$A$1:$D$559, 3)</f>
        <v>Michigan City</v>
      </c>
      <c r="J478" t="str">
        <f>VLOOKUP(E478, Breweries!$A$1:$D$559, 4)</f>
        <v xml:space="preserve"> IN</v>
      </c>
    </row>
    <row r="479" spans="1:10" x14ac:dyDescent="0.25">
      <c r="A479" t="s">
        <v>545</v>
      </c>
      <c r="B479">
        <v>2606</v>
      </c>
      <c r="C479">
        <v>7.8E-2</v>
      </c>
      <c r="E479">
        <v>25</v>
      </c>
      <c r="F479" t="s">
        <v>47</v>
      </c>
      <c r="G479">
        <v>24</v>
      </c>
      <c r="H479" t="str">
        <f>VLOOKUP(E479, Breweries!$A$1:$D$559, 2)</f>
        <v>Burn 'Em Brewing</v>
      </c>
      <c r="I479" t="str">
        <f>VLOOKUP(E479, Breweries!$A$1:$D$559, 3)</f>
        <v>Michigan City</v>
      </c>
      <c r="J479" t="str">
        <f>VLOOKUP(E479, Breweries!$A$1:$D$559, 4)</f>
        <v xml:space="preserve"> IN</v>
      </c>
    </row>
    <row r="480" spans="1:10" x14ac:dyDescent="0.25">
      <c r="A480" t="s">
        <v>546</v>
      </c>
      <c r="B480">
        <v>2478</v>
      </c>
      <c r="C480">
        <v>5.5E-2</v>
      </c>
      <c r="D480">
        <v>40</v>
      </c>
      <c r="E480">
        <v>25</v>
      </c>
      <c r="F480" t="s">
        <v>10</v>
      </c>
      <c r="G480">
        <v>12</v>
      </c>
      <c r="H480" t="str">
        <f>VLOOKUP(E480, Breweries!$A$1:$D$559, 2)</f>
        <v>Burn 'Em Brewing</v>
      </c>
      <c r="I480" t="str">
        <f>VLOOKUP(E480, Breweries!$A$1:$D$559, 3)</f>
        <v>Michigan City</v>
      </c>
      <c r="J480" t="str">
        <f>VLOOKUP(E480, Breweries!$A$1:$D$559, 4)</f>
        <v xml:space="preserve"> IN</v>
      </c>
    </row>
    <row r="481" spans="1:10" x14ac:dyDescent="0.25">
      <c r="A481" t="s">
        <v>547</v>
      </c>
      <c r="B481">
        <v>2471</v>
      </c>
      <c r="C481">
        <v>9.9000000000000005E-2</v>
      </c>
      <c r="D481">
        <v>115</v>
      </c>
      <c r="E481">
        <v>25</v>
      </c>
      <c r="F481" t="s">
        <v>14</v>
      </c>
      <c r="G481">
        <v>12</v>
      </c>
      <c r="H481" t="str">
        <f>VLOOKUP(E481, Breweries!$A$1:$D$559, 2)</f>
        <v>Burn 'Em Brewing</v>
      </c>
      <c r="I481" t="str">
        <f>VLOOKUP(E481, Breweries!$A$1:$D$559, 3)</f>
        <v>Michigan City</v>
      </c>
      <c r="J481" t="str">
        <f>VLOOKUP(E481, Breweries!$A$1:$D$559, 4)</f>
        <v xml:space="preserve"> IN</v>
      </c>
    </row>
    <row r="482" spans="1:10" x14ac:dyDescent="0.25">
      <c r="A482" t="s">
        <v>548</v>
      </c>
      <c r="B482">
        <v>2470</v>
      </c>
      <c r="C482">
        <v>0.06</v>
      </c>
      <c r="E482">
        <v>25</v>
      </c>
      <c r="F482" t="s">
        <v>149</v>
      </c>
      <c r="G482">
        <v>12</v>
      </c>
      <c r="H482" t="str">
        <f>VLOOKUP(E482, Breweries!$A$1:$D$559, 2)</f>
        <v>Burn 'Em Brewing</v>
      </c>
      <c r="I482" t="str">
        <f>VLOOKUP(E482, Breweries!$A$1:$D$559, 3)</f>
        <v>Michigan City</v>
      </c>
      <c r="J482" t="str">
        <f>VLOOKUP(E482, Breweries!$A$1:$D$559, 4)</f>
        <v xml:space="preserve"> IN</v>
      </c>
    </row>
    <row r="483" spans="1:10" x14ac:dyDescent="0.25">
      <c r="A483" t="s">
        <v>549</v>
      </c>
      <c r="B483">
        <v>2464</v>
      </c>
      <c r="C483">
        <v>6.5000000000000002E-2</v>
      </c>
      <c r="E483">
        <v>25</v>
      </c>
      <c r="F483" t="s">
        <v>78</v>
      </c>
      <c r="G483">
        <v>16</v>
      </c>
      <c r="H483" t="str">
        <f>VLOOKUP(E483, Breweries!$A$1:$D$559, 2)</f>
        <v>Burn 'Em Brewing</v>
      </c>
      <c r="I483" t="str">
        <f>VLOOKUP(E483, Breweries!$A$1:$D$559, 3)</f>
        <v>Michigan City</v>
      </c>
      <c r="J483" t="str">
        <f>VLOOKUP(E483, Breweries!$A$1:$D$559, 4)</f>
        <v xml:space="preserve"> IN</v>
      </c>
    </row>
    <row r="484" spans="1:10" x14ac:dyDescent="0.25">
      <c r="A484" t="s">
        <v>550</v>
      </c>
      <c r="B484">
        <v>2160</v>
      </c>
      <c r="C484">
        <v>6.8000000000000005E-2</v>
      </c>
      <c r="D484">
        <v>16</v>
      </c>
      <c r="E484">
        <v>25</v>
      </c>
      <c r="F484" t="s">
        <v>78</v>
      </c>
      <c r="G484">
        <v>16</v>
      </c>
      <c r="H484" t="str">
        <f>VLOOKUP(E484, Breweries!$A$1:$D$559, 2)</f>
        <v>Burn 'Em Brewing</v>
      </c>
      <c r="I484" t="str">
        <f>VLOOKUP(E484, Breweries!$A$1:$D$559, 3)</f>
        <v>Michigan City</v>
      </c>
      <c r="J484" t="str">
        <f>VLOOKUP(E484, Breweries!$A$1:$D$559, 4)</f>
        <v xml:space="preserve"> IN</v>
      </c>
    </row>
    <row r="485" spans="1:10" x14ac:dyDescent="0.25">
      <c r="A485" t="s">
        <v>551</v>
      </c>
      <c r="B485">
        <v>2158</v>
      </c>
      <c r="C485">
        <v>7.1999999999999995E-2</v>
      </c>
      <c r="D485">
        <v>86</v>
      </c>
      <c r="E485">
        <v>25</v>
      </c>
      <c r="F485" t="s">
        <v>12</v>
      </c>
      <c r="G485">
        <v>16</v>
      </c>
      <c r="H485" t="str">
        <f>VLOOKUP(E485, Breweries!$A$1:$D$559, 2)</f>
        <v>Burn 'Em Brewing</v>
      </c>
      <c r="I485" t="str">
        <f>VLOOKUP(E485, Breweries!$A$1:$D$559, 3)</f>
        <v>Michigan City</v>
      </c>
      <c r="J485" t="str">
        <f>VLOOKUP(E485, Breweries!$A$1:$D$559, 4)</f>
        <v xml:space="preserve"> IN</v>
      </c>
    </row>
    <row r="486" spans="1:10" x14ac:dyDescent="0.25">
      <c r="A486" t="s">
        <v>552</v>
      </c>
      <c r="B486">
        <v>2072</v>
      </c>
      <c r="C486">
        <v>6.8000000000000005E-2</v>
      </c>
      <c r="E486">
        <v>25</v>
      </c>
      <c r="F486" t="s">
        <v>12</v>
      </c>
      <c r="G486">
        <v>16</v>
      </c>
      <c r="H486" t="str">
        <f>VLOOKUP(E486, Breweries!$A$1:$D$559, 2)</f>
        <v>Burn 'Em Brewing</v>
      </c>
      <c r="I486" t="str">
        <f>VLOOKUP(E486, Breweries!$A$1:$D$559, 3)</f>
        <v>Michigan City</v>
      </c>
      <c r="J486" t="str">
        <f>VLOOKUP(E486, Breweries!$A$1:$D$559, 4)</f>
        <v xml:space="preserve"> IN</v>
      </c>
    </row>
    <row r="487" spans="1:10" x14ac:dyDescent="0.25">
      <c r="A487" t="s">
        <v>546</v>
      </c>
      <c r="B487">
        <v>2054</v>
      </c>
      <c r="C487">
        <v>5.5E-2</v>
      </c>
      <c r="D487">
        <v>40</v>
      </c>
      <c r="E487">
        <v>25</v>
      </c>
      <c r="F487" t="s">
        <v>10</v>
      </c>
      <c r="G487">
        <v>16</v>
      </c>
      <c r="H487" t="str">
        <f>VLOOKUP(E487, Breweries!$A$1:$D$559, 2)</f>
        <v>Burn 'Em Brewing</v>
      </c>
      <c r="I487" t="str">
        <f>VLOOKUP(E487, Breweries!$A$1:$D$559, 3)</f>
        <v>Michigan City</v>
      </c>
      <c r="J487" t="str">
        <f>VLOOKUP(E487, Breweries!$A$1:$D$559, 4)</f>
        <v xml:space="preserve"> IN</v>
      </c>
    </row>
    <row r="488" spans="1:10" x14ac:dyDescent="0.25">
      <c r="A488" t="s">
        <v>553</v>
      </c>
      <c r="B488">
        <v>2196</v>
      </c>
      <c r="C488">
        <v>0.05</v>
      </c>
      <c r="D488">
        <v>14</v>
      </c>
      <c r="E488">
        <v>198</v>
      </c>
      <c r="F488" t="s">
        <v>8</v>
      </c>
      <c r="G488">
        <v>12</v>
      </c>
      <c r="H488" t="str">
        <f>VLOOKUP(E488, Breweries!$A$1:$D$559, 2)</f>
        <v>Burnside Brewing Co.</v>
      </c>
      <c r="I488" t="str">
        <f>VLOOKUP(E488, Breweries!$A$1:$D$559, 3)</f>
        <v>Portland</v>
      </c>
      <c r="J488" t="str">
        <f>VLOOKUP(E488, Breweries!$A$1:$D$559, 4)</f>
        <v xml:space="preserve"> OR</v>
      </c>
    </row>
    <row r="489" spans="1:10" x14ac:dyDescent="0.25">
      <c r="A489" t="s">
        <v>554</v>
      </c>
      <c r="B489">
        <v>668</v>
      </c>
      <c r="C489">
        <v>5.6000000000000001E-2</v>
      </c>
      <c r="D489">
        <v>36</v>
      </c>
      <c r="E489">
        <v>518</v>
      </c>
      <c r="F489" t="s">
        <v>10</v>
      </c>
      <c r="G489">
        <v>12</v>
      </c>
      <c r="H489" t="str">
        <f>VLOOKUP(E489, Breweries!$A$1:$D$559, 2)</f>
        <v>Butcher's Brewing</v>
      </c>
      <c r="I489" t="str">
        <f>VLOOKUP(E489, Breweries!$A$1:$D$559, 3)</f>
        <v>Carlsbad</v>
      </c>
      <c r="J489" t="str">
        <f>VLOOKUP(E489, Breweries!$A$1:$D$559, 4)</f>
        <v xml:space="preserve"> CA</v>
      </c>
    </row>
    <row r="490" spans="1:10" x14ac:dyDescent="0.25">
      <c r="A490" t="s">
        <v>555</v>
      </c>
      <c r="B490">
        <v>52</v>
      </c>
      <c r="C490">
        <v>4.9000000000000002E-2</v>
      </c>
      <c r="E490">
        <v>557</v>
      </c>
      <c r="F490" t="s">
        <v>255</v>
      </c>
      <c r="G490">
        <v>12</v>
      </c>
      <c r="H490" t="str">
        <f>VLOOKUP(E490, Breweries!$A$1:$D$559, 2)</f>
        <v>Butternuts Beer and Ale</v>
      </c>
      <c r="I490" t="str">
        <f>VLOOKUP(E490, Breweries!$A$1:$D$559, 3)</f>
        <v>Garrattsville</v>
      </c>
      <c r="J490" t="str">
        <f>VLOOKUP(E490, Breweries!$A$1:$D$559, 4)</f>
        <v xml:space="preserve"> NY</v>
      </c>
    </row>
    <row r="491" spans="1:10" x14ac:dyDescent="0.25">
      <c r="A491" t="s">
        <v>556</v>
      </c>
      <c r="B491">
        <v>51</v>
      </c>
      <c r="C491">
        <v>6.8000000000000005E-2</v>
      </c>
      <c r="E491">
        <v>557</v>
      </c>
      <c r="F491" t="s">
        <v>12</v>
      </c>
      <c r="G491">
        <v>12</v>
      </c>
      <c r="H491" t="str">
        <f>VLOOKUP(E491, Breweries!$A$1:$D$559, 2)</f>
        <v>Butternuts Beer and Ale</v>
      </c>
      <c r="I491" t="str">
        <f>VLOOKUP(E491, Breweries!$A$1:$D$559, 3)</f>
        <v>Garrattsville</v>
      </c>
      <c r="J491" t="str">
        <f>VLOOKUP(E491, Breweries!$A$1:$D$559, 4)</f>
        <v xml:space="preserve"> NY</v>
      </c>
    </row>
    <row r="492" spans="1:10" x14ac:dyDescent="0.25">
      <c r="A492" t="s">
        <v>557</v>
      </c>
      <c r="B492">
        <v>50</v>
      </c>
      <c r="C492">
        <v>4.9000000000000002E-2</v>
      </c>
      <c r="E492">
        <v>557</v>
      </c>
      <c r="F492" t="s">
        <v>105</v>
      </c>
      <c r="G492">
        <v>12</v>
      </c>
      <c r="H492" t="str">
        <f>VLOOKUP(E492, Breweries!$A$1:$D$559, 2)</f>
        <v>Butternuts Beer and Ale</v>
      </c>
      <c r="I492" t="str">
        <f>VLOOKUP(E492, Breweries!$A$1:$D$559, 3)</f>
        <v>Garrattsville</v>
      </c>
      <c r="J492" t="str">
        <f>VLOOKUP(E492, Breweries!$A$1:$D$559, 4)</f>
        <v xml:space="preserve"> NY</v>
      </c>
    </row>
    <row r="493" spans="1:10" x14ac:dyDescent="0.25">
      <c r="A493" t="s">
        <v>558</v>
      </c>
      <c r="B493">
        <v>49</v>
      </c>
      <c r="C493">
        <v>4.2999999999999997E-2</v>
      </c>
      <c r="E493">
        <v>557</v>
      </c>
      <c r="F493" t="s">
        <v>10</v>
      </c>
      <c r="G493">
        <v>12</v>
      </c>
      <c r="H493" t="str">
        <f>VLOOKUP(E493, Breweries!$A$1:$D$559, 2)</f>
        <v>Butternuts Beer and Ale</v>
      </c>
      <c r="I493" t="str">
        <f>VLOOKUP(E493, Breweries!$A$1:$D$559, 3)</f>
        <v>Garrattsville</v>
      </c>
      <c r="J493" t="str">
        <f>VLOOKUP(E493, Breweries!$A$1:$D$559, 4)</f>
        <v xml:space="preserve"> NY</v>
      </c>
    </row>
    <row r="494" spans="1:10" x14ac:dyDescent="0.25">
      <c r="A494" t="s">
        <v>559</v>
      </c>
      <c r="B494">
        <v>2657</v>
      </c>
      <c r="C494">
        <v>9.2999999999999999E-2</v>
      </c>
      <c r="E494">
        <v>6</v>
      </c>
      <c r="F494" t="s">
        <v>178</v>
      </c>
      <c r="G494">
        <v>12</v>
      </c>
      <c r="H494" t="str">
        <f>VLOOKUP(E494, Breweries!$A$1:$D$559, 2)</f>
        <v>COAST Brewing Company</v>
      </c>
      <c r="I494" t="str">
        <f>VLOOKUP(E494, Breweries!$A$1:$D$559, 3)</f>
        <v>Charleston</v>
      </c>
      <c r="J494" t="str">
        <f>VLOOKUP(E494, Breweries!$A$1:$D$559, 4)</f>
        <v xml:space="preserve"> SC</v>
      </c>
    </row>
    <row r="495" spans="1:10" x14ac:dyDescent="0.25">
      <c r="A495" t="s">
        <v>560</v>
      </c>
      <c r="B495">
        <v>2656</v>
      </c>
      <c r="C495">
        <v>6.2E-2</v>
      </c>
      <c r="E495">
        <v>6</v>
      </c>
      <c r="F495" t="s">
        <v>72</v>
      </c>
      <c r="G495">
        <v>12</v>
      </c>
      <c r="H495" t="str">
        <f>VLOOKUP(E495, Breweries!$A$1:$D$559, 2)</f>
        <v>COAST Brewing Company</v>
      </c>
      <c r="I495" t="str">
        <f>VLOOKUP(E495, Breweries!$A$1:$D$559, 3)</f>
        <v>Charleston</v>
      </c>
      <c r="J495" t="str">
        <f>VLOOKUP(E495, Breweries!$A$1:$D$559, 4)</f>
        <v xml:space="preserve"> SC</v>
      </c>
    </row>
    <row r="496" spans="1:10" x14ac:dyDescent="0.25">
      <c r="A496" t="s">
        <v>561</v>
      </c>
      <c r="B496">
        <v>2655</v>
      </c>
      <c r="C496">
        <v>0.06</v>
      </c>
      <c r="E496">
        <v>6</v>
      </c>
      <c r="F496" t="s">
        <v>10</v>
      </c>
      <c r="G496">
        <v>12</v>
      </c>
      <c r="H496" t="str">
        <f>VLOOKUP(E496, Breweries!$A$1:$D$559, 2)</f>
        <v>COAST Brewing Company</v>
      </c>
      <c r="I496" t="str">
        <f>VLOOKUP(E496, Breweries!$A$1:$D$559, 3)</f>
        <v>Charleston</v>
      </c>
      <c r="J496" t="str">
        <f>VLOOKUP(E496, Breweries!$A$1:$D$559, 4)</f>
        <v xml:space="preserve"> SC</v>
      </c>
    </row>
    <row r="497" spans="1:10" x14ac:dyDescent="0.25">
      <c r="A497" t="s">
        <v>562</v>
      </c>
      <c r="B497">
        <v>2654</v>
      </c>
      <c r="C497">
        <v>4.8000000000000001E-2</v>
      </c>
      <c r="E497">
        <v>6</v>
      </c>
      <c r="F497" t="s">
        <v>86</v>
      </c>
      <c r="G497">
        <v>16</v>
      </c>
      <c r="H497" t="str">
        <f>VLOOKUP(E497, Breweries!$A$1:$D$559, 2)</f>
        <v>COAST Brewing Company</v>
      </c>
      <c r="I497" t="str">
        <f>VLOOKUP(E497, Breweries!$A$1:$D$559, 3)</f>
        <v>Charleston</v>
      </c>
      <c r="J497" t="str">
        <f>VLOOKUP(E497, Breweries!$A$1:$D$559, 4)</f>
        <v xml:space="preserve"> SC</v>
      </c>
    </row>
    <row r="498" spans="1:10" x14ac:dyDescent="0.25">
      <c r="A498" t="s">
        <v>563</v>
      </c>
      <c r="B498">
        <v>2653</v>
      </c>
      <c r="C498">
        <v>7.6999999999999999E-2</v>
      </c>
      <c r="E498">
        <v>6</v>
      </c>
      <c r="F498" t="s">
        <v>12</v>
      </c>
      <c r="G498">
        <v>16</v>
      </c>
      <c r="H498" t="str">
        <f>VLOOKUP(E498, Breweries!$A$1:$D$559, 2)</f>
        <v>COAST Brewing Company</v>
      </c>
      <c r="I498" t="str">
        <f>VLOOKUP(E498, Breweries!$A$1:$D$559, 3)</f>
        <v>Charleston</v>
      </c>
      <c r="J498" t="str">
        <f>VLOOKUP(E498, Breweries!$A$1:$D$559, 4)</f>
        <v xml:space="preserve"> SC</v>
      </c>
    </row>
    <row r="499" spans="1:10" x14ac:dyDescent="0.25">
      <c r="A499" t="s">
        <v>564</v>
      </c>
      <c r="B499">
        <v>2652</v>
      </c>
      <c r="C499">
        <v>9.7000000000000003E-2</v>
      </c>
      <c r="E499">
        <v>6</v>
      </c>
      <c r="F499" t="s">
        <v>14</v>
      </c>
      <c r="G499">
        <v>16</v>
      </c>
      <c r="H499" t="str">
        <f>VLOOKUP(E499, Breweries!$A$1:$D$559, 2)</f>
        <v>COAST Brewing Company</v>
      </c>
      <c r="I499" t="str">
        <f>VLOOKUP(E499, Breweries!$A$1:$D$559, 3)</f>
        <v>Charleston</v>
      </c>
      <c r="J499" t="str">
        <f>VLOOKUP(E499, Breweries!$A$1:$D$559, 4)</f>
        <v xml:space="preserve"> SC</v>
      </c>
    </row>
    <row r="500" spans="1:10" x14ac:dyDescent="0.25">
      <c r="A500" t="s">
        <v>565</v>
      </c>
      <c r="B500">
        <v>2252</v>
      </c>
      <c r="C500">
        <v>5.1999999999999998E-2</v>
      </c>
      <c r="E500">
        <v>183</v>
      </c>
      <c r="F500" t="s">
        <v>20</v>
      </c>
      <c r="G500">
        <v>16</v>
      </c>
      <c r="H500" t="str">
        <f>VLOOKUP(E500, Breweries!$A$1:$D$559, 2)</f>
        <v>COOP Ale Works</v>
      </c>
      <c r="I500" t="str">
        <f>VLOOKUP(E500, Breweries!$A$1:$D$559, 3)</f>
        <v>Oklahoma City</v>
      </c>
      <c r="J500" t="str">
        <f>VLOOKUP(E500, Breweries!$A$1:$D$559, 4)</f>
        <v xml:space="preserve"> OK</v>
      </c>
    </row>
    <row r="501" spans="1:10" x14ac:dyDescent="0.25">
      <c r="A501" t="s">
        <v>566</v>
      </c>
      <c r="B501">
        <v>2214</v>
      </c>
      <c r="C501">
        <v>5.2999999999999999E-2</v>
      </c>
      <c r="D501">
        <v>25</v>
      </c>
      <c r="E501">
        <v>183</v>
      </c>
      <c r="F501" t="s">
        <v>65</v>
      </c>
      <c r="G501">
        <v>16</v>
      </c>
      <c r="H501" t="str">
        <f>VLOOKUP(E501, Breweries!$A$1:$D$559, 2)</f>
        <v>COOP Ale Works</v>
      </c>
      <c r="I501" t="str">
        <f>VLOOKUP(E501, Breweries!$A$1:$D$559, 3)</f>
        <v>Oklahoma City</v>
      </c>
      <c r="J501" t="str">
        <f>VLOOKUP(E501, Breweries!$A$1:$D$559, 4)</f>
        <v xml:space="preserve"> OK</v>
      </c>
    </row>
    <row r="502" spans="1:10" x14ac:dyDescent="0.25">
      <c r="A502" t="s">
        <v>567</v>
      </c>
      <c r="B502">
        <v>2213</v>
      </c>
      <c r="C502">
        <v>6.3E-2</v>
      </c>
      <c r="D502">
        <v>35</v>
      </c>
      <c r="E502">
        <v>183</v>
      </c>
      <c r="F502" t="s">
        <v>67</v>
      </c>
      <c r="G502">
        <v>16</v>
      </c>
      <c r="H502" t="str">
        <f>VLOOKUP(E502, Breweries!$A$1:$D$559, 2)</f>
        <v>COOP Ale Works</v>
      </c>
      <c r="I502" t="str">
        <f>VLOOKUP(E502, Breweries!$A$1:$D$559, 3)</f>
        <v>Oklahoma City</v>
      </c>
      <c r="J502" t="str">
        <f>VLOOKUP(E502, Breweries!$A$1:$D$559, 4)</f>
        <v xml:space="preserve"> OK</v>
      </c>
    </row>
    <row r="503" spans="1:10" x14ac:dyDescent="0.25">
      <c r="A503" t="s">
        <v>568</v>
      </c>
      <c r="B503">
        <v>1442</v>
      </c>
      <c r="C503">
        <v>6.8000000000000005E-2</v>
      </c>
      <c r="D503">
        <v>100</v>
      </c>
      <c r="E503">
        <v>183</v>
      </c>
      <c r="F503" t="s">
        <v>12</v>
      </c>
      <c r="G503">
        <v>16</v>
      </c>
      <c r="H503" t="str">
        <f>VLOOKUP(E503, Breweries!$A$1:$D$559, 2)</f>
        <v>COOP Ale Works</v>
      </c>
      <c r="I503" t="str">
        <f>VLOOKUP(E503, Breweries!$A$1:$D$559, 3)</f>
        <v>Oklahoma City</v>
      </c>
      <c r="J503" t="str">
        <f>VLOOKUP(E503, Breweries!$A$1:$D$559, 4)</f>
        <v xml:space="preserve"> OK</v>
      </c>
    </row>
    <row r="504" spans="1:10" x14ac:dyDescent="0.25">
      <c r="A504" t="s">
        <v>569</v>
      </c>
      <c r="B504">
        <v>170</v>
      </c>
      <c r="C504">
        <v>6.3E-2</v>
      </c>
      <c r="D504">
        <v>35</v>
      </c>
      <c r="E504">
        <v>183</v>
      </c>
      <c r="F504" t="s">
        <v>67</v>
      </c>
      <c r="G504">
        <v>16</v>
      </c>
      <c r="H504" t="str">
        <f>VLOOKUP(E504, Breweries!$A$1:$D$559, 2)</f>
        <v>COOP Ale Works</v>
      </c>
      <c r="I504" t="str">
        <f>VLOOKUP(E504, Breweries!$A$1:$D$559, 3)</f>
        <v>Oklahoma City</v>
      </c>
      <c r="J504" t="str">
        <f>VLOOKUP(E504, Breweries!$A$1:$D$559, 4)</f>
        <v xml:space="preserve"> OK</v>
      </c>
    </row>
    <row r="505" spans="1:10" x14ac:dyDescent="0.25">
      <c r="A505" t="s">
        <v>570</v>
      </c>
      <c r="B505">
        <v>169</v>
      </c>
      <c r="C505">
        <v>5.2999999999999999E-2</v>
      </c>
      <c r="D505">
        <v>25</v>
      </c>
      <c r="E505">
        <v>183</v>
      </c>
      <c r="F505" t="s">
        <v>65</v>
      </c>
      <c r="G505">
        <v>16</v>
      </c>
      <c r="H505" t="str">
        <f>VLOOKUP(E505, Breweries!$A$1:$D$559, 2)</f>
        <v>COOP Ale Works</v>
      </c>
      <c r="I505" t="str">
        <f>VLOOKUP(E505, Breweries!$A$1:$D$559, 3)</f>
        <v>Oklahoma City</v>
      </c>
      <c r="J505" t="str">
        <f>VLOOKUP(E505, Breweries!$A$1:$D$559, 4)</f>
        <v xml:space="preserve"> OK</v>
      </c>
    </row>
    <row r="506" spans="1:10" x14ac:dyDescent="0.25">
      <c r="A506" t="s">
        <v>571</v>
      </c>
      <c r="B506">
        <v>2315</v>
      </c>
      <c r="C506">
        <v>6.8000000000000005E-2</v>
      </c>
      <c r="D506">
        <v>100</v>
      </c>
      <c r="E506">
        <v>156</v>
      </c>
      <c r="F506" t="s">
        <v>12</v>
      </c>
      <c r="G506">
        <v>12</v>
      </c>
      <c r="H506" t="str">
        <f>VLOOKUP(E506, Breweries!$A$1:$D$559, 2)</f>
        <v>Caldera Brewing Company</v>
      </c>
      <c r="I506" t="str">
        <f>VLOOKUP(E506, Breweries!$A$1:$D$559, 3)</f>
        <v>Ashland</v>
      </c>
      <c r="J506" t="str">
        <f>VLOOKUP(E506, Breweries!$A$1:$D$559, 4)</f>
        <v xml:space="preserve"> OR</v>
      </c>
    </row>
    <row r="507" spans="1:10" x14ac:dyDescent="0.25">
      <c r="A507" t="s">
        <v>572</v>
      </c>
      <c r="B507">
        <v>1808</v>
      </c>
      <c r="C507">
        <v>0.06</v>
      </c>
      <c r="E507">
        <v>156</v>
      </c>
      <c r="F507" t="s">
        <v>20</v>
      </c>
      <c r="G507">
        <v>12</v>
      </c>
      <c r="H507" t="str">
        <f>VLOOKUP(E507, Breweries!$A$1:$D$559, 2)</f>
        <v>Caldera Brewing Company</v>
      </c>
      <c r="I507" t="str">
        <f>VLOOKUP(E507, Breweries!$A$1:$D$559, 3)</f>
        <v>Ashland</v>
      </c>
      <c r="J507" t="str">
        <f>VLOOKUP(E507, Breweries!$A$1:$D$559, 4)</f>
        <v xml:space="preserve"> OR</v>
      </c>
    </row>
    <row r="508" spans="1:10" x14ac:dyDescent="0.25">
      <c r="A508" t="s">
        <v>573</v>
      </c>
      <c r="B508">
        <v>1419</v>
      </c>
      <c r="C508">
        <v>5.6000000000000001E-2</v>
      </c>
      <c r="D508">
        <v>55</v>
      </c>
      <c r="E508">
        <v>156</v>
      </c>
      <c r="F508" t="s">
        <v>10</v>
      </c>
      <c r="G508">
        <v>12</v>
      </c>
      <c r="H508" t="str">
        <f>VLOOKUP(E508, Breweries!$A$1:$D$559, 2)</f>
        <v>Caldera Brewing Company</v>
      </c>
      <c r="I508" t="str">
        <f>VLOOKUP(E508, Breweries!$A$1:$D$559, 3)</f>
        <v>Ashland</v>
      </c>
      <c r="J508" t="str">
        <f>VLOOKUP(E508, Breweries!$A$1:$D$559, 4)</f>
        <v xml:space="preserve"> OR</v>
      </c>
    </row>
    <row r="509" spans="1:10" x14ac:dyDescent="0.25">
      <c r="A509" t="s">
        <v>574</v>
      </c>
      <c r="B509">
        <v>878</v>
      </c>
      <c r="C509">
        <v>3.9E-2</v>
      </c>
      <c r="D509">
        <v>16</v>
      </c>
      <c r="E509">
        <v>156</v>
      </c>
      <c r="F509" t="s">
        <v>575</v>
      </c>
      <c r="G509">
        <v>12</v>
      </c>
      <c r="H509" t="str">
        <f>VLOOKUP(E509, Breweries!$A$1:$D$559, 2)</f>
        <v>Caldera Brewing Company</v>
      </c>
      <c r="I509" t="str">
        <f>VLOOKUP(E509, Breweries!$A$1:$D$559, 3)</f>
        <v>Ashland</v>
      </c>
      <c r="J509" t="str">
        <f>VLOOKUP(E509, Breweries!$A$1:$D$559, 4)</f>
        <v xml:space="preserve"> OR</v>
      </c>
    </row>
    <row r="510" spans="1:10" x14ac:dyDescent="0.25">
      <c r="A510" t="s">
        <v>576</v>
      </c>
      <c r="B510">
        <v>794</v>
      </c>
      <c r="C510">
        <v>5.3999999999999999E-2</v>
      </c>
      <c r="D510">
        <v>24</v>
      </c>
      <c r="E510">
        <v>156</v>
      </c>
      <c r="F510" t="s">
        <v>67</v>
      </c>
      <c r="G510">
        <v>12</v>
      </c>
      <c r="H510" t="str">
        <f>VLOOKUP(E510, Breweries!$A$1:$D$559, 2)</f>
        <v>Caldera Brewing Company</v>
      </c>
      <c r="I510" t="str">
        <f>VLOOKUP(E510, Breweries!$A$1:$D$559, 3)</f>
        <v>Ashland</v>
      </c>
      <c r="J510" t="str">
        <f>VLOOKUP(E510, Breweries!$A$1:$D$559, 4)</f>
        <v xml:space="preserve"> OR</v>
      </c>
    </row>
    <row r="511" spans="1:10" x14ac:dyDescent="0.25">
      <c r="A511" t="s">
        <v>577</v>
      </c>
      <c r="B511">
        <v>793</v>
      </c>
      <c r="C511">
        <v>6.0999999999999999E-2</v>
      </c>
      <c r="D511">
        <v>94</v>
      </c>
      <c r="E511">
        <v>156</v>
      </c>
      <c r="F511" t="s">
        <v>12</v>
      </c>
      <c r="G511">
        <v>12</v>
      </c>
      <c r="H511" t="str">
        <f>VLOOKUP(E511, Breweries!$A$1:$D$559, 2)</f>
        <v>Caldera Brewing Company</v>
      </c>
      <c r="I511" t="str">
        <f>VLOOKUP(E511, Breweries!$A$1:$D$559, 3)</f>
        <v>Ashland</v>
      </c>
      <c r="J511" t="str">
        <f>VLOOKUP(E511, Breweries!$A$1:$D$559, 4)</f>
        <v xml:space="preserve"> OR</v>
      </c>
    </row>
    <row r="512" spans="1:10" x14ac:dyDescent="0.25">
      <c r="A512" t="s">
        <v>578</v>
      </c>
      <c r="B512">
        <v>792</v>
      </c>
      <c r="C512">
        <v>6.0999999999999999E-2</v>
      </c>
      <c r="D512">
        <v>94</v>
      </c>
      <c r="E512">
        <v>156</v>
      </c>
      <c r="F512" t="s">
        <v>12</v>
      </c>
      <c r="G512">
        <v>12</v>
      </c>
      <c r="H512" t="str">
        <f>VLOOKUP(E512, Breweries!$A$1:$D$559, 2)</f>
        <v>Caldera Brewing Company</v>
      </c>
      <c r="I512" t="str">
        <f>VLOOKUP(E512, Breweries!$A$1:$D$559, 3)</f>
        <v>Ashland</v>
      </c>
      <c r="J512" t="str">
        <f>VLOOKUP(E512, Breweries!$A$1:$D$559, 4)</f>
        <v xml:space="preserve"> OR</v>
      </c>
    </row>
    <row r="513" spans="1:10" x14ac:dyDescent="0.25">
      <c r="A513" t="s">
        <v>579</v>
      </c>
      <c r="B513">
        <v>791</v>
      </c>
      <c r="C513">
        <v>5.6000000000000001E-2</v>
      </c>
      <c r="D513">
        <v>55</v>
      </c>
      <c r="E513">
        <v>156</v>
      </c>
      <c r="F513" t="s">
        <v>10</v>
      </c>
      <c r="G513">
        <v>12</v>
      </c>
      <c r="H513" t="str">
        <f>VLOOKUP(E513, Breweries!$A$1:$D$559, 2)</f>
        <v>Caldera Brewing Company</v>
      </c>
      <c r="I513" t="str">
        <f>VLOOKUP(E513, Breweries!$A$1:$D$559, 3)</f>
        <v>Ashland</v>
      </c>
      <c r="J513" t="str">
        <f>VLOOKUP(E513, Breweries!$A$1:$D$559, 4)</f>
        <v xml:space="preserve"> OR</v>
      </c>
    </row>
    <row r="514" spans="1:10" x14ac:dyDescent="0.25">
      <c r="A514" t="s">
        <v>580</v>
      </c>
      <c r="B514">
        <v>790</v>
      </c>
      <c r="C514">
        <v>5.6000000000000001E-2</v>
      </c>
      <c r="D514">
        <v>55</v>
      </c>
      <c r="E514">
        <v>156</v>
      </c>
      <c r="F514" t="s">
        <v>10</v>
      </c>
      <c r="G514">
        <v>12</v>
      </c>
      <c r="H514" t="str">
        <f>VLOOKUP(E514, Breweries!$A$1:$D$559, 2)</f>
        <v>Caldera Brewing Company</v>
      </c>
      <c r="I514" t="str">
        <f>VLOOKUP(E514, Breweries!$A$1:$D$559, 3)</f>
        <v>Ashland</v>
      </c>
      <c r="J514" t="str">
        <f>VLOOKUP(E514, Breweries!$A$1:$D$559, 4)</f>
        <v xml:space="preserve"> OR</v>
      </c>
    </row>
    <row r="515" spans="1:10" x14ac:dyDescent="0.25">
      <c r="A515" t="s">
        <v>581</v>
      </c>
      <c r="B515">
        <v>789</v>
      </c>
      <c r="C515">
        <v>5.6000000000000001E-2</v>
      </c>
      <c r="D515">
        <v>55</v>
      </c>
      <c r="E515">
        <v>156</v>
      </c>
      <c r="F515" t="s">
        <v>10</v>
      </c>
      <c r="G515">
        <v>12</v>
      </c>
      <c r="H515" t="str">
        <f>VLOOKUP(E515, Breweries!$A$1:$D$559, 2)</f>
        <v>Caldera Brewing Company</v>
      </c>
      <c r="I515" t="str">
        <f>VLOOKUP(E515, Breweries!$A$1:$D$559, 3)</f>
        <v>Ashland</v>
      </c>
      <c r="J515" t="str">
        <f>VLOOKUP(E515, Breweries!$A$1:$D$559, 4)</f>
        <v xml:space="preserve"> OR</v>
      </c>
    </row>
    <row r="516" spans="1:10" x14ac:dyDescent="0.25">
      <c r="A516" t="s">
        <v>582</v>
      </c>
      <c r="B516">
        <v>788</v>
      </c>
      <c r="C516">
        <v>5.6000000000000001E-2</v>
      </c>
      <c r="D516">
        <v>55</v>
      </c>
      <c r="E516">
        <v>156</v>
      </c>
      <c r="F516" t="s">
        <v>10</v>
      </c>
      <c r="G516">
        <v>12</v>
      </c>
      <c r="H516" t="str">
        <f>VLOOKUP(E516, Breweries!$A$1:$D$559, 2)</f>
        <v>Caldera Brewing Company</v>
      </c>
      <c r="I516" t="str">
        <f>VLOOKUP(E516, Breweries!$A$1:$D$559, 3)</f>
        <v>Ashland</v>
      </c>
      <c r="J516" t="str">
        <f>VLOOKUP(E516, Breweries!$A$1:$D$559, 4)</f>
        <v xml:space="preserve"> OR</v>
      </c>
    </row>
    <row r="517" spans="1:10" x14ac:dyDescent="0.25">
      <c r="A517" t="s">
        <v>583</v>
      </c>
      <c r="B517">
        <v>38</v>
      </c>
      <c r="C517">
        <v>5.6000000000000001E-2</v>
      </c>
      <c r="D517">
        <v>55</v>
      </c>
      <c r="E517">
        <v>156</v>
      </c>
      <c r="F517" t="s">
        <v>10</v>
      </c>
      <c r="G517">
        <v>12</v>
      </c>
      <c r="H517" t="str">
        <f>VLOOKUP(E517, Breweries!$A$1:$D$559, 2)</f>
        <v>Caldera Brewing Company</v>
      </c>
      <c r="I517" t="str">
        <f>VLOOKUP(E517, Breweries!$A$1:$D$559, 3)</f>
        <v>Ashland</v>
      </c>
      <c r="J517" t="str">
        <f>VLOOKUP(E517, Breweries!$A$1:$D$559, 4)</f>
        <v xml:space="preserve"> OR</v>
      </c>
    </row>
    <row r="518" spans="1:10" x14ac:dyDescent="0.25">
      <c r="A518" t="s">
        <v>584</v>
      </c>
      <c r="B518">
        <v>37</v>
      </c>
      <c r="C518">
        <v>5.3999999999999999E-2</v>
      </c>
      <c r="D518">
        <v>24</v>
      </c>
      <c r="E518">
        <v>156</v>
      </c>
      <c r="F518" t="s">
        <v>67</v>
      </c>
      <c r="G518">
        <v>12</v>
      </c>
      <c r="H518" t="str">
        <f>VLOOKUP(E518, Breweries!$A$1:$D$559, 2)</f>
        <v>Caldera Brewing Company</v>
      </c>
      <c r="I518" t="str">
        <f>VLOOKUP(E518, Breweries!$A$1:$D$559, 3)</f>
        <v>Ashland</v>
      </c>
      <c r="J518" t="str">
        <f>VLOOKUP(E518, Breweries!$A$1:$D$559, 4)</f>
        <v xml:space="preserve"> OR</v>
      </c>
    </row>
    <row r="519" spans="1:10" x14ac:dyDescent="0.25">
      <c r="A519" t="s">
        <v>585</v>
      </c>
      <c r="B519">
        <v>36</v>
      </c>
      <c r="C519">
        <v>6.0999999999999999E-2</v>
      </c>
      <c r="D519">
        <v>94</v>
      </c>
      <c r="E519">
        <v>156</v>
      </c>
      <c r="F519" t="s">
        <v>12</v>
      </c>
      <c r="G519">
        <v>12</v>
      </c>
      <c r="H519" t="str">
        <f>VLOOKUP(E519, Breweries!$A$1:$D$559, 2)</f>
        <v>Caldera Brewing Company</v>
      </c>
      <c r="I519" t="str">
        <f>VLOOKUP(E519, Breweries!$A$1:$D$559, 3)</f>
        <v>Ashland</v>
      </c>
      <c r="J519" t="str">
        <f>VLOOKUP(E519, Breweries!$A$1:$D$559, 4)</f>
        <v xml:space="preserve"> OR</v>
      </c>
    </row>
    <row r="520" spans="1:10" x14ac:dyDescent="0.25">
      <c r="A520" t="s">
        <v>586</v>
      </c>
      <c r="B520">
        <v>2257</v>
      </c>
      <c r="C520">
        <v>0.05</v>
      </c>
      <c r="E520">
        <v>179</v>
      </c>
      <c r="F520" t="s">
        <v>114</v>
      </c>
      <c r="G520">
        <v>12</v>
      </c>
      <c r="H520" t="str">
        <f>VLOOKUP(E520, Breweries!$A$1:$D$559, 2)</f>
        <v>Cambridge Brewing Company</v>
      </c>
      <c r="I520" t="str">
        <f>VLOOKUP(E520, Breweries!$A$1:$D$559, 3)</f>
        <v>Cambridge</v>
      </c>
      <c r="J520" t="str">
        <f>VLOOKUP(E520, Breweries!$A$1:$D$559, 4)</f>
        <v xml:space="preserve"> MA</v>
      </c>
    </row>
    <row r="521" spans="1:10" x14ac:dyDescent="0.25">
      <c r="A521" t="s">
        <v>587</v>
      </c>
      <c r="B521">
        <v>2256</v>
      </c>
      <c r="C521">
        <v>6.5000000000000002E-2</v>
      </c>
      <c r="E521">
        <v>179</v>
      </c>
      <c r="F521" t="s">
        <v>12</v>
      </c>
      <c r="G521">
        <v>12</v>
      </c>
      <c r="H521" t="str">
        <f>VLOOKUP(E521, Breweries!$A$1:$D$559, 2)</f>
        <v>Cambridge Brewing Company</v>
      </c>
      <c r="I521" t="str">
        <f>VLOOKUP(E521, Breweries!$A$1:$D$559, 3)</f>
        <v>Cambridge</v>
      </c>
      <c r="J521" t="str">
        <f>VLOOKUP(E521, Breweries!$A$1:$D$559, 4)</f>
        <v xml:space="preserve"> MA</v>
      </c>
    </row>
    <row r="522" spans="1:10" x14ac:dyDescent="0.25">
      <c r="A522" t="s">
        <v>588</v>
      </c>
      <c r="B522">
        <v>870</v>
      </c>
      <c r="E522">
        <v>498</v>
      </c>
      <c r="F522" t="s">
        <v>169</v>
      </c>
      <c r="G522">
        <v>12</v>
      </c>
      <c r="H522" t="str">
        <f>VLOOKUP(E522, Breweries!$A$1:$D$559, 2)</f>
        <v>Cans Bar and Canteen</v>
      </c>
      <c r="I522" t="str">
        <f>VLOOKUP(E522, Breweries!$A$1:$D$559, 3)</f>
        <v>Charlotte</v>
      </c>
      <c r="J522" t="str">
        <f>VLOOKUP(E522, Breweries!$A$1:$D$559, 4)</f>
        <v xml:space="preserve"> NC</v>
      </c>
    </row>
    <row r="523" spans="1:10" x14ac:dyDescent="0.25">
      <c r="A523" t="s">
        <v>589</v>
      </c>
      <c r="B523">
        <v>869</v>
      </c>
      <c r="E523">
        <v>498</v>
      </c>
      <c r="F523" t="s">
        <v>67</v>
      </c>
      <c r="G523">
        <v>12</v>
      </c>
      <c r="H523" t="str">
        <f>VLOOKUP(E523, Breweries!$A$1:$D$559, 2)</f>
        <v>Cans Bar and Canteen</v>
      </c>
      <c r="I523" t="str">
        <f>VLOOKUP(E523, Breweries!$A$1:$D$559, 3)</f>
        <v>Charlotte</v>
      </c>
      <c r="J523" t="str">
        <f>VLOOKUP(E523, Breweries!$A$1:$D$559, 4)</f>
        <v xml:space="preserve"> NC</v>
      </c>
    </row>
    <row r="524" spans="1:10" x14ac:dyDescent="0.25">
      <c r="A524" t="s">
        <v>590</v>
      </c>
      <c r="B524">
        <v>868</v>
      </c>
      <c r="E524">
        <v>498</v>
      </c>
      <c r="F524" t="s">
        <v>65</v>
      </c>
      <c r="G524">
        <v>12</v>
      </c>
      <c r="H524" t="str">
        <f>VLOOKUP(E524, Breweries!$A$1:$D$559, 2)</f>
        <v>Cans Bar and Canteen</v>
      </c>
      <c r="I524" t="str">
        <f>VLOOKUP(E524, Breweries!$A$1:$D$559, 3)</f>
        <v>Charlotte</v>
      </c>
      <c r="J524" t="str">
        <f>VLOOKUP(E524, Breweries!$A$1:$D$559, 4)</f>
        <v xml:space="preserve"> NC</v>
      </c>
    </row>
    <row r="525" spans="1:10" x14ac:dyDescent="0.25">
      <c r="A525" t="s">
        <v>591</v>
      </c>
      <c r="B525">
        <v>867</v>
      </c>
      <c r="E525">
        <v>498</v>
      </c>
      <c r="F525" t="s">
        <v>429</v>
      </c>
      <c r="G525">
        <v>12</v>
      </c>
      <c r="H525" t="str">
        <f>VLOOKUP(E525, Breweries!$A$1:$D$559, 2)</f>
        <v>Cans Bar and Canteen</v>
      </c>
      <c r="I525" t="str">
        <f>VLOOKUP(E525, Breweries!$A$1:$D$559, 3)</f>
        <v>Charlotte</v>
      </c>
      <c r="J525" t="str">
        <f>VLOOKUP(E525, Breweries!$A$1:$D$559, 4)</f>
        <v xml:space="preserve"> NC</v>
      </c>
    </row>
    <row r="526" spans="1:10" x14ac:dyDescent="0.25">
      <c r="A526" t="s">
        <v>592</v>
      </c>
      <c r="B526">
        <v>2068</v>
      </c>
      <c r="C526">
        <v>9.9000000000000005E-2</v>
      </c>
      <c r="D526">
        <v>43</v>
      </c>
      <c r="E526">
        <v>231</v>
      </c>
      <c r="F526" t="s">
        <v>110</v>
      </c>
      <c r="G526">
        <v>16</v>
      </c>
      <c r="H526" t="str">
        <f>VLOOKUP(E526, Breweries!$A$1:$D$559, 2)</f>
        <v>Cape Ann Brewing Company</v>
      </c>
      <c r="I526" t="str">
        <f>VLOOKUP(E526, Breweries!$A$1:$D$559, 3)</f>
        <v>Gloucester</v>
      </c>
      <c r="J526" t="str">
        <f>VLOOKUP(E526, Breweries!$A$1:$D$559, 4)</f>
        <v xml:space="preserve"> MA</v>
      </c>
    </row>
    <row r="527" spans="1:10" x14ac:dyDescent="0.25">
      <c r="A527" t="s">
        <v>593</v>
      </c>
      <c r="B527">
        <v>2067</v>
      </c>
      <c r="C527">
        <v>0.09</v>
      </c>
      <c r="D527">
        <v>130</v>
      </c>
      <c r="E527">
        <v>231</v>
      </c>
      <c r="F527" t="s">
        <v>14</v>
      </c>
      <c r="G527">
        <v>16</v>
      </c>
      <c r="H527" t="str">
        <f>VLOOKUP(E527, Breweries!$A$1:$D$559, 2)</f>
        <v>Cape Ann Brewing Company</v>
      </c>
      <c r="I527" t="str">
        <f>VLOOKUP(E527, Breweries!$A$1:$D$559, 3)</f>
        <v>Gloucester</v>
      </c>
      <c r="J527" t="str">
        <f>VLOOKUP(E527, Breweries!$A$1:$D$559, 4)</f>
        <v xml:space="preserve"> MA</v>
      </c>
    </row>
    <row r="528" spans="1:10" x14ac:dyDescent="0.25">
      <c r="A528" t="s">
        <v>594</v>
      </c>
      <c r="B528">
        <v>2066</v>
      </c>
      <c r="C528">
        <v>5.5E-2</v>
      </c>
      <c r="D528">
        <v>64</v>
      </c>
      <c r="E528">
        <v>231</v>
      </c>
      <c r="F528" t="s">
        <v>12</v>
      </c>
      <c r="G528">
        <v>12</v>
      </c>
      <c r="H528" t="str">
        <f>VLOOKUP(E528, Breweries!$A$1:$D$559, 2)</f>
        <v>Cape Ann Brewing Company</v>
      </c>
      <c r="I528" t="str">
        <f>VLOOKUP(E528, Breweries!$A$1:$D$559, 3)</f>
        <v>Gloucester</v>
      </c>
      <c r="J528" t="str">
        <f>VLOOKUP(E528, Breweries!$A$1:$D$559, 4)</f>
        <v xml:space="preserve"> MA</v>
      </c>
    </row>
    <row r="529" spans="1:10" x14ac:dyDescent="0.25">
      <c r="A529" t="s">
        <v>595</v>
      </c>
      <c r="B529">
        <v>2065</v>
      </c>
      <c r="C529">
        <v>5.3999999999999999E-2</v>
      </c>
      <c r="D529">
        <v>35</v>
      </c>
      <c r="E529">
        <v>231</v>
      </c>
      <c r="F529" t="s">
        <v>108</v>
      </c>
      <c r="G529">
        <v>12</v>
      </c>
      <c r="H529" t="str">
        <f>VLOOKUP(E529, Breweries!$A$1:$D$559, 2)</f>
        <v>Cape Ann Brewing Company</v>
      </c>
      <c r="I529" t="str">
        <f>VLOOKUP(E529, Breweries!$A$1:$D$559, 3)</f>
        <v>Gloucester</v>
      </c>
      <c r="J529" t="str">
        <f>VLOOKUP(E529, Breweries!$A$1:$D$559, 4)</f>
        <v xml:space="preserve"> MA</v>
      </c>
    </row>
    <row r="530" spans="1:10" x14ac:dyDescent="0.25">
      <c r="A530" t="s">
        <v>596</v>
      </c>
      <c r="B530">
        <v>2064</v>
      </c>
      <c r="C530">
        <v>5.5E-2</v>
      </c>
      <c r="D530">
        <v>30</v>
      </c>
      <c r="E530">
        <v>231</v>
      </c>
      <c r="F530" t="s">
        <v>67</v>
      </c>
      <c r="G530">
        <v>12</v>
      </c>
      <c r="H530" t="str">
        <f>VLOOKUP(E530, Breweries!$A$1:$D$559, 2)</f>
        <v>Cape Ann Brewing Company</v>
      </c>
      <c r="I530" t="str">
        <f>VLOOKUP(E530, Breweries!$A$1:$D$559, 3)</f>
        <v>Gloucester</v>
      </c>
      <c r="J530" t="str">
        <f>VLOOKUP(E530, Breweries!$A$1:$D$559, 4)</f>
        <v xml:space="preserve"> MA</v>
      </c>
    </row>
    <row r="531" spans="1:10" x14ac:dyDescent="0.25">
      <c r="A531" t="s">
        <v>597</v>
      </c>
      <c r="B531">
        <v>1928</v>
      </c>
      <c r="C531">
        <v>5.5E-2</v>
      </c>
      <c r="D531">
        <v>35</v>
      </c>
      <c r="E531">
        <v>268</v>
      </c>
      <c r="F531" t="s">
        <v>67</v>
      </c>
      <c r="G531">
        <v>16</v>
      </c>
      <c r="H531" t="str">
        <f>VLOOKUP(E531, Breweries!$A$1:$D$559, 2)</f>
        <v>Cape Cod Beer</v>
      </c>
      <c r="I531" t="str">
        <f>VLOOKUP(E531, Breweries!$A$1:$D$559, 3)</f>
        <v>Hyannis</v>
      </c>
      <c r="J531" t="str">
        <f>VLOOKUP(E531, Breweries!$A$1:$D$559, 4)</f>
        <v xml:space="preserve"> MA</v>
      </c>
    </row>
    <row r="532" spans="1:10" x14ac:dyDescent="0.25">
      <c r="A532" t="s">
        <v>64</v>
      </c>
      <c r="B532">
        <v>1927</v>
      </c>
      <c r="C532">
        <v>4.9000000000000002E-2</v>
      </c>
      <c r="D532">
        <v>10</v>
      </c>
      <c r="E532">
        <v>268</v>
      </c>
      <c r="F532" t="s">
        <v>65</v>
      </c>
      <c r="G532">
        <v>16</v>
      </c>
      <c r="H532" t="str">
        <f>VLOOKUP(E532, Breweries!$A$1:$D$559, 2)</f>
        <v>Cape Cod Beer</v>
      </c>
      <c r="I532" t="str">
        <f>VLOOKUP(E532, Breweries!$A$1:$D$559, 3)</f>
        <v>Hyannis</v>
      </c>
      <c r="J532" t="str">
        <f>VLOOKUP(E532, Breweries!$A$1:$D$559, 4)</f>
        <v xml:space="preserve"> MA</v>
      </c>
    </row>
    <row r="533" spans="1:10" x14ac:dyDescent="0.25">
      <c r="A533" t="s">
        <v>598</v>
      </c>
      <c r="B533">
        <v>2227</v>
      </c>
      <c r="C533">
        <v>6.5000000000000002E-2</v>
      </c>
      <c r="D533">
        <v>80</v>
      </c>
      <c r="E533">
        <v>193</v>
      </c>
      <c r="F533" t="s">
        <v>58</v>
      </c>
      <c r="G533">
        <v>12</v>
      </c>
      <c r="H533" t="str">
        <f>VLOOKUP(E533, Breweries!$A$1:$D$559, 2)</f>
        <v>Capital Brewery</v>
      </c>
      <c r="I533" t="str">
        <f>VLOOKUP(E533, Breweries!$A$1:$D$559, 3)</f>
        <v>Middleton</v>
      </c>
      <c r="J533" t="str">
        <f>VLOOKUP(E533, Breweries!$A$1:$D$559, 4)</f>
        <v xml:space="preserve"> WI</v>
      </c>
    </row>
    <row r="534" spans="1:10" x14ac:dyDescent="0.25">
      <c r="A534" t="s">
        <v>599</v>
      </c>
      <c r="B534">
        <v>2226</v>
      </c>
      <c r="C534">
        <v>5.1999999999999998E-2</v>
      </c>
      <c r="D534">
        <v>28</v>
      </c>
      <c r="E534">
        <v>193</v>
      </c>
      <c r="F534" t="s">
        <v>153</v>
      </c>
      <c r="G534">
        <v>12</v>
      </c>
      <c r="H534" t="str">
        <f>VLOOKUP(E534, Breweries!$A$1:$D$559, 2)</f>
        <v>Capital Brewery</v>
      </c>
      <c r="I534" t="str">
        <f>VLOOKUP(E534, Breweries!$A$1:$D$559, 3)</f>
        <v>Middleton</v>
      </c>
      <c r="J534" t="str">
        <f>VLOOKUP(E534, Breweries!$A$1:$D$559, 4)</f>
        <v xml:space="preserve"> WI</v>
      </c>
    </row>
    <row r="535" spans="1:10" x14ac:dyDescent="0.25">
      <c r="A535" t="s">
        <v>600</v>
      </c>
      <c r="B535">
        <v>2225</v>
      </c>
      <c r="C535">
        <v>4.5999999999999999E-2</v>
      </c>
      <c r="D535">
        <v>18</v>
      </c>
      <c r="E535">
        <v>193</v>
      </c>
      <c r="F535" t="s">
        <v>200</v>
      </c>
      <c r="G535">
        <v>12</v>
      </c>
      <c r="H535" t="str">
        <f>VLOOKUP(E535, Breweries!$A$1:$D$559, 2)</f>
        <v>Capital Brewery</v>
      </c>
      <c r="I535" t="str">
        <f>VLOOKUP(E535, Breweries!$A$1:$D$559, 3)</f>
        <v>Middleton</v>
      </c>
      <c r="J535" t="str">
        <f>VLOOKUP(E535, Breweries!$A$1:$D$559, 4)</f>
        <v xml:space="preserve"> WI</v>
      </c>
    </row>
    <row r="536" spans="1:10" x14ac:dyDescent="0.25">
      <c r="A536" t="s">
        <v>601</v>
      </c>
      <c r="B536">
        <v>1954</v>
      </c>
      <c r="C536">
        <v>5.6000000000000001E-2</v>
      </c>
      <c r="D536">
        <v>55</v>
      </c>
      <c r="E536">
        <v>193</v>
      </c>
      <c r="F536" t="s">
        <v>12</v>
      </c>
      <c r="G536">
        <v>12</v>
      </c>
      <c r="H536" t="str">
        <f>VLOOKUP(E536, Breweries!$A$1:$D$559, 2)</f>
        <v>Capital Brewery</v>
      </c>
      <c r="I536" t="str">
        <f>VLOOKUP(E536, Breweries!$A$1:$D$559, 3)</f>
        <v>Middleton</v>
      </c>
      <c r="J536" t="str">
        <f>VLOOKUP(E536, Breweries!$A$1:$D$559, 4)</f>
        <v xml:space="preserve"> WI</v>
      </c>
    </row>
    <row r="537" spans="1:10" x14ac:dyDescent="0.25">
      <c r="A537" t="s">
        <v>600</v>
      </c>
      <c r="B537">
        <v>1910</v>
      </c>
      <c r="C537">
        <v>4.5999999999999999E-2</v>
      </c>
      <c r="D537">
        <v>18</v>
      </c>
      <c r="E537">
        <v>193</v>
      </c>
      <c r="F537" t="s">
        <v>200</v>
      </c>
      <c r="G537">
        <v>16</v>
      </c>
      <c r="H537" t="str">
        <f>VLOOKUP(E537, Breweries!$A$1:$D$559, 2)</f>
        <v>Capital Brewery</v>
      </c>
      <c r="I537" t="str">
        <f>VLOOKUP(E537, Breweries!$A$1:$D$559, 3)</f>
        <v>Middleton</v>
      </c>
      <c r="J537" t="str">
        <f>VLOOKUP(E537, Breweries!$A$1:$D$559, 4)</f>
        <v xml:space="preserve"> WI</v>
      </c>
    </row>
    <row r="538" spans="1:10" x14ac:dyDescent="0.25">
      <c r="A538" t="s">
        <v>602</v>
      </c>
      <c r="B538">
        <v>1177</v>
      </c>
      <c r="C538">
        <v>6.2E-2</v>
      </c>
      <c r="D538">
        <v>70</v>
      </c>
      <c r="E538">
        <v>193</v>
      </c>
      <c r="F538" t="s">
        <v>12</v>
      </c>
      <c r="G538">
        <v>12</v>
      </c>
      <c r="H538" t="str">
        <f>VLOOKUP(E538, Breweries!$A$1:$D$559, 2)</f>
        <v>Capital Brewery</v>
      </c>
      <c r="I538" t="str">
        <f>VLOOKUP(E538, Breweries!$A$1:$D$559, 3)</f>
        <v>Middleton</v>
      </c>
      <c r="J538" t="str">
        <f>VLOOKUP(E538, Breweries!$A$1:$D$559, 4)</f>
        <v xml:space="preserve"> WI</v>
      </c>
    </row>
    <row r="539" spans="1:10" x14ac:dyDescent="0.25">
      <c r="A539" t="s">
        <v>603</v>
      </c>
      <c r="B539">
        <v>840</v>
      </c>
      <c r="C539">
        <v>5.1999999999999998E-2</v>
      </c>
      <c r="E539">
        <v>193</v>
      </c>
      <c r="F539" t="s">
        <v>153</v>
      </c>
      <c r="G539">
        <v>12</v>
      </c>
      <c r="H539" t="str">
        <f>VLOOKUP(E539, Breweries!$A$1:$D$559, 2)</f>
        <v>Capital Brewery</v>
      </c>
      <c r="I539" t="str">
        <f>VLOOKUP(E539, Breweries!$A$1:$D$559, 3)</f>
        <v>Middleton</v>
      </c>
      <c r="J539" t="str">
        <f>VLOOKUP(E539, Breweries!$A$1:$D$559, 4)</f>
        <v xml:space="preserve"> WI</v>
      </c>
    </row>
    <row r="540" spans="1:10" x14ac:dyDescent="0.25">
      <c r="A540" t="s">
        <v>604</v>
      </c>
      <c r="B540">
        <v>180</v>
      </c>
      <c r="C540">
        <v>4.2000000000000003E-2</v>
      </c>
      <c r="E540">
        <v>193</v>
      </c>
      <c r="F540" t="s">
        <v>78</v>
      </c>
      <c r="G540">
        <v>12</v>
      </c>
      <c r="H540" t="str">
        <f>VLOOKUP(E540, Breweries!$A$1:$D$559, 2)</f>
        <v>Capital Brewery</v>
      </c>
      <c r="I540" t="str">
        <f>VLOOKUP(E540, Breweries!$A$1:$D$559, 3)</f>
        <v>Middleton</v>
      </c>
      <c r="J540" t="str">
        <f>VLOOKUP(E540, Breweries!$A$1:$D$559, 4)</f>
        <v xml:space="preserve"> WI</v>
      </c>
    </row>
    <row r="541" spans="1:10" x14ac:dyDescent="0.25">
      <c r="A541" t="s">
        <v>605</v>
      </c>
      <c r="B541">
        <v>63</v>
      </c>
      <c r="C541">
        <v>5.1999999999999998E-2</v>
      </c>
      <c r="E541">
        <v>193</v>
      </c>
      <c r="F541" t="s">
        <v>153</v>
      </c>
      <c r="G541">
        <v>12</v>
      </c>
      <c r="H541" t="str">
        <f>VLOOKUP(E541, Breweries!$A$1:$D$559, 2)</f>
        <v>Capital Brewery</v>
      </c>
      <c r="I541" t="str">
        <f>VLOOKUP(E541, Breweries!$A$1:$D$559, 3)</f>
        <v>Middleton</v>
      </c>
      <c r="J541" t="str">
        <f>VLOOKUP(E541, Breweries!$A$1:$D$559, 4)</f>
        <v xml:space="preserve"> WI</v>
      </c>
    </row>
    <row r="542" spans="1:10" x14ac:dyDescent="0.25">
      <c r="A542" t="s">
        <v>606</v>
      </c>
      <c r="B542">
        <v>62</v>
      </c>
      <c r="C542">
        <v>0.05</v>
      </c>
      <c r="E542">
        <v>193</v>
      </c>
      <c r="F542" t="s">
        <v>10</v>
      </c>
      <c r="G542">
        <v>12</v>
      </c>
      <c r="H542" t="str">
        <f>VLOOKUP(E542, Breweries!$A$1:$D$559, 2)</f>
        <v>Capital Brewery</v>
      </c>
      <c r="I542" t="str">
        <f>VLOOKUP(E542, Breweries!$A$1:$D$559, 3)</f>
        <v>Middleton</v>
      </c>
      <c r="J542" t="str">
        <f>VLOOKUP(E542, Breweries!$A$1:$D$559, 4)</f>
        <v xml:space="preserve"> WI</v>
      </c>
    </row>
    <row r="543" spans="1:10" x14ac:dyDescent="0.25">
      <c r="A543" t="s">
        <v>607</v>
      </c>
      <c r="B543">
        <v>61</v>
      </c>
      <c r="E543">
        <v>193</v>
      </c>
      <c r="F543" t="s">
        <v>8</v>
      </c>
      <c r="G543">
        <v>12</v>
      </c>
      <c r="H543" t="str">
        <f>VLOOKUP(E543, Breweries!$A$1:$D$559, 2)</f>
        <v>Capital Brewery</v>
      </c>
      <c r="I543" t="str">
        <f>VLOOKUP(E543, Breweries!$A$1:$D$559, 3)</f>
        <v>Middleton</v>
      </c>
      <c r="J543" t="str">
        <f>VLOOKUP(E543, Breweries!$A$1:$D$559, 4)</f>
        <v xml:space="preserve"> WI</v>
      </c>
    </row>
    <row r="544" spans="1:10" x14ac:dyDescent="0.25">
      <c r="A544" t="s">
        <v>608</v>
      </c>
      <c r="B544">
        <v>784</v>
      </c>
      <c r="C544">
        <v>0.04</v>
      </c>
      <c r="E544">
        <v>505</v>
      </c>
      <c r="F544" t="s">
        <v>65</v>
      </c>
      <c r="G544">
        <v>12</v>
      </c>
      <c r="H544" t="str">
        <f>VLOOKUP(E544, Breweries!$A$1:$D$559, 2)</f>
        <v>Carolina Beer &amp; Beverage</v>
      </c>
      <c r="I544" t="str">
        <f>VLOOKUP(E544, Breweries!$A$1:$D$559, 3)</f>
        <v>Mooresville</v>
      </c>
      <c r="J544" t="str">
        <f>VLOOKUP(E544, Breweries!$A$1:$D$559, 4)</f>
        <v xml:space="preserve"> NC</v>
      </c>
    </row>
    <row r="545" spans="1:10" x14ac:dyDescent="0.25">
      <c r="A545" t="s">
        <v>609</v>
      </c>
      <c r="B545">
        <v>783</v>
      </c>
      <c r="C545">
        <v>0.05</v>
      </c>
      <c r="E545">
        <v>505</v>
      </c>
      <c r="F545" t="s">
        <v>65</v>
      </c>
      <c r="G545">
        <v>12</v>
      </c>
      <c r="H545" t="str">
        <f>VLOOKUP(E545, Breweries!$A$1:$D$559, 2)</f>
        <v>Carolina Beer &amp; Beverage</v>
      </c>
      <c r="I545" t="str">
        <f>VLOOKUP(E545, Breweries!$A$1:$D$559, 3)</f>
        <v>Mooresville</v>
      </c>
      <c r="J545" t="str">
        <f>VLOOKUP(E545, Breweries!$A$1:$D$559, 4)</f>
        <v xml:space="preserve"> NC</v>
      </c>
    </row>
    <row r="546" spans="1:10" x14ac:dyDescent="0.25">
      <c r="A546" t="s">
        <v>610</v>
      </c>
      <c r="B546">
        <v>782</v>
      </c>
      <c r="C546">
        <v>3.5000000000000003E-2</v>
      </c>
      <c r="E546">
        <v>505</v>
      </c>
      <c r="F546" t="s">
        <v>65</v>
      </c>
      <c r="G546">
        <v>12</v>
      </c>
      <c r="H546" t="str">
        <f>VLOOKUP(E546, Breweries!$A$1:$D$559, 2)</f>
        <v>Carolina Beer &amp; Beverage</v>
      </c>
      <c r="I546" t="str">
        <f>VLOOKUP(E546, Breweries!$A$1:$D$559, 3)</f>
        <v>Mooresville</v>
      </c>
      <c r="J546" t="str">
        <f>VLOOKUP(E546, Breweries!$A$1:$D$559, 4)</f>
        <v xml:space="preserve"> NC</v>
      </c>
    </row>
    <row r="547" spans="1:10" x14ac:dyDescent="0.25">
      <c r="A547" t="s">
        <v>611</v>
      </c>
      <c r="B547">
        <v>2255</v>
      </c>
      <c r="C547">
        <v>5.8999999999999997E-2</v>
      </c>
      <c r="D547">
        <v>22</v>
      </c>
      <c r="E547">
        <v>180</v>
      </c>
      <c r="F547" t="s">
        <v>42</v>
      </c>
      <c r="G547">
        <v>16</v>
      </c>
      <c r="H547" t="str">
        <f>VLOOKUP(E547, Breweries!$A$1:$D$559, 2)</f>
        <v>Carolina Brewery</v>
      </c>
      <c r="I547" t="str">
        <f>VLOOKUP(E547, Breweries!$A$1:$D$559, 3)</f>
        <v>Pittsboro</v>
      </c>
      <c r="J547" t="str">
        <f>VLOOKUP(E547, Breweries!$A$1:$D$559, 4)</f>
        <v xml:space="preserve"> NC</v>
      </c>
    </row>
    <row r="548" spans="1:10" x14ac:dyDescent="0.25">
      <c r="A548" t="s">
        <v>612</v>
      </c>
      <c r="B548">
        <v>530</v>
      </c>
      <c r="C548">
        <v>5.7000000000000002E-2</v>
      </c>
      <c r="E548">
        <v>180</v>
      </c>
      <c r="F548" t="s">
        <v>276</v>
      </c>
      <c r="G548">
        <v>12</v>
      </c>
      <c r="H548" t="str">
        <f>VLOOKUP(E548, Breweries!$A$1:$D$559, 2)</f>
        <v>Carolina Brewery</v>
      </c>
      <c r="I548" t="str">
        <f>VLOOKUP(E548, Breweries!$A$1:$D$559, 3)</f>
        <v>Pittsboro</v>
      </c>
      <c r="J548" t="str">
        <f>VLOOKUP(E548, Breweries!$A$1:$D$559, 4)</f>
        <v xml:space="preserve"> NC</v>
      </c>
    </row>
    <row r="549" spans="1:10" x14ac:dyDescent="0.25">
      <c r="A549" t="s">
        <v>613</v>
      </c>
      <c r="B549">
        <v>427</v>
      </c>
      <c r="C549">
        <v>5.0999999999999997E-2</v>
      </c>
      <c r="E549">
        <v>180</v>
      </c>
      <c r="F549" t="s">
        <v>86</v>
      </c>
      <c r="G549">
        <v>12</v>
      </c>
      <c r="H549" t="str">
        <f>VLOOKUP(E549, Breweries!$A$1:$D$559, 2)</f>
        <v>Carolina Brewery</v>
      </c>
      <c r="I549" t="str">
        <f>VLOOKUP(E549, Breweries!$A$1:$D$559, 3)</f>
        <v>Pittsboro</v>
      </c>
      <c r="J549" t="str">
        <f>VLOOKUP(E549, Breweries!$A$1:$D$559, 4)</f>
        <v xml:space="preserve"> NC</v>
      </c>
    </row>
    <row r="550" spans="1:10" x14ac:dyDescent="0.25">
      <c r="A550" t="s">
        <v>614</v>
      </c>
      <c r="B550">
        <v>2094</v>
      </c>
      <c r="C550">
        <v>9.9000000000000005E-2</v>
      </c>
      <c r="D550">
        <v>100</v>
      </c>
      <c r="E550">
        <v>223</v>
      </c>
      <c r="F550" t="s">
        <v>58</v>
      </c>
      <c r="G550">
        <v>16</v>
      </c>
      <c r="H550" t="str">
        <f>VLOOKUP(E550, Breweries!$A$1:$D$559, 2)</f>
        <v>Carton Brewing Company</v>
      </c>
      <c r="I550" t="str">
        <f>VLOOKUP(E550, Breweries!$A$1:$D$559, 3)</f>
        <v>Atlantic Highlands</v>
      </c>
      <c r="J550" t="str">
        <f>VLOOKUP(E550, Breweries!$A$1:$D$559, 4)</f>
        <v xml:space="preserve"> NJ</v>
      </c>
    </row>
    <row r="551" spans="1:10" x14ac:dyDescent="0.25">
      <c r="A551" t="s">
        <v>615</v>
      </c>
      <c r="B551">
        <v>1941</v>
      </c>
      <c r="C551">
        <v>3.9E-2</v>
      </c>
      <c r="D551">
        <v>9</v>
      </c>
      <c r="E551">
        <v>223</v>
      </c>
      <c r="F551" t="s">
        <v>69</v>
      </c>
      <c r="G551">
        <v>16</v>
      </c>
      <c r="H551" t="str">
        <f>VLOOKUP(E551, Breweries!$A$1:$D$559, 2)</f>
        <v>Carton Brewing Company</v>
      </c>
      <c r="I551" t="str">
        <f>VLOOKUP(E551, Breweries!$A$1:$D$559, 3)</f>
        <v>Atlantic Highlands</v>
      </c>
      <c r="J551" t="str">
        <f>VLOOKUP(E551, Breweries!$A$1:$D$559, 4)</f>
        <v xml:space="preserve"> NJ</v>
      </c>
    </row>
    <row r="552" spans="1:10" x14ac:dyDescent="0.25">
      <c r="A552" t="s">
        <v>616</v>
      </c>
      <c r="B552">
        <v>1940</v>
      </c>
      <c r="C552">
        <v>7.8E-2</v>
      </c>
      <c r="D552">
        <v>80</v>
      </c>
      <c r="E552">
        <v>223</v>
      </c>
      <c r="F552" t="s">
        <v>14</v>
      </c>
      <c r="G552">
        <v>16</v>
      </c>
      <c r="H552" t="str">
        <f>VLOOKUP(E552, Breweries!$A$1:$D$559, 2)</f>
        <v>Carton Brewing Company</v>
      </c>
      <c r="I552" t="str">
        <f>VLOOKUP(E552, Breweries!$A$1:$D$559, 3)</f>
        <v>Atlantic Highlands</v>
      </c>
      <c r="J552" t="str">
        <f>VLOOKUP(E552, Breweries!$A$1:$D$559, 4)</f>
        <v xml:space="preserve"> NJ</v>
      </c>
    </row>
    <row r="553" spans="1:10" x14ac:dyDescent="0.25">
      <c r="A553" t="s">
        <v>617</v>
      </c>
      <c r="B553">
        <v>1439</v>
      </c>
      <c r="C553">
        <v>4.2000000000000003E-2</v>
      </c>
      <c r="D553">
        <v>35</v>
      </c>
      <c r="E553">
        <v>223</v>
      </c>
      <c r="F553" t="s">
        <v>12</v>
      </c>
      <c r="G553">
        <v>12</v>
      </c>
      <c r="H553" t="str">
        <f>VLOOKUP(E553, Breweries!$A$1:$D$559, 2)</f>
        <v>Carton Brewing Company</v>
      </c>
      <c r="I553" t="str">
        <f>VLOOKUP(E553, Breweries!$A$1:$D$559, 3)</f>
        <v>Atlantic Highlands</v>
      </c>
      <c r="J553" t="str">
        <f>VLOOKUP(E553, Breweries!$A$1:$D$559, 4)</f>
        <v xml:space="preserve"> NJ</v>
      </c>
    </row>
    <row r="554" spans="1:10" x14ac:dyDescent="0.25">
      <c r="A554" t="s">
        <v>618</v>
      </c>
      <c r="B554">
        <v>1465</v>
      </c>
      <c r="C554">
        <v>6.9000000000000006E-2</v>
      </c>
      <c r="E554">
        <v>405</v>
      </c>
      <c r="F554" t="s">
        <v>31</v>
      </c>
      <c r="G554">
        <v>16</v>
      </c>
      <c r="H554" t="str">
        <f>VLOOKUP(E554, Breweries!$A$1:$D$559, 2)</f>
        <v>Cascadia Ciderworks United</v>
      </c>
      <c r="I554" t="str">
        <f>VLOOKUP(E554, Breweries!$A$1:$D$559, 3)</f>
        <v>Portland</v>
      </c>
      <c r="J554" t="str">
        <f>VLOOKUP(E554, Breweries!$A$1:$D$559, 4)</f>
        <v xml:space="preserve"> OR</v>
      </c>
    </row>
    <row r="555" spans="1:10" x14ac:dyDescent="0.25">
      <c r="A555" t="s">
        <v>619</v>
      </c>
      <c r="B555">
        <v>1464</v>
      </c>
      <c r="C555">
        <v>6.9000000000000006E-2</v>
      </c>
      <c r="E555">
        <v>405</v>
      </c>
      <c r="F555" t="s">
        <v>31</v>
      </c>
      <c r="G555">
        <v>16</v>
      </c>
      <c r="H555" t="str">
        <f>VLOOKUP(E555, Breweries!$A$1:$D$559, 2)</f>
        <v>Cascadia Ciderworks United</v>
      </c>
      <c r="I555" t="str">
        <f>VLOOKUP(E555, Breweries!$A$1:$D$559, 3)</f>
        <v>Portland</v>
      </c>
      <c r="J555" t="str">
        <f>VLOOKUP(E555, Breweries!$A$1:$D$559, 4)</f>
        <v xml:space="preserve"> OR</v>
      </c>
    </row>
    <row r="556" spans="1:10" x14ac:dyDescent="0.25">
      <c r="A556" t="s">
        <v>620</v>
      </c>
      <c r="B556">
        <v>1744</v>
      </c>
      <c r="C556">
        <v>5.6000000000000001E-2</v>
      </c>
      <c r="E556">
        <v>332</v>
      </c>
      <c r="F556" t="s">
        <v>149</v>
      </c>
      <c r="G556">
        <v>12</v>
      </c>
      <c r="H556" t="str">
        <f>VLOOKUP(E556, Breweries!$A$1:$D$559, 2)</f>
        <v>Catawba Brewing Company</v>
      </c>
      <c r="I556" t="str">
        <f>VLOOKUP(E556, Breweries!$A$1:$D$559, 3)</f>
        <v>Morganton</v>
      </c>
      <c r="J556" t="str">
        <f>VLOOKUP(E556, Breweries!$A$1:$D$559, 4)</f>
        <v xml:space="preserve"> NC</v>
      </c>
    </row>
    <row r="557" spans="1:10" x14ac:dyDescent="0.25">
      <c r="A557" t="s">
        <v>621</v>
      </c>
      <c r="B557">
        <v>1743</v>
      </c>
      <c r="C557">
        <v>5.1999999999999998E-2</v>
      </c>
      <c r="E557">
        <v>332</v>
      </c>
      <c r="F557" t="s">
        <v>12</v>
      </c>
      <c r="G557">
        <v>12</v>
      </c>
      <c r="H557" t="str">
        <f>VLOOKUP(E557, Breweries!$A$1:$D$559, 2)</f>
        <v>Catawba Brewing Company</v>
      </c>
      <c r="I557" t="str">
        <f>VLOOKUP(E557, Breweries!$A$1:$D$559, 3)</f>
        <v>Morganton</v>
      </c>
      <c r="J557" t="str">
        <f>VLOOKUP(E557, Breweries!$A$1:$D$559, 4)</f>
        <v xml:space="preserve"> NC</v>
      </c>
    </row>
    <row r="558" spans="1:10" x14ac:dyDescent="0.25">
      <c r="A558" t="s">
        <v>622</v>
      </c>
      <c r="B558">
        <v>1742</v>
      </c>
      <c r="C558">
        <v>4.7E-2</v>
      </c>
      <c r="E558">
        <v>332</v>
      </c>
      <c r="F558" t="s">
        <v>169</v>
      </c>
      <c r="G558">
        <v>12</v>
      </c>
      <c r="H558" t="str">
        <f>VLOOKUP(E558, Breweries!$A$1:$D$559, 2)</f>
        <v>Catawba Brewing Company</v>
      </c>
      <c r="I558" t="str">
        <f>VLOOKUP(E558, Breweries!$A$1:$D$559, 3)</f>
        <v>Morganton</v>
      </c>
      <c r="J558" t="str">
        <f>VLOOKUP(E558, Breweries!$A$1:$D$559, 4)</f>
        <v xml:space="preserve"> NC</v>
      </c>
    </row>
    <row r="559" spans="1:10" x14ac:dyDescent="0.25">
      <c r="A559" t="s">
        <v>623</v>
      </c>
      <c r="B559">
        <v>1719</v>
      </c>
      <c r="C559">
        <v>7.0000000000000007E-2</v>
      </c>
      <c r="E559">
        <v>332</v>
      </c>
      <c r="F559" t="s">
        <v>42</v>
      </c>
      <c r="G559">
        <v>12</v>
      </c>
      <c r="H559" t="str">
        <f>VLOOKUP(E559, Breweries!$A$1:$D$559, 2)</f>
        <v>Catawba Brewing Company</v>
      </c>
      <c r="I559" t="str">
        <f>VLOOKUP(E559, Breweries!$A$1:$D$559, 3)</f>
        <v>Morganton</v>
      </c>
      <c r="J559" t="str">
        <f>VLOOKUP(E559, Breweries!$A$1:$D$559, 4)</f>
        <v xml:space="preserve"> NC</v>
      </c>
    </row>
    <row r="560" spans="1:10" x14ac:dyDescent="0.25">
      <c r="A560" t="s">
        <v>622</v>
      </c>
      <c r="B560">
        <v>638</v>
      </c>
      <c r="C560">
        <v>4.7E-2</v>
      </c>
      <c r="E560">
        <v>332</v>
      </c>
      <c r="F560" t="s">
        <v>169</v>
      </c>
      <c r="G560">
        <v>12</v>
      </c>
      <c r="H560" t="str">
        <f>VLOOKUP(E560, Breweries!$A$1:$D$559, 2)</f>
        <v>Catawba Brewing Company</v>
      </c>
      <c r="I560" t="str">
        <f>VLOOKUP(E560, Breweries!$A$1:$D$559, 3)</f>
        <v>Morganton</v>
      </c>
      <c r="J560" t="str">
        <f>VLOOKUP(E560, Breweries!$A$1:$D$559, 4)</f>
        <v xml:space="preserve"> NC</v>
      </c>
    </row>
    <row r="561" spans="1:10" x14ac:dyDescent="0.25">
      <c r="A561" t="s">
        <v>621</v>
      </c>
      <c r="B561">
        <v>507</v>
      </c>
      <c r="C561">
        <v>5.1999999999999998E-2</v>
      </c>
      <c r="E561">
        <v>332</v>
      </c>
      <c r="F561" t="s">
        <v>12</v>
      </c>
      <c r="G561">
        <v>12</v>
      </c>
      <c r="H561" t="str">
        <f>VLOOKUP(E561, Breweries!$A$1:$D$559, 2)</f>
        <v>Catawba Brewing Company</v>
      </c>
      <c r="I561" t="str">
        <f>VLOOKUP(E561, Breweries!$A$1:$D$559, 3)</f>
        <v>Morganton</v>
      </c>
      <c r="J561" t="str">
        <f>VLOOKUP(E561, Breweries!$A$1:$D$559, 4)</f>
        <v xml:space="preserve"> NC</v>
      </c>
    </row>
    <row r="562" spans="1:10" x14ac:dyDescent="0.25">
      <c r="A562" t="s">
        <v>624</v>
      </c>
      <c r="B562">
        <v>480</v>
      </c>
      <c r="C562">
        <v>5.6000000000000001E-2</v>
      </c>
      <c r="E562">
        <v>332</v>
      </c>
      <c r="F562" t="s">
        <v>149</v>
      </c>
      <c r="G562">
        <v>12</v>
      </c>
      <c r="H562" t="str">
        <f>VLOOKUP(E562, Breweries!$A$1:$D$559, 2)</f>
        <v>Catawba Brewing Company</v>
      </c>
      <c r="I562" t="str">
        <f>VLOOKUP(E562, Breweries!$A$1:$D$559, 3)</f>
        <v>Morganton</v>
      </c>
      <c r="J562" t="str">
        <f>VLOOKUP(E562, Breweries!$A$1:$D$559, 4)</f>
        <v xml:space="preserve"> NC</v>
      </c>
    </row>
    <row r="563" spans="1:10" x14ac:dyDescent="0.25">
      <c r="A563" t="s">
        <v>625</v>
      </c>
      <c r="B563">
        <v>1882</v>
      </c>
      <c r="C563">
        <v>4.8000000000000001E-2</v>
      </c>
      <c r="D563">
        <v>16</v>
      </c>
      <c r="E563">
        <v>286</v>
      </c>
      <c r="F563" t="s">
        <v>169</v>
      </c>
      <c r="G563">
        <v>16</v>
      </c>
      <c r="H563" t="str">
        <f>VLOOKUP(E563, Breweries!$A$1:$D$559, 2)</f>
        <v>Catawba Island Brewing</v>
      </c>
      <c r="I563" t="str">
        <f>VLOOKUP(E563, Breweries!$A$1:$D$559, 3)</f>
        <v>Port Clinton</v>
      </c>
      <c r="J563" t="str">
        <f>VLOOKUP(E563, Breweries!$A$1:$D$559, 4)</f>
        <v xml:space="preserve"> OH</v>
      </c>
    </row>
    <row r="564" spans="1:10" x14ac:dyDescent="0.25">
      <c r="A564" t="s">
        <v>626</v>
      </c>
      <c r="B564">
        <v>1881</v>
      </c>
      <c r="C564">
        <v>7.8E-2</v>
      </c>
      <c r="D564">
        <v>16</v>
      </c>
      <c r="E564">
        <v>286</v>
      </c>
      <c r="F564" t="s">
        <v>627</v>
      </c>
      <c r="G564">
        <v>16</v>
      </c>
      <c r="H564" t="str">
        <f>VLOOKUP(E564, Breweries!$A$1:$D$559, 2)</f>
        <v>Catawba Island Brewing</v>
      </c>
      <c r="I564" t="str">
        <f>VLOOKUP(E564, Breweries!$A$1:$D$559, 3)</f>
        <v>Port Clinton</v>
      </c>
      <c r="J564" t="str">
        <f>VLOOKUP(E564, Breweries!$A$1:$D$559, 4)</f>
        <v xml:space="preserve"> OH</v>
      </c>
    </row>
    <row r="565" spans="1:10" x14ac:dyDescent="0.25">
      <c r="A565" t="s">
        <v>628</v>
      </c>
      <c r="B565">
        <v>2446</v>
      </c>
      <c r="C565">
        <v>5.8000000000000003E-2</v>
      </c>
      <c r="E565">
        <v>97</v>
      </c>
      <c r="F565" t="s">
        <v>72</v>
      </c>
      <c r="G565">
        <v>12</v>
      </c>
      <c r="H565" t="str">
        <f>VLOOKUP(E565, Breweries!$A$1:$D$559, 2)</f>
        <v>Catawba Valley Brewing Company</v>
      </c>
      <c r="I565" t="str">
        <f>VLOOKUP(E565, Breweries!$A$1:$D$559, 3)</f>
        <v>Morganton</v>
      </c>
      <c r="J565" t="str">
        <f>VLOOKUP(E565, Breweries!$A$1:$D$559, 4)</f>
        <v xml:space="preserve"> NC</v>
      </c>
    </row>
    <row r="566" spans="1:10" x14ac:dyDescent="0.25">
      <c r="A566" t="s">
        <v>629</v>
      </c>
      <c r="B566">
        <v>2106</v>
      </c>
      <c r="C566">
        <v>5.3999999999999999E-2</v>
      </c>
      <c r="E566">
        <v>97</v>
      </c>
      <c r="F566" t="s">
        <v>20</v>
      </c>
      <c r="G566">
        <v>12</v>
      </c>
      <c r="H566" t="str">
        <f>VLOOKUP(E566, Breweries!$A$1:$D$559, 2)</f>
        <v>Catawba Valley Brewing Company</v>
      </c>
      <c r="I566" t="str">
        <f>VLOOKUP(E566, Breweries!$A$1:$D$559, 3)</f>
        <v>Morganton</v>
      </c>
      <c r="J566" t="str">
        <f>VLOOKUP(E566, Breweries!$A$1:$D$559, 4)</f>
        <v xml:space="preserve"> NC</v>
      </c>
    </row>
    <row r="567" spans="1:10" x14ac:dyDescent="0.25">
      <c r="A567" t="s">
        <v>630</v>
      </c>
      <c r="B567">
        <v>2600</v>
      </c>
      <c r="C567">
        <v>8.5000000000000006E-2</v>
      </c>
      <c r="D567">
        <v>90</v>
      </c>
      <c r="E567">
        <v>30</v>
      </c>
      <c r="F567" t="s">
        <v>14</v>
      </c>
      <c r="G567">
        <v>16</v>
      </c>
      <c r="H567" t="str">
        <f>VLOOKUP(E567, Breweries!$A$1:$D$559, 2)</f>
        <v>Cedar Creek Brewery</v>
      </c>
      <c r="I567" t="str">
        <f>VLOOKUP(E567, Breweries!$A$1:$D$559, 3)</f>
        <v>Seven Points</v>
      </c>
      <c r="J567" t="str">
        <f>VLOOKUP(E567, Breweries!$A$1:$D$559, 4)</f>
        <v xml:space="preserve"> TX</v>
      </c>
    </row>
    <row r="568" spans="1:10" x14ac:dyDescent="0.25">
      <c r="A568" t="s">
        <v>631</v>
      </c>
      <c r="B568">
        <v>2210</v>
      </c>
      <c r="E568">
        <v>30</v>
      </c>
      <c r="G568">
        <v>16</v>
      </c>
      <c r="H568" t="str">
        <f>VLOOKUP(E568, Breweries!$A$1:$D$559, 2)</f>
        <v>Cedar Creek Brewery</v>
      </c>
      <c r="I568" t="str">
        <f>VLOOKUP(E568, Breweries!$A$1:$D$559, 3)</f>
        <v>Seven Points</v>
      </c>
      <c r="J568" t="str">
        <f>VLOOKUP(E568, Breweries!$A$1:$D$559, 4)</f>
        <v xml:space="preserve"> TX</v>
      </c>
    </row>
    <row r="569" spans="1:10" x14ac:dyDescent="0.25">
      <c r="A569" t="s">
        <v>632</v>
      </c>
      <c r="B569">
        <v>2052</v>
      </c>
      <c r="C569">
        <v>6.8000000000000005E-2</v>
      </c>
      <c r="D569">
        <v>70</v>
      </c>
      <c r="E569">
        <v>30</v>
      </c>
      <c r="F569" t="s">
        <v>12</v>
      </c>
      <c r="G569">
        <v>16</v>
      </c>
      <c r="H569" t="str">
        <f>VLOOKUP(E569, Breweries!$A$1:$D$559, 2)</f>
        <v>Cedar Creek Brewery</v>
      </c>
      <c r="I569" t="str">
        <f>VLOOKUP(E569, Breweries!$A$1:$D$559, 3)</f>
        <v>Seven Points</v>
      </c>
      <c r="J569" t="str">
        <f>VLOOKUP(E569, Breweries!$A$1:$D$559, 4)</f>
        <v xml:space="preserve"> TX</v>
      </c>
    </row>
    <row r="570" spans="1:10" x14ac:dyDescent="0.25">
      <c r="A570" t="s">
        <v>633</v>
      </c>
      <c r="B570">
        <v>1584</v>
      </c>
      <c r="C570">
        <v>5.0999999999999997E-2</v>
      </c>
      <c r="D570">
        <v>35</v>
      </c>
      <c r="E570">
        <v>30</v>
      </c>
      <c r="F570" t="s">
        <v>634</v>
      </c>
      <c r="G570">
        <v>16</v>
      </c>
      <c r="H570" t="str">
        <f>VLOOKUP(E570, Breweries!$A$1:$D$559, 2)</f>
        <v>Cedar Creek Brewery</v>
      </c>
      <c r="I570" t="str">
        <f>VLOOKUP(E570, Breweries!$A$1:$D$559, 3)</f>
        <v>Seven Points</v>
      </c>
      <c r="J570" t="str">
        <f>VLOOKUP(E570, Breweries!$A$1:$D$559, 4)</f>
        <v xml:space="preserve"> TX</v>
      </c>
    </row>
    <row r="571" spans="1:10" x14ac:dyDescent="0.25">
      <c r="A571" t="s">
        <v>635</v>
      </c>
      <c r="B571">
        <v>1182</v>
      </c>
      <c r="C571">
        <v>5.0999999999999997E-2</v>
      </c>
      <c r="D571">
        <v>36</v>
      </c>
      <c r="E571">
        <v>30</v>
      </c>
      <c r="F571" t="s">
        <v>10</v>
      </c>
      <c r="G571">
        <v>16</v>
      </c>
      <c r="H571" t="str">
        <f>VLOOKUP(E571, Breweries!$A$1:$D$559, 2)</f>
        <v>Cedar Creek Brewery</v>
      </c>
      <c r="I571" t="str">
        <f>VLOOKUP(E571, Breweries!$A$1:$D$559, 3)</f>
        <v>Seven Points</v>
      </c>
      <c r="J571" t="str">
        <f>VLOOKUP(E571, Breweries!$A$1:$D$559, 4)</f>
        <v xml:space="preserve"> TX</v>
      </c>
    </row>
    <row r="572" spans="1:10" x14ac:dyDescent="0.25">
      <c r="A572" t="s">
        <v>636</v>
      </c>
      <c r="B572">
        <v>1050</v>
      </c>
      <c r="C572">
        <v>0.05</v>
      </c>
      <c r="D572">
        <v>18</v>
      </c>
      <c r="E572">
        <v>30</v>
      </c>
      <c r="F572" t="s">
        <v>149</v>
      </c>
      <c r="G572">
        <v>16</v>
      </c>
      <c r="H572" t="str">
        <f>VLOOKUP(E572, Breweries!$A$1:$D$559, 2)</f>
        <v>Cedar Creek Brewery</v>
      </c>
      <c r="I572" t="str">
        <f>VLOOKUP(E572, Breweries!$A$1:$D$559, 3)</f>
        <v>Seven Points</v>
      </c>
      <c r="J572" t="str">
        <f>VLOOKUP(E572, Breweries!$A$1:$D$559, 4)</f>
        <v xml:space="preserve"> TX</v>
      </c>
    </row>
    <row r="573" spans="1:10" x14ac:dyDescent="0.25">
      <c r="A573" t="s">
        <v>637</v>
      </c>
      <c r="B573">
        <v>1219</v>
      </c>
      <c r="C573">
        <v>0.05</v>
      </c>
      <c r="E573">
        <v>453</v>
      </c>
      <c r="F573" t="s">
        <v>65</v>
      </c>
      <c r="G573">
        <v>12</v>
      </c>
      <c r="H573" t="str">
        <f>VLOOKUP(E573, Breweries!$A$1:$D$559, 2)</f>
        <v>Centennial Beer Company</v>
      </c>
      <c r="I573" t="str">
        <f>VLOOKUP(E573, Breweries!$A$1:$D$559, 3)</f>
        <v>Edwards</v>
      </c>
      <c r="J573" t="str">
        <f>VLOOKUP(E573, Breweries!$A$1:$D$559, 4)</f>
        <v xml:space="preserve"> CO</v>
      </c>
    </row>
    <row r="574" spans="1:10" x14ac:dyDescent="0.25">
      <c r="A574" t="s">
        <v>638</v>
      </c>
      <c r="B574">
        <v>1218</v>
      </c>
      <c r="C574">
        <v>0.05</v>
      </c>
      <c r="E574">
        <v>453</v>
      </c>
      <c r="F574" t="s">
        <v>67</v>
      </c>
      <c r="G574">
        <v>12</v>
      </c>
      <c r="H574" t="str">
        <f>VLOOKUP(E574, Breweries!$A$1:$D$559, 2)</f>
        <v>Centennial Beer Company</v>
      </c>
      <c r="I574" t="str">
        <f>VLOOKUP(E574, Breweries!$A$1:$D$559, 3)</f>
        <v>Edwards</v>
      </c>
      <c r="J574" t="str">
        <f>VLOOKUP(E574, Breweries!$A$1:$D$559, 4)</f>
        <v xml:space="preserve"> CO</v>
      </c>
    </row>
    <row r="575" spans="1:10" x14ac:dyDescent="0.25">
      <c r="A575" t="s">
        <v>639</v>
      </c>
      <c r="B575">
        <v>2377</v>
      </c>
      <c r="C575">
        <v>0.05</v>
      </c>
      <c r="D575">
        <v>40</v>
      </c>
      <c r="E575">
        <v>123</v>
      </c>
      <c r="F575" t="s">
        <v>129</v>
      </c>
      <c r="G575">
        <v>12</v>
      </c>
      <c r="H575" t="str">
        <f>VLOOKUP(E575, Breweries!$A$1:$D$559, 2)</f>
        <v>Center of the Universe Brewing C...</v>
      </c>
      <c r="I575" t="str">
        <f>VLOOKUP(E575, Breweries!$A$1:$D$559, 3)</f>
        <v>Ashland</v>
      </c>
      <c r="J575" t="str">
        <f>VLOOKUP(E575, Breweries!$A$1:$D$559, 4)</f>
        <v xml:space="preserve"> VA</v>
      </c>
    </row>
    <row r="576" spans="1:10" x14ac:dyDescent="0.25">
      <c r="A576" t="s">
        <v>640</v>
      </c>
      <c r="B576">
        <v>1839</v>
      </c>
      <c r="C576">
        <v>4.4999999999999998E-2</v>
      </c>
      <c r="D576">
        <v>24</v>
      </c>
      <c r="E576">
        <v>123</v>
      </c>
      <c r="F576" t="s">
        <v>95</v>
      </c>
      <c r="G576">
        <v>12</v>
      </c>
      <c r="H576" t="str">
        <f>VLOOKUP(E576, Breweries!$A$1:$D$559, 2)</f>
        <v>Center of the Universe Brewing C...</v>
      </c>
      <c r="I576" t="str">
        <f>VLOOKUP(E576, Breweries!$A$1:$D$559, 3)</f>
        <v>Ashland</v>
      </c>
      <c r="J576" t="str">
        <f>VLOOKUP(E576, Breweries!$A$1:$D$559, 4)</f>
        <v xml:space="preserve"> VA</v>
      </c>
    </row>
    <row r="577" spans="1:10" x14ac:dyDescent="0.25">
      <c r="A577" t="s">
        <v>639</v>
      </c>
      <c r="B577">
        <v>1248</v>
      </c>
      <c r="C577">
        <v>0.05</v>
      </c>
      <c r="D577">
        <v>40</v>
      </c>
      <c r="E577">
        <v>123</v>
      </c>
      <c r="F577" t="s">
        <v>129</v>
      </c>
      <c r="G577">
        <v>12</v>
      </c>
      <c r="H577" t="str">
        <f>VLOOKUP(E577, Breweries!$A$1:$D$559, 2)</f>
        <v>Center of the Universe Brewing C...</v>
      </c>
      <c r="I577" t="str">
        <f>VLOOKUP(E577, Breweries!$A$1:$D$559, 3)</f>
        <v>Ashland</v>
      </c>
      <c r="J577" t="str">
        <f>VLOOKUP(E577, Breweries!$A$1:$D$559, 4)</f>
        <v xml:space="preserve"> VA</v>
      </c>
    </row>
    <row r="578" spans="1:10" x14ac:dyDescent="0.25">
      <c r="A578" t="s">
        <v>641</v>
      </c>
      <c r="B578">
        <v>1247</v>
      </c>
      <c r="C578">
        <v>5.1999999999999998E-2</v>
      </c>
      <c r="D578">
        <v>42</v>
      </c>
      <c r="E578">
        <v>123</v>
      </c>
      <c r="F578" t="s">
        <v>10</v>
      </c>
      <c r="G578">
        <v>12</v>
      </c>
      <c r="H578" t="str">
        <f>VLOOKUP(E578, Breweries!$A$1:$D$559, 2)</f>
        <v>Center of the Universe Brewing C...</v>
      </c>
      <c r="I578" t="str">
        <f>VLOOKUP(E578, Breweries!$A$1:$D$559, 3)</f>
        <v>Ashland</v>
      </c>
      <c r="J578" t="str">
        <f>VLOOKUP(E578, Breweries!$A$1:$D$559, 4)</f>
        <v xml:space="preserve"> VA</v>
      </c>
    </row>
    <row r="579" spans="1:10" x14ac:dyDescent="0.25">
      <c r="A579" t="s">
        <v>642</v>
      </c>
      <c r="B579">
        <v>1649</v>
      </c>
      <c r="C579">
        <v>5.0999999999999997E-2</v>
      </c>
      <c r="D579">
        <v>15</v>
      </c>
      <c r="E579">
        <v>351</v>
      </c>
      <c r="F579" t="s">
        <v>537</v>
      </c>
      <c r="G579">
        <v>16</v>
      </c>
      <c r="H579" t="str">
        <f>VLOOKUP(E579, Breweries!$A$1:$D$559, 2)</f>
        <v>Central Coast Brewing Company</v>
      </c>
      <c r="I579" t="str">
        <f>VLOOKUP(E579, Breweries!$A$1:$D$559, 3)</f>
        <v>San Luis Obispo</v>
      </c>
      <c r="J579" t="str">
        <f>VLOOKUP(E579, Breweries!$A$1:$D$559, 4)</f>
        <v xml:space="preserve"> CA</v>
      </c>
    </row>
    <row r="580" spans="1:10" x14ac:dyDescent="0.25">
      <c r="A580" t="s">
        <v>643</v>
      </c>
      <c r="B580">
        <v>1648</v>
      </c>
      <c r="C580">
        <v>7.1999999999999995E-2</v>
      </c>
      <c r="D580">
        <v>85</v>
      </c>
      <c r="E580">
        <v>351</v>
      </c>
      <c r="F580" t="s">
        <v>12</v>
      </c>
      <c r="G580">
        <v>16</v>
      </c>
      <c r="H580" t="str">
        <f>VLOOKUP(E580, Breweries!$A$1:$D$559, 2)</f>
        <v>Central Coast Brewing Company</v>
      </c>
      <c r="I580" t="str">
        <f>VLOOKUP(E580, Breweries!$A$1:$D$559, 3)</f>
        <v>San Luis Obispo</v>
      </c>
      <c r="J580" t="str">
        <f>VLOOKUP(E580, Breweries!$A$1:$D$559, 4)</f>
        <v xml:space="preserve"> CA</v>
      </c>
    </row>
    <row r="581" spans="1:10" x14ac:dyDescent="0.25">
      <c r="A581" t="s">
        <v>644</v>
      </c>
      <c r="B581">
        <v>1647</v>
      </c>
      <c r="C581">
        <v>9.5000000000000001E-2</v>
      </c>
      <c r="D581">
        <v>99</v>
      </c>
      <c r="E581">
        <v>351</v>
      </c>
      <c r="F581" t="s">
        <v>14</v>
      </c>
      <c r="G581">
        <v>16</v>
      </c>
      <c r="H581" t="str">
        <f>VLOOKUP(E581, Breweries!$A$1:$D$559, 2)</f>
        <v>Central Coast Brewing Company</v>
      </c>
      <c r="I581" t="str">
        <f>VLOOKUP(E581, Breweries!$A$1:$D$559, 3)</f>
        <v>San Luis Obispo</v>
      </c>
      <c r="J581" t="str">
        <f>VLOOKUP(E581, Breweries!$A$1:$D$559, 4)</f>
        <v xml:space="preserve"> CA</v>
      </c>
    </row>
    <row r="582" spans="1:10" x14ac:dyDescent="0.25">
      <c r="A582" t="s">
        <v>645</v>
      </c>
      <c r="B582">
        <v>1646</v>
      </c>
      <c r="C582">
        <v>7.4999999999999997E-2</v>
      </c>
      <c r="D582">
        <v>77</v>
      </c>
      <c r="E582">
        <v>351</v>
      </c>
      <c r="F582" t="s">
        <v>58</v>
      </c>
      <c r="G582">
        <v>16</v>
      </c>
      <c r="H582" t="str">
        <f>VLOOKUP(E582, Breweries!$A$1:$D$559, 2)</f>
        <v>Central Coast Brewing Company</v>
      </c>
      <c r="I582" t="str">
        <f>VLOOKUP(E582, Breweries!$A$1:$D$559, 3)</f>
        <v>San Luis Obispo</v>
      </c>
      <c r="J582" t="str">
        <f>VLOOKUP(E582, Breweries!$A$1:$D$559, 4)</f>
        <v xml:space="preserve"> CA</v>
      </c>
    </row>
    <row r="583" spans="1:10" x14ac:dyDescent="0.25">
      <c r="A583" t="s">
        <v>646</v>
      </c>
      <c r="B583">
        <v>2057</v>
      </c>
      <c r="C583">
        <v>7.0000000000000007E-2</v>
      </c>
      <c r="E583">
        <v>237</v>
      </c>
      <c r="F583" t="s">
        <v>238</v>
      </c>
      <c r="G583">
        <v>24</v>
      </c>
      <c r="H583" t="str">
        <f>VLOOKUP(E583, Breweries!$A$1:$D$559, 2)</f>
        <v>Champion Brewing Company</v>
      </c>
      <c r="I583" t="str">
        <f>VLOOKUP(E583, Breweries!$A$1:$D$559, 3)</f>
        <v>Charlottesville</v>
      </c>
      <c r="J583" t="str">
        <f>VLOOKUP(E583, Breweries!$A$1:$D$559, 4)</f>
        <v xml:space="preserve"> VA</v>
      </c>
    </row>
    <row r="584" spans="1:10" x14ac:dyDescent="0.25">
      <c r="A584" t="s">
        <v>647</v>
      </c>
      <c r="B584">
        <v>2056</v>
      </c>
      <c r="C584">
        <v>0.06</v>
      </c>
      <c r="D584">
        <v>45</v>
      </c>
      <c r="E584">
        <v>237</v>
      </c>
      <c r="F584" t="s">
        <v>44</v>
      </c>
      <c r="G584">
        <v>12</v>
      </c>
      <c r="H584" t="str">
        <f>VLOOKUP(E584, Breweries!$A$1:$D$559, 2)</f>
        <v>Champion Brewing Company</v>
      </c>
      <c r="I584" t="str">
        <f>VLOOKUP(E584, Breweries!$A$1:$D$559, 3)</f>
        <v>Charlottesville</v>
      </c>
      <c r="J584" t="str">
        <f>VLOOKUP(E584, Breweries!$A$1:$D$559, 4)</f>
        <v xml:space="preserve"> VA</v>
      </c>
    </row>
    <row r="585" spans="1:10" x14ac:dyDescent="0.25">
      <c r="A585" t="s">
        <v>648</v>
      </c>
      <c r="B585">
        <v>2055</v>
      </c>
      <c r="C585">
        <v>0.05</v>
      </c>
      <c r="D585">
        <v>22</v>
      </c>
      <c r="E585">
        <v>237</v>
      </c>
      <c r="F585" t="s">
        <v>86</v>
      </c>
      <c r="G585">
        <v>12</v>
      </c>
      <c r="H585" t="str">
        <f>VLOOKUP(E585, Breweries!$A$1:$D$559, 2)</f>
        <v>Champion Brewing Company</v>
      </c>
      <c r="I585" t="str">
        <f>VLOOKUP(E585, Breweries!$A$1:$D$559, 3)</f>
        <v>Charlottesville</v>
      </c>
      <c r="J585" t="str">
        <f>VLOOKUP(E585, Breweries!$A$1:$D$559, 4)</f>
        <v xml:space="preserve"> VA</v>
      </c>
    </row>
    <row r="586" spans="1:10" x14ac:dyDescent="0.25">
      <c r="A586" t="s">
        <v>649</v>
      </c>
      <c r="B586">
        <v>1933</v>
      </c>
      <c r="C586">
        <v>7.0000000000000007E-2</v>
      </c>
      <c r="D586">
        <v>65</v>
      </c>
      <c r="E586">
        <v>237</v>
      </c>
      <c r="F586" t="s">
        <v>12</v>
      </c>
      <c r="G586">
        <v>12</v>
      </c>
      <c r="H586" t="str">
        <f>VLOOKUP(E586, Breweries!$A$1:$D$559, 2)</f>
        <v>Champion Brewing Company</v>
      </c>
      <c r="I586" t="str">
        <f>VLOOKUP(E586, Breweries!$A$1:$D$559, 3)</f>
        <v>Charlottesville</v>
      </c>
      <c r="J586" t="str">
        <f>VLOOKUP(E586, Breweries!$A$1:$D$559, 4)</f>
        <v xml:space="preserve"> VA</v>
      </c>
    </row>
    <row r="587" spans="1:10" x14ac:dyDescent="0.25">
      <c r="A587" t="s">
        <v>650</v>
      </c>
      <c r="B587">
        <v>2019</v>
      </c>
      <c r="C587">
        <v>4.4999999999999998E-2</v>
      </c>
      <c r="E587">
        <v>251</v>
      </c>
      <c r="F587" t="s">
        <v>86</v>
      </c>
      <c r="G587">
        <v>16</v>
      </c>
      <c r="H587" t="str">
        <f>VLOOKUP(E587, Breweries!$A$1:$D$559, 2)</f>
        <v>Chapman's Brewing</v>
      </c>
      <c r="I587" t="str">
        <f>VLOOKUP(E587, Breweries!$A$1:$D$559, 3)</f>
        <v>Angola</v>
      </c>
      <c r="J587" t="str">
        <f>VLOOKUP(E587, Breweries!$A$1:$D$559, 4)</f>
        <v xml:space="preserve"> IN</v>
      </c>
    </row>
    <row r="588" spans="1:10" x14ac:dyDescent="0.25">
      <c r="A588" t="s">
        <v>651</v>
      </c>
      <c r="B588">
        <v>2018</v>
      </c>
      <c r="C588">
        <v>6.5000000000000002E-2</v>
      </c>
      <c r="D588">
        <v>8</v>
      </c>
      <c r="E588">
        <v>251</v>
      </c>
      <c r="F588" t="s">
        <v>47</v>
      </c>
      <c r="G588">
        <v>16</v>
      </c>
      <c r="H588" t="str">
        <f>VLOOKUP(E588, Breweries!$A$1:$D$559, 2)</f>
        <v>Chapman's Brewing</v>
      </c>
      <c r="I588" t="str">
        <f>VLOOKUP(E588, Breweries!$A$1:$D$559, 3)</f>
        <v>Angola</v>
      </c>
      <c r="J588" t="str">
        <f>VLOOKUP(E588, Breweries!$A$1:$D$559, 4)</f>
        <v xml:space="preserve"> IN</v>
      </c>
    </row>
    <row r="589" spans="1:10" x14ac:dyDescent="0.25">
      <c r="A589" t="s">
        <v>652</v>
      </c>
      <c r="B589">
        <v>2017</v>
      </c>
      <c r="C589">
        <v>5.5E-2</v>
      </c>
      <c r="D589">
        <v>30</v>
      </c>
      <c r="E589">
        <v>251</v>
      </c>
      <c r="F589" t="s">
        <v>10</v>
      </c>
      <c r="G589">
        <v>16</v>
      </c>
      <c r="H589" t="str">
        <f>VLOOKUP(E589, Breweries!$A$1:$D$559, 2)</f>
        <v>Chapman's Brewing</v>
      </c>
      <c r="I589" t="str">
        <f>VLOOKUP(E589, Breweries!$A$1:$D$559, 3)</f>
        <v>Angola</v>
      </c>
      <c r="J589" t="str">
        <f>VLOOKUP(E589, Breweries!$A$1:$D$559, 4)</f>
        <v xml:space="preserve"> IN</v>
      </c>
    </row>
    <row r="590" spans="1:10" x14ac:dyDescent="0.25">
      <c r="A590" t="s">
        <v>653</v>
      </c>
      <c r="B590">
        <v>2016</v>
      </c>
      <c r="C590">
        <v>4.4999999999999998E-2</v>
      </c>
      <c r="E590">
        <v>251</v>
      </c>
      <c r="F590" t="s">
        <v>120</v>
      </c>
      <c r="G590">
        <v>16</v>
      </c>
      <c r="H590" t="str">
        <f>VLOOKUP(E590, Breweries!$A$1:$D$559, 2)</f>
        <v>Chapman's Brewing</v>
      </c>
      <c r="I590" t="str">
        <f>VLOOKUP(E590, Breweries!$A$1:$D$559, 3)</f>
        <v>Angola</v>
      </c>
      <c r="J590" t="str">
        <f>VLOOKUP(E590, Breweries!$A$1:$D$559, 4)</f>
        <v xml:space="preserve"> IN</v>
      </c>
    </row>
    <row r="591" spans="1:10" x14ac:dyDescent="0.25">
      <c r="A591" t="s">
        <v>654</v>
      </c>
      <c r="B591">
        <v>2080</v>
      </c>
      <c r="C591">
        <v>0.08</v>
      </c>
      <c r="D591">
        <v>69</v>
      </c>
      <c r="E591">
        <v>227</v>
      </c>
      <c r="F591" t="s">
        <v>294</v>
      </c>
      <c r="G591">
        <v>16</v>
      </c>
      <c r="H591" t="str">
        <f>VLOOKUP(E591, Breweries!$A$1:$D$559, 2)</f>
        <v>Chatham Brewing</v>
      </c>
      <c r="I591" t="str">
        <f>VLOOKUP(E591, Breweries!$A$1:$D$559, 3)</f>
        <v>Chatham</v>
      </c>
      <c r="J591" t="str">
        <f>VLOOKUP(E591, Breweries!$A$1:$D$559, 4)</f>
        <v xml:space="preserve"> NY</v>
      </c>
    </row>
    <row r="592" spans="1:10" x14ac:dyDescent="0.25">
      <c r="A592" t="s">
        <v>655</v>
      </c>
      <c r="B592">
        <v>2079</v>
      </c>
      <c r="C592">
        <v>5.5E-2</v>
      </c>
      <c r="D592">
        <v>40</v>
      </c>
      <c r="E592">
        <v>227</v>
      </c>
      <c r="F592" t="s">
        <v>215</v>
      </c>
      <c r="G592">
        <v>16</v>
      </c>
      <c r="H592" t="str">
        <f>VLOOKUP(E592, Breweries!$A$1:$D$559, 2)</f>
        <v>Chatham Brewing</v>
      </c>
      <c r="I592" t="str">
        <f>VLOOKUP(E592, Breweries!$A$1:$D$559, 3)</f>
        <v>Chatham</v>
      </c>
      <c r="J592" t="str">
        <f>VLOOKUP(E592, Breweries!$A$1:$D$559, 4)</f>
        <v xml:space="preserve"> NY</v>
      </c>
    </row>
    <row r="593" spans="1:10" x14ac:dyDescent="0.25">
      <c r="A593" t="s">
        <v>656</v>
      </c>
      <c r="B593">
        <v>2380</v>
      </c>
      <c r="C593">
        <v>5.7000000000000002E-2</v>
      </c>
      <c r="D593">
        <v>58</v>
      </c>
      <c r="E593">
        <v>122</v>
      </c>
      <c r="F593" t="s">
        <v>12</v>
      </c>
      <c r="G593">
        <v>16</v>
      </c>
      <c r="H593" t="str">
        <f>VLOOKUP(E593, Breweries!$A$1:$D$559, 2)</f>
        <v>Cheboygan Brewing Company</v>
      </c>
      <c r="I593" t="str">
        <f>VLOOKUP(E593, Breweries!$A$1:$D$559, 3)</f>
        <v>Cheboygan</v>
      </c>
      <c r="J593" t="str">
        <f>VLOOKUP(E593, Breweries!$A$1:$D$559, 4)</f>
        <v xml:space="preserve"> MI</v>
      </c>
    </row>
    <row r="594" spans="1:10" x14ac:dyDescent="0.25">
      <c r="A594" t="s">
        <v>657</v>
      </c>
      <c r="B594">
        <v>2379</v>
      </c>
      <c r="C594">
        <v>5.7000000000000002E-2</v>
      </c>
      <c r="D594">
        <v>10</v>
      </c>
      <c r="E594">
        <v>122</v>
      </c>
      <c r="F594" t="s">
        <v>47</v>
      </c>
      <c r="G594">
        <v>16</v>
      </c>
      <c r="H594" t="str">
        <f>VLOOKUP(E594, Breweries!$A$1:$D$559, 2)</f>
        <v>Cheboygan Brewing Company</v>
      </c>
      <c r="I594" t="str">
        <f>VLOOKUP(E594, Breweries!$A$1:$D$559, 3)</f>
        <v>Cheboygan</v>
      </c>
      <c r="J594" t="str">
        <f>VLOOKUP(E594, Breweries!$A$1:$D$559, 4)</f>
        <v xml:space="preserve"> MI</v>
      </c>
    </row>
    <row r="595" spans="1:10" x14ac:dyDescent="0.25">
      <c r="A595" t="s">
        <v>658</v>
      </c>
      <c r="B595">
        <v>2354</v>
      </c>
      <c r="C595">
        <v>5.1999999999999998E-2</v>
      </c>
      <c r="E595">
        <v>122</v>
      </c>
      <c r="F595" t="s">
        <v>129</v>
      </c>
      <c r="G595">
        <v>16</v>
      </c>
      <c r="H595" t="str">
        <f>VLOOKUP(E595, Breweries!$A$1:$D$559, 2)</f>
        <v>Cheboygan Brewing Company</v>
      </c>
      <c r="I595" t="str">
        <f>VLOOKUP(E595, Breweries!$A$1:$D$559, 3)</f>
        <v>Cheboygan</v>
      </c>
      <c r="J595" t="str">
        <f>VLOOKUP(E595, Breweries!$A$1:$D$559, 4)</f>
        <v xml:space="preserve"> MI</v>
      </c>
    </row>
    <row r="596" spans="1:10" x14ac:dyDescent="0.25">
      <c r="A596" t="s">
        <v>659</v>
      </c>
      <c r="B596">
        <v>2440</v>
      </c>
      <c r="C596">
        <v>8.8999999999999996E-2</v>
      </c>
      <c r="D596">
        <v>126</v>
      </c>
      <c r="E596">
        <v>100</v>
      </c>
      <c r="F596" t="s">
        <v>14</v>
      </c>
      <c r="G596">
        <v>12</v>
      </c>
      <c r="H596" t="str">
        <f>VLOOKUP(E596, Breweries!$A$1:$D$559, 2)</f>
        <v>Christian Moerlein Brewing Company</v>
      </c>
      <c r="I596" t="str">
        <f>VLOOKUP(E596, Breweries!$A$1:$D$559, 3)</f>
        <v>Cincinnati</v>
      </c>
      <c r="J596" t="str">
        <f>VLOOKUP(E596, Breweries!$A$1:$D$559, 4)</f>
        <v xml:space="preserve"> OH</v>
      </c>
    </row>
    <row r="597" spans="1:10" x14ac:dyDescent="0.25">
      <c r="A597" t="s">
        <v>660</v>
      </c>
      <c r="B597">
        <v>567</v>
      </c>
      <c r="C597">
        <v>4.9000000000000002E-2</v>
      </c>
      <c r="D597">
        <v>29</v>
      </c>
      <c r="E597">
        <v>527</v>
      </c>
      <c r="F597" t="s">
        <v>114</v>
      </c>
      <c r="G597">
        <v>12</v>
      </c>
      <c r="H597" t="str">
        <f>VLOOKUP(E597, Breweries!$A$1:$D$559, 2)</f>
        <v>Churchkey Can Company</v>
      </c>
      <c r="I597" t="str">
        <f>VLOOKUP(E597, Breweries!$A$1:$D$559, 3)</f>
        <v>Seattle</v>
      </c>
      <c r="J597" t="str">
        <f>VLOOKUP(E597, Breweries!$A$1:$D$559, 4)</f>
        <v xml:space="preserve"> WA</v>
      </c>
    </row>
    <row r="598" spans="1:10" x14ac:dyDescent="0.25">
      <c r="A598" t="s">
        <v>661</v>
      </c>
      <c r="B598">
        <v>1342</v>
      </c>
      <c r="C598">
        <v>0.05</v>
      </c>
      <c r="E598">
        <v>426</v>
      </c>
      <c r="F598" t="s">
        <v>31</v>
      </c>
      <c r="G598">
        <v>12</v>
      </c>
      <c r="H598" t="str">
        <f>VLOOKUP(E598, Breweries!$A$1:$D$559, 2)</f>
        <v>Ciderboys</v>
      </c>
      <c r="I598" t="str">
        <f>VLOOKUP(E598, Breweries!$A$1:$D$559, 3)</f>
        <v>Stevens Point</v>
      </c>
      <c r="J598" t="str">
        <f>VLOOKUP(E598, Breweries!$A$1:$D$559, 4)</f>
        <v xml:space="preserve"> WI</v>
      </c>
    </row>
    <row r="599" spans="1:10" x14ac:dyDescent="0.25">
      <c r="A599" t="s">
        <v>662</v>
      </c>
      <c r="B599">
        <v>1341</v>
      </c>
      <c r="C599">
        <v>0.05</v>
      </c>
      <c r="E599">
        <v>426</v>
      </c>
      <c r="F599" t="s">
        <v>31</v>
      </c>
      <c r="G599">
        <v>12</v>
      </c>
      <c r="H599" t="str">
        <f>VLOOKUP(E599, Breweries!$A$1:$D$559, 2)</f>
        <v>Ciderboys</v>
      </c>
      <c r="I599" t="str">
        <f>VLOOKUP(E599, Breweries!$A$1:$D$559, 3)</f>
        <v>Stevens Point</v>
      </c>
      <c r="J599" t="str">
        <f>VLOOKUP(E599, Breweries!$A$1:$D$559, 4)</f>
        <v xml:space="preserve"> WI</v>
      </c>
    </row>
    <row r="600" spans="1:10" x14ac:dyDescent="0.25">
      <c r="A600" t="s">
        <v>663</v>
      </c>
      <c r="B600">
        <v>2349</v>
      </c>
      <c r="C600">
        <v>5.5E-2</v>
      </c>
      <c r="D600">
        <v>25</v>
      </c>
      <c r="E600">
        <v>142</v>
      </c>
      <c r="F600" t="s">
        <v>419</v>
      </c>
      <c r="G600">
        <v>12</v>
      </c>
      <c r="H600" t="str">
        <f>VLOOKUP(E600, Breweries!$A$1:$D$559, 2)</f>
        <v>Cigar City Brewing Company</v>
      </c>
      <c r="I600" t="str">
        <f>VLOOKUP(E600, Breweries!$A$1:$D$559, 3)</f>
        <v>Tampa</v>
      </c>
      <c r="J600" t="str">
        <f>VLOOKUP(E600, Breweries!$A$1:$D$559, 4)</f>
        <v xml:space="preserve"> FL</v>
      </c>
    </row>
    <row r="601" spans="1:10" x14ac:dyDescent="0.25">
      <c r="A601" t="s">
        <v>664</v>
      </c>
      <c r="B601">
        <v>2014</v>
      </c>
      <c r="C601">
        <v>6.2E-2</v>
      </c>
      <c r="D601">
        <v>65</v>
      </c>
      <c r="E601">
        <v>142</v>
      </c>
      <c r="F601" t="s">
        <v>12</v>
      </c>
      <c r="G601">
        <v>12</v>
      </c>
      <c r="H601" t="str">
        <f>VLOOKUP(E601, Breweries!$A$1:$D$559, 2)</f>
        <v>Cigar City Brewing Company</v>
      </c>
      <c r="I601" t="str">
        <f>VLOOKUP(E601, Breweries!$A$1:$D$559, 3)</f>
        <v>Tampa</v>
      </c>
      <c r="J601" t="str">
        <f>VLOOKUP(E601, Breweries!$A$1:$D$559, 4)</f>
        <v xml:space="preserve"> FL</v>
      </c>
    </row>
    <row r="602" spans="1:10" x14ac:dyDescent="0.25">
      <c r="A602" t="s">
        <v>665</v>
      </c>
      <c r="B602">
        <v>2013</v>
      </c>
      <c r="C602">
        <v>8.2000000000000003E-2</v>
      </c>
      <c r="D602">
        <v>65</v>
      </c>
      <c r="E602">
        <v>142</v>
      </c>
      <c r="F602" t="s">
        <v>58</v>
      </c>
      <c r="G602">
        <v>12</v>
      </c>
      <c r="H602" t="str">
        <f>VLOOKUP(E602, Breweries!$A$1:$D$559, 2)</f>
        <v>Cigar City Brewing Company</v>
      </c>
      <c r="I602" t="str">
        <f>VLOOKUP(E602, Breweries!$A$1:$D$559, 3)</f>
        <v>Tampa</v>
      </c>
      <c r="J602" t="str">
        <f>VLOOKUP(E602, Breweries!$A$1:$D$559, 4)</f>
        <v xml:space="preserve"> FL</v>
      </c>
    </row>
    <row r="603" spans="1:10" x14ac:dyDescent="0.25">
      <c r="A603" t="s">
        <v>666</v>
      </c>
      <c r="B603">
        <v>2012</v>
      </c>
      <c r="C603">
        <v>5.5E-2</v>
      </c>
      <c r="E603">
        <v>142</v>
      </c>
      <c r="F603" t="s">
        <v>72</v>
      </c>
      <c r="G603">
        <v>12</v>
      </c>
      <c r="H603" t="str">
        <f>VLOOKUP(E603, Breweries!$A$1:$D$559, 2)</f>
        <v>Cigar City Brewing Company</v>
      </c>
      <c r="I603" t="str">
        <f>VLOOKUP(E603, Breweries!$A$1:$D$559, 3)</f>
        <v>Tampa</v>
      </c>
      <c r="J603" t="str">
        <f>VLOOKUP(E603, Breweries!$A$1:$D$559, 4)</f>
        <v xml:space="preserve"> FL</v>
      </c>
    </row>
    <row r="604" spans="1:10" x14ac:dyDescent="0.25">
      <c r="A604" t="s">
        <v>655</v>
      </c>
      <c r="B604">
        <v>2011</v>
      </c>
      <c r="C604">
        <v>5.5E-2</v>
      </c>
      <c r="E604">
        <v>142</v>
      </c>
      <c r="F604" t="s">
        <v>215</v>
      </c>
      <c r="G604">
        <v>12</v>
      </c>
      <c r="H604" t="str">
        <f>VLOOKUP(E604, Breweries!$A$1:$D$559, 2)</f>
        <v>Cigar City Brewing Company</v>
      </c>
      <c r="I604" t="str">
        <f>VLOOKUP(E604, Breweries!$A$1:$D$559, 3)</f>
        <v>Tampa</v>
      </c>
      <c r="J604" t="str">
        <f>VLOOKUP(E604, Breweries!$A$1:$D$559, 4)</f>
        <v xml:space="preserve"> FL</v>
      </c>
    </row>
    <row r="605" spans="1:10" x14ac:dyDescent="0.25">
      <c r="A605" t="s">
        <v>667</v>
      </c>
      <c r="B605">
        <v>2010</v>
      </c>
      <c r="C605">
        <v>0.06</v>
      </c>
      <c r="E605">
        <v>142</v>
      </c>
      <c r="F605" t="s">
        <v>20</v>
      </c>
      <c r="G605">
        <v>12</v>
      </c>
      <c r="H605" t="str">
        <f>VLOOKUP(E605, Breweries!$A$1:$D$559, 2)</f>
        <v>Cigar City Brewing Company</v>
      </c>
      <c r="I605" t="str">
        <f>VLOOKUP(E605, Breweries!$A$1:$D$559, 3)</f>
        <v>Tampa</v>
      </c>
      <c r="J605" t="str">
        <f>VLOOKUP(E605, Breweries!$A$1:$D$559, 4)</f>
        <v xml:space="preserve"> FL</v>
      </c>
    </row>
    <row r="606" spans="1:10" x14ac:dyDescent="0.25">
      <c r="A606" t="s">
        <v>668</v>
      </c>
      <c r="B606">
        <v>2009</v>
      </c>
      <c r="C606">
        <v>4.4999999999999998E-2</v>
      </c>
      <c r="E606">
        <v>142</v>
      </c>
      <c r="F606" t="s">
        <v>12</v>
      </c>
      <c r="G606">
        <v>12</v>
      </c>
      <c r="H606" t="str">
        <f>VLOOKUP(E606, Breweries!$A$1:$D$559, 2)</f>
        <v>Cigar City Brewing Company</v>
      </c>
      <c r="I606" t="str">
        <f>VLOOKUP(E606, Breweries!$A$1:$D$559, 3)</f>
        <v>Tampa</v>
      </c>
      <c r="J606" t="str">
        <f>VLOOKUP(E606, Breweries!$A$1:$D$559, 4)</f>
        <v xml:space="preserve"> FL</v>
      </c>
    </row>
    <row r="607" spans="1:10" x14ac:dyDescent="0.25">
      <c r="A607" t="s">
        <v>669</v>
      </c>
      <c r="B607">
        <v>1726</v>
      </c>
      <c r="C607">
        <v>7.0000000000000007E-2</v>
      </c>
      <c r="D607">
        <v>60</v>
      </c>
      <c r="E607">
        <v>142</v>
      </c>
      <c r="F607" t="s">
        <v>12</v>
      </c>
      <c r="G607">
        <v>12</v>
      </c>
      <c r="H607" t="str">
        <f>VLOOKUP(E607, Breweries!$A$1:$D$559, 2)</f>
        <v>Cigar City Brewing Company</v>
      </c>
      <c r="I607" t="str">
        <f>VLOOKUP(E607, Breweries!$A$1:$D$559, 3)</f>
        <v>Tampa</v>
      </c>
      <c r="J607" t="str">
        <f>VLOOKUP(E607, Breweries!$A$1:$D$559, 4)</f>
        <v xml:space="preserve"> FL</v>
      </c>
    </row>
    <row r="608" spans="1:10" x14ac:dyDescent="0.25">
      <c r="A608" t="s">
        <v>670</v>
      </c>
      <c r="B608">
        <v>1725</v>
      </c>
      <c r="C608">
        <v>7.0000000000000007E-2</v>
      </c>
      <c r="D608">
        <v>60</v>
      </c>
      <c r="E608">
        <v>142</v>
      </c>
      <c r="F608" t="s">
        <v>12</v>
      </c>
      <c r="G608">
        <v>12</v>
      </c>
      <c r="H608" t="str">
        <f>VLOOKUP(E608, Breweries!$A$1:$D$559, 2)</f>
        <v>Cigar City Brewing Company</v>
      </c>
      <c r="I608" t="str">
        <f>VLOOKUP(E608, Breweries!$A$1:$D$559, 3)</f>
        <v>Tampa</v>
      </c>
      <c r="J608" t="str">
        <f>VLOOKUP(E608, Breweries!$A$1:$D$559, 4)</f>
        <v xml:space="preserve"> FL</v>
      </c>
    </row>
    <row r="609" spans="1:10" x14ac:dyDescent="0.25">
      <c r="A609" t="s">
        <v>671</v>
      </c>
      <c r="B609">
        <v>1695</v>
      </c>
      <c r="C609">
        <v>6.3E-2</v>
      </c>
      <c r="E609">
        <v>142</v>
      </c>
      <c r="F609" t="s">
        <v>10</v>
      </c>
      <c r="G609">
        <v>12</v>
      </c>
      <c r="H609" t="str">
        <f>VLOOKUP(E609, Breweries!$A$1:$D$559, 2)</f>
        <v>Cigar City Brewing Company</v>
      </c>
      <c r="I609" t="str">
        <f>VLOOKUP(E609, Breweries!$A$1:$D$559, 3)</f>
        <v>Tampa</v>
      </c>
      <c r="J609" t="str">
        <f>VLOOKUP(E609, Breweries!$A$1:$D$559, 4)</f>
        <v xml:space="preserve"> FL</v>
      </c>
    </row>
    <row r="610" spans="1:10" x14ac:dyDescent="0.25">
      <c r="A610" t="s">
        <v>672</v>
      </c>
      <c r="B610">
        <v>1694</v>
      </c>
      <c r="C610">
        <v>7.0000000000000007E-2</v>
      </c>
      <c r="D610">
        <v>60</v>
      </c>
      <c r="E610">
        <v>142</v>
      </c>
      <c r="F610" t="s">
        <v>12</v>
      </c>
      <c r="G610">
        <v>12</v>
      </c>
      <c r="H610" t="str">
        <f>VLOOKUP(E610, Breweries!$A$1:$D$559, 2)</f>
        <v>Cigar City Brewing Company</v>
      </c>
      <c r="I610" t="str">
        <f>VLOOKUP(E610, Breweries!$A$1:$D$559, 3)</f>
        <v>Tampa</v>
      </c>
      <c r="J610" t="str">
        <f>VLOOKUP(E610, Breweries!$A$1:$D$559, 4)</f>
        <v xml:space="preserve"> FL</v>
      </c>
    </row>
    <row r="611" spans="1:10" x14ac:dyDescent="0.25">
      <c r="A611" t="s">
        <v>673</v>
      </c>
      <c r="B611">
        <v>1693</v>
      </c>
      <c r="C611">
        <v>7.0000000000000007E-2</v>
      </c>
      <c r="D611">
        <v>60</v>
      </c>
      <c r="E611">
        <v>142</v>
      </c>
      <c r="F611" t="s">
        <v>12</v>
      </c>
      <c r="G611">
        <v>12</v>
      </c>
      <c r="H611" t="str">
        <f>VLOOKUP(E611, Breweries!$A$1:$D$559, 2)</f>
        <v>Cigar City Brewing Company</v>
      </c>
      <c r="I611" t="str">
        <f>VLOOKUP(E611, Breweries!$A$1:$D$559, 3)</f>
        <v>Tampa</v>
      </c>
      <c r="J611" t="str">
        <f>VLOOKUP(E611, Breweries!$A$1:$D$559, 4)</f>
        <v xml:space="preserve"> FL</v>
      </c>
    </row>
    <row r="612" spans="1:10" x14ac:dyDescent="0.25">
      <c r="A612" t="s">
        <v>674</v>
      </c>
      <c r="B612">
        <v>1692</v>
      </c>
      <c r="C612">
        <v>7.0000000000000007E-2</v>
      </c>
      <c r="D612">
        <v>60</v>
      </c>
      <c r="E612">
        <v>142</v>
      </c>
      <c r="F612" t="s">
        <v>12</v>
      </c>
      <c r="G612">
        <v>12</v>
      </c>
      <c r="H612" t="str">
        <f>VLOOKUP(E612, Breweries!$A$1:$D$559, 2)</f>
        <v>Cigar City Brewing Company</v>
      </c>
      <c r="I612" t="str">
        <f>VLOOKUP(E612, Breweries!$A$1:$D$559, 3)</f>
        <v>Tampa</v>
      </c>
      <c r="J612" t="str">
        <f>VLOOKUP(E612, Breweries!$A$1:$D$559, 4)</f>
        <v xml:space="preserve"> FL</v>
      </c>
    </row>
    <row r="613" spans="1:10" x14ac:dyDescent="0.25">
      <c r="A613" t="s">
        <v>675</v>
      </c>
      <c r="B613">
        <v>1369</v>
      </c>
      <c r="C613">
        <v>5.5E-2</v>
      </c>
      <c r="E613">
        <v>142</v>
      </c>
      <c r="F613" t="s">
        <v>10</v>
      </c>
      <c r="G613">
        <v>12</v>
      </c>
      <c r="H613" t="str">
        <f>VLOOKUP(E613, Breweries!$A$1:$D$559, 2)</f>
        <v>Cigar City Brewing Company</v>
      </c>
      <c r="I613" t="str">
        <f>VLOOKUP(E613, Breweries!$A$1:$D$559, 3)</f>
        <v>Tampa</v>
      </c>
      <c r="J613" t="str">
        <f>VLOOKUP(E613, Breweries!$A$1:$D$559, 4)</f>
        <v xml:space="preserve"> FL</v>
      </c>
    </row>
    <row r="614" spans="1:10" x14ac:dyDescent="0.25">
      <c r="A614" t="s">
        <v>676</v>
      </c>
      <c r="B614">
        <v>1243</v>
      </c>
      <c r="C614">
        <v>5.1999999999999998E-2</v>
      </c>
      <c r="E614">
        <v>142</v>
      </c>
      <c r="F614" t="s">
        <v>78</v>
      </c>
      <c r="G614">
        <v>16</v>
      </c>
      <c r="H614" t="str">
        <f>VLOOKUP(E614, Breweries!$A$1:$D$559, 2)</f>
        <v>Cigar City Brewing Company</v>
      </c>
      <c r="I614" t="str">
        <f>VLOOKUP(E614, Breweries!$A$1:$D$559, 3)</f>
        <v>Tampa</v>
      </c>
      <c r="J614" t="str">
        <f>VLOOKUP(E614, Breweries!$A$1:$D$559, 4)</f>
        <v xml:space="preserve"> FL</v>
      </c>
    </row>
    <row r="615" spans="1:10" x14ac:dyDescent="0.25">
      <c r="A615" t="s">
        <v>677</v>
      </c>
      <c r="B615">
        <v>1142</v>
      </c>
      <c r="C615">
        <v>7.4999999999999997E-2</v>
      </c>
      <c r="D615">
        <v>70</v>
      </c>
      <c r="E615">
        <v>142</v>
      </c>
      <c r="F615" t="s">
        <v>12</v>
      </c>
      <c r="G615">
        <v>12</v>
      </c>
      <c r="H615" t="str">
        <f>VLOOKUP(E615, Breweries!$A$1:$D$559, 2)</f>
        <v>Cigar City Brewing Company</v>
      </c>
      <c r="I615" t="str">
        <f>VLOOKUP(E615, Breweries!$A$1:$D$559, 3)</f>
        <v>Tampa</v>
      </c>
      <c r="J615" t="str">
        <f>VLOOKUP(E615, Breweries!$A$1:$D$559, 4)</f>
        <v xml:space="preserve"> FL</v>
      </c>
    </row>
    <row r="616" spans="1:10" x14ac:dyDescent="0.25">
      <c r="A616" t="s">
        <v>678</v>
      </c>
      <c r="B616">
        <v>1141</v>
      </c>
      <c r="C616">
        <v>7.4999999999999997E-2</v>
      </c>
      <c r="D616">
        <v>70</v>
      </c>
      <c r="E616">
        <v>142</v>
      </c>
      <c r="F616" t="s">
        <v>12</v>
      </c>
      <c r="G616">
        <v>12</v>
      </c>
      <c r="H616" t="str">
        <f>VLOOKUP(E616, Breweries!$A$1:$D$559, 2)</f>
        <v>Cigar City Brewing Company</v>
      </c>
      <c r="I616" t="str">
        <f>VLOOKUP(E616, Breweries!$A$1:$D$559, 3)</f>
        <v>Tampa</v>
      </c>
      <c r="J616" t="str">
        <f>VLOOKUP(E616, Breweries!$A$1:$D$559, 4)</f>
        <v xml:space="preserve"> FL</v>
      </c>
    </row>
    <row r="617" spans="1:10" x14ac:dyDescent="0.25">
      <c r="A617" t="s">
        <v>679</v>
      </c>
      <c r="B617">
        <v>1140</v>
      </c>
      <c r="C617">
        <v>0.08</v>
      </c>
      <c r="D617">
        <v>65</v>
      </c>
      <c r="E617">
        <v>142</v>
      </c>
      <c r="F617" t="s">
        <v>20</v>
      </c>
      <c r="G617">
        <v>12</v>
      </c>
      <c r="H617" t="str">
        <f>VLOOKUP(E617, Breweries!$A$1:$D$559, 2)</f>
        <v>Cigar City Brewing Company</v>
      </c>
      <c r="I617" t="str">
        <f>VLOOKUP(E617, Breweries!$A$1:$D$559, 3)</f>
        <v>Tampa</v>
      </c>
      <c r="J617" t="str">
        <f>VLOOKUP(E617, Breweries!$A$1:$D$559, 4)</f>
        <v xml:space="preserve"> FL</v>
      </c>
    </row>
    <row r="618" spans="1:10" x14ac:dyDescent="0.25">
      <c r="A618" t="s">
        <v>680</v>
      </c>
      <c r="B618">
        <v>1139</v>
      </c>
      <c r="C618">
        <v>0.05</v>
      </c>
      <c r="E618">
        <v>142</v>
      </c>
      <c r="F618" t="s">
        <v>10</v>
      </c>
      <c r="G618">
        <v>12</v>
      </c>
      <c r="H618" t="str">
        <f>VLOOKUP(E618, Breweries!$A$1:$D$559, 2)</f>
        <v>Cigar City Brewing Company</v>
      </c>
      <c r="I618" t="str">
        <f>VLOOKUP(E618, Breweries!$A$1:$D$559, 3)</f>
        <v>Tampa</v>
      </c>
      <c r="J618" t="str">
        <f>VLOOKUP(E618, Breweries!$A$1:$D$559, 4)</f>
        <v xml:space="preserve"> FL</v>
      </c>
    </row>
    <row r="619" spans="1:10" x14ac:dyDescent="0.25">
      <c r="A619" t="s">
        <v>681</v>
      </c>
      <c r="B619">
        <v>1138</v>
      </c>
      <c r="C619">
        <v>5.5E-2</v>
      </c>
      <c r="D619">
        <v>25</v>
      </c>
      <c r="E619">
        <v>142</v>
      </c>
      <c r="F619" t="s">
        <v>120</v>
      </c>
      <c r="G619">
        <v>12</v>
      </c>
      <c r="H619" t="str">
        <f>VLOOKUP(E619, Breweries!$A$1:$D$559, 2)</f>
        <v>Cigar City Brewing Company</v>
      </c>
      <c r="I619" t="str">
        <f>VLOOKUP(E619, Breweries!$A$1:$D$559, 3)</f>
        <v>Tampa</v>
      </c>
      <c r="J619" t="str">
        <f>VLOOKUP(E619, Breweries!$A$1:$D$559, 4)</f>
        <v xml:space="preserve"> FL</v>
      </c>
    </row>
    <row r="620" spans="1:10" x14ac:dyDescent="0.25">
      <c r="A620" t="s">
        <v>681</v>
      </c>
      <c r="B620">
        <v>571</v>
      </c>
      <c r="C620">
        <v>5.5E-2</v>
      </c>
      <c r="D620">
        <v>25</v>
      </c>
      <c r="E620">
        <v>142</v>
      </c>
      <c r="F620" t="s">
        <v>72</v>
      </c>
      <c r="G620">
        <v>12</v>
      </c>
      <c r="H620" t="str">
        <f>VLOOKUP(E620, Breweries!$A$1:$D$559, 2)</f>
        <v>Cigar City Brewing Company</v>
      </c>
      <c r="I620" t="str">
        <f>VLOOKUP(E620, Breweries!$A$1:$D$559, 3)</f>
        <v>Tampa</v>
      </c>
      <c r="J620" t="str">
        <f>VLOOKUP(E620, Breweries!$A$1:$D$559, 4)</f>
        <v xml:space="preserve"> FL</v>
      </c>
    </row>
    <row r="621" spans="1:10" x14ac:dyDescent="0.25">
      <c r="A621" t="s">
        <v>682</v>
      </c>
      <c r="B621">
        <v>570</v>
      </c>
      <c r="C621">
        <v>0.05</v>
      </c>
      <c r="E621">
        <v>142</v>
      </c>
      <c r="F621" t="s">
        <v>200</v>
      </c>
      <c r="G621">
        <v>12</v>
      </c>
      <c r="H621" t="str">
        <f>VLOOKUP(E621, Breweries!$A$1:$D$559, 2)</f>
        <v>Cigar City Brewing Company</v>
      </c>
      <c r="I621" t="str">
        <f>VLOOKUP(E621, Breweries!$A$1:$D$559, 3)</f>
        <v>Tampa</v>
      </c>
      <c r="J621" t="str">
        <f>VLOOKUP(E621, Breweries!$A$1:$D$559, 4)</f>
        <v xml:space="preserve"> FL</v>
      </c>
    </row>
    <row r="622" spans="1:10" x14ac:dyDescent="0.25">
      <c r="A622" t="s">
        <v>683</v>
      </c>
      <c r="B622">
        <v>569</v>
      </c>
      <c r="C622">
        <v>7.1999999999999995E-2</v>
      </c>
      <c r="D622">
        <v>75</v>
      </c>
      <c r="E622">
        <v>142</v>
      </c>
      <c r="F622" t="s">
        <v>67</v>
      </c>
      <c r="G622">
        <v>12</v>
      </c>
      <c r="H622" t="str">
        <f>VLOOKUP(E622, Breweries!$A$1:$D$559, 2)</f>
        <v>Cigar City Brewing Company</v>
      </c>
      <c r="I622" t="str">
        <f>VLOOKUP(E622, Breweries!$A$1:$D$559, 3)</f>
        <v>Tampa</v>
      </c>
      <c r="J622" t="str">
        <f>VLOOKUP(E622, Breweries!$A$1:$D$559, 4)</f>
        <v xml:space="preserve"> FL</v>
      </c>
    </row>
    <row r="623" spans="1:10" x14ac:dyDescent="0.25">
      <c r="A623" t="s">
        <v>684</v>
      </c>
      <c r="B623">
        <v>546</v>
      </c>
      <c r="C623">
        <v>7.4999999999999997E-2</v>
      </c>
      <c r="D623">
        <v>70</v>
      </c>
      <c r="E623">
        <v>142</v>
      </c>
      <c r="F623" t="s">
        <v>12</v>
      </c>
      <c r="G623">
        <v>12</v>
      </c>
      <c r="H623" t="str">
        <f>VLOOKUP(E623, Breweries!$A$1:$D$559, 2)</f>
        <v>Cigar City Brewing Company</v>
      </c>
      <c r="I623" t="str">
        <f>VLOOKUP(E623, Breweries!$A$1:$D$559, 3)</f>
        <v>Tampa</v>
      </c>
      <c r="J623" t="str">
        <f>VLOOKUP(E623, Breweries!$A$1:$D$559, 4)</f>
        <v xml:space="preserve"> FL</v>
      </c>
    </row>
    <row r="624" spans="1:10" x14ac:dyDescent="0.25">
      <c r="A624" t="s">
        <v>685</v>
      </c>
      <c r="B624">
        <v>545</v>
      </c>
      <c r="C624">
        <v>0.05</v>
      </c>
      <c r="D624">
        <v>18</v>
      </c>
      <c r="E624">
        <v>142</v>
      </c>
      <c r="F624" t="s">
        <v>169</v>
      </c>
      <c r="G624">
        <v>12</v>
      </c>
      <c r="H624" t="str">
        <f>VLOOKUP(E624, Breweries!$A$1:$D$559, 2)</f>
        <v>Cigar City Brewing Company</v>
      </c>
      <c r="I624" t="str">
        <f>VLOOKUP(E624, Breweries!$A$1:$D$559, 3)</f>
        <v>Tampa</v>
      </c>
      <c r="J624" t="str">
        <f>VLOOKUP(E624, Breweries!$A$1:$D$559, 4)</f>
        <v xml:space="preserve"> FL</v>
      </c>
    </row>
    <row r="625" spans="1:10" x14ac:dyDescent="0.25">
      <c r="A625" t="s">
        <v>686</v>
      </c>
      <c r="B625">
        <v>2338</v>
      </c>
      <c r="C625">
        <v>4.8000000000000001E-2</v>
      </c>
      <c r="E625">
        <v>146</v>
      </c>
      <c r="F625" t="s">
        <v>687</v>
      </c>
      <c r="G625">
        <v>12</v>
      </c>
      <c r="H625" t="str">
        <f>VLOOKUP(E625, Breweries!$A$1:$D$559, 2)</f>
        <v>Cisco Brewers</v>
      </c>
      <c r="I625" t="str">
        <f>VLOOKUP(E625, Breweries!$A$1:$D$559, 3)</f>
        <v>Nantucket</v>
      </c>
      <c r="J625" t="str">
        <f>VLOOKUP(E625, Breweries!$A$1:$D$559, 4)</f>
        <v xml:space="preserve"> MA</v>
      </c>
    </row>
    <row r="626" spans="1:10" x14ac:dyDescent="0.25">
      <c r="A626" t="s">
        <v>688</v>
      </c>
      <c r="B626">
        <v>1365</v>
      </c>
      <c r="C626">
        <v>0.06</v>
      </c>
      <c r="E626">
        <v>146</v>
      </c>
      <c r="F626" t="s">
        <v>110</v>
      </c>
      <c r="G626">
        <v>12</v>
      </c>
      <c r="H626" t="str">
        <f>VLOOKUP(E626, Breweries!$A$1:$D$559, 2)</f>
        <v>Cisco Brewers</v>
      </c>
      <c r="I626" t="str">
        <f>VLOOKUP(E626, Breweries!$A$1:$D$559, 3)</f>
        <v>Nantucket</v>
      </c>
      <c r="J626" t="str">
        <f>VLOOKUP(E626, Breweries!$A$1:$D$559, 4)</f>
        <v xml:space="preserve"> MA</v>
      </c>
    </row>
    <row r="627" spans="1:10" x14ac:dyDescent="0.25">
      <c r="A627" t="s">
        <v>689</v>
      </c>
      <c r="B627">
        <v>1094</v>
      </c>
      <c r="C627">
        <v>4.4999999999999998E-2</v>
      </c>
      <c r="E627">
        <v>146</v>
      </c>
      <c r="F627" t="s">
        <v>169</v>
      </c>
      <c r="G627">
        <v>12</v>
      </c>
      <c r="H627" t="str">
        <f>VLOOKUP(E627, Breweries!$A$1:$D$559, 2)</f>
        <v>Cisco Brewers</v>
      </c>
      <c r="I627" t="str">
        <f>VLOOKUP(E627, Breweries!$A$1:$D$559, 3)</f>
        <v>Nantucket</v>
      </c>
      <c r="J627" t="str">
        <f>VLOOKUP(E627, Breweries!$A$1:$D$559, 4)</f>
        <v xml:space="preserve"> MA</v>
      </c>
    </row>
    <row r="628" spans="1:10" x14ac:dyDescent="0.25">
      <c r="A628" t="s">
        <v>690</v>
      </c>
      <c r="B628">
        <v>657</v>
      </c>
      <c r="C628">
        <v>6.2E-2</v>
      </c>
      <c r="E628">
        <v>146</v>
      </c>
      <c r="F628" t="s">
        <v>200</v>
      </c>
      <c r="G628">
        <v>12</v>
      </c>
      <c r="H628" t="str">
        <f>VLOOKUP(E628, Breweries!$A$1:$D$559, 2)</f>
        <v>Cisco Brewers</v>
      </c>
      <c r="I628" t="str">
        <f>VLOOKUP(E628, Breweries!$A$1:$D$559, 3)</f>
        <v>Nantucket</v>
      </c>
      <c r="J628" t="str">
        <f>VLOOKUP(E628, Breweries!$A$1:$D$559, 4)</f>
        <v xml:space="preserve"> MA</v>
      </c>
    </row>
    <row r="629" spans="1:10" x14ac:dyDescent="0.25">
      <c r="A629" t="s">
        <v>691</v>
      </c>
      <c r="B629">
        <v>656</v>
      </c>
      <c r="C629">
        <v>6.5000000000000002E-2</v>
      </c>
      <c r="E629">
        <v>146</v>
      </c>
      <c r="F629" t="s">
        <v>12</v>
      </c>
      <c r="G629">
        <v>12</v>
      </c>
      <c r="H629" t="str">
        <f>VLOOKUP(E629, Breweries!$A$1:$D$559, 2)</f>
        <v>Cisco Brewers</v>
      </c>
      <c r="I629" t="str">
        <f>VLOOKUP(E629, Breweries!$A$1:$D$559, 3)</f>
        <v>Nantucket</v>
      </c>
      <c r="J629" t="str">
        <f>VLOOKUP(E629, Breweries!$A$1:$D$559, 4)</f>
        <v xml:space="preserve"> MA</v>
      </c>
    </row>
    <row r="630" spans="1:10" x14ac:dyDescent="0.25">
      <c r="A630" t="s">
        <v>692</v>
      </c>
      <c r="B630">
        <v>359</v>
      </c>
      <c r="C630">
        <v>3.7999999999999999E-2</v>
      </c>
      <c r="E630">
        <v>146</v>
      </c>
      <c r="F630" t="s">
        <v>687</v>
      </c>
      <c r="G630">
        <v>12</v>
      </c>
      <c r="H630" t="str">
        <f>VLOOKUP(E630, Breweries!$A$1:$D$559, 2)</f>
        <v>Cisco Brewers</v>
      </c>
      <c r="I630" t="str">
        <f>VLOOKUP(E630, Breweries!$A$1:$D$559, 3)</f>
        <v>Nantucket</v>
      </c>
      <c r="J630" t="str">
        <f>VLOOKUP(E630, Breweries!$A$1:$D$559, 4)</f>
        <v xml:space="preserve"> MA</v>
      </c>
    </row>
    <row r="631" spans="1:10" x14ac:dyDescent="0.25">
      <c r="A631" t="s">
        <v>693</v>
      </c>
      <c r="B631">
        <v>56</v>
      </c>
      <c r="C631">
        <v>5.6000000000000001E-2</v>
      </c>
      <c r="E631">
        <v>146</v>
      </c>
      <c r="F631" t="s">
        <v>90</v>
      </c>
      <c r="G631">
        <v>12</v>
      </c>
      <c r="H631" t="str">
        <f>VLOOKUP(E631, Breweries!$A$1:$D$559, 2)</f>
        <v>Cisco Brewers</v>
      </c>
      <c r="I631" t="str">
        <f>VLOOKUP(E631, Breweries!$A$1:$D$559, 3)</f>
        <v>Nantucket</v>
      </c>
      <c r="J631" t="str">
        <f>VLOOKUP(E631, Breweries!$A$1:$D$559, 4)</f>
        <v xml:space="preserve"> MA</v>
      </c>
    </row>
    <row r="632" spans="1:10" x14ac:dyDescent="0.25">
      <c r="A632" t="s">
        <v>694</v>
      </c>
      <c r="B632">
        <v>1772</v>
      </c>
      <c r="C632">
        <v>6.7000000000000004E-2</v>
      </c>
      <c r="D632">
        <v>60</v>
      </c>
      <c r="E632">
        <v>321</v>
      </c>
      <c r="F632" t="s">
        <v>12</v>
      </c>
      <c r="G632">
        <v>16</v>
      </c>
      <c r="H632" t="str">
        <f>VLOOKUP(E632, Breweries!$A$1:$D$559, 2)</f>
        <v>Claremont Craft Ales</v>
      </c>
      <c r="I632" t="str">
        <f>VLOOKUP(E632, Breweries!$A$1:$D$559, 3)</f>
        <v>Claremont</v>
      </c>
      <c r="J632" t="str">
        <f>VLOOKUP(E632, Breweries!$A$1:$D$559, 4)</f>
        <v xml:space="preserve"> CA</v>
      </c>
    </row>
    <row r="633" spans="1:10" x14ac:dyDescent="0.25">
      <c r="A633" t="s">
        <v>695</v>
      </c>
      <c r="B633">
        <v>1393</v>
      </c>
      <c r="C633">
        <v>0.06</v>
      </c>
      <c r="D633">
        <v>75</v>
      </c>
      <c r="E633">
        <v>419</v>
      </c>
      <c r="F633" t="s">
        <v>58</v>
      </c>
      <c r="G633">
        <v>12</v>
      </c>
      <c r="H633" t="str">
        <f>VLOOKUP(E633, Breweries!$A$1:$D$559, 2)</f>
        <v>Coalition Brewing Company</v>
      </c>
      <c r="I633" t="str">
        <f>VLOOKUP(E633, Breweries!$A$1:$D$559, 3)</f>
        <v>Portland</v>
      </c>
      <c r="J633" t="str">
        <f>VLOOKUP(E633, Breweries!$A$1:$D$559, 4)</f>
        <v xml:space="preserve"> OR</v>
      </c>
    </row>
    <row r="634" spans="1:10" x14ac:dyDescent="0.25">
      <c r="A634" t="s">
        <v>696</v>
      </c>
      <c r="B634">
        <v>893</v>
      </c>
      <c r="C634">
        <v>4.3999999999999997E-2</v>
      </c>
      <c r="D634">
        <v>13</v>
      </c>
      <c r="E634">
        <v>419</v>
      </c>
      <c r="F634" t="s">
        <v>78</v>
      </c>
      <c r="G634">
        <v>16</v>
      </c>
      <c r="H634" t="str">
        <f>VLOOKUP(E634, Breweries!$A$1:$D$559, 2)</f>
        <v>Coalition Brewing Company</v>
      </c>
      <c r="I634" t="str">
        <f>VLOOKUP(E634, Breweries!$A$1:$D$559, 3)</f>
        <v>Portland</v>
      </c>
      <c r="J634" t="str">
        <f>VLOOKUP(E634, Breweries!$A$1:$D$559, 4)</f>
        <v xml:space="preserve"> OR</v>
      </c>
    </row>
    <row r="635" spans="1:10" x14ac:dyDescent="0.25">
      <c r="A635" t="s">
        <v>697</v>
      </c>
      <c r="B635">
        <v>1407</v>
      </c>
      <c r="C635">
        <v>4.7E-2</v>
      </c>
      <c r="D635">
        <v>17</v>
      </c>
      <c r="E635">
        <v>416</v>
      </c>
      <c r="F635" t="s">
        <v>65</v>
      </c>
      <c r="G635">
        <v>12</v>
      </c>
      <c r="H635" t="str">
        <f>VLOOKUP(E635, Breweries!$A$1:$D$559, 2)</f>
        <v>Coastal Empire Beer Company</v>
      </c>
      <c r="I635" t="str">
        <f>VLOOKUP(E635, Breweries!$A$1:$D$559, 3)</f>
        <v>Savannah</v>
      </c>
      <c r="J635" t="str">
        <f>VLOOKUP(E635, Breweries!$A$1:$D$559, 4)</f>
        <v xml:space="preserve"> GA</v>
      </c>
    </row>
    <row r="636" spans="1:10" x14ac:dyDescent="0.25">
      <c r="A636" t="s">
        <v>698</v>
      </c>
      <c r="B636">
        <v>1406</v>
      </c>
      <c r="C636">
        <v>6.2E-2</v>
      </c>
      <c r="D636">
        <v>55</v>
      </c>
      <c r="E636">
        <v>416</v>
      </c>
      <c r="F636" t="s">
        <v>72</v>
      </c>
      <c r="G636">
        <v>12</v>
      </c>
      <c r="H636" t="str">
        <f>VLOOKUP(E636, Breweries!$A$1:$D$559, 2)</f>
        <v>Coastal Empire Beer Company</v>
      </c>
      <c r="I636" t="str">
        <f>VLOOKUP(E636, Breweries!$A$1:$D$559, 3)</f>
        <v>Savannah</v>
      </c>
      <c r="J636" t="str">
        <f>VLOOKUP(E636, Breweries!$A$1:$D$559, 4)</f>
        <v xml:space="preserve"> GA</v>
      </c>
    </row>
    <row r="637" spans="1:10" x14ac:dyDescent="0.25">
      <c r="A637" t="s">
        <v>699</v>
      </c>
      <c r="B637">
        <v>2438</v>
      </c>
      <c r="C637">
        <v>4.5999999999999999E-2</v>
      </c>
      <c r="D637">
        <v>11</v>
      </c>
      <c r="E637">
        <v>102</v>
      </c>
      <c r="F637" t="s">
        <v>86</v>
      </c>
      <c r="G637">
        <v>12</v>
      </c>
      <c r="H637" t="str">
        <f>VLOOKUP(E637, Breweries!$A$1:$D$559, 2)</f>
        <v>Coastal Extreme Brewing Company</v>
      </c>
      <c r="I637" t="str">
        <f>VLOOKUP(E637, Breweries!$A$1:$D$559, 3)</f>
        <v>Newport</v>
      </c>
      <c r="J637" t="str">
        <f>VLOOKUP(E637, Breweries!$A$1:$D$559, 4)</f>
        <v xml:space="preserve"> RI</v>
      </c>
    </row>
    <row r="638" spans="1:10" x14ac:dyDescent="0.25">
      <c r="A638" t="s">
        <v>700</v>
      </c>
      <c r="B638">
        <v>2437</v>
      </c>
      <c r="C638">
        <v>6.5000000000000002E-2</v>
      </c>
      <c r="D638">
        <v>75</v>
      </c>
      <c r="E638">
        <v>102</v>
      </c>
      <c r="F638" t="s">
        <v>12</v>
      </c>
      <c r="G638">
        <v>12</v>
      </c>
      <c r="H638" t="str">
        <f>VLOOKUP(E638, Breweries!$A$1:$D$559, 2)</f>
        <v>Coastal Extreme Brewing Company</v>
      </c>
      <c r="I638" t="str">
        <f>VLOOKUP(E638, Breweries!$A$1:$D$559, 3)</f>
        <v>Newport</v>
      </c>
      <c r="J638" t="str">
        <f>VLOOKUP(E638, Breweries!$A$1:$D$559, 4)</f>
        <v xml:space="preserve"> RI</v>
      </c>
    </row>
    <row r="639" spans="1:10" x14ac:dyDescent="0.25">
      <c r="A639" t="s">
        <v>701</v>
      </c>
      <c r="B639">
        <v>751</v>
      </c>
      <c r="C639">
        <v>5.1999999999999998E-2</v>
      </c>
      <c r="D639">
        <v>24</v>
      </c>
      <c r="E639">
        <v>102</v>
      </c>
      <c r="F639" t="s">
        <v>67</v>
      </c>
      <c r="G639">
        <v>12</v>
      </c>
      <c r="H639" t="str">
        <f>VLOOKUP(E639, Breweries!$A$1:$D$559, 2)</f>
        <v>Coastal Extreme Brewing Company</v>
      </c>
      <c r="I639" t="str">
        <f>VLOOKUP(E639, Breweries!$A$1:$D$559, 3)</f>
        <v>Newport</v>
      </c>
      <c r="J639" t="str">
        <f>VLOOKUP(E639, Breweries!$A$1:$D$559, 4)</f>
        <v xml:space="preserve"> RI</v>
      </c>
    </row>
    <row r="640" spans="1:10" x14ac:dyDescent="0.25">
      <c r="A640" t="s">
        <v>702</v>
      </c>
      <c r="B640">
        <v>120</v>
      </c>
      <c r="C640">
        <v>5.1999999999999998E-2</v>
      </c>
      <c r="D640">
        <v>24</v>
      </c>
      <c r="E640">
        <v>102</v>
      </c>
      <c r="F640" t="s">
        <v>67</v>
      </c>
      <c r="G640">
        <v>12</v>
      </c>
      <c r="H640" t="str">
        <f>VLOOKUP(E640, Breweries!$A$1:$D$559, 2)</f>
        <v>Coastal Extreme Brewing Company</v>
      </c>
      <c r="I640" t="str">
        <f>VLOOKUP(E640, Breweries!$A$1:$D$559, 3)</f>
        <v>Newport</v>
      </c>
      <c r="J640" t="str">
        <f>VLOOKUP(E640, Breweries!$A$1:$D$559, 4)</f>
        <v xml:space="preserve"> RI</v>
      </c>
    </row>
    <row r="641" spans="1:10" x14ac:dyDescent="0.25">
      <c r="A641" t="s">
        <v>703</v>
      </c>
      <c r="B641">
        <v>2061</v>
      </c>
      <c r="C641">
        <v>5.8000000000000003E-2</v>
      </c>
      <c r="E641">
        <v>233</v>
      </c>
      <c r="F641" t="s">
        <v>47</v>
      </c>
      <c r="G641">
        <v>16</v>
      </c>
      <c r="H641" t="str">
        <f>VLOOKUP(E641, Breweries!$A$1:$D$559, 2)</f>
        <v>College Street Brewhouse and Pub</v>
      </c>
      <c r="I641" t="str">
        <f>VLOOKUP(E641, Breweries!$A$1:$D$559, 3)</f>
        <v>Lake Havasu City</v>
      </c>
      <c r="J641" t="str">
        <f>VLOOKUP(E641, Breweries!$A$1:$D$559, 4)</f>
        <v xml:space="preserve"> AZ</v>
      </c>
    </row>
    <row r="642" spans="1:10" x14ac:dyDescent="0.25">
      <c r="A642" t="s">
        <v>704</v>
      </c>
      <c r="B642">
        <v>970</v>
      </c>
      <c r="C642">
        <v>6.8000000000000005E-2</v>
      </c>
      <c r="D642">
        <v>75</v>
      </c>
      <c r="E642">
        <v>483</v>
      </c>
      <c r="F642" t="s">
        <v>12</v>
      </c>
      <c r="G642">
        <v>16</v>
      </c>
      <c r="H642" t="str">
        <f>VLOOKUP(E642, Breweries!$A$1:$D$559, 2)</f>
        <v>Confluence Brewing Company</v>
      </c>
      <c r="I642" t="str">
        <f>VLOOKUP(E642, Breweries!$A$1:$D$559, 3)</f>
        <v>Des Moines</v>
      </c>
      <c r="J642" t="str">
        <f>VLOOKUP(E642, Breweries!$A$1:$D$559, 4)</f>
        <v xml:space="preserve"> IA</v>
      </c>
    </row>
    <row r="643" spans="1:10" x14ac:dyDescent="0.25">
      <c r="A643" t="s">
        <v>705</v>
      </c>
      <c r="B643">
        <v>969</v>
      </c>
      <c r="C643">
        <v>4.8000000000000001E-2</v>
      </c>
      <c r="D643">
        <v>22</v>
      </c>
      <c r="E643">
        <v>483</v>
      </c>
      <c r="F643" t="s">
        <v>108</v>
      </c>
      <c r="G643">
        <v>16</v>
      </c>
      <c r="H643" t="str">
        <f>VLOOKUP(E643, Breweries!$A$1:$D$559, 2)</f>
        <v>Confluence Brewing Company</v>
      </c>
      <c r="I643" t="str">
        <f>VLOOKUP(E643, Breweries!$A$1:$D$559, 3)</f>
        <v>Des Moines</v>
      </c>
      <c r="J643" t="str">
        <f>VLOOKUP(E643, Breweries!$A$1:$D$559, 4)</f>
        <v xml:space="preserve"> IA</v>
      </c>
    </row>
    <row r="644" spans="1:10" x14ac:dyDescent="0.25">
      <c r="A644" t="s">
        <v>706</v>
      </c>
      <c r="B644">
        <v>968</v>
      </c>
      <c r="C644">
        <v>5.6000000000000001E-2</v>
      </c>
      <c r="D644">
        <v>21</v>
      </c>
      <c r="E644">
        <v>483</v>
      </c>
      <c r="F644" t="s">
        <v>65</v>
      </c>
      <c r="G644">
        <v>16</v>
      </c>
      <c r="H644" t="str">
        <f>VLOOKUP(E644, Breweries!$A$1:$D$559, 2)</f>
        <v>Confluence Brewing Company</v>
      </c>
      <c r="I644" t="str">
        <f>VLOOKUP(E644, Breweries!$A$1:$D$559, 3)</f>
        <v>Des Moines</v>
      </c>
      <c r="J644" t="str">
        <f>VLOOKUP(E644, Breweries!$A$1:$D$559, 4)</f>
        <v xml:space="preserve"> IA</v>
      </c>
    </row>
    <row r="645" spans="1:10" x14ac:dyDescent="0.25">
      <c r="A645" t="s">
        <v>707</v>
      </c>
      <c r="B645">
        <v>2351</v>
      </c>
      <c r="C645">
        <v>0.05</v>
      </c>
      <c r="E645">
        <v>140</v>
      </c>
      <c r="F645" t="s">
        <v>114</v>
      </c>
      <c r="G645">
        <v>12</v>
      </c>
      <c r="H645" t="str">
        <f>VLOOKUP(E645, Breweries!$A$1:$D$559, 2)</f>
        <v>Core Brewing &amp; Distilling Company</v>
      </c>
      <c r="I645" t="str">
        <f>VLOOKUP(E645, Breweries!$A$1:$D$559, 3)</f>
        <v>Springdale</v>
      </c>
      <c r="J645" t="str">
        <f>VLOOKUP(E645, Breweries!$A$1:$D$559, 4)</f>
        <v xml:space="preserve"> AR</v>
      </c>
    </row>
    <row r="646" spans="1:10" x14ac:dyDescent="0.25">
      <c r="A646" t="s">
        <v>708</v>
      </c>
      <c r="B646">
        <v>1650</v>
      </c>
      <c r="C646">
        <v>5.1999999999999998E-2</v>
      </c>
      <c r="E646">
        <v>140</v>
      </c>
      <c r="F646" t="s">
        <v>67</v>
      </c>
      <c r="G646">
        <v>12</v>
      </c>
      <c r="H646" t="str">
        <f>VLOOKUP(E646, Breweries!$A$1:$D$559, 2)</f>
        <v>Core Brewing &amp; Distilling Company</v>
      </c>
      <c r="I646" t="str">
        <f>VLOOKUP(E646, Breweries!$A$1:$D$559, 3)</f>
        <v>Springdale</v>
      </c>
      <c r="J646" t="str">
        <f>VLOOKUP(E646, Breweries!$A$1:$D$559, 4)</f>
        <v xml:space="preserve"> AR</v>
      </c>
    </row>
    <row r="647" spans="1:10" x14ac:dyDescent="0.25">
      <c r="A647" t="s">
        <v>709</v>
      </c>
      <c r="B647">
        <v>1337</v>
      </c>
      <c r="C647">
        <v>5.7000000000000002E-2</v>
      </c>
      <c r="E647">
        <v>140</v>
      </c>
      <c r="F647" t="s">
        <v>17</v>
      </c>
      <c r="G647">
        <v>12</v>
      </c>
      <c r="H647" t="str">
        <f>VLOOKUP(E647, Breweries!$A$1:$D$559, 2)</f>
        <v>Core Brewing &amp; Distilling Company</v>
      </c>
      <c r="I647" t="str">
        <f>VLOOKUP(E647, Breweries!$A$1:$D$559, 3)</f>
        <v>Springdale</v>
      </c>
      <c r="J647" t="str">
        <f>VLOOKUP(E647, Breweries!$A$1:$D$559, 4)</f>
        <v xml:space="preserve"> AR</v>
      </c>
    </row>
    <row r="648" spans="1:10" x14ac:dyDescent="0.25">
      <c r="A648" t="s">
        <v>710</v>
      </c>
      <c r="B648">
        <v>1336</v>
      </c>
      <c r="C648">
        <v>6.0999999999999999E-2</v>
      </c>
      <c r="E648">
        <v>140</v>
      </c>
      <c r="F648" t="s">
        <v>236</v>
      </c>
      <c r="G648">
        <v>12</v>
      </c>
      <c r="H648" t="str">
        <f>VLOOKUP(E648, Breweries!$A$1:$D$559, 2)</f>
        <v>Core Brewing &amp; Distilling Company</v>
      </c>
      <c r="I648" t="str">
        <f>VLOOKUP(E648, Breweries!$A$1:$D$559, 3)</f>
        <v>Springdale</v>
      </c>
      <c r="J648" t="str">
        <f>VLOOKUP(E648, Breweries!$A$1:$D$559, 4)</f>
        <v xml:space="preserve"> AR</v>
      </c>
    </row>
    <row r="649" spans="1:10" x14ac:dyDescent="0.25">
      <c r="A649" t="s">
        <v>711</v>
      </c>
      <c r="B649">
        <v>737</v>
      </c>
      <c r="C649">
        <v>3.7999999999999999E-2</v>
      </c>
      <c r="E649">
        <v>513</v>
      </c>
      <c r="F649" t="s">
        <v>8</v>
      </c>
      <c r="G649">
        <v>12</v>
      </c>
      <c r="H649" t="str">
        <f>VLOOKUP(E649, Breweries!$A$1:$D$559, 2)</f>
        <v>Cottrell Brewing</v>
      </c>
      <c r="I649" t="str">
        <f>VLOOKUP(E649, Breweries!$A$1:$D$559, 3)</f>
        <v>Pawcatuck</v>
      </c>
      <c r="J649" t="str">
        <f>VLOOKUP(E649, Breweries!$A$1:$D$559, 4)</f>
        <v xml:space="preserve"> CT</v>
      </c>
    </row>
    <row r="650" spans="1:10" x14ac:dyDescent="0.25">
      <c r="A650" t="s">
        <v>712</v>
      </c>
      <c r="B650">
        <v>129</v>
      </c>
      <c r="C650">
        <v>0.05</v>
      </c>
      <c r="E650">
        <v>554</v>
      </c>
      <c r="F650" t="s">
        <v>86</v>
      </c>
      <c r="G650">
        <v>12</v>
      </c>
      <c r="H650" t="str">
        <f>VLOOKUP(E650, Breweries!$A$1:$D$559, 2)</f>
        <v>Covington Brewhouse</v>
      </c>
      <c r="I650" t="str">
        <f>VLOOKUP(E650, Breweries!$A$1:$D$559, 3)</f>
        <v>Covington</v>
      </c>
      <c r="J650" t="str">
        <f>VLOOKUP(E650, Breweries!$A$1:$D$559, 4)</f>
        <v xml:space="preserve"> LA</v>
      </c>
    </row>
    <row r="651" spans="1:10" x14ac:dyDescent="0.25">
      <c r="A651" t="s">
        <v>713</v>
      </c>
      <c r="B651">
        <v>716</v>
      </c>
      <c r="C651">
        <v>4.8000000000000001E-2</v>
      </c>
      <c r="E651">
        <v>516</v>
      </c>
      <c r="F651" t="s">
        <v>65</v>
      </c>
      <c r="G651">
        <v>16</v>
      </c>
      <c r="H651" t="str">
        <f>VLOOKUP(E651, Breweries!$A$1:$D$559, 2)</f>
        <v>Crabtree Brewing Company</v>
      </c>
      <c r="I651" t="str">
        <f>VLOOKUP(E651, Breweries!$A$1:$D$559, 3)</f>
        <v>Greeley</v>
      </c>
      <c r="J651" t="str">
        <f>VLOOKUP(E651, Breweries!$A$1:$D$559, 4)</f>
        <v xml:space="preserve"> CO</v>
      </c>
    </row>
    <row r="652" spans="1:10" x14ac:dyDescent="0.25">
      <c r="A652" t="s">
        <v>714</v>
      </c>
      <c r="B652">
        <v>659</v>
      </c>
      <c r="C652">
        <v>7.4999999999999997E-2</v>
      </c>
      <c r="D652">
        <v>29</v>
      </c>
      <c r="E652">
        <v>516</v>
      </c>
      <c r="F652" t="s">
        <v>17</v>
      </c>
      <c r="G652">
        <v>16</v>
      </c>
      <c r="H652" t="str">
        <f>VLOOKUP(E652, Breweries!$A$1:$D$559, 2)</f>
        <v>Crabtree Brewing Company</v>
      </c>
      <c r="I652" t="str">
        <f>VLOOKUP(E652, Breweries!$A$1:$D$559, 3)</f>
        <v>Greeley</v>
      </c>
      <c r="J652" t="str">
        <f>VLOOKUP(E652, Breweries!$A$1:$D$559, 4)</f>
        <v xml:space="preserve"> CO</v>
      </c>
    </row>
    <row r="653" spans="1:10" x14ac:dyDescent="0.25">
      <c r="A653" t="s">
        <v>715</v>
      </c>
      <c r="B653">
        <v>556</v>
      </c>
      <c r="C653">
        <v>7.6999999999999999E-2</v>
      </c>
      <c r="D653">
        <v>71</v>
      </c>
      <c r="E653">
        <v>516</v>
      </c>
      <c r="F653" t="s">
        <v>58</v>
      </c>
      <c r="G653">
        <v>16</v>
      </c>
      <c r="H653" t="str">
        <f>VLOOKUP(E653, Breweries!$A$1:$D$559, 2)</f>
        <v>Crabtree Brewing Company</v>
      </c>
      <c r="I653" t="str">
        <f>VLOOKUP(E653, Breweries!$A$1:$D$559, 3)</f>
        <v>Greeley</v>
      </c>
      <c r="J653" t="str">
        <f>VLOOKUP(E653, Breweries!$A$1:$D$559, 4)</f>
        <v xml:space="preserve"> CO</v>
      </c>
    </row>
    <row r="654" spans="1:10" x14ac:dyDescent="0.25">
      <c r="A654" t="s">
        <v>716</v>
      </c>
      <c r="B654">
        <v>2538</v>
      </c>
      <c r="C654">
        <v>0.06</v>
      </c>
      <c r="D654">
        <v>46</v>
      </c>
      <c r="E654">
        <v>64</v>
      </c>
      <c r="F654" t="s">
        <v>10</v>
      </c>
      <c r="G654">
        <v>12</v>
      </c>
      <c r="H654" t="str">
        <f>VLOOKUP(E654, Breweries!$A$1:$D$559, 2)</f>
        <v>Crazy Mountain Brewing Company</v>
      </c>
      <c r="I654" t="str">
        <f>VLOOKUP(E654, Breweries!$A$1:$D$559, 3)</f>
        <v>Edwards</v>
      </c>
      <c r="J654" t="str">
        <f>VLOOKUP(E654, Breweries!$A$1:$D$559, 4)</f>
        <v xml:space="preserve"> CO</v>
      </c>
    </row>
    <row r="655" spans="1:10" x14ac:dyDescent="0.25">
      <c r="A655" t="s">
        <v>717</v>
      </c>
      <c r="B655">
        <v>2355</v>
      </c>
      <c r="C655">
        <v>7.4999999999999997E-2</v>
      </c>
      <c r="D655">
        <v>25</v>
      </c>
      <c r="E655">
        <v>64</v>
      </c>
      <c r="F655" t="s">
        <v>468</v>
      </c>
      <c r="G655">
        <v>12</v>
      </c>
      <c r="H655" t="str">
        <f>VLOOKUP(E655, Breweries!$A$1:$D$559, 2)</f>
        <v>Crazy Mountain Brewing Company</v>
      </c>
      <c r="I655" t="str">
        <f>VLOOKUP(E655, Breweries!$A$1:$D$559, 3)</f>
        <v>Edwards</v>
      </c>
      <c r="J655" t="str">
        <f>VLOOKUP(E655, Breweries!$A$1:$D$559, 4)</f>
        <v xml:space="preserve"> CO</v>
      </c>
    </row>
    <row r="656" spans="1:10" x14ac:dyDescent="0.25">
      <c r="A656" t="s">
        <v>718</v>
      </c>
      <c r="B656">
        <v>1689</v>
      </c>
      <c r="C656">
        <v>5.8999999999999997E-2</v>
      </c>
      <c r="E656">
        <v>64</v>
      </c>
      <c r="F656" t="s">
        <v>44</v>
      </c>
      <c r="G656">
        <v>12</v>
      </c>
      <c r="H656" t="str">
        <f>VLOOKUP(E656, Breweries!$A$1:$D$559, 2)</f>
        <v>Crazy Mountain Brewing Company</v>
      </c>
      <c r="I656" t="str">
        <f>VLOOKUP(E656, Breweries!$A$1:$D$559, 3)</f>
        <v>Edwards</v>
      </c>
      <c r="J656" t="str">
        <f>VLOOKUP(E656, Breweries!$A$1:$D$559, 4)</f>
        <v xml:space="preserve"> CO</v>
      </c>
    </row>
    <row r="657" spans="1:10" x14ac:dyDescent="0.25">
      <c r="A657" t="s">
        <v>719</v>
      </c>
      <c r="B657">
        <v>1163</v>
      </c>
      <c r="E657">
        <v>64</v>
      </c>
      <c r="F657" t="s">
        <v>67</v>
      </c>
      <c r="G657">
        <v>12</v>
      </c>
      <c r="H657" t="str">
        <f>VLOOKUP(E657, Breweries!$A$1:$D$559, 2)</f>
        <v>Crazy Mountain Brewing Company</v>
      </c>
      <c r="I657" t="str">
        <f>VLOOKUP(E657, Breweries!$A$1:$D$559, 3)</f>
        <v>Edwards</v>
      </c>
      <c r="J657" t="str">
        <f>VLOOKUP(E657, Breweries!$A$1:$D$559, 4)</f>
        <v xml:space="preserve"> CO</v>
      </c>
    </row>
    <row r="658" spans="1:10" x14ac:dyDescent="0.25">
      <c r="A658" t="s">
        <v>720</v>
      </c>
      <c r="B658">
        <v>940</v>
      </c>
      <c r="E658">
        <v>64</v>
      </c>
      <c r="F658" t="s">
        <v>67</v>
      </c>
      <c r="G658">
        <v>12</v>
      </c>
      <c r="H658" t="str">
        <f>VLOOKUP(E658, Breweries!$A$1:$D$559, 2)</f>
        <v>Crazy Mountain Brewing Company</v>
      </c>
      <c r="I658" t="str">
        <f>VLOOKUP(E658, Breweries!$A$1:$D$559, 3)</f>
        <v>Edwards</v>
      </c>
      <c r="J658" t="str">
        <f>VLOOKUP(E658, Breweries!$A$1:$D$559, 4)</f>
        <v xml:space="preserve"> CO</v>
      </c>
    </row>
    <row r="659" spans="1:10" x14ac:dyDescent="0.25">
      <c r="A659" t="s">
        <v>721</v>
      </c>
      <c r="B659">
        <v>685</v>
      </c>
      <c r="C659">
        <v>5.1999999999999998E-2</v>
      </c>
      <c r="D659">
        <v>15</v>
      </c>
      <c r="E659">
        <v>64</v>
      </c>
      <c r="F659" t="s">
        <v>169</v>
      </c>
      <c r="G659">
        <v>12</v>
      </c>
      <c r="H659" t="str">
        <f>VLOOKUP(E659, Breweries!$A$1:$D$559, 2)</f>
        <v>Crazy Mountain Brewing Company</v>
      </c>
      <c r="I659" t="str">
        <f>VLOOKUP(E659, Breweries!$A$1:$D$559, 3)</f>
        <v>Edwards</v>
      </c>
      <c r="J659" t="str">
        <f>VLOOKUP(E659, Breweries!$A$1:$D$559, 4)</f>
        <v xml:space="preserve"> CO</v>
      </c>
    </row>
    <row r="660" spans="1:10" x14ac:dyDescent="0.25">
      <c r="A660" t="s">
        <v>722</v>
      </c>
      <c r="B660">
        <v>613</v>
      </c>
      <c r="C660">
        <v>0.06</v>
      </c>
      <c r="E660">
        <v>64</v>
      </c>
      <c r="F660" t="s">
        <v>10</v>
      </c>
      <c r="G660">
        <v>12</v>
      </c>
      <c r="H660" t="str">
        <f>VLOOKUP(E660, Breweries!$A$1:$D$559, 2)</f>
        <v>Crazy Mountain Brewing Company</v>
      </c>
      <c r="I660" t="str">
        <f>VLOOKUP(E660, Breweries!$A$1:$D$559, 3)</f>
        <v>Edwards</v>
      </c>
      <c r="J660" t="str">
        <f>VLOOKUP(E660, Breweries!$A$1:$D$559, 4)</f>
        <v xml:space="preserve"> CO</v>
      </c>
    </row>
    <row r="661" spans="1:10" x14ac:dyDescent="0.25">
      <c r="A661" t="s">
        <v>723</v>
      </c>
      <c r="B661">
        <v>356</v>
      </c>
      <c r="C661">
        <v>5.1999999999999998E-2</v>
      </c>
      <c r="D661">
        <v>25</v>
      </c>
      <c r="E661">
        <v>64</v>
      </c>
      <c r="F661" t="s">
        <v>67</v>
      </c>
      <c r="G661">
        <v>12</v>
      </c>
      <c r="H661" t="str">
        <f>VLOOKUP(E661, Breweries!$A$1:$D$559, 2)</f>
        <v>Crazy Mountain Brewing Company</v>
      </c>
      <c r="I661" t="str">
        <f>VLOOKUP(E661, Breweries!$A$1:$D$559, 3)</f>
        <v>Edwards</v>
      </c>
      <c r="J661" t="str">
        <f>VLOOKUP(E661, Breweries!$A$1:$D$559, 4)</f>
        <v xml:space="preserve"> CO</v>
      </c>
    </row>
    <row r="662" spans="1:10" x14ac:dyDescent="0.25">
      <c r="A662" t="s">
        <v>724</v>
      </c>
      <c r="B662">
        <v>2029</v>
      </c>
      <c r="C662">
        <v>6.5000000000000002E-2</v>
      </c>
      <c r="D662">
        <v>65</v>
      </c>
      <c r="E662">
        <v>248</v>
      </c>
      <c r="F662" t="s">
        <v>12</v>
      </c>
      <c r="G662">
        <v>12</v>
      </c>
      <c r="H662" t="str">
        <f>VLOOKUP(E662, Breweries!$A$1:$D$559, 2)</f>
        <v>Creature Comforts</v>
      </c>
      <c r="I662" t="str">
        <f>VLOOKUP(E662, Breweries!$A$1:$D$559, 3)</f>
        <v>Athens</v>
      </c>
      <c r="J662" t="str">
        <f>VLOOKUP(E662, Breweries!$A$1:$D$559, 4)</f>
        <v xml:space="preserve"> GA</v>
      </c>
    </row>
    <row r="663" spans="1:10" x14ac:dyDescent="0.25">
      <c r="A663" t="s">
        <v>725</v>
      </c>
      <c r="B663">
        <v>2028</v>
      </c>
      <c r="C663">
        <v>4.4999999999999998E-2</v>
      </c>
      <c r="E663">
        <v>248</v>
      </c>
      <c r="F663" t="s">
        <v>69</v>
      </c>
      <c r="G663">
        <v>12</v>
      </c>
      <c r="H663" t="str">
        <f>VLOOKUP(E663, Breweries!$A$1:$D$559, 2)</f>
        <v>Creature Comforts</v>
      </c>
      <c r="I663" t="str">
        <f>VLOOKUP(E663, Breweries!$A$1:$D$559, 3)</f>
        <v>Athens</v>
      </c>
      <c r="J663" t="str">
        <f>VLOOKUP(E663, Breweries!$A$1:$D$559, 4)</f>
        <v xml:space="preserve"> GA</v>
      </c>
    </row>
    <row r="664" spans="1:10" x14ac:dyDescent="0.25">
      <c r="A664" t="s">
        <v>726</v>
      </c>
      <c r="B664">
        <v>2293</v>
      </c>
      <c r="C664">
        <v>4.9000000000000002E-2</v>
      </c>
      <c r="D664">
        <v>25</v>
      </c>
      <c r="E664">
        <v>170</v>
      </c>
      <c r="F664" t="s">
        <v>65</v>
      </c>
      <c r="G664">
        <v>12</v>
      </c>
      <c r="H664" t="str">
        <f>VLOOKUP(E664, Breweries!$A$1:$D$559, 2)</f>
        <v>Crooked Fence Brewing Company</v>
      </c>
      <c r="I664" t="str">
        <f>VLOOKUP(E664, Breweries!$A$1:$D$559, 3)</f>
        <v>Garden City</v>
      </c>
      <c r="J664" t="str">
        <f>VLOOKUP(E664, Breweries!$A$1:$D$559, 4)</f>
        <v xml:space="preserve"> ID</v>
      </c>
    </row>
    <row r="665" spans="1:10" x14ac:dyDescent="0.25">
      <c r="A665" t="s">
        <v>727</v>
      </c>
      <c r="B665">
        <v>1105</v>
      </c>
      <c r="C665">
        <v>5.5E-2</v>
      </c>
      <c r="E665">
        <v>170</v>
      </c>
      <c r="F665" t="s">
        <v>20</v>
      </c>
      <c r="G665">
        <v>12</v>
      </c>
      <c r="H665" t="str">
        <f>VLOOKUP(E665, Breweries!$A$1:$D$559, 2)</f>
        <v>Crooked Fence Brewing Company</v>
      </c>
      <c r="I665" t="str">
        <f>VLOOKUP(E665, Breweries!$A$1:$D$559, 3)</f>
        <v>Garden City</v>
      </c>
      <c r="J665" t="str">
        <f>VLOOKUP(E665, Breweries!$A$1:$D$559, 4)</f>
        <v xml:space="preserve"> ID</v>
      </c>
    </row>
    <row r="666" spans="1:10" x14ac:dyDescent="0.25">
      <c r="A666" t="s">
        <v>728</v>
      </c>
      <c r="B666">
        <v>1104</v>
      </c>
      <c r="C666">
        <v>5.6000000000000001E-2</v>
      </c>
      <c r="E666">
        <v>170</v>
      </c>
      <c r="F666" t="s">
        <v>10</v>
      </c>
      <c r="G666">
        <v>12</v>
      </c>
      <c r="H666" t="str">
        <f>VLOOKUP(E666, Breweries!$A$1:$D$559, 2)</f>
        <v>Crooked Fence Brewing Company</v>
      </c>
      <c r="I666" t="str">
        <f>VLOOKUP(E666, Breweries!$A$1:$D$559, 3)</f>
        <v>Garden City</v>
      </c>
      <c r="J666" t="str">
        <f>VLOOKUP(E666, Breweries!$A$1:$D$559, 4)</f>
        <v xml:space="preserve"> ID</v>
      </c>
    </row>
    <row r="667" spans="1:10" x14ac:dyDescent="0.25">
      <c r="A667" t="s">
        <v>729</v>
      </c>
      <c r="B667">
        <v>2145</v>
      </c>
      <c r="C667">
        <v>6.5000000000000002E-2</v>
      </c>
      <c r="E667">
        <v>213</v>
      </c>
      <c r="F667" t="s">
        <v>67</v>
      </c>
      <c r="G667">
        <v>12</v>
      </c>
      <c r="H667" t="str">
        <f>VLOOKUP(E667, Breweries!$A$1:$D$559, 2)</f>
        <v>Crow Peak Brewing Company</v>
      </c>
      <c r="I667" t="str">
        <f>VLOOKUP(E667, Breweries!$A$1:$D$559, 3)</f>
        <v>Spearfish</v>
      </c>
      <c r="J667" t="str">
        <f>VLOOKUP(E667, Breweries!$A$1:$D$559, 4)</f>
        <v xml:space="preserve"> SD</v>
      </c>
    </row>
    <row r="668" spans="1:10" x14ac:dyDescent="0.25">
      <c r="A668" t="s">
        <v>730</v>
      </c>
      <c r="B668">
        <v>1804</v>
      </c>
      <c r="C668">
        <v>6.6000000000000003E-2</v>
      </c>
      <c r="E668">
        <v>213</v>
      </c>
      <c r="F668" t="s">
        <v>537</v>
      </c>
      <c r="G668">
        <v>12</v>
      </c>
      <c r="H668" t="str">
        <f>VLOOKUP(E668, Breweries!$A$1:$D$559, 2)</f>
        <v>Crow Peak Brewing Company</v>
      </c>
      <c r="I668" t="str">
        <f>VLOOKUP(E668, Breweries!$A$1:$D$559, 3)</f>
        <v>Spearfish</v>
      </c>
      <c r="J668" t="str">
        <f>VLOOKUP(E668, Breweries!$A$1:$D$559, 4)</f>
        <v xml:space="preserve"> SD</v>
      </c>
    </row>
    <row r="669" spans="1:10" x14ac:dyDescent="0.25">
      <c r="A669" t="s">
        <v>731</v>
      </c>
      <c r="B669">
        <v>1602</v>
      </c>
      <c r="C669">
        <v>5.5E-2</v>
      </c>
      <c r="E669">
        <v>213</v>
      </c>
      <c r="F669" t="s">
        <v>72</v>
      </c>
      <c r="G669">
        <v>12</v>
      </c>
      <c r="H669" t="str">
        <f>VLOOKUP(E669, Breweries!$A$1:$D$559, 2)</f>
        <v>Crow Peak Brewing Company</v>
      </c>
      <c r="I669" t="str">
        <f>VLOOKUP(E669, Breweries!$A$1:$D$559, 3)</f>
        <v>Spearfish</v>
      </c>
      <c r="J669" t="str">
        <f>VLOOKUP(E669, Breweries!$A$1:$D$559, 4)</f>
        <v xml:space="preserve"> SD</v>
      </c>
    </row>
    <row r="670" spans="1:10" x14ac:dyDescent="0.25">
      <c r="A670" t="s">
        <v>732</v>
      </c>
      <c r="B670">
        <v>1301</v>
      </c>
      <c r="C670">
        <v>4.4999999999999998E-2</v>
      </c>
      <c r="E670">
        <v>213</v>
      </c>
      <c r="F670" t="s">
        <v>65</v>
      </c>
      <c r="G670">
        <v>12</v>
      </c>
      <c r="H670" t="str">
        <f>VLOOKUP(E670, Breweries!$A$1:$D$559, 2)</f>
        <v>Crow Peak Brewing Company</v>
      </c>
      <c r="I670" t="str">
        <f>VLOOKUP(E670, Breweries!$A$1:$D$559, 3)</f>
        <v>Spearfish</v>
      </c>
      <c r="J670" t="str">
        <f>VLOOKUP(E670, Breweries!$A$1:$D$559, 4)</f>
        <v xml:space="preserve"> SD</v>
      </c>
    </row>
    <row r="671" spans="1:10" x14ac:dyDescent="0.25">
      <c r="A671" t="s">
        <v>733</v>
      </c>
      <c r="B671">
        <v>542</v>
      </c>
      <c r="C671">
        <v>5.5E-2</v>
      </c>
      <c r="E671">
        <v>213</v>
      </c>
      <c r="F671" t="s">
        <v>149</v>
      </c>
      <c r="G671">
        <v>12</v>
      </c>
      <c r="H671" t="str">
        <f>VLOOKUP(E671, Breweries!$A$1:$D$559, 2)</f>
        <v>Crow Peak Brewing Company</v>
      </c>
      <c r="I671" t="str">
        <f>VLOOKUP(E671, Breweries!$A$1:$D$559, 3)</f>
        <v>Spearfish</v>
      </c>
      <c r="J671" t="str">
        <f>VLOOKUP(E671, Breweries!$A$1:$D$559, 4)</f>
        <v xml:space="preserve"> SD</v>
      </c>
    </row>
    <row r="672" spans="1:10" x14ac:dyDescent="0.25">
      <c r="A672" t="s">
        <v>734</v>
      </c>
      <c r="B672">
        <v>272</v>
      </c>
      <c r="C672">
        <v>6.9000000000000006E-2</v>
      </c>
      <c r="E672">
        <v>213</v>
      </c>
      <c r="F672" t="s">
        <v>20</v>
      </c>
      <c r="G672">
        <v>12</v>
      </c>
      <c r="H672" t="str">
        <f>VLOOKUP(E672, Breweries!$A$1:$D$559, 2)</f>
        <v>Crow Peak Brewing Company</v>
      </c>
      <c r="I672" t="str">
        <f>VLOOKUP(E672, Breweries!$A$1:$D$559, 3)</f>
        <v>Spearfish</v>
      </c>
      <c r="J672" t="str">
        <f>VLOOKUP(E672, Breweries!$A$1:$D$559, 4)</f>
        <v xml:space="preserve"> SD</v>
      </c>
    </row>
    <row r="673" spans="1:10" x14ac:dyDescent="0.25">
      <c r="A673" t="s">
        <v>735</v>
      </c>
      <c r="B673">
        <v>271</v>
      </c>
      <c r="C673">
        <v>0.06</v>
      </c>
      <c r="E673">
        <v>213</v>
      </c>
      <c r="F673" t="s">
        <v>12</v>
      </c>
      <c r="G673">
        <v>12</v>
      </c>
      <c r="H673" t="str">
        <f>VLOOKUP(E673, Breweries!$A$1:$D$559, 2)</f>
        <v>Crow Peak Brewing Company</v>
      </c>
      <c r="I673" t="str">
        <f>VLOOKUP(E673, Breweries!$A$1:$D$559, 3)</f>
        <v>Spearfish</v>
      </c>
      <c r="J673" t="str">
        <f>VLOOKUP(E673, Breweries!$A$1:$D$559, 4)</f>
        <v xml:space="preserve"> SD</v>
      </c>
    </row>
    <row r="674" spans="1:10" x14ac:dyDescent="0.25">
      <c r="A674" t="s">
        <v>736</v>
      </c>
      <c r="B674">
        <v>1057</v>
      </c>
      <c r="C674">
        <v>0.06</v>
      </c>
      <c r="D674">
        <v>31</v>
      </c>
      <c r="E674">
        <v>473</v>
      </c>
      <c r="F674" t="s">
        <v>67</v>
      </c>
      <c r="G674">
        <v>16</v>
      </c>
      <c r="H674" t="str">
        <f>VLOOKUP(E674, Breweries!$A$1:$D$559, 2)</f>
        <v>Crystal Springs Brewing Company</v>
      </c>
      <c r="I674" t="str">
        <f>VLOOKUP(E674, Breweries!$A$1:$D$559, 3)</f>
        <v>Boulder</v>
      </c>
      <c r="J674" t="str">
        <f>VLOOKUP(E674, Breweries!$A$1:$D$559, 4)</f>
        <v xml:space="preserve"> CO</v>
      </c>
    </row>
    <row r="675" spans="1:10" x14ac:dyDescent="0.25">
      <c r="A675" t="s">
        <v>737</v>
      </c>
      <c r="B675">
        <v>681</v>
      </c>
      <c r="C675">
        <v>5.1999999999999998E-2</v>
      </c>
      <c r="D675">
        <v>23</v>
      </c>
      <c r="E675">
        <v>473</v>
      </c>
      <c r="F675" t="s">
        <v>86</v>
      </c>
      <c r="G675">
        <v>16</v>
      </c>
      <c r="H675" t="str">
        <f>VLOOKUP(E675, Breweries!$A$1:$D$559, 2)</f>
        <v>Crystal Springs Brewing Company</v>
      </c>
      <c r="I675" t="str">
        <f>VLOOKUP(E675, Breweries!$A$1:$D$559, 3)</f>
        <v>Boulder</v>
      </c>
      <c r="J675" t="str">
        <f>VLOOKUP(E675, Breweries!$A$1:$D$559, 4)</f>
        <v xml:space="preserve"> CO</v>
      </c>
    </row>
    <row r="676" spans="1:10" x14ac:dyDescent="0.25">
      <c r="A676" t="s">
        <v>738</v>
      </c>
      <c r="B676">
        <v>1789</v>
      </c>
      <c r="C676">
        <v>4.9000000000000002E-2</v>
      </c>
      <c r="E676">
        <v>316</v>
      </c>
      <c r="F676" t="s">
        <v>65</v>
      </c>
      <c r="G676">
        <v>16</v>
      </c>
      <c r="H676" t="str">
        <f>VLOOKUP(E676, Breweries!$A$1:$D$559, 2)</f>
        <v>Cutters Brewing Company</v>
      </c>
      <c r="I676" t="str">
        <f>VLOOKUP(E676, Breweries!$A$1:$D$559, 3)</f>
        <v>Avon</v>
      </c>
      <c r="J676" t="str">
        <f>VLOOKUP(E676, Breweries!$A$1:$D$559, 4)</f>
        <v xml:space="preserve"> IN</v>
      </c>
    </row>
    <row r="677" spans="1:10" x14ac:dyDescent="0.25">
      <c r="A677" t="s">
        <v>739</v>
      </c>
      <c r="B677">
        <v>1788</v>
      </c>
      <c r="C677">
        <v>5.3999999999999999E-2</v>
      </c>
      <c r="E677">
        <v>316</v>
      </c>
      <c r="F677" t="s">
        <v>169</v>
      </c>
      <c r="G677">
        <v>16</v>
      </c>
      <c r="H677" t="str">
        <f>VLOOKUP(E677, Breweries!$A$1:$D$559, 2)</f>
        <v>Cutters Brewing Company</v>
      </c>
      <c r="I677" t="str">
        <f>VLOOKUP(E677, Breweries!$A$1:$D$559, 3)</f>
        <v>Avon</v>
      </c>
      <c r="J677" t="str">
        <f>VLOOKUP(E677, Breweries!$A$1:$D$559, 4)</f>
        <v xml:space="preserve"> IN</v>
      </c>
    </row>
    <row r="678" spans="1:10" x14ac:dyDescent="0.25">
      <c r="A678" t="s">
        <v>740</v>
      </c>
      <c r="B678">
        <v>1787</v>
      </c>
      <c r="C678">
        <v>0.08</v>
      </c>
      <c r="E678">
        <v>316</v>
      </c>
      <c r="F678" t="s">
        <v>627</v>
      </c>
      <c r="G678">
        <v>16</v>
      </c>
      <c r="H678" t="str">
        <f>VLOOKUP(E678, Breweries!$A$1:$D$559, 2)</f>
        <v>Cutters Brewing Company</v>
      </c>
      <c r="I678" t="str">
        <f>VLOOKUP(E678, Breweries!$A$1:$D$559, 3)</f>
        <v>Avon</v>
      </c>
      <c r="J678" t="str">
        <f>VLOOKUP(E678, Breweries!$A$1:$D$559, 4)</f>
        <v xml:space="preserve"> IN</v>
      </c>
    </row>
    <row r="679" spans="1:10" x14ac:dyDescent="0.25">
      <c r="A679" t="s">
        <v>741</v>
      </c>
      <c r="B679">
        <v>1786</v>
      </c>
      <c r="C679">
        <v>6.3E-2</v>
      </c>
      <c r="E679">
        <v>316</v>
      </c>
      <c r="F679" t="s">
        <v>12</v>
      </c>
      <c r="G679">
        <v>16</v>
      </c>
      <c r="H679" t="str">
        <f>VLOOKUP(E679, Breweries!$A$1:$D$559, 2)</f>
        <v>Cutters Brewing Company</v>
      </c>
      <c r="I679" t="str">
        <f>VLOOKUP(E679, Breweries!$A$1:$D$559, 3)</f>
        <v>Avon</v>
      </c>
      <c r="J679" t="str">
        <f>VLOOKUP(E679, Breweries!$A$1:$D$559, 4)</f>
        <v xml:space="preserve"> IN</v>
      </c>
    </row>
    <row r="680" spans="1:10" x14ac:dyDescent="0.25">
      <c r="A680" t="s">
        <v>742</v>
      </c>
      <c r="B680">
        <v>1763</v>
      </c>
      <c r="C680">
        <v>4.4999999999999998E-2</v>
      </c>
      <c r="E680">
        <v>324</v>
      </c>
      <c r="F680" t="s">
        <v>90</v>
      </c>
      <c r="G680">
        <v>12</v>
      </c>
      <c r="H680" t="str">
        <f>VLOOKUP(E680, Breweries!$A$1:$D$559, 2)</f>
        <v>D.L. Geary Brewing Company</v>
      </c>
      <c r="I680" t="str">
        <f>VLOOKUP(E680, Breweries!$A$1:$D$559, 3)</f>
        <v>Portland</v>
      </c>
      <c r="J680" t="str">
        <f>VLOOKUP(E680, Breweries!$A$1:$D$559, 4)</f>
        <v xml:space="preserve"> ME</v>
      </c>
    </row>
    <row r="681" spans="1:10" x14ac:dyDescent="0.25">
      <c r="A681" t="s">
        <v>743</v>
      </c>
      <c r="B681">
        <v>1311</v>
      </c>
      <c r="C681">
        <v>0.06</v>
      </c>
      <c r="E681">
        <v>324</v>
      </c>
      <c r="F681" t="s">
        <v>86</v>
      </c>
      <c r="G681">
        <v>12</v>
      </c>
      <c r="H681" t="str">
        <f>VLOOKUP(E681, Breweries!$A$1:$D$559, 2)</f>
        <v>D.L. Geary Brewing Company</v>
      </c>
      <c r="I681" t="str">
        <f>VLOOKUP(E681, Breweries!$A$1:$D$559, 3)</f>
        <v>Portland</v>
      </c>
      <c r="J681" t="str">
        <f>VLOOKUP(E681, Breweries!$A$1:$D$559, 4)</f>
        <v xml:space="preserve"> ME</v>
      </c>
    </row>
    <row r="682" spans="1:10" x14ac:dyDescent="0.25">
      <c r="A682" t="s">
        <v>744</v>
      </c>
      <c r="B682">
        <v>2078</v>
      </c>
      <c r="C682">
        <v>0.08</v>
      </c>
      <c r="E682">
        <v>228</v>
      </c>
      <c r="F682" t="s">
        <v>395</v>
      </c>
      <c r="G682">
        <v>12</v>
      </c>
      <c r="H682" t="str">
        <f>VLOOKUP(E682, Breweries!$A$1:$D$559, 2)</f>
        <v>DC Brau Brewing Company</v>
      </c>
      <c r="I682" t="str">
        <f>VLOOKUP(E682, Breweries!$A$1:$D$559, 3)</f>
        <v>Washington</v>
      </c>
      <c r="J682" t="str">
        <f>VLOOKUP(E682, Breweries!$A$1:$D$559, 4)</f>
        <v xml:space="preserve"> DC</v>
      </c>
    </row>
    <row r="683" spans="1:10" x14ac:dyDescent="0.25">
      <c r="A683" t="s">
        <v>745</v>
      </c>
      <c r="B683">
        <v>1809</v>
      </c>
      <c r="C683">
        <v>0.05</v>
      </c>
      <c r="D683">
        <v>15</v>
      </c>
      <c r="E683">
        <v>228</v>
      </c>
      <c r="F683" t="s">
        <v>65</v>
      </c>
      <c r="G683">
        <v>12</v>
      </c>
      <c r="H683" t="str">
        <f>VLOOKUP(E683, Breweries!$A$1:$D$559, 2)</f>
        <v>DC Brau Brewing Company</v>
      </c>
      <c r="I683" t="str">
        <f>VLOOKUP(E683, Breweries!$A$1:$D$559, 3)</f>
        <v>Washington</v>
      </c>
      <c r="J683" t="str">
        <f>VLOOKUP(E683, Breweries!$A$1:$D$559, 4)</f>
        <v xml:space="preserve"> DC</v>
      </c>
    </row>
    <row r="684" spans="1:10" x14ac:dyDescent="0.25">
      <c r="A684" t="s">
        <v>746</v>
      </c>
      <c r="B684">
        <v>1263</v>
      </c>
      <c r="C684">
        <v>5.2999999999999999E-2</v>
      </c>
      <c r="D684">
        <v>11</v>
      </c>
      <c r="E684">
        <v>228</v>
      </c>
      <c r="F684" t="s">
        <v>255</v>
      </c>
      <c r="G684">
        <v>12</v>
      </c>
      <c r="H684" t="str">
        <f>VLOOKUP(E684, Breweries!$A$1:$D$559, 2)</f>
        <v>DC Brau Brewing Company</v>
      </c>
      <c r="I684" t="str">
        <f>VLOOKUP(E684, Breweries!$A$1:$D$559, 3)</f>
        <v>Washington</v>
      </c>
      <c r="J684" t="str">
        <f>VLOOKUP(E684, Breweries!$A$1:$D$559, 4)</f>
        <v xml:space="preserve"> DC</v>
      </c>
    </row>
    <row r="685" spans="1:10" x14ac:dyDescent="0.25">
      <c r="A685" t="s">
        <v>747</v>
      </c>
      <c r="B685">
        <v>1092</v>
      </c>
      <c r="C685">
        <v>5.5E-2</v>
      </c>
      <c r="E685">
        <v>228</v>
      </c>
      <c r="F685" t="s">
        <v>20</v>
      </c>
      <c r="G685">
        <v>12</v>
      </c>
      <c r="H685" t="str">
        <f>VLOOKUP(E685, Breweries!$A$1:$D$559, 2)</f>
        <v>DC Brau Brewing Company</v>
      </c>
      <c r="I685" t="str">
        <f>VLOOKUP(E685, Breweries!$A$1:$D$559, 3)</f>
        <v>Washington</v>
      </c>
      <c r="J685" t="str">
        <f>VLOOKUP(E685, Breweries!$A$1:$D$559, 4)</f>
        <v xml:space="preserve"> DC</v>
      </c>
    </row>
    <row r="686" spans="1:10" x14ac:dyDescent="0.25">
      <c r="A686" t="s">
        <v>748</v>
      </c>
      <c r="B686">
        <v>851</v>
      </c>
      <c r="C686">
        <v>9.1999999999999998E-2</v>
      </c>
      <c r="D686">
        <v>115</v>
      </c>
      <c r="E686">
        <v>228</v>
      </c>
      <c r="F686" t="s">
        <v>14</v>
      </c>
      <c r="G686">
        <v>12</v>
      </c>
      <c r="H686" t="str">
        <f>VLOOKUP(E686, Breweries!$A$1:$D$559, 2)</f>
        <v>DC Brau Brewing Company</v>
      </c>
      <c r="I686" t="str">
        <f>VLOOKUP(E686, Breweries!$A$1:$D$559, 3)</f>
        <v>Washington</v>
      </c>
      <c r="J686" t="str">
        <f>VLOOKUP(E686, Breweries!$A$1:$D$559, 4)</f>
        <v xml:space="preserve"> DC</v>
      </c>
    </row>
    <row r="687" spans="1:10" x14ac:dyDescent="0.25">
      <c r="A687" t="s">
        <v>749</v>
      </c>
      <c r="B687">
        <v>186</v>
      </c>
      <c r="C687">
        <v>6.5000000000000002E-2</v>
      </c>
      <c r="D687">
        <v>80</v>
      </c>
      <c r="E687">
        <v>228</v>
      </c>
      <c r="F687" t="s">
        <v>12</v>
      </c>
      <c r="G687">
        <v>12</v>
      </c>
      <c r="H687" t="str">
        <f>VLOOKUP(E687, Breweries!$A$1:$D$559, 2)</f>
        <v>DC Brau Brewing Company</v>
      </c>
      <c r="I687" t="str">
        <f>VLOOKUP(E687, Breweries!$A$1:$D$559, 3)</f>
        <v>Washington</v>
      </c>
      <c r="J687" t="str">
        <f>VLOOKUP(E687, Breweries!$A$1:$D$559, 4)</f>
        <v xml:space="preserve"> DC</v>
      </c>
    </row>
    <row r="688" spans="1:10" x14ac:dyDescent="0.25">
      <c r="A688" t="s">
        <v>750</v>
      </c>
      <c r="B688">
        <v>185</v>
      </c>
      <c r="C688">
        <v>7.0000000000000007E-2</v>
      </c>
      <c r="E688">
        <v>228</v>
      </c>
      <c r="F688" t="s">
        <v>112</v>
      </c>
      <c r="G688">
        <v>12</v>
      </c>
      <c r="H688" t="str">
        <f>VLOOKUP(E688, Breweries!$A$1:$D$559, 2)</f>
        <v>DC Brau Brewing Company</v>
      </c>
      <c r="I688" t="str">
        <f>VLOOKUP(E688, Breweries!$A$1:$D$559, 3)</f>
        <v>Washington</v>
      </c>
      <c r="J688" t="str">
        <f>VLOOKUP(E688, Breweries!$A$1:$D$559, 4)</f>
        <v xml:space="preserve"> DC</v>
      </c>
    </row>
    <row r="689" spans="1:10" x14ac:dyDescent="0.25">
      <c r="A689" t="s">
        <v>751</v>
      </c>
      <c r="B689">
        <v>184</v>
      </c>
      <c r="C689">
        <v>0.06</v>
      </c>
      <c r="E689">
        <v>228</v>
      </c>
      <c r="F689" t="s">
        <v>10</v>
      </c>
      <c r="G689">
        <v>12</v>
      </c>
      <c r="H689" t="str">
        <f>VLOOKUP(E689, Breweries!$A$1:$D$559, 2)</f>
        <v>DC Brau Brewing Company</v>
      </c>
      <c r="I689" t="str">
        <f>VLOOKUP(E689, Breweries!$A$1:$D$559, 3)</f>
        <v>Washington</v>
      </c>
      <c r="J689" t="str">
        <f>VLOOKUP(E689, Breweries!$A$1:$D$559, 4)</f>
        <v xml:space="preserve"> DC</v>
      </c>
    </row>
    <row r="690" spans="1:10" x14ac:dyDescent="0.25">
      <c r="A690" t="s">
        <v>752</v>
      </c>
      <c r="B690">
        <v>1224</v>
      </c>
      <c r="C690">
        <v>6.5000000000000002E-2</v>
      </c>
      <c r="E690">
        <v>452</v>
      </c>
      <c r="F690" t="s">
        <v>12</v>
      </c>
      <c r="G690">
        <v>16</v>
      </c>
      <c r="H690" t="str">
        <f>VLOOKUP(E690, Breweries!$A$1:$D$559, 2)</f>
        <v>Dad &amp; Dude's Breweria</v>
      </c>
      <c r="I690" t="str">
        <f>VLOOKUP(E690, Breweries!$A$1:$D$559, 3)</f>
        <v>Aurora</v>
      </c>
      <c r="J690" t="str">
        <f>VLOOKUP(E690, Breweries!$A$1:$D$559, 4)</f>
        <v xml:space="preserve"> CO</v>
      </c>
    </row>
    <row r="691" spans="1:10" x14ac:dyDescent="0.25">
      <c r="A691" t="s">
        <v>753</v>
      </c>
      <c r="B691">
        <v>964</v>
      </c>
      <c r="C691">
        <v>6.5000000000000002E-2</v>
      </c>
      <c r="E691">
        <v>452</v>
      </c>
      <c r="F691" t="s">
        <v>12</v>
      </c>
      <c r="G691">
        <v>16</v>
      </c>
      <c r="H691" t="str">
        <f>VLOOKUP(E691, Breweries!$A$1:$D$559, 2)</f>
        <v>Dad &amp; Dude's Breweria</v>
      </c>
      <c r="I691" t="str">
        <f>VLOOKUP(E691, Breweries!$A$1:$D$559, 3)</f>
        <v>Aurora</v>
      </c>
      <c r="J691" t="str">
        <f>VLOOKUP(E691, Breweries!$A$1:$D$559, 4)</f>
        <v xml:space="preserve"> CO</v>
      </c>
    </row>
    <row r="692" spans="1:10" x14ac:dyDescent="0.25">
      <c r="A692" t="s">
        <v>754</v>
      </c>
      <c r="B692">
        <v>1623</v>
      </c>
      <c r="C692">
        <v>7.1999999999999995E-2</v>
      </c>
      <c r="E692">
        <v>359</v>
      </c>
      <c r="F692" t="s">
        <v>12</v>
      </c>
      <c r="G692">
        <v>16</v>
      </c>
      <c r="H692" t="str">
        <f>VLOOKUP(E692, Breweries!$A$1:$D$559, 2)</f>
        <v>Daredevil Brewing Company</v>
      </c>
      <c r="I692" t="str">
        <f>VLOOKUP(E692, Breweries!$A$1:$D$559, 3)</f>
        <v>Shelbyville</v>
      </c>
      <c r="J692" t="str">
        <f>VLOOKUP(E692, Breweries!$A$1:$D$559, 4)</f>
        <v xml:space="preserve"> IN</v>
      </c>
    </row>
    <row r="693" spans="1:10" x14ac:dyDescent="0.25">
      <c r="A693" t="s">
        <v>755</v>
      </c>
      <c r="B693">
        <v>110</v>
      </c>
      <c r="C693">
        <v>5.5E-2</v>
      </c>
      <c r="E693">
        <v>555</v>
      </c>
      <c r="F693" t="s">
        <v>8</v>
      </c>
      <c r="G693">
        <v>12</v>
      </c>
      <c r="H693" t="str">
        <f>VLOOKUP(E693, Breweries!$A$1:$D$559, 2)</f>
        <v>Dave's Brewfarm</v>
      </c>
      <c r="I693" t="str">
        <f>VLOOKUP(E693, Breweries!$A$1:$D$559, 3)</f>
        <v>Wilson</v>
      </c>
      <c r="J693" t="str">
        <f>VLOOKUP(E693, Breweries!$A$1:$D$559, 4)</f>
        <v xml:space="preserve"> WI</v>
      </c>
    </row>
    <row r="694" spans="1:10" x14ac:dyDescent="0.25">
      <c r="A694" t="s">
        <v>756</v>
      </c>
      <c r="B694">
        <v>1735</v>
      </c>
      <c r="C694">
        <v>0.05</v>
      </c>
      <c r="E694">
        <v>334</v>
      </c>
      <c r="F694" t="s">
        <v>65</v>
      </c>
      <c r="G694">
        <v>12</v>
      </c>
      <c r="H694" t="str">
        <f>VLOOKUP(E694, Breweries!$A$1:$D$559, 2)</f>
        <v>David's Ale Works</v>
      </c>
      <c r="I694" t="str">
        <f>VLOOKUP(E694, Breweries!$A$1:$D$559, 3)</f>
        <v>Diamond Springs</v>
      </c>
      <c r="J694" t="str">
        <f>VLOOKUP(E694, Breweries!$A$1:$D$559, 4)</f>
        <v xml:space="preserve"> CA</v>
      </c>
    </row>
    <row r="695" spans="1:10" x14ac:dyDescent="0.25">
      <c r="A695" t="s">
        <v>757</v>
      </c>
      <c r="B695">
        <v>1734</v>
      </c>
      <c r="C695">
        <v>0.05</v>
      </c>
      <c r="E695">
        <v>334</v>
      </c>
      <c r="F695" t="s">
        <v>10</v>
      </c>
      <c r="G695">
        <v>12</v>
      </c>
      <c r="H695" t="str">
        <f>VLOOKUP(E695, Breweries!$A$1:$D$559, 2)</f>
        <v>David's Ale Works</v>
      </c>
      <c r="I695" t="str">
        <f>VLOOKUP(E695, Breweries!$A$1:$D$559, 3)</f>
        <v>Diamond Springs</v>
      </c>
      <c r="J695" t="str">
        <f>VLOOKUP(E695, Breweries!$A$1:$D$559, 4)</f>
        <v xml:space="preserve"> CA</v>
      </c>
    </row>
    <row r="696" spans="1:10" x14ac:dyDescent="0.25">
      <c r="A696" t="s">
        <v>758</v>
      </c>
      <c r="B696">
        <v>1746</v>
      </c>
      <c r="C696">
        <v>6.3E-2</v>
      </c>
      <c r="D696">
        <v>37</v>
      </c>
      <c r="E696">
        <v>331</v>
      </c>
      <c r="F696" t="s">
        <v>67</v>
      </c>
      <c r="G696">
        <v>12</v>
      </c>
      <c r="H696" t="str">
        <f>VLOOKUP(E696, Breweries!$A$1:$D$559, 2)</f>
        <v>Dead Armadillo Craft Brewing</v>
      </c>
      <c r="I696" t="str">
        <f>VLOOKUP(E696, Breweries!$A$1:$D$559, 3)</f>
        <v>Tulsa</v>
      </c>
      <c r="J696" t="str">
        <f>VLOOKUP(E696, Breweries!$A$1:$D$559, 4)</f>
        <v xml:space="preserve"> OK</v>
      </c>
    </row>
    <row r="697" spans="1:10" x14ac:dyDescent="0.25">
      <c r="A697" t="s">
        <v>759</v>
      </c>
      <c r="B697">
        <v>2371</v>
      </c>
      <c r="C697">
        <v>0.06</v>
      </c>
      <c r="E697">
        <v>128</v>
      </c>
      <c r="F697" t="s">
        <v>367</v>
      </c>
      <c r="G697">
        <v>12</v>
      </c>
      <c r="H697" t="str">
        <f>VLOOKUP(E697, Breweries!$A$1:$D$559, 2)</f>
        <v>Deep Ellum Brewing Company</v>
      </c>
      <c r="I697" t="str">
        <f>VLOOKUP(E697, Breweries!$A$1:$D$559, 3)</f>
        <v>Dallas</v>
      </c>
      <c r="J697" t="str">
        <f>VLOOKUP(E697, Breweries!$A$1:$D$559, 4)</f>
        <v xml:space="preserve"> TX</v>
      </c>
    </row>
    <row r="698" spans="1:10" x14ac:dyDescent="0.25">
      <c r="A698" t="s">
        <v>760</v>
      </c>
      <c r="B698">
        <v>2251</v>
      </c>
      <c r="C698">
        <v>7.4999999999999997E-2</v>
      </c>
      <c r="D698">
        <v>33</v>
      </c>
      <c r="E698">
        <v>128</v>
      </c>
      <c r="F698" t="s">
        <v>72</v>
      </c>
      <c r="G698">
        <v>12</v>
      </c>
      <c r="H698" t="str">
        <f>VLOOKUP(E698, Breweries!$A$1:$D$559, 2)</f>
        <v>Deep Ellum Brewing Company</v>
      </c>
      <c r="I698" t="str">
        <f>VLOOKUP(E698, Breweries!$A$1:$D$559, 3)</f>
        <v>Dallas</v>
      </c>
      <c r="J698" t="str">
        <f>VLOOKUP(E698, Breweries!$A$1:$D$559, 4)</f>
        <v xml:space="preserve"> TX</v>
      </c>
    </row>
    <row r="699" spans="1:10" x14ac:dyDescent="0.25">
      <c r="A699" t="s">
        <v>761</v>
      </c>
      <c r="B699">
        <v>2166</v>
      </c>
      <c r="C699">
        <v>8.5000000000000006E-2</v>
      </c>
      <c r="D699">
        <v>100</v>
      </c>
      <c r="E699">
        <v>128</v>
      </c>
      <c r="F699" t="s">
        <v>14</v>
      </c>
      <c r="G699">
        <v>12</v>
      </c>
      <c r="H699" t="str">
        <f>VLOOKUP(E699, Breweries!$A$1:$D$559, 2)</f>
        <v>Deep Ellum Brewing Company</v>
      </c>
      <c r="I699" t="str">
        <f>VLOOKUP(E699, Breweries!$A$1:$D$559, 3)</f>
        <v>Dallas</v>
      </c>
      <c r="J699" t="str">
        <f>VLOOKUP(E699, Breweries!$A$1:$D$559, 4)</f>
        <v xml:space="preserve"> TX</v>
      </c>
    </row>
    <row r="700" spans="1:10" x14ac:dyDescent="0.25">
      <c r="A700" t="s">
        <v>762</v>
      </c>
      <c r="B700">
        <v>1827</v>
      </c>
      <c r="C700">
        <v>0.06</v>
      </c>
      <c r="E700">
        <v>128</v>
      </c>
      <c r="F700" t="s">
        <v>10</v>
      </c>
      <c r="G700">
        <v>12</v>
      </c>
      <c r="H700" t="str">
        <f>VLOOKUP(E700, Breweries!$A$1:$D$559, 2)</f>
        <v>Deep Ellum Brewing Company</v>
      </c>
      <c r="I700" t="str">
        <f>VLOOKUP(E700, Breweries!$A$1:$D$559, 3)</f>
        <v>Dallas</v>
      </c>
      <c r="J700" t="str">
        <f>VLOOKUP(E700, Breweries!$A$1:$D$559, 4)</f>
        <v xml:space="preserve"> TX</v>
      </c>
    </row>
    <row r="701" spans="1:10" x14ac:dyDescent="0.25">
      <c r="A701" t="s">
        <v>763</v>
      </c>
      <c r="B701">
        <v>1203</v>
      </c>
      <c r="C701">
        <v>7.0000000000000007E-2</v>
      </c>
      <c r="E701">
        <v>128</v>
      </c>
      <c r="F701" t="s">
        <v>36</v>
      </c>
      <c r="G701">
        <v>12</v>
      </c>
      <c r="H701" t="str">
        <f>VLOOKUP(E701, Breweries!$A$1:$D$559, 2)</f>
        <v>Deep Ellum Brewing Company</v>
      </c>
      <c r="I701" t="str">
        <f>VLOOKUP(E701, Breweries!$A$1:$D$559, 3)</f>
        <v>Dallas</v>
      </c>
      <c r="J701" t="str">
        <f>VLOOKUP(E701, Breweries!$A$1:$D$559, 4)</f>
        <v xml:space="preserve"> TX</v>
      </c>
    </row>
    <row r="702" spans="1:10" x14ac:dyDescent="0.25">
      <c r="A702" t="s">
        <v>764</v>
      </c>
      <c r="B702">
        <v>1202</v>
      </c>
      <c r="C702">
        <v>4.8000000000000001E-2</v>
      </c>
      <c r="D702">
        <v>25</v>
      </c>
      <c r="E702">
        <v>128</v>
      </c>
      <c r="F702" t="s">
        <v>24</v>
      </c>
      <c r="G702">
        <v>16</v>
      </c>
      <c r="H702" t="str">
        <f>VLOOKUP(E702, Breweries!$A$1:$D$559, 2)</f>
        <v>Deep Ellum Brewing Company</v>
      </c>
      <c r="I702" t="str">
        <f>VLOOKUP(E702, Breweries!$A$1:$D$559, 3)</f>
        <v>Dallas</v>
      </c>
      <c r="J702" t="str">
        <f>VLOOKUP(E702, Breweries!$A$1:$D$559, 4)</f>
        <v xml:space="preserve"> TX</v>
      </c>
    </row>
    <row r="703" spans="1:10" x14ac:dyDescent="0.25">
      <c r="A703" t="s">
        <v>765</v>
      </c>
      <c r="B703">
        <v>1161</v>
      </c>
      <c r="C703">
        <v>4.5999999999999999E-2</v>
      </c>
      <c r="E703">
        <v>128</v>
      </c>
      <c r="F703" t="s">
        <v>108</v>
      </c>
      <c r="G703">
        <v>12</v>
      </c>
      <c r="H703" t="str">
        <f>VLOOKUP(E703, Breweries!$A$1:$D$559, 2)</f>
        <v>Deep Ellum Brewing Company</v>
      </c>
      <c r="I703" t="str">
        <f>VLOOKUP(E703, Breweries!$A$1:$D$559, 3)</f>
        <v>Dallas</v>
      </c>
      <c r="J703" t="str">
        <f>VLOOKUP(E703, Breweries!$A$1:$D$559, 4)</f>
        <v xml:space="preserve"> TX</v>
      </c>
    </row>
    <row r="704" spans="1:10" x14ac:dyDescent="0.25">
      <c r="A704" t="s">
        <v>766</v>
      </c>
      <c r="B704">
        <v>946</v>
      </c>
      <c r="C704">
        <v>5.1999999999999998E-2</v>
      </c>
      <c r="D704">
        <v>23</v>
      </c>
      <c r="E704">
        <v>128</v>
      </c>
      <c r="F704" t="s">
        <v>65</v>
      </c>
      <c r="G704">
        <v>12</v>
      </c>
      <c r="H704" t="str">
        <f>VLOOKUP(E704, Breweries!$A$1:$D$559, 2)</f>
        <v>Deep Ellum Brewing Company</v>
      </c>
      <c r="I704" t="str">
        <f>VLOOKUP(E704, Breweries!$A$1:$D$559, 3)</f>
        <v>Dallas</v>
      </c>
      <c r="J704" t="str">
        <f>VLOOKUP(E704, Breweries!$A$1:$D$559, 4)</f>
        <v xml:space="preserve"> TX</v>
      </c>
    </row>
    <row r="705" spans="1:10" x14ac:dyDescent="0.25">
      <c r="A705" t="s">
        <v>767</v>
      </c>
      <c r="B705">
        <v>943</v>
      </c>
      <c r="C705">
        <v>7.0000000000000007E-2</v>
      </c>
      <c r="D705">
        <v>70</v>
      </c>
      <c r="E705">
        <v>128</v>
      </c>
      <c r="F705" t="s">
        <v>12</v>
      </c>
      <c r="G705">
        <v>12</v>
      </c>
      <c r="H705" t="str">
        <f>VLOOKUP(E705, Breweries!$A$1:$D$559, 2)</f>
        <v>Deep Ellum Brewing Company</v>
      </c>
      <c r="I705" t="str">
        <f>VLOOKUP(E705, Breweries!$A$1:$D$559, 3)</f>
        <v>Dallas</v>
      </c>
      <c r="J705" t="str">
        <f>VLOOKUP(E705, Breweries!$A$1:$D$559, 4)</f>
        <v xml:space="preserve"> TX</v>
      </c>
    </row>
    <row r="706" spans="1:10" x14ac:dyDescent="0.25">
      <c r="A706" t="s">
        <v>768</v>
      </c>
      <c r="B706">
        <v>1886</v>
      </c>
      <c r="C706">
        <v>4.4999999999999998E-2</v>
      </c>
      <c r="D706">
        <v>44</v>
      </c>
      <c r="E706">
        <v>284</v>
      </c>
      <c r="F706" t="s">
        <v>12</v>
      </c>
      <c r="G706">
        <v>12</v>
      </c>
      <c r="H706" t="str">
        <f>VLOOKUP(E706, Breweries!$A$1:$D$559, 2)</f>
        <v>Defiance Brewing Company</v>
      </c>
      <c r="I706" t="str">
        <f>VLOOKUP(E706, Breweries!$A$1:$D$559, 3)</f>
        <v>Hays</v>
      </c>
      <c r="J706" t="str">
        <f>VLOOKUP(E706, Breweries!$A$1:$D$559, 4)</f>
        <v xml:space="preserve"> KS</v>
      </c>
    </row>
    <row r="707" spans="1:10" x14ac:dyDescent="0.25">
      <c r="A707" t="s">
        <v>769</v>
      </c>
      <c r="B707">
        <v>1885</v>
      </c>
      <c r="C707">
        <v>0.05</v>
      </c>
      <c r="D707">
        <v>16</v>
      </c>
      <c r="E707">
        <v>284</v>
      </c>
      <c r="F707" t="s">
        <v>526</v>
      </c>
      <c r="G707">
        <v>12</v>
      </c>
      <c r="H707" t="str">
        <f>VLOOKUP(E707, Breweries!$A$1:$D$559, 2)</f>
        <v>Defiance Brewing Company</v>
      </c>
      <c r="I707" t="str">
        <f>VLOOKUP(E707, Breweries!$A$1:$D$559, 3)</f>
        <v>Hays</v>
      </c>
      <c r="J707" t="str">
        <f>VLOOKUP(E707, Breweries!$A$1:$D$559, 4)</f>
        <v xml:space="preserve"> KS</v>
      </c>
    </row>
    <row r="708" spans="1:10" x14ac:dyDescent="0.25">
      <c r="A708" t="s">
        <v>770</v>
      </c>
      <c r="B708">
        <v>1213</v>
      </c>
      <c r="C708">
        <v>5.8999999999999997E-2</v>
      </c>
      <c r="D708">
        <v>55</v>
      </c>
      <c r="E708">
        <v>454</v>
      </c>
      <c r="F708" t="s">
        <v>390</v>
      </c>
      <c r="G708">
        <v>12</v>
      </c>
      <c r="H708" t="str">
        <f>VLOOKUP(E708, Breweries!$A$1:$D$559, 2)</f>
        <v>Denali Brewing Company</v>
      </c>
      <c r="I708" t="str">
        <f>VLOOKUP(E708, Breweries!$A$1:$D$559, 3)</f>
        <v>Talkeetna</v>
      </c>
      <c r="J708" t="str">
        <f>VLOOKUP(E708, Breweries!$A$1:$D$559, 4)</f>
        <v xml:space="preserve"> AK</v>
      </c>
    </row>
    <row r="709" spans="1:10" x14ac:dyDescent="0.25">
      <c r="A709" t="s">
        <v>771</v>
      </c>
      <c r="B709">
        <v>1159</v>
      </c>
      <c r="C709">
        <v>5.6000000000000001E-2</v>
      </c>
      <c r="D709">
        <v>46</v>
      </c>
      <c r="E709">
        <v>454</v>
      </c>
      <c r="F709" t="s">
        <v>65</v>
      </c>
      <c r="G709">
        <v>12</v>
      </c>
      <c r="H709" t="str">
        <f>VLOOKUP(E709, Breweries!$A$1:$D$559, 2)</f>
        <v>Denali Brewing Company</v>
      </c>
      <c r="I709" t="str">
        <f>VLOOKUP(E709, Breweries!$A$1:$D$559, 3)</f>
        <v>Talkeetna</v>
      </c>
      <c r="J709" t="str">
        <f>VLOOKUP(E709, Breweries!$A$1:$D$559, 4)</f>
        <v xml:space="preserve"> AK</v>
      </c>
    </row>
    <row r="710" spans="1:10" x14ac:dyDescent="0.25">
      <c r="A710" t="s">
        <v>772</v>
      </c>
      <c r="B710">
        <v>947</v>
      </c>
      <c r="C710">
        <v>6.5000000000000002E-2</v>
      </c>
      <c r="D710">
        <v>71</v>
      </c>
      <c r="E710">
        <v>454</v>
      </c>
      <c r="F710" t="s">
        <v>12</v>
      </c>
      <c r="G710">
        <v>12</v>
      </c>
      <c r="H710" t="str">
        <f>VLOOKUP(E710, Breweries!$A$1:$D$559, 2)</f>
        <v>Denali Brewing Company</v>
      </c>
      <c r="I710" t="str">
        <f>VLOOKUP(E710, Breweries!$A$1:$D$559, 3)</f>
        <v>Talkeetna</v>
      </c>
      <c r="J710" t="str">
        <f>VLOOKUP(E710, Breweries!$A$1:$D$559, 4)</f>
        <v xml:space="preserve"> AK</v>
      </c>
    </row>
    <row r="711" spans="1:10" x14ac:dyDescent="0.25">
      <c r="A711" t="s">
        <v>773</v>
      </c>
      <c r="B711">
        <v>929</v>
      </c>
      <c r="C711">
        <v>5.8000000000000003E-2</v>
      </c>
      <c r="D711">
        <v>46</v>
      </c>
      <c r="E711">
        <v>454</v>
      </c>
      <c r="F711" t="s">
        <v>443</v>
      </c>
      <c r="G711">
        <v>12</v>
      </c>
      <c r="H711" t="str">
        <f>VLOOKUP(E711, Breweries!$A$1:$D$559, 2)</f>
        <v>Denali Brewing Company</v>
      </c>
      <c r="I711" t="str">
        <f>VLOOKUP(E711, Breweries!$A$1:$D$559, 3)</f>
        <v>Talkeetna</v>
      </c>
      <c r="J711" t="str">
        <f>VLOOKUP(E711, Breweries!$A$1:$D$559, 4)</f>
        <v xml:space="preserve"> AK</v>
      </c>
    </row>
    <row r="712" spans="1:10" x14ac:dyDescent="0.25">
      <c r="A712" t="s">
        <v>774</v>
      </c>
      <c r="B712">
        <v>1944</v>
      </c>
      <c r="C712">
        <v>7.0000000000000007E-2</v>
      </c>
      <c r="E712">
        <v>264</v>
      </c>
      <c r="F712" t="s">
        <v>12</v>
      </c>
      <c r="G712">
        <v>12</v>
      </c>
      <c r="H712" t="str">
        <f>VLOOKUP(E712, Breweries!$A$1:$D$559, 2)</f>
        <v>Denver Beer Company</v>
      </c>
      <c r="I712" t="str">
        <f>VLOOKUP(E712, Breweries!$A$1:$D$559, 3)</f>
        <v>Denver</v>
      </c>
      <c r="J712" t="str">
        <f>VLOOKUP(E712, Breweries!$A$1:$D$559, 4)</f>
        <v xml:space="preserve"> CO</v>
      </c>
    </row>
    <row r="713" spans="1:10" x14ac:dyDescent="0.25">
      <c r="A713" t="s">
        <v>775</v>
      </c>
      <c r="B713">
        <v>1943</v>
      </c>
      <c r="C713">
        <v>0.05</v>
      </c>
      <c r="E713">
        <v>264</v>
      </c>
      <c r="F713" t="s">
        <v>20</v>
      </c>
      <c r="G713">
        <v>12</v>
      </c>
      <c r="H713" t="str">
        <f>VLOOKUP(E713, Breweries!$A$1:$D$559, 2)</f>
        <v>Denver Beer Company</v>
      </c>
      <c r="I713" t="str">
        <f>VLOOKUP(E713, Breweries!$A$1:$D$559, 3)</f>
        <v>Denver</v>
      </c>
      <c r="J713" t="str">
        <f>VLOOKUP(E713, Breweries!$A$1:$D$559, 4)</f>
        <v xml:space="preserve"> CO</v>
      </c>
    </row>
    <row r="714" spans="1:10" x14ac:dyDescent="0.25">
      <c r="A714" t="s">
        <v>776</v>
      </c>
      <c r="B714">
        <v>1210</v>
      </c>
      <c r="C714">
        <v>0.05</v>
      </c>
      <c r="D714">
        <v>40</v>
      </c>
      <c r="E714">
        <v>455</v>
      </c>
      <c r="F714" t="s">
        <v>10</v>
      </c>
      <c r="G714">
        <v>12</v>
      </c>
      <c r="H714" t="str">
        <f>VLOOKUP(E714, Breweries!$A$1:$D$559, 2)</f>
        <v>Deschutes Brewery</v>
      </c>
      <c r="I714" t="str">
        <f>VLOOKUP(E714, Breweries!$A$1:$D$559, 3)</f>
        <v>Bend</v>
      </c>
      <c r="J714" t="str">
        <f>VLOOKUP(E714, Breweries!$A$1:$D$559, 4)</f>
        <v xml:space="preserve"> OR</v>
      </c>
    </row>
    <row r="715" spans="1:10" x14ac:dyDescent="0.25">
      <c r="A715" t="s">
        <v>777</v>
      </c>
      <c r="B715">
        <v>2550</v>
      </c>
      <c r="C715">
        <v>5.1999999999999998E-2</v>
      </c>
      <c r="D715">
        <v>16</v>
      </c>
      <c r="E715">
        <v>58</v>
      </c>
      <c r="F715" t="s">
        <v>255</v>
      </c>
      <c r="G715">
        <v>12</v>
      </c>
      <c r="H715" t="str">
        <f>VLOOKUP(E715, Breweries!$A$1:$D$559, 2)</f>
        <v>Destihl Brewery</v>
      </c>
      <c r="I715" t="str">
        <f>VLOOKUP(E715, Breweries!$A$1:$D$559, 3)</f>
        <v>Bloomington</v>
      </c>
      <c r="J715" t="str">
        <f>VLOOKUP(E715, Breweries!$A$1:$D$559, 4)</f>
        <v xml:space="preserve"> IL</v>
      </c>
    </row>
    <row r="716" spans="1:10" x14ac:dyDescent="0.25">
      <c r="A716" t="s">
        <v>778</v>
      </c>
      <c r="B716">
        <v>2505</v>
      </c>
      <c r="C716">
        <v>4.9000000000000002E-2</v>
      </c>
      <c r="D716">
        <v>22</v>
      </c>
      <c r="E716">
        <v>58</v>
      </c>
      <c r="F716" t="s">
        <v>779</v>
      </c>
      <c r="G716">
        <v>12</v>
      </c>
      <c r="H716" t="str">
        <f>VLOOKUP(E716, Breweries!$A$1:$D$559, 2)</f>
        <v>Destihl Brewery</v>
      </c>
      <c r="I716" t="str">
        <f>VLOOKUP(E716, Breweries!$A$1:$D$559, 3)</f>
        <v>Bloomington</v>
      </c>
      <c r="J716" t="str">
        <f>VLOOKUP(E716, Breweries!$A$1:$D$559, 4)</f>
        <v xml:space="preserve"> IL</v>
      </c>
    </row>
    <row r="717" spans="1:10" x14ac:dyDescent="0.25">
      <c r="A717" t="s">
        <v>780</v>
      </c>
      <c r="B717">
        <v>2025</v>
      </c>
      <c r="C717">
        <v>6.3E-2</v>
      </c>
      <c r="D717">
        <v>76</v>
      </c>
      <c r="E717">
        <v>58</v>
      </c>
      <c r="F717" t="s">
        <v>12</v>
      </c>
      <c r="G717">
        <v>12</v>
      </c>
      <c r="H717" t="str">
        <f>VLOOKUP(E717, Breweries!$A$1:$D$559, 2)</f>
        <v>Destihl Brewery</v>
      </c>
      <c r="I717" t="str">
        <f>VLOOKUP(E717, Breweries!$A$1:$D$559, 3)</f>
        <v>Bloomington</v>
      </c>
      <c r="J717" t="str">
        <f>VLOOKUP(E717, Breweries!$A$1:$D$559, 4)</f>
        <v xml:space="preserve"> IL</v>
      </c>
    </row>
    <row r="718" spans="1:10" x14ac:dyDescent="0.25">
      <c r="A718" t="s">
        <v>781</v>
      </c>
      <c r="B718">
        <v>2021</v>
      </c>
      <c r="C718">
        <v>0.05</v>
      </c>
      <c r="D718">
        <v>12</v>
      </c>
      <c r="E718">
        <v>58</v>
      </c>
      <c r="F718" t="s">
        <v>143</v>
      </c>
      <c r="G718">
        <v>12</v>
      </c>
      <c r="H718" t="str">
        <f>VLOOKUP(E718, Breweries!$A$1:$D$559, 2)</f>
        <v>Destihl Brewery</v>
      </c>
      <c r="I718" t="str">
        <f>VLOOKUP(E718, Breweries!$A$1:$D$559, 3)</f>
        <v>Bloomington</v>
      </c>
      <c r="J718" t="str">
        <f>VLOOKUP(E718, Breweries!$A$1:$D$559, 4)</f>
        <v xml:space="preserve"> IL</v>
      </c>
    </row>
    <row r="719" spans="1:10" x14ac:dyDescent="0.25">
      <c r="A719" t="s">
        <v>782</v>
      </c>
      <c r="B719">
        <v>2015</v>
      </c>
      <c r="C719">
        <v>0.05</v>
      </c>
      <c r="E719">
        <v>58</v>
      </c>
      <c r="F719" t="s">
        <v>47</v>
      </c>
      <c r="G719">
        <v>12</v>
      </c>
      <c r="H719" t="str">
        <f>VLOOKUP(E719, Breweries!$A$1:$D$559, 2)</f>
        <v>Destihl Brewery</v>
      </c>
      <c r="I719" t="str">
        <f>VLOOKUP(E719, Breweries!$A$1:$D$559, 3)</f>
        <v>Bloomington</v>
      </c>
      <c r="J719" t="str">
        <f>VLOOKUP(E719, Breweries!$A$1:$D$559, 4)</f>
        <v xml:space="preserve"> IL</v>
      </c>
    </row>
    <row r="720" spans="1:10" x14ac:dyDescent="0.25">
      <c r="A720" t="s">
        <v>783</v>
      </c>
      <c r="B720">
        <v>1888</v>
      </c>
      <c r="C720">
        <v>9.6000000000000002E-2</v>
      </c>
      <c r="D720">
        <v>85</v>
      </c>
      <c r="E720">
        <v>58</v>
      </c>
      <c r="F720" t="s">
        <v>14</v>
      </c>
      <c r="G720">
        <v>12</v>
      </c>
      <c r="H720" t="str">
        <f>VLOOKUP(E720, Breweries!$A$1:$D$559, 2)</f>
        <v>Destihl Brewery</v>
      </c>
      <c r="I720" t="str">
        <f>VLOOKUP(E720, Breweries!$A$1:$D$559, 3)</f>
        <v>Bloomington</v>
      </c>
      <c r="J720" t="str">
        <f>VLOOKUP(E720, Breweries!$A$1:$D$559, 4)</f>
        <v xml:space="preserve"> IL</v>
      </c>
    </row>
    <row r="721" spans="1:10" x14ac:dyDescent="0.25">
      <c r="A721" t="s">
        <v>784</v>
      </c>
      <c r="B721">
        <v>1887</v>
      </c>
      <c r="C721">
        <v>4.9000000000000002E-2</v>
      </c>
      <c r="D721">
        <v>22</v>
      </c>
      <c r="E721">
        <v>58</v>
      </c>
      <c r="F721" t="s">
        <v>779</v>
      </c>
      <c r="G721">
        <v>12</v>
      </c>
      <c r="H721" t="str">
        <f>VLOOKUP(E721, Breweries!$A$1:$D$559, 2)</f>
        <v>Destihl Brewery</v>
      </c>
      <c r="I721" t="str">
        <f>VLOOKUP(E721, Breweries!$A$1:$D$559, 3)</f>
        <v>Bloomington</v>
      </c>
      <c r="J721" t="str">
        <f>VLOOKUP(E721, Breweries!$A$1:$D$559, 4)</f>
        <v xml:space="preserve"> IL</v>
      </c>
    </row>
    <row r="722" spans="1:10" x14ac:dyDescent="0.25">
      <c r="A722" t="s">
        <v>785</v>
      </c>
      <c r="B722">
        <v>2051</v>
      </c>
      <c r="C722">
        <v>4.3999999999999997E-2</v>
      </c>
      <c r="D722">
        <v>45</v>
      </c>
      <c r="E722">
        <v>238</v>
      </c>
      <c r="F722" t="s">
        <v>10</v>
      </c>
      <c r="G722">
        <v>12</v>
      </c>
      <c r="H722" t="str">
        <f>VLOOKUP(E722, Breweries!$A$1:$D$559, 2)</f>
        <v>Devil's Backbone Brewing Company</v>
      </c>
      <c r="I722" t="str">
        <f>VLOOKUP(E722, Breweries!$A$1:$D$559, 3)</f>
        <v>Lexington</v>
      </c>
      <c r="J722" t="str">
        <f>VLOOKUP(E722, Breweries!$A$1:$D$559, 4)</f>
        <v xml:space="preserve"> VA</v>
      </c>
    </row>
    <row r="723" spans="1:10" x14ac:dyDescent="0.25">
      <c r="A723" t="s">
        <v>786</v>
      </c>
      <c r="B723">
        <v>1201</v>
      </c>
      <c r="C723">
        <v>5.1999999999999998E-2</v>
      </c>
      <c r="D723">
        <v>26</v>
      </c>
      <c r="E723">
        <v>238</v>
      </c>
      <c r="F723" t="s">
        <v>10</v>
      </c>
      <c r="G723">
        <v>12</v>
      </c>
      <c r="H723" t="str">
        <f>VLOOKUP(E723, Breweries!$A$1:$D$559, 2)</f>
        <v>Devil's Backbone Brewing Company</v>
      </c>
      <c r="I723" t="str">
        <f>VLOOKUP(E723, Breweries!$A$1:$D$559, 3)</f>
        <v>Lexington</v>
      </c>
      <c r="J723" t="str">
        <f>VLOOKUP(E723, Breweries!$A$1:$D$559, 4)</f>
        <v xml:space="preserve"> VA</v>
      </c>
    </row>
    <row r="724" spans="1:10" x14ac:dyDescent="0.25">
      <c r="A724" t="s">
        <v>787</v>
      </c>
      <c r="B724">
        <v>924</v>
      </c>
      <c r="C724">
        <v>5.3999999999999999E-2</v>
      </c>
      <c r="D724">
        <v>27</v>
      </c>
      <c r="E724">
        <v>492</v>
      </c>
      <c r="F724" t="s">
        <v>67</v>
      </c>
      <c r="G724">
        <v>16</v>
      </c>
      <c r="H724" t="str">
        <f>VLOOKUP(E724, Breweries!$A$1:$D$559, 2)</f>
        <v>Devil's Canyon Brewery</v>
      </c>
      <c r="I724" t="str">
        <f>VLOOKUP(E724, Breweries!$A$1:$D$559, 3)</f>
        <v>Belmont</v>
      </c>
      <c r="J724" t="str">
        <f>VLOOKUP(E724, Breweries!$A$1:$D$559, 4)</f>
        <v xml:space="preserve"> CA</v>
      </c>
    </row>
    <row r="725" spans="1:10" x14ac:dyDescent="0.25">
      <c r="A725" t="s">
        <v>788</v>
      </c>
      <c r="B725">
        <v>731</v>
      </c>
      <c r="E725">
        <v>492</v>
      </c>
      <c r="F725" t="s">
        <v>58</v>
      </c>
      <c r="G725">
        <v>16</v>
      </c>
      <c r="H725" t="str">
        <f>VLOOKUP(E725, Breweries!$A$1:$D$559, 2)</f>
        <v>Devil's Canyon Brewery</v>
      </c>
      <c r="I725" t="str">
        <f>VLOOKUP(E725, Breweries!$A$1:$D$559, 3)</f>
        <v>Belmont</v>
      </c>
      <c r="J725" t="str">
        <f>VLOOKUP(E725, Breweries!$A$1:$D$559, 4)</f>
        <v xml:space="preserve"> CA</v>
      </c>
    </row>
    <row r="726" spans="1:10" x14ac:dyDescent="0.25">
      <c r="A726" t="s">
        <v>789</v>
      </c>
      <c r="B726">
        <v>730</v>
      </c>
      <c r="C726">
        <v>7.0999999999999994E-2</v>
      </c>
      <c r="D726">
        <v>85</v>
      </c>
      <c r="E726">
        <v>492</v>
      </c>
      <c r="F726" t="s">
        <v>12</v>
      </c>
      <c r="G726">
        <v>16</v>
      </c>
      <c r="H726" t="str">
        <f>VLOOKUP(E726, Breweries!$A$1:$D$559, 2)</f>
        <v>Devil's Canyon Brewery</v>
      </c>
      <c r="I726" t="str">
        <f>VLOOKUP(E726, Breweries!$A$1:$D$559, 3)</f>
        <v>Belmont</v>
      </c>
      <c r="J726" t="str">
        <f>VLOOKUP(E726, Breweries!$A$1:$D$559, 4)</f>
        <v xml:space="preserve"> CA</v>
      </c>
    </row>
    <row r="727" spans="1:10" x14ac:dyDescent="0.25">
      <c r="A727" t="s">
        <v>790</v>
      </c>
      <c r="B727">
        <v>647</v>
      </c>
      <c r="C727">
        <v>7.3999999999999996E-2</v>
      </c>
      <c r="D727">
        <v>12</v>
      </c>
      <c r="E727">
        <v>492</v>
      </c>
      <c r="F727" t="s">
        <v>395</v>
      </c>
      <c r="G727">
        <v>16</v>
      </c>
      <c r="H727" t="str">
        <f>VLOOKUP(E727, Breweries!$A$1:$D$559, 2)</f>
        <v>Devil's Canyon Brewery</v>
      </c>
      <c r="I727" t="str">
        <f>VLOOKUP(E727, Breweries!$A$1:$D$559, 3)</f>
        <v>Belmont</v>
      </c>
      <c r="J727" t="str">
        <f>VLOOKUP(E727, Breweries!$A$1:$D$559, 4)</f>
        <v xml:space="preserve"> CA</v>
      </c>
    </row>
    <row r="728" spans="1:10" x14ac:dyDescent="0.25">
      <c r="A728" t="s">
        <v>791</v>
      </c>
      <c r="B728">
        <v>1773</v>
      </c>
      <c r="C728">
        <v>4.4999999999999998E-2</v>
      </c>
      <c r="E728">
        <v>320</v>
      </c>
      <c r="F728" t="s">
        <v>10</v>
      </c>
      <c r="G728">
        <v>12</v>
      </c>
      <c r="H728" t="str">
        <f>VLOOKUP(E728, Breweries!$A$1:$D$559, 2)</f>
        <v>Dick's Brewing Company</v>
      </c>
      <c r="I728" t="str">
        <f>VLOOKUP(E728, Breweries!$A$1:$D$559, 3)</f>
        <v>Centralia</v>
      </c>
      <c r="J728" t="str">
        <f>VLOOKUP(E728, Breweries!$A$1:$D$559, 4)</f>
        <v xml:space="preserve"> WA</v>
      </c>
    </row>
    <row r="729" spans="1:10" x14ac:dyDescent="0.25">
      <c r="A729" t="s">
        <v>792</v>
      </c>
      <c r="B729">
        <v>1795</v>
      </c>
      <c r="C729">
        <v>6.5000000000000002E-2</v>
      </c>
      <c r="D729">
        <v>72</v>
      </c>
      <c r="E729">
        <v>312</v>
      </c>
      <c r="F729" t="s">
        <v>12</v>
      </c>
      <c r="G729">
        <v>16</v>
      </c>
      <c r="H729" t="str">
        <f>VLOOKUP(E729, Breweries!$A$1:$D$559, 2)</f>
        <v>Dirty Bucket Brewing Company</v>
      </c>
      <c r="I729" t="str">
        <f>VLOOKUP(E729, Breweries!$A$1:$D$559, 3)</f>
        <v>Woodinville</v>
      </c>
      <c r="J729" t="str">
        <f>VLOOKUP(E729, Breweries!$A$1:$D$559, 4)</f>
        <v xml:space="preserve"> WA</v>
      </c>
    </row>
    <row r="730" spans="1:10" x14ac:dyDescent="0.25">
      <c r="A730" t="s">
        <v>793</v>
      </c>
      <c r="B730">
        <v>944</v>
      </c>
      <c r="E730">
        <v>489</v>
      </c>
      <c r="F730" t="s">
        <v>67</v>
      </c>
      <c r="G730">
        <v>12</v>
      </c>
      <c r="H730" t="str">
        <f>VLOOKUP(E730, Breweries!$A$1:$D$559, 2)</f>
        <v>Dock Street Brewery</v>
      </c>
      <c r="I730" t="str">
        <f>VLOOKUP(E730, Breweries!$A$1:$D$559, 3)</f>
        <v>Philadelphia</v>
      </c>
      <c r="J730" t="str">
        <f>VLOOKUP(E730, Breweries!$A$1:$D$559, 4)</f>
        <v xml:space="preserve"> PA</v>
      </c>
    </row>
    <row r="731" spans="1:10" x14ac:dyDescent="0.25">
      <c r="A731" t="s">
        <v>794</v>
      </c>
      <c r="B731">
        <v>524</v>
      </c>
      <c r="E731">
        <v>532</v>
      </c>
      <c r="F731" t="s">
        <v>255</v>
      </c>
      <c r="G731">
        <v>16</v>
      </c>
      <c r="H731" t="str">
        <f>VLOOKUP(E731, Breweries!$A$1:$D$559, 2)</f>
        <v>Dolores River Brewery</v>
      </c>
      <c r="I731" t="str">
        <f>VLOOKUP(E731, Breweries!$A$1:$D$559, 3)</f>
        <v>Dolores</v>
      </c>
      <c r="J731" t="str">
        <f>VLOOKUP(E731, Breweries!$A$1:$D$559, 4)</f>
        <v xml:space="preserve"> CO</v>
      </c>
    </row>
    <row r="732" spans="1:10" x14ac:dyDescent="0.25">
      <c r="A732" t="s">
        <v>795</v>
      </c>
      <c r="B732">
        <v>450</v>
      </c>
      <c r="E732">
        <v>532</v>
      </c>
      <c r="F732" t="s">
        <v>236</v>
      </c>
      <c r="G732">
        <v>16</v>
      </c>
      <c r="H732" t="str">
        <f>VLOOKUP(E732, Breweries!$A$1:$D$559, 2)</f>
        <v>Dolores River Brewery</v>
      </c>
      <c r="I732" t="str">
        <f>VLOOKUP(E732, Breweries!$A$1:$D$559, 3)</f>
        <v>Dolores</v>
      </c>
      <c r="J732" t="str">
        <f>VLOOKUP(E732, Breweries!$A$1:$D$559, 4)</f>
        <v xml:space="preserve"> CO</v>
      </c>
    </row>
    <row r="733" spans="1:10" x14ac:dyDescent="0.25">
      <c r="A733" t="s">
        <v>796</v>
      </c>
      <c r="B733">
        <v>449</v>
      </c>
      <c r="E733">
        <v>532</v>
      </c>
      <c r="F733" t="s">
        <v>14</v>
      </c>
      <c r="G733">
        <v>16</v>
      </c>
      <c r="H733" t="str">
        <f>VLOOKUP(E733, Breweries!$A$1:$D$559, 2)</f>
        <v>Dolores River Brewery</v>
      </c>
      <c r="I733" t="str">
        <f>VLOOKUP(E733, Breweries!$A$1:$D$559, 3)</f>
        <v>Dolores</v>
      </c>
      <c r="J733" t="str">
        <f>VLOOKUP(E733, Breweries!$A$1:$D$559, 4)</f>
        <v xml:space="preserve"> CO</v>
      </c>
    </row>
    <row r="734" spans="1:10" x14ac:dyDescent="0.25">
      <c r="A734" t="s">
        <v>797</v>
      </c>
      <c r="B734">
        <v>448</v>
      </c>
      <c r="E734">
        <v>532</v>
      </c>
      <c r="F734" t="s">
        <v>10</v>
      </c>
      <c r="G734">
        <v>16</v>
      </c>
      <c r="H734" t="str">
        <f>VLOOKUP(E734, Breweries!$A$1:$D$559, 2)</f>
        <v>Dolores River Brewery</v>
      </c>
      <c r="I734" t="str">
        <f>VLOOKUP(E734, Breweries!$A$1:$D$559, 3)</f>
        <v>Dolores</v>
      </c>
      <c r="J734" t="str">
        <f>VLOOKUP(E734, Breweries!$A$1:$D$559, 4)</f>
        <v xml:space="preserve"> CO</v>
      </c>
    </row>
    <row r="735" spans="1:10" x14ac:dyDescent="0.25">
      <c r="A735" t="s">
        <v>798</v>
      </c>
      <c r="B735">
        <v>447</v>
      </c>
      <c r="E735">
        <v>532</v>
      </c>
      <c r="F735" t="s">
        <v>390</v>
      </c>
      <c r="G735">
        <v>16</v>
      </c>
      <c r="H735" t="str">
        <f>VLOOKUP(E735, Breweries!$A$1:$D$559, 2)</f>
        <v>Dolores River Brewery</v>
      </c>
      <c r="I735" t="str">
        <f>VLOOKUP(E735, Breweries!$A$1:$D$559, 3)</f>
        <v>Dolores</v>
      </c>
      <c r="J735" t="str">
        <f>VLOOKUP(E735, Breweries!$A$1:$D$559, 4)</f>
        <v xml:space="preserve"> CO</v>
      </c>
    </row>
    <row r="736" spans="1:10" x14ac:dyDescent="0.25">
      <c r="A736" t="s">
        <v>799</v>
      </c>
      <c r="B736">
        <v>446</v>
      </c>
      <c r="E736">
        <v>532</v>
      </c>
      <c r="F736" t="s">
        <v>429</v>
      </c>
      <c r="G736">
        <v>16</v>
      </c>
      <c r="H736" t="str">
        <f>VLOOKUP(E736, Breweries!$A$1:$D$559, 2)</f>
        <v>Dolores River Brewery</v>
      </c>
      <c r="I736" t="str">
        <f>VLOOKUP(E736, Breweries!$A$1:$D$559, 3)</f>
        <v>Dolores</v>
      </c>
      <c r="J736" t="str">
        <f>VLOOKUP(E736, Breweries!$A$1:$D$559, 4)</f>
        <v xml:space="preserve"> CO</v>
      </c>
    </row>
    <row r="737" spans="1:10" x14ac:dyDescent="0.25">
      <c r="A737" t="s">
        <v>800</v>
      </c>
      <c r="B737">
        <v>1246</v>
      </c>
      <c r="C737">
        <v>4.9000000000000002E-2</v>
      </c>
      <c r="E737">
        <v>447</v>
      </c>
      <c r="F737" t="s">
        <v>31</v>
      </c>
      <c r="G737">
        <v>12</v>
      </c>
      <c r="H737" t="str">
        <f>VLOOKUP(E737, Breweries!$A$1:$D$559, 2)</f>
        <v>Downeast Cider House</v>
      </c>
      <c r="I737" t="str">
        <f>VLOOKUP(E737, Breweries!$A$1:$D$559, 3)</f>
        <v>Leominster</v>
      </c>
      <c r="J737" t="str">
        <f>VLOOKUP(E737, Breweries!$A$1:$D$559, 4)</f>
        <v xml:space="preserve"> MA</v>
      </c>
    </row>
    <row r="738" spans="1:10" x14ac:dyDescent="0.25">
      <c r="A738" t="s">
        <v>801</v>
      </c>
      <c r="B738">
        <v>977</v>
      </c>
      <c r="C738">
        <v>5.0999999999999997E-2</v>
      </c>
      <c r="E738">
        <v>447</v>
      </c>
      <c r="F738" t="s">
        <v>31</v>
      </c>
      <c r="G738">
        <v>12</v>
      </c>
      <c r="H738" t="str">
        <f>VLOOKUP(E738, Breweries!$A$1:$D$559, 2)</f>
        <v>Downeast Cider House</v>
      </c>
      <c r="I738" t="str">
        <f>VLOOKUP(E738, Breweries!$A$1:$D$559, 3)</f>
        <v>Leominster</v>
      </c>
      <c r="J738" t="str">
        <f>VLOOKUP(E738, Breweries!$A$1:$D$559, 4)</f>
        <v xml:space="preserve"> MA</v>
      </c>
    </row>
    <row r="739" spans="1:10" x14ac:dyDescent="0.25">
      <c r="A739" t="s">
        <v>802</v>
      </c>
      <c r="B739">
        <v>881</v>
      </c>
      <c r="C739">
        <v>6.6000000000000003E-2</v>
      </c>
      <c r="D739">
        <v>100</v>
      </c>
      <c r="E739">
        <v>497</v>
      </c>
      <c r="F739" t="s">
        <v>12</v>
      </c>
      <c r="G739">
        <v>12</v>
      </c>
      <c r="H739" t="str">
        <f>VLOOKUP(E739, Breweries!$A$1:$D$559, 2)</f>
        <v>Dry Dock Brewing Company</v>
      </c>
      <c r="I739" t="str">
        <f>VLOOKUP(E739, Breweries!$A$1:$D$559, 3)</f>
        <v>Aurora</v>
      </c>
      <c r="J739" t="str">
        <f>VLOOKUP(E739, Breweries!$A$1:$D$559, 4)</f>
        <v xml:space="preserve"> CO</v>
      </c>
    </row>
    <row r="740" spans="1:10" x14ac:dyDescent="0.25">
      <c r="A740" t="s">
        <v>803</v>
      </c>
      <c r="B740">
        <v>880</v>
      </c>
      <c r="C740">
        <v>5.0999999999999997E-2</v>
      </c>
      <c r="D740">
        <v>17</v>
      </c>
      <c r="E740">
        <v>497</v>
      </c>
      <c r="F740" t="s">
        <v>47</v>
      </c>
      <c r="G740">
        <v>12</v>
      </c>
      <c r="H740" t="str">
        <f>VLOOKUP(E740, Breweries!$A$1:$D$559, 2)</f>
        <v>Dry Dock Brewing Company</v>
      </c>
      <c r="I740" t="str">
        <f>VLOOKUP(E740, Breweries!$A$1:$D$559, 3)</f>
        <v>Aurora</v>
      </c>
      <c r="J740" t="str">
        <f>VLOOKUP(E740, Breweries!$A$1:$D$559, 4)</f>
        <v xml:space="preserve"> CO</v>
      </c>
    </row>
    <row r="741" spans="1:10" x14ac:dyDescent="0.25">
      <c r="A741" t="s">
        <v>804</v>
      </c>
      <c r="B741">
        <v>872</v>
      </c>
      <c r="C741">
        <v>4.2999999999999997E-2</v>
      </c>
      <c r="D741">
        <v>12</v>
      </c>
      <c r="E741">
        <v>497</v>
      </c>
      <c r="F741" t="s">
        <v>255</v>
      </c>
      <c r="G741">
        <v>12</v>
      </c>
      <c r="H741" t="str">
        <f>VLOOKUP(E741, Breweries!$A$1:$D$559, 2)</f>
        <v>Dry Dock Brewing Company</v>
      </c>
      <c r="I741" t="str">
        <f>VLOOKUP(E741, Breweries!$A$1:$D$559, 3)</f>
        <v>Aurora</v>
      </c>
      <c r="J741" t="str">
        <f>VLOOKUP(E741, Breweries!$A$1:$D$559, 4)</f>
        <v xml:space="preserve"> CO</v>
      </c>
    </row>
    <row r="742" spans="1:10" x14ac:dyDescent="0.25">
      <c r="A742" t="s">
        <v>805</v>
      </c>
      <c r="B742">
        <v>871</v>
      </c>
      <c r="C742">
        <v>5.8000000000000003E-2</v>
      </c>
      <c r="D742">
        <v>49</v>
      </c>
      <c r="E742">
        <v>497</v>
      </c>
      <c r="F742" t="s">
        <v>67</v>
      </c>
      <c r="G742">
        <v>12</v>
      </c>
      <c r="H742" t="str">
        <f>VLOOKUP(E742, Breweries!$A$1:$D$559, 2)</f>
        <v>Dry Dock Brewing Company</v>
      </c>
      <c r="I742" t="str">
        <f>VLOOKUP(E742, Breweries!$A$1:$D$559, 3)</f>
        <v>Aurora</v>
      </c>
      <c r="J742" t="str">
        <f>VLOOKUP(E742, Breweries!$A$1:$D$559, 4)</f>
        <v xml:space="preserve"> CO</v>
      </c>
    </row>
    <row r="743" spans="1:10" x14ac:dyDescent="0.25">
      <c r="A743" t="s">
        <v>806</v>
      </c>
      <c r="B743">
        <v>1685</v>
      </c>
      <c r="C743">
        <v>6.0999999999999999E-2</v>
      </c>
      <c r="D743">
        <v>64</v>
      </c>
      <c r="E743">
        <v>341</v>
      </c>
      <c r="F743" t="s">
        <v>12</v>
      </c>
      <c r="G743">
        <v>12</v>
      </c>
      <c r="H743" t="str">
        <f>VLOOKUP(E743, Breweries!$A$1:$D$559, 2)</f>
        <v>Due South Brewing Company</v>
      </c>
      <c r="I743" t="str">
        <f>VLOOKUP(E743, Breweries!$A$1:$D$559, 3)</f>
        <v>Boynton Beach</v>
      </c>
      <c r="J743" t="str">
        <f>VLOOKUP(E743, Breweries!$A$1:$D$559, 4)</f>
        <v xml:space="preserve"> FL</v>
      </c>
    </row>
    <row r="744" spans="1:10" x14ac:dyDescent="0.25">
      <c r="A744" t="s">
        <v>807</v>
      </c>
      <c r="B744">
        <v>457</v>
      </c>
      <c r="C744">
        <v>4.4999999999999998E-2</v>
      </c>
      <c r="D744">
        <v>18</v>
      </c>
      <c r="E744">
        <v>539</v>
      </c>
      <c r="F744" t="s">
        <v>78</v>
      </c>
      <c r="G744">
        <v>12</v>
      </c>
      <c r="H744" t="str">
        <f>VLOOKUP(E744, Breweries!$A$1:$D$559, 2)</f>
        <v>Dundee Brewing Company</v>
      </c>
      <c r="I744" t="str">
        <f>VLOOKUP(E744, Breweries!$A$1:$D$559, 3)</f>
        <v>Rochester</v>
      </c>
      <c r="J744" t="str">
        <f>VLOOKUP(E744, Breweries!$A$1:$D$559, 4)</f>
        <v xml:space="preserve"> NY</v>
      </c>
    </row>
    <row r="745" spans="1:10" x14ac:dyDescent="0.25">
      <c r="A745" t="s">
        <v>808</v>
      </c>
      <c r="B745">
        <v>1590</v>
      </c>
      <c r="C745">
        <v>0.05</v>
      </c>
      <c r="E745">
        <v>370</v>
      </c>
      <c r="F745" t="s">
        <v>110</v>
      </c>
      <c r="G745">
        <v>16</v>
      </c>
      <c r="H745" t="str">
        <f>VLOOKUP(E745, Breweries!$A$1:$D$559, 2)</f>
        <v>Eddyline Brewery &amp; Restaurant</v>
      </c>
      <c r="I745" t="str">
        <f>VLOOKUP(E745, Breweries!$A$1:$D$559, 3)</f>
        <v>Buena Vista</v>
      </c>
      <c r="J745" t="str">
        <f>VLOOKUP(E745, Breweries!$A$1:$D$559, 4)</f>
        <v xml:space="preserve"> CO</v>
      </c>
    </row>
    <row r="746" spans="1:10" x14ac:dyDescent="0.25">
      <c r="A746" t="s">
        <v>809</v>
      </c>
      <c r="B746">
        <v>1382</v>
      </c>
      <c r="C746">
        <v>7.8E-2</v>
      </c>
      <c r="D746">
        <v>74</v>
      </c>
      <c r="E746">
        <v>370</v>
      </c>
      <c r="F746" t="s">
        <v>12</v>
      </c>
      <c r="G746">
        <v>16</v>
      </c>
      <c r="H746" t="str">
        <f>VLOOKUP(E746, Breweries!$A$1:$D$559, 2)</f>
        <v>Eddyline Brewery &amp; Restaurant</v>
      </c>
      <c r="I746" t="str">
        <f>VLOOKUP(E746, Breweries!$A$1:$D$559, 3)</f>
        <v>Buena Vista</v>
      </c>
      <c r="J746" t="str">
        <f>VLOOKUP(E746, Breweries!$A$1:$D$559, 4)</f>
        <v xml:space="preserve"> CO</v>
      </c>
    </row>
    <row r="747" spans="1:10" x14ac:dyDescent="0.25">
      <c r="A747" t="s">
        <v>810</v>
      </c>
      <c r="B747">
        <v>1110</v>
      </c>
      <c r="C747">
        <v>0.06</v>
      </c>
      <c r="E747">
        <v>370</v>
      </c>
      <c r="F747" t="s">
        <v>10</v>
      </c>
      <c r="G747">
        <v>16</v>
      </c>
      <c r="H747" t="str">
        <f>VLOOKUP(E747, Breweries!$A$1:$D$559, 2)</f>
        <v>Eddyline Brewery &amp; Restaurant</v>
      </c>
      <c r="I747" t="str">
        <f>VLOOKUP(E747, Breweries!$A$1:$D$559, 3)</f>
        <v>Buena Vista</v>
      </c>
      <c r="J747" t="str">
        <f>VLOOKUP(E747, Breweries!$A$1:$D$559, 4)</f>
        <v xml:space="preserve"> CO</v>
      </c>
    </row>
    <row r="748" spans="1:10" x14ac:dyDescent="0.25">
      <c r="A748" t="s">
        <v>811</v>
      </c>
      <c r="B748">
        <v>1014</v>
      </c>
      <c r="C748">
        <v>0.05</v>
      </c>
      <c r="E748">
        <v>370</v>
      </c>
      <c r="F748" t="s">
        <v>110</v>
      </c>
      <c r="G748">
        <v>16</v>
      </c>
      <c r="H748" t="str">
        <f>VLOOKUP(E748, Breweries!$A$1:$D$559, 2)</f>
        <v>Eddyline Brewery &amp; Restaurant</v>
      </c>
      <c r="I748" t="str">
        <f>VLOOKUP(E748, Breweries!$A$1:$D$559, 3)</f>
        <v>Buena Vista</v>
      </c>
      <c r="J748" t="str">
        <f>VLOOKUP(E748, Breweries!$A$1:$D$559, 4)</f>
        <v xml:space="preserve"> CO</v>
      </c>
    </row>
    <row r="749" spans="1:10" x14ac:dyDescent="0.25">
      <c r="A749" t="s">
        <v>812</v>
      </c>
      <c r="B749">
        <v>911</v>
      </c>
      <c r="C749">
        <v>5.5E-2</v>
      </c>
      <c r="E749">
        <v>370</v>
      </c>
      <c r="F749" t="s">
        <v>47</v>
      </c>
      <c r="G749">
        <v>16</v>
      </c>
      <c r="H749" t="str">
        <f>VLOOKUP(E749, Breweries!$A$1:$D$559, 2)</f>
        <v>Eddyline Brewery &amp; Restaurant</v>
      </c>
      <c r="I749" t="str">
        <f>VLOOKUP(E749, Breweries!$A$1:$D$559, 3)</f>
        <v>Buena Vista</v>
      </c>
      <c r="J749" t="str">
        <f>VLOOKUP(E749, Breweries!$A$1:$D$559, 4)</f>
        <v xml:space="preserve"> CO</v>
      </c>
    </row>
    <row r="750" spans="1:10" x14ac:dyDescent="0.25">
      <c r="A750" t="s">
        <v>813</v>
      </c>
      <c r="B750">
        <v>680</v>
      </c>
      <c r="C750">
        <v>4.4999999999999998E-2</v>
      </c>
      <c r="E750">
        <v>370</v>
      </c>
      <c r="F750" t="s">
        <v>108</v>
      </c>
      <c r="G750">
        <v>16</v>
      </c>
      <c r="H750" t="str">
        <f>VLOOKUP(E750, Breweries!$A$1:$D$559, 2)</f>
        <v>Eddyline Brewery &amp; Restaurant</v>
      </c>
      <c r="I750" t="str">
        <f>VLOOKUP(E750, Breweries!$A$1:$D$559, 3)</f>
        <v>Buena Vista</v>
      </c>
      <c r="J750" t="str">
        <f>VLOOKUP(E750, Breweries!$A$1:$D$559, 4)</f>
        <v xml:space="preserve"> CO</v>
      </c>
    </row>
    <row r="751" spans="1:10" x14ac:dyDescent="0.25">
      <c r="A751" t="s">
        <v>814</v>
      </c>
      <c r="B751">
        <v>395</v>
      </c>
      <c r="C751">
        <v>7.8E-2</v>
      </c>
      <c r="D751">
        <v>74</v>
      </c>
      <c r="E751">
        <v>370</v>
      </c>
      <c r="F751" t="s">
        <v>12</v>
      </c>
      <c r="G751">
        <v>16</v>
      </c>
      <c r="H751" t="str">
        <f>VLOOKUP(E751, Breweries!$A$1:$D$559, 2)</f>
        <v>Eddyline Brewery &amp; Restaurant</v>
      </c>
      <c r="I751" t="str">
        <f>VLOOKUP(E751, Breweries!$A$1:$D$559, 3)</f>
        <v>Buena Vista</v>
      </c>
      <c r="J751" t="str">
        <f>VLOOKUP(E751, Breweries!$A$1:$D$559, 4)</f>
        <v xml:space="preserve"> CO</v>
      </c>
    </row>
    <row r="752" spans="1:10" x14ac:dyDescent="0.25">
      <c r="A752" t="s">
        <v>815</v>
      </c>
      <c r="B752">
        <v>1642</v>
      </c>
      <c r="C752">
        <v>5.7000000000000002E-2</v>
      </c>
      <c r="E752">
        <v>353</v>
      </c>
      <c r="F752" t="s">
        <v>236</v>
      </c>
      <c r="G752">
        <v>16</v>
      </c>
      <c r="H752" t="str">
        <f>VLOOKUP(E752, Breweries!$A$1:$D$559, 2)</f>
        <v>Elevator Brewing Company</v>
      </c>
      <c r="I752" t="str">
        <f>VLOOKUP(E752, Breweries!$A$1:$D$559, 3)</f>
        <v>Columbus</v>
      </c>
      <c r="J752" t="str">
        <f>VLOOKUP(E752, Breweries!$A$1:$D$559, 4)</f>
        <v xml:space="preserve"> OH</v>
      </c>
    </row>
    <row r="753" spans="1:10" x14ac:dyDescent="0.25">
      <c r="A753" t="s">
        <v>816</v>
      </c>
      <c r="B753">
        <v>673</v>
      </c>
      <c r="C753">
        <v>4.9000000000000002E-2</v>
      </c>
      <c r="D753">
        <v>25</v>
      </c>
      <c r="E753">
        <v>517</v>
      </c>
      <c r="F753" t="s">
        <v>95</v>
      </c>
      <c r="G753">
        <v>16</v>
      </c>
      <c r="H753" t="str">
        <f>VLOOKUP(E753, Breweries!$A$1:$D$559, 2)</f>
        <v>Emerald City Beer Company</v>
      </c>
      <c r="I753" t="str">
        <f>VLOOKUP(E753, Breweries!$A$1:$D$559, 3)</f>
        <v>Seattle</v>
      </c>
      <c r="J753" t="str">
        <f>VLOOKUP(E753, Breweries!$A$1:$D$559, 4)</f>
        <v xml:space="preserve"> WA</v>
      </c>
    </row>
    <row r="754" spans="1:10" x14ac:dyDescent="0.25">
      <c r="A754" t="s">
        <v>817</v>
      </c>
      <c r="B754">
        <v>1107</v>
      </c>
      <c r="C754">
        <v>7.0000000000000007E-2</v>
      </c>
      <c r="E754">
        <v>466</v>
      </c>
      <c r="F754" t="s">
        <v>72</v>
      </c>
      <c r="G754">
        <v>12</v>
      </c>
      <c r="H754" t="str">
        <f>VLOOKUP(E754, Breweries!$A$1:$D$559, 2)</f>
        <v>Engine 15 Brewing</v>
      </c>
      <c r="I754" t="str">
        <f>VLOOKUP(E754, Breweries!$A$1:$D$559, 3)</f>
        <v>Jacksonville Beach</v>
      </c>
      <c r="J754" t="str">
        <f>VLOOKUP(E754, Breweries!$A$1:$D$559, 4)</f>
        <v xml:space="preserve"> FL</v>
      </c>
    </row>
    <row r="755" spans="1:10" x14ac:dyDescent="0.25">
      <c r="A755" t="s">
        <v>818</v>
      </c>
      <c r="B755">
        <v>1039</v>
      </c>
      <c r="C755">
        <v>0.05</v>
      </c>
      <c r="E755">
        <v>474</v>
      </c>
      <c r="F755" t="s">
        <v>575</v>
      </c>
      <c r="G755">
        <v>16</v>
      </c>
      <c r="H755" t="str">
        <f>VLOOKUP(E755, Breweries!$A$1:$D$559, 2)</f>
        <v>Engine House 9</v>
      </c>
      <c r="I755" t="str">
        <f>VLOOKUP(E755, Breweries!$A$1:$D$559, 3)</f>
        <v>Tacoma</v>
      </c>
      <c r="J755" t="str">
        <f>VLOOKUP(E755, Breweries!$A$1:$D$559, 4)</f>
        <v xml:space="preserve"> WA</v>
      </c>
    </row>
    <row r="756" spans="1:10" x14ac:dyDescent="0.25">
      <c r="A756" t="s">
        <v>819</v>
      </c>
      <c r="B756">
        <v>2477</v>
      </c>
      <c r="C756">
        <v>5.1999999999999998E-2</v>
      </c>
      <c r="E756">
        <v>82</v>
      </c>
      <c r="F756" t="s">
        <v>47</v>
      </c>
      <c r="G756">
        <v>12</v>
      </c>
      <c r="H756" t="str">
        <f>VLOOKUP(E756, Breweries!$A$1:$D$559, 2)</f>
        <v>Epic Brewing</v>
      </c>
      <c r="I756" t="str">
        <f>VLOOKUP(E756, Breweries!$A$1:$D$559, 3)</f>
        <v>Denver</v>
      </c>
      <c r="J756" t="str">
        <f>VLOOKUP(E756, Breweries!$A$1:$D$559, 4)</f>
        <v xml:space="preserve"> CO</v>
      </c>
    </row>
    <row r="757" spans="1:10" x14ac:dyDescent="0.25">
      <c r="A757" t="s">
        <v>820</v>
      </c>
      <c r="B757">
        <v>2008</v>
      </c>
      <c r="C757">
        <v>5.1999999999999998E-2</v>
      </c>
      <c r="E757">
        <v>82</v>
      </c>
      <c r="F757" t="s">
        <v>10</v>
      </c>
      <c r="G757">
        <v>12</v>
      </c>
      <c r="H757" t="str">
        <f>VLOOKUP(E757, Breweries!$A$1:$D$559, 2)</f>
        <v>Epic Brewing</v>
      </c>
      <c r="I757" t="str">
        <f>VLOOKUP(E757, Breweries!$A$1:$D$559, 3)</f>
        <v>Denver</v>
      </c>
      <c r="J757" t="str">
        <f>VLOOKUP(E757, Breweries!$A$1:$D$559, 4)</f>
        <v xml:space="preserve"> CO</v>
      </c>
    </row>
    <row r="758" spans="1:10" x14ac:dyDescent="0.25">
      <c r="A758" t="s">
        <v>821</v>
      </c>
      <c r="B758">
        <v>2004</v>
      </c>
      <c r="C758">
        <v>0.05</v>
      </c>
      <c r="E758">
        <v>82</v>
      </c>
      <c r="F758" t="s">
        <v>8</v>
      </c>
      <c r="G758">
        <v>12</v>
      </c>
      <c r="H758" t="str">
        <f>VLOOKUP(E758, Breweries!$A$1:$D$559, 2)</f>
        <v>Epic Brewing</v>
      </c>
      <c r="I758" t="str">
        <f>VLOOKUP(E758, Breweries!$A$1:$D$559, 3)</f>
        <v>Denver</v>
      </c>
      <c r="J758" t="str">
        <f>VLOOKUP(E758, Breweries!$A$1:$D$559, 4)</f>
        <v xml:space="preserve"> CO</v>
      </c>
    </row>
    <row r="759" spans="1:10" x14ac:dyDescent="0.25">
      <c r="A759" t="s">
        <v>822</v>
      </c>
      <c r="B759">
        <v>2003</v>
      </c>
      <c r="C759">
        <v>6.2E-2</v>
      </c>
      <c r="E759">
        <v>82</v>
      </c>
      <c r="F759" t="s">
        <v>12</v>
      </c>
      <c r="G759">
        <v>12</v>
      </c>
      <c r="H759" t="str">
        <f>VLOOKUP(E759, Breweries!$A$1:$D$559, 2)</f>
        <v>Epic Brewing</v>
      </c>
      <c r="I759" t="str">
        <f>VLOOKUP(E759, Breweries!$A$1:$D$559, 3)</f>
        <v>Denver</v>
      </c>
      <c r="J759" t="str">
        <f>VLOOKUP(E759, Breweries!$A$1:$D$559, 4)</f>
        <v xml:space="preserve"> CO</v>
      </c>
    </row>
    <row r="760" spans="1:10" x14ac:dyDescent="0.25">
      <c r="A760" t="s">
        <v>823</v>
      </c>
      <c r="B760">
        <v>2292</v>
      </c>
      <c r="C760">
        <v>4.2999999999999997E-2</v>
      </c>
      <c r="D760">
        <v>60</v>
      </c>
      <c r="E760">
        <v>171</v>
      </c>
      <c r="F760" t="s">
        <v>12</v>
      </c>
      <c r="G760">
        <v>12</v>
      </c>
      <c r="H760" t="str">
        <f>VLOOKUP(E760, Breweries!$A$1:$D$559, 2)</f>
        <v>Everybody's Brewing</v>
      </c>
      <c r="I760" t="str">
        <f>VLOOKUP(E760, Breweries!$A$1:$D$559, 3)</f>
        <v>White Salmon</v>
      </c>
      <c r="J760" t="str">
        <f>VLOOKUP(E760, Breweries!$A$1:$D$559, 4)</f>
        <v xml:space="preserve"> WA</v>
      </c>
    </row>
    <row r="761" spans="1:10" x14ac:dyDescent="0.25">
      <c r="A761" t="s">
        <v>824</v>
      </c>
      <c r="B761">
        <v>1504</v>
      </c>
      <c r="C761">
        <v>6.2E-2</v>
      </c>
      <c r="D761">
        <v>80</v>
      </c>
      <c r="E761">
        <v>171</v>
      </c>
      <c r="F761" t="s">
        <v>12</v>
      </c>
      <c r="G761">
        <v>12</v>
      </c>
      <c r="H761" t="str">
        <f>VLOOKUP(E761, Breweries!$A$1:$D$559, 2)</f>
        <v>Everybody's Brewing</v>
      </c>
      <c r="I761" t="str">
        <f>VLOOKUP(E761, Breweries!$A$1:$D$559, 3)</f>
        <v>White Salmon</v>
      </c>
      <c r="J761" t="str">
        <f>VLOOKUP(E761, Breweries!$A$1:$D$559, 4)</f>
        <v xml:space="preserve"> WA</v>
      </c>
    </row>
    <row r="762" spans="1:10" x14ac:dyDescent="0.25">
      <c r="A762" t="s">
        <v>825</v>
      </c>
      <c r="B762">
        <v>2604</v>
      </c>
      <c r="C762">
        <v>4.9000000000000002E-2</v>
      </c>
      <c r="D762">
        <v>23</v>
      </c>
      <c r="E762">
        <v>27</v>
      </c>
      <c r="F762" t="s">
        <v>65</v>
      </c>
      <c r="G762">
        <v>16</v>
      </c>
      <c r="H762" t="str">
        <f>VLOOKUP(E762, Breweries!$A$1:$D$559, 2)</f>
        <v>Evil Czech Brewery</v>
      </c>
      <c r="I762" t="str">
        <f>VLOOKUP(E762, Breweries!$A$1:$D$559, 3)</f>
        <v>Mishawaka</v>
      </c>
      <c r="J762" t="str">
        <f>VLOOKUP(E762, Breweries!$A$1:$D$559, 4)</f>
        <v xml:space="preserve"> IN</v>
      </c>
    </row>
    <row r="763" spans="1:10" x14ac:dyDescent="0.25">
      <c r="A763" t="s">
        <v>826</v>
      </c>
      <c r="B763">
        <v>2432</v>
      </c>
      <c r="C763">
        <v>7.0000000000000007E-2</v>
      </c>
      <c r="D763">
        <v>61</v>
      </c>
      <c r="E763">
        <v>27</v>
      </c>
      <c r="F763" t="s">
        <v>28</v>
      </c>
      <c r="G763">
        <v>16</v>
      </c>
      <c r="H763" t="str">
        <f>VLOOKUP(E763, Breweries!$A$1:$D$559, 2)</f>
        <v>Evil Czech Brewery</v>
      </c>
      <c r="I763" t="str">
        <f>VLOOKUP(E763, Breweries!$A$1:$D$559, 3)</f>
        <v>Mishawaka</v>
      </c>
      <c r="J763" t="str">
        <f>VLOOKUP(E763, Breweries!$A$1:$D$559, 4)</f>
        <v xml:space="preserve"> IN</v>
      </c>
    </row>
    <row r="764" spans="1:10" x14ac:dyDescent="0.25">
      <c r="A764" t="s">
        <v>827</v>
      </c>
      <c r="B764">
        <v>2431</v>
      </c>
      <c r="C764">
        <v>5.0999999999999997E-2</v>
      </c>
      <c r="E764">
        <v>27</v>
      </c>
      <c r="F764" t="s">
        <v>78</v>
      </c>
      <c r="G764">
        <v>16</v>
      </c>
      <c r="H764" t="str">
        <f>VLOOKUP(E764, Breweries!$A$1:$D$559, 2)</f>
        <v>Evil Czech Brewery</v>
      </c>
      <c r="I764" t="str">
        <f>VLOOKUP(E764, Breweries!$A$1:$D$559, 3)</f>
        <v>Mishawaka</v>
      </c>
      <c r="J764" t="str">
        <f>VLOOKUP(E764, Breweries!$A$1:$D$559, 4)</f>
        <v xml:space="preserve"> IN</v>
      </c>
    </row>
    <row r="765" spans="1:10" x14ac:dyDescent="0.25">
      <c r="A765" t="s">
        <v>828</v>
      </c>
      <c r="B765">
        <v>2430</v>
      </c>
      <c r="C765">
        <v>5.1999999999999998E-2</v>
      </c>
      <c r="E765">
        <v>27</v>
      </c>
      <c r="F765" t="s">
        <v>10</v>
      </c>
      <c r="G765">
        <v>16</v>
      </c>
      <c r="H765" t="str">
        <f>VLOOKUP(E765, Breweries!$A$1:$D$559, 2)</f>
        <v>Evil Czech Brewery</v>
      </c>
      <c r="I765" t="str">
        <f>VLOOKUP(E765, Breweries!$A$1:$D$559, 3)</f>
        <v>Mishawaka</v>
      </c>
      <c r="J765" t="str">
        <f>VLOOKUP(E765, Breweries!$A$1:$D$559, 4)</f>
        <v xml:space="preserve"> IN</v>
      </c>
    </row>
    <row r="766" spans="1:10" x14ac:dyDescent="0.25">
      <c r="A766" t="s">
        <v>829</v>
      </c>
      <c r="B766">
        <v>2429</v>
      </c>
      <c r="C766">
        <v>4.8000000000000001E-2</v>
      </c>
      <c r="E766">
        <v>27</v>
      </c>
      <c r="F766" t="s">
        <v>20</v>
      </c>
      <c r="G766">
        <v>16</v>
      </c>
      <c r="H766" t="str">
        <f>VLOOKUP(E766, Breweries!$A$1:$D$559, 2)</f>
        <v>Evil Czech Brewery</v>
      </c>
      <c r="I766" t="str">
        <f>VLOOKUP(E766, Breweries!$A$1:$D$559, 3)</f>
        <v>Mishawaka</v>
      </c>
      <c r="J766" t="str">
        <f>VLOOKUP(E766, Breweries!$A$1:$D$559, 4)</f>
        <v xml:space="preserve"> IN</v>
      </c>
    </row>
    <row r="767" spans="1:10" x14ac:dyDescent="0.25">
      <c r="A767" t="s">
        <v>830</v>
      </c>
      <c r="B767">
        <v>1967</v>
      </c>
      <c r="C767">
        <v>5.3999999999999999E-2</v>
      </c>
      <c r="D767">
        <v>48</v>
      </c>
      <c r="E767">
        <v>27</v>
      </c>
      <c r="F767" t="s">
        <v>289</v>
      </c>
      <c r="G767">
        <v>16</v>
      </c>
      <c r="H767" t="str">
        <f>VLOOKUP(E767, Breweries!$A$1:$D$559, 2)</f>
        <v>Evil Czech Brewery</v>
      </c>
      <c r="I767" t="str">
        <f>VLOOKUP(E767, Breweries!$A$1:$D$559, 3)</f>
        <v>Mishawaka</v>
      </c>
      <c r="J767" t="str">
        <f>VLOOKUP(E767, Breweries!$A$1:$D$559, 4)</f>
        <v xml:space="preserve"> IN</v>
      </c>
    </row>
    <row r="768" spans="1:10" x14ac:dyDescent="0.25">
      <c r="A768" t="s">
        <v>831</v>
      </c>
      <c r="B768">
        <v>2283</v>
      </c>
      <c r="C768">
        <v>0.04</v>
      </c>
      <c r="E768">
        <v>174</v>
      </c>
      <c r="F768" t="s">
        <v>69</v>
      </c>
      <c r="G768">
        <v>12</v>
      </c>
      <c r="H768" t="str">
        <f>VLOOKUP(E768, Breweries!$A$1:$D$559, 2)</f>
        <v>Evil Twin Brewing</v>
      </c>
      <c r="I768" t="str">
        <f>VLOOKUP(E768, Breweries!$A$1:$D$559, 3)</f>
        <v>Brooklyn</v>
      </c>
      <c r="J768" t="str">
        <f>VLOOKUP(E768, Breweries!$A$1:$D$559, 4)</f>
        <v xml:space="preserve"> NY</v>
      </c>
    </row>
    <row r="769" spans="1:10" x14ac:dyDescent="0.25">
      <c r="A769" t="s">
        <v>832</v>
      </c>
      <c r="B769">
        <v>2248</v>
      </c>
      <c r="C769">
        <v>8.5000000000000006E-2</v>
      </c>
      <c r="E769">
        <v>174</v>
      </c>
      <c r="F769" t="s">
        <v>14</v>
      </c>
      <c r="G769">
        <v>16</v>
      </c>
      <c r="H769" t="str">
        <f>VLOOKUP(E769, Breweries!$A$1:$D$559, 2)</f>
        <v>Evil Twin Brewing</v>
      </c>
      <c r="I769" t="str">
        <f>VLOOKUP(E769, Breweries!$A$1:$D$559, 3)</f>
        <v>Brooklyn</v>
      </c>
      <c r="J769" t="str">
        <f>VLOOKUP(E769, Breweries!$A$1:$D$559, 4)</f>
        <v xml:space="preserve"> NY</v>
      </c>
    </row>
    <row r="770" spans="1:10" x14ac:dyDescent="0.25">
      <c r="A770" t="s">
        <v>833</v>
      </c>
      <c r="B770">
        <v>1287</v>
      </c>
      <c r="C770">
        <v>5.5E-2</v>
      </c>
      <c r="E770">
        <v>174</v>
      </c>
      <c r="F770" t="s">
        <v>10</v>
      </c>
      <c r="G770">
        <v>12</v>
      </c>
      <c r="H770" t="str">
        <f>VLOOKUP(E770, Breweries!$A$1:$D$559, 2)</f>
        <v>Evil Twin Brewing</v>
      </c>
      <c r="I770" t="str">
        <f>VLOOKUP(E770, Breweries!$A$1:$D$559, 3)</f>
        <v>Brooklyn</v>
      </c>
      <c r="J770" t="str">
        <f>VLOOKUP(E770, Breweries!$A$1:$D$559, 4)</f>
        <v xml:space="preserve"> NY</v>
      </c>
    </row>
    <row r="771" spans="1:10" x14ac:dyDescent="0.25">
      <c r="A771" t="s">
        <v>834</v>
      </c>
      <c r="B771">
        <v>1286</v>
      </c>
      <c r="C771">
        <v>2.7E-2</v>
      </c>
      <c r="E771">
        <v>174</v>
      </c>
      <c r="F771" t="s">
        <v>12</v>
      </c>
      <c r="G771">
        <v>12</v>
      </c>
      <c r="H771" t="str">
        <f>VLOOKUP(E771, Breweries!$A$1:$D$559, 2)</f>
        <v>Evil Twin Brewing</v>
      </c>
      <c r="I771" t="str">
        <f>VLOOKUP(E771, Breweries!$A$1:$D$559, 3)</f>
        <v>Brooklyn</v>
      </c>
      <c r="J771" t="str">
        <f>VLOOKUP(E771, Breweries!$A$1:$D$559, 4)</f>
        <v xml:space="preserve"> NY</v>
      </c>
    </row>
    <row r="772" spans="1:10" x14ac:dyDescent="0.25">
      <c r="A772" t="s">
        <v>835</v>
      </c>
      <c r="B772">
        <v>640</v>
      </c>
      <c r="C772">
        <v>5.5E-2</v>
      </c>
      <c r="E772">
        <v>174</v>
      </c>
      <c r="F772" t="s">
        <v>10</v>
      </c>
      <c r="G772">
        <v>12</v>
      </c>
      <c r="H772" t="str">
        <f>VLOOKUP(E772, Breweries!$A$1:$D$559, 2)</f>
        <v>Evil Twin Brewing</v>
      </c>
      <c r="I772" t="str">
        <f>VLOOKUP(E772, Breweries!$A$1:$D$559, 3)</f>
        <v>Brooklyn</v>
      </c>
      <c r="J772" t="str">
        <f>VLOOKUP(E772, Breweries!$A$1:$D$559, 4)</f>
        <v xml:space="preserve"> NY</v>
      </c>
    </row>
    <row r="773" spans="1:10" x14ac:dyDescent="0.25">
      <c r="A773" t="s">
        <v>836</v>
      </c>
      <c r="B773">
        <v>1722</v>
      </c>
      <c r="C773">
        <v>0.05</v>
      </c>
      <c r="D773">
        <v>32</v>
      </c>
      <c r="E773">
        <v>336</v>
      </c>
      <c r="F773" t="s">
        <v>10</v>
      </c>
      <c r="G773">
        <v>12</v>
      </c>
      <c r="H773" t="str">
        <f>VLOOKUP(E773, Breweries!$A$1:$D$559, 2)</f>
        <v>Fargo Brewing Company</v>
      </c>
      <c r="I773" t="str">
        <f>VLOOKUP(E773, Breweries!$A$1:$D$559, 3)</f>
        <v>Fargo</v>
      </c>
      <c r="J773" t="str">
        <f>VLOOKUP(E773, Breweries!$A$1:$D$559, 4)</f>
        <v xml:space="preserve"> ND</v>
      </c>
    </row>
    <row r="774" spans="1:10" x14ac:dyDescent="0.25">
      <c r="A774" t="s">
        <v>837</v>
      </c>
      <c r="B774">
        <v>1435</v>
      </c>
      <c r="C774">
        <v>4.4999999999999998E-2</v>
      </c>
      <c r="D774">
        <v>19</v>
      </c>
      <c r="E774">
        <v>336</v>
      </c>
      <c r="F774" t="s">
        <v>627</v>
      </c>
      <c r="G774">
        <v>12</v>
      </c>
      <c r="H774" t="str">
        <f>VLOOKUP(E774, Breweries!$A$1:$D$559, 2)</f>
        <v>Fargo Brewing Company</v>
      </c>
      <c r="I774" t="str">
        <f>VLOOKUP(E774, Breweries!$A$1:$D$559, 3)</f>
        <v>Fargo</v>
      </c>
      <c r="J774" t="str">
        <f>VLOOKUP(E774, Breweries!$A$1:$D$559, 4)</f>
        <v xml:space="preserve"> ND</v>
      </c>
    </row>
    <row r="775" spans="1:10" x14ac:dyDescent="0.25">
      <c r="A775" t="s">
        <v>838</v>
      </c>
      <c r="B775">
        <v>1434</v>
      </c>
      <c r="C775">
        <v>6.7000000000000004E-2</v>
      </c>
      <c r="D775">
        <v>70</v>
      </c>
      <c r="E775">
        <v>336</v>
      </c>
      <c r="F775" t="s">
        <v>12</v>
      </c>
      <c r="G775">
        <v>12</v>
      </c>
      <c r="H775" t="str">
        <f>VLOOKUP(E775, Breweries!$A$1:$D$559, 2)</f>
        <v>Fargo Brewing Company</v>
      </c>
      <c r="I775" t="str">
        <f>VLOOKUP(E775, Breweries!$A$1:$D$559, 3)</f>
        <v>Fargo</v>
      </c>
      <c r="J775" t="str">
        <f>VLOOKUP(E775, Breweries!$A$1:$D$559, 4)</f>
        <v xml:space="preserve"> ND</v>
      </c>
    </row>
    <row r="776" spans="1:10" x14ac:dyDescent="0.25">
      <c r="A776" t="s">
        <v>839</v>
      </c>
      <c r="B776">
        <v>2089</v>
      </c>
      <c r="C776">
        <v>6.3E-2</v>
      </c>
      <c r="D776">
        <v>55</v>
      </c>
      <c r="E776">
        <v>225</v>
      </c>
      <c r="F776" t="s">
        <v>10</v>
      </c>
      <c r="G776">
        <v>12</v>
      </c>
      <c r="H776" t="str">
        <f>VLOOKUP(E776, Breweries!$A$1:$D$559, 2)</f>
        <v>Fat Head's Brewery</v>
      </c>
      <c r="I776" t="str">
        <f>VLOOKUP(E776, Breweries!$A$1:$D$559, 3)</f>
        <v>Middleburg Heights</v>
      </c>
      <c r="J776" t="str">
        <f>VLOOKUP(E776, Breweries!$A$1:$D$559, 4)</f>
        <v xml:space="preserve"> OH</v>
      </c>
    </row>
    <row r="777" spans="1:10" x14ac:dyDescent="0.25">
      <c r="A777" t="s">
        <v>840</v>
      </c>
      <c r="B777">
        <v>2088</v>
      </c>
      <c r="C777">
        <v>7.0000000000000007E-2</v>
      </c>
      <c r="D777">
        <v>80</v>
      </c>
      <c r="E777">
        <v>225</v>
      </c>
      <c r="F777" t="s">
        <v>12</v>
      </c>
      <c r="G777">
        <v>16</v>
      </c>
      <c r="H777" t="str">
        <f>VLOOKUP(E777, Breweries!$A$1:$D$559, 2)</f>
        <v>Fat Head's Brewery</v>
      </c>
      <c r="I777" t="str">
        <f>VLOOKUP(E777, Breweries!$A$1:$D$559, 3)</f>
        <v>Middleburg Heights</v>
      </c>
      <c r="J777" t="str">
        <f>VLOOKUP(E777, Breweries!$A$1:$D$559, 4)</f>
        <v xml:space="preserve"> OH</v>
      </c>
    </row>
    <row r="778" spans="1:10" x14ac:dyDescent="0.25">
      <c r="A778" t="s">
        <v>841</v>
      </c>
      <c r="B778">
        <v>1455</v>
      </c>
      <c r="C778">
        <v>7.0000000000000007E-2</v>
      </c>
      <c r="D778">
        <v>58</v>
      </c>
      <c r="E778">
        <v>406</v>
      </c>
      <c r="F778" t="s">
        <v>44</v>
      </c>
      <c r="G778">
        <v>16</v>
      </c>
      <c r="H778" t="str">
        <f>VLOOKUP(E778, Breweries!$A$1:$D$559, 2)</f>
        <v>Fate Brewing Company</v>
      </c>
      <c r="I778" t="str">
        <f>VLOOKUP(E778, Breweries!$A$1:$D$559, 3)</f>
        <v>Boulder</v>
      </c>
      <c r="J778" t="str">
        <f>VLOOKUP(E778, Breweries!$A$1:$D$559, 4)</f>
        <v xml:space="preserve"> CO</v>
      </c>
    </row>
    <row r="779" spans="1:10" x14ac:dyDescent="0.25">
      <c r="A779" t="s">
        <v>842</v>
      </c>
      <c r="B779">
        <v>1454</v>
      </c>
      <c r="C779">
        <v>0.05</v>
      </c>
      <c r="D779">
        <v>20</v>
      </c>
      <c r="E779">
        <v>406</v>
      </c>
      <c r="F779" t="s">
        <v>112</v>
      </c>
      <c r="G779">
        <v>16</v>
      </c>
      <c r="H779" t="str">
        <f>VLOOKUP(E779, Breweries!$A$1:$D$559, 2)</f>
        <v>Fate Brewing Company</v>
      </c>
      <c r="I779" t="str">
        <f>VLOOKUP(E779, Breweries!$A$1:$D$559, 3)</f>
        <v>Boulder</v>
      </c>
      <c r="J779" t="str">
        <f>VLOOKUP(E779, Breweries!$A$1:$D$559, 4)</f>
        <v xml:space="preserve"> CO</v>
      </c>
    </row>
    <row r="780" spans="1:10" x14ac:dyDescent="0.25">
      <c r="A780" t="s">
        <v>843</v>
      </c>
      <c r="B780">
        <v>1453</v>
      </c>
      <c r="C780">
        <v>0.05</v>
      </c>
      <c r="D780">
        <v>20</v>
      </c>
      <c r="E780">
        <v>406</v>
      </c>
      <c r="F780" t="s">
        <v>844</v>
      </c>
      <c r="G780">
        <v>16</v>
      </c>
      <c r="H780" t="str">
        <f>VLOOKUP(E780, Breweries!$A$1:$D$559, 2)</f>
        <v>Fate Brewing Company</v>
      </c>
      <c r="I780" t="str">
        <f>VLOOKUP(E780, Breweries!$A$1:$D$559, 3)</f>
        <v>Boulder</v>
      </c>
      <c r="J780" t="str">
        <f>VLOOKUP(E780, Breweries!$A$1:$D$559, 4)</f>
        <v xml:space="preserve"> CO</v>
      </c>
    </row>
    <row r="781" spans="1:10" x14ac:dyDescent="0.25">
      <c r="A781" t="s">
        <v>845</v>
      </c>
      <c r="B781">
        <v>1452</v>
      </c>
      <c r="C781">
        <v>0.05</v>
      </c>
      <c r="D781">
        <v>20</v>
      </c>
      <c r="E781">
        <v>406</v>
      </c>
      <c r="F781" t="s">
        <v>86</v>
      </c>
      <c r="G781">
        <v>16</v>
      </c>
      <c r="H781" t="str">
        <f>VLOOKUP(E781, Breweries!$A$1:$D$559, 2)</f>
        <v>Fate Brewing Company</v>
      </c>
      <c r="I781" t="str">
        <f>VLOOKUP(E781, Breweries!$A$1:$D$559, 3)</f>
        <v>Boulder</v>
      </c>
      <c r="J781" t="str">
        <f>VLOOKUP(E781, Breweries!$A$1:$D$559, 4)</f>
        <v xml:space="preserve"> CO</v>
      </c>
    </row>
    <row r="782" spans="1:10" x14ac:dyDescent="0.25">
      <c r="A782" t="s">
        <v>846</v>
      </c>
      <c r="B782">
        <v>1451</v>
      </c>
      <c r="C782">
        <v>7.0000000000000007E-2</v>
      </c>
      <c r="D782">
        <v>70</v>
      </c>
      <c r="E782">
        <v>406</v>
      </c>
      <c r="F782" t="s">
        <v>12</v>
      </c>
      <c r="G782">
        <v>16</v>
      </c>
      <c r="H782" t="str">
        <f>VLOOKUP(E782, Breweries!$A$1:$D$559, 2)</f>
        <v>Fate Brewing Company</v>
      </c>
      <c r="I782" t="str">
        <f>VLOOKUP(E782, Breweries!$A$1:$D$559, 3)</f>
        <v>Boulder</v>
      </c>
      <c r="J782" t="str">
        <f>VLOOKUP(E782, Breweries!$A$1:$D$559, 4)</f>
        <v xml:space="preserve"> CO</v>
      </c>
    </row>
    <row r="783" spans="1:10" x14ac:dyDescent="0.25">
      <c r="A783" t="s">
        <v>847</v>
      </c>
      <c r="B783">
        <v>2191</v>
      </c>
      <c r="C783">
        <v>7.4999999999999997E-2</v>
      </c>
      <c r="D783">
        <v>53</v>
      </c>
      <c r="E783">
        <v>202</v>
      </c>
      <c r="F783" t="s">
        <v>67</v>
      </c>
      <c r="G783">
        <v>16</v>
      </c>
      <c r="H783" t="str">
        <f>VLOOKUP(E783, Breweries!$A$1:$D$559, 2)</f>
        <v>Fearless Brewing Company</v>
      </c>
      <c r="I783" t="str">
        <f>VLOOKUP(E783, Breweries!$A$1:$D$559, 3)</f>
        <v>Estacada</v>
      </c>
      <c r="J783" t="str">
        <f>VLOOKUP(E783, Breweries!$A$1:$D$559, 4)</f>
        <v xml:space="preserve"> OR</v>
      </c>
    </row>
    <row r="784" spans="1:10" x14ac:dyDescent="0.25">
      <c r="A784" t="s">
        <v>848</v>
      </c>
      <c r="B784">
        <v>1731</v>
      </c>
      <c r="C784">
        <v>4.5999999999999999E-2</v>
      </c>
      <c r="E784">
        <v>202</v>
      </c>
      <c r="F784" t="s">
        <v>47</v>
      </c>
      <c r="G784">
        <v>16</v>
      </c>
      <c r="H784" t="str">
        <f>VLOOKUP(E784, Breweries!$A$1:$D$559, 2)</f>
        <v>Fearless Brewing Company</v>
      </c>
      <c r="I784" t="str">
        <f>VLOOKUP(E784, Breweries!$A$1:$D$559, 3)</f>
        <v>Estacada</v>
      </c>
      <c r="J784" t="str">
        <f>VLOOKUP(E784, Breweries!$A$1:$D$559, 4)</f>
        <v xml:space="preserve"> OR</v>
      </c>
    </row>
    <row r="785" spans="1:10" x14ac:dyDescent="0.25">
      <c r="A785" t="s">
        <v>849</v>
      </c>
      <c r="B785">
        <v>1022</v>
      </c>
      <c r="C785">
        <v>5.0999999999999997E-2</v>
      </c>
      <c r="E785">
        <v>202</v>
      </c>
      <c r="F785" t="s">
        <v>12</v>
      </c>
      <c r="G785">
        <v>16</v>
      </c>
      <c r="H785" t="str">
        <f>VLOOKUP(E785, Breweries!$A$1:$D$559, 2)</f>
        <v>Fearless Brewing Company</v>
      </c>
      <c r="I785" t="str">
        <f>VLOOKUP(E785, Breweries!$A$1:$D$559, 3)</f>
        <v>Estacada</v>
      </c>
      <c r="J785" t="str">
        <f>VLOOKUP(E785, Breweries!$A$1:$D$559, 4)</f>
        <v xml:space="preserve"> OR</v>
      </c>
    </row>
    <row r="786" spans="1:10" x14ac:dyDescent="0.25">
      <c r="A786" t="s">
        <v>850</v>
      </c>
      <c r="B786">
        <v>895</v>
      </c>
      <c r="C786">
        <v>7.4999999999999997E-2</v>
      </c>
      <c r="D786">
        <v>53</v>
      </c>
      <c r="E786">
        <v>202</v>
      </c>
      <c r="F786" t="s">
        <v>67</v>
      </c>
      <c r="G786">
        <v>16</v>
      </c>
      <c r="H786" t="str">
        <f>VLOOKUP(E786, Breweries!$A$1:$D$559, 2)</f>
        <v>Fearless Brewing Company</v>
      </c>
      <c r="I786" t="str">
        <f>VLOOKUP(E786, Breweries!$A$1:$D$559, 3)</f>
        <v>Estacada</v>
      </c>
      <c r="J786" t="str">
        <f>VLOOKUP(E786, Breweries!$A$1:$D$559, 4)</f>
        <v xml:space="preserve"> OR</v>
      </c>
    </row>
    <row r="787" spans="1:10" x14ac:dyDescent="0.25">
      <c r="A787" t="s">
        <v>851</v>
      </c>
      <c r="B787">
        <v>682</v>
      </c>
      <c r="C787">
        <v>6.9000000000000006E-2</v>
      </c>
      <c r="E787">
        <v>202</v>
      </c>
      <c r="F787" t="s">
        <v>14</v>
      </c>
      <c r="G787">
        <v>16</v>
      </c>
      <c r="H787" t="str">
        <f>VLOOKUP(E787, Breweries!$A$1:$D$559, 2)</f>
        <v>Fearless Brewing Company</v>
      </c>
      <c r="I787" t="str">
        <f>VLOOKUP(E787, Breweries!$A$1:$D$559, 3)</f>
        <v>Estacada</v>
      </c>
      <c r="J787" t="str">
        <f>VLOOKUP(E787, Breweries!$A$1:$D$559, 4)</f>
        <v xml:space="preserve"> OR</v>
      </c>
    </row>
    <row r="788" spans="1:10" x14ac:dyDescent="0.25">
      <c r="A788" t="s">
        <v>852</v>
      </c>
      <c r="B788">
        <v>112</v>
      </c>
      <c r="C788">
        <v>0.05</v>
      </c>
      <c r="E788">
        <v>202</v>
      </c>
      <c r="F788" t="s">
        <v>627</v>
      </c>
      <c r="G788">
        <v>16</v>
      </c>
      <c r="H788" t="str">
        <f>VLOOKUP(E788, Breweries!$A$1:$D$559, 2)</f>
        <v>Fearless Brewing Company</v>
      </c>
      <c r="I788" t="str">
        <f>VLOOKUP(E788, Breweries!$A$1:$D$559, 3)</f>
        <v>Estacada</v>
      </c>
      <c r="J788" t="str">
        <f>VLOOKUP(E788, Breweries!$A$1:$D$559, 4)</f>
        <v xml:space="preserve"> OR</v>
      </c>
    </row>
    <row r="789" spans="1:10" x14ac:dyDescent="0.25">
      <c r="A789" t="s">
        <v>853</v>
      </c>
      <c r="B789">
        <v>2289</v>
      </c>
      <c r="C789">
        <v>8.1000000000000003E-2</v>
      </c>
      <c r="E789">
        <v>173</v>
      </c>
      <c r="F789" t="s">
        <v>14</v>
      </c>
      <c r="G789">
        <v>12</v>
      </c>
      <c r="H789" t="str">
        <f>VLOOKUP(E789, Breweries!$A$1:$D$559, 2)</f>
        <v>Fiddlehead Brewing Company</v>
      </c>
      <c r="I789" t="str">
        <f>VLOOKUP(E789, Breweries!$A$1:$D$559, 3)</f>
        <v>Shelburne</v>
      </c>
      <c r="J789" t="str">
        <f>VLOOKUP(E789, Breweries!$A$1:$D$559, 4)</f>
        <v xml:space="preserve"> VT</v>
      </c>
    </row>
    <row r="790" spans="1:10" x14ac:dyDescent="0.25">
      <c r="A790" t="s">
        <v>854</v>
      </c>
      <c r="B790">
        <v>2027</v>
      </c>
      <c r="C790">
        <v>8.2000000000000003E-2</v>
      </c>
      <c r="E790">
        <v>173</v>
      </c>
      <c r="F790" t="s">
        <v>14</v>
      </c>
      <c r="G790">
        <v>16</v>
      </c>
      <c r="H790" t="str">
        <f>VLOOKUP(E790, Breweries!$A$1:$D$559, 2)</f>
        <v>Fiddlehead Brewing Company</v>
      </c>
      <c r="I790" t="str">
        <f>VLOOKUP(E790, Breweries!$A$1:$D$559, 3)</f>
        <v>Shelburne</v>
      </c>
      <c r="J790" t="str">
        <f>VLOOKUP(E790, Breweries!$A$1:$D$559, 4)</f>
        <v xml:space="preserve"> VT</v>
      </c>
    </row>
    <row r="791" spans="1:10" x14ac:dyDescent="0.25">
      <c r="A791" t="s">
        <v>855</v>
      </c>
      <c r="B791">
        <v>1929</v>
      </c>
      <c r="C791">
        <v>8.2000000000000003E-2</v>
      </c>
      <c r="D791">
        <v>80</v>
      </c>
      <c r="E791">
        <v>173</v>
      </c>
      <c r="F791" t="s">
        <v>14</v>
      </c>
      <c r="G791">
        <v>16</v>
      </c>
      <c r="H791" t="str">
        <f>VLOOKUP(E791, Breweries!$A$1:$D$559, 2)</f>
        <v>Fiddlehead Brewing Company</v>
      </c>
      <c r="I791" t="str">
        <f>VLOOKUP(E791, Breweries!$A$1:$D$559, 3)</f>
        <v>Shelburne</v>
      </c>
      <c r="J791" t="str">
        <f>VLOOKUP(E791, Breweries!$A$1:$D$559, 4)</f>
        <v xml:space="preserve"> VT</v>
      </c>
    </row>
    <row r="792" spans="1:10" x14ac:dyDescent="0.25">
      <c r="A792" t="s">
        <v>856</v>
      </c>
      <c r="B792">
        <v>1858</v>
      </c>
      <c r="C792">
        <v>5.5E-2</v>
      </c>
      <c r="D792">
        <v>30</v>
      </c>
      <c r="E792">
        <v>173</v>
      </c>
      <c r="F792" t="s">
        <v>20</v>
      </c>
      <c r="G792">
        <v>16</v>
      </c>
      <c r="H792" t="str">
        <f>VLOOKUP(E792, Breweries!$A$1:$D$559, 2)</f>
        <v>Fiddlehead Brewing Company</v>
      </c>
      <c r="I792" t="str">
        <f>VLOOKUP(E792, Breweries!$A$1:$D$559, 3)</f>
        <v>Shelburne</v>
      </c>
      <c r="J792" t="str">
        <f>VLOOKUP(E792, Breweries!$A$1:$D$559, 4)</f>
        <v xml:space="preserve"> VT</v>
      </c>
    </row>
    <row r="793" spans="1:10" x14ac:dyDescent="0.25">
      <c r="A793" t="s">
        <v>857</v>
      </c>
      <c r="B793">
        <v>2591</v>
      </c>
      <c r="C793">
        <v>4.4999999999999998E-2</v>
      </c>
      <c r="E793">
        <v>37</v>
      </c>
      <c r="F793" t="s">
        <v>858</v>
      </c>
      <c r="G793">
        <v>12</v>
      </c>
      <c r="H793" t="str">
        <f>VLOOKUP(E793, Breweries!$A$1:$D$559, 2)</f>
        <v>Figueroa Mountain Brewing Company</v>
      </c>
      <c r="I793" t="str">
        <f>VLOOKUP(E793, Breweries!$A$1:$D$559, 3)</f>
        <v>Buellton</v>
      </c>
      <c r="J793" t="str">
        <f>VLOOKUP(E793, Breweries!$A$1:$D$559, 4)</f>
        <v xml:space="preserve"> CA</v>
      </c>
    </row>
    <row r="794" spans="1:10" x14ac:dyDescent="0.25">
      <c r="A794" t="s">
        <v>859</v>
      </c>
      <c r="B794">
        <v>2590</v>
      </c>
      <c r="C794">
        <v>5.5E-2</v>
      </c>
      <c r="D794">
        <v>45</v>
      </c>
      <c r="E794">
        <v>37</v>
      </c>
      <c r="F794" t="s">
        <v>289</v>
      </c>
      <c r="G794">
        <v>12</v>
      </c>
      <c r="H794" t="str">
        <f>VLOOKUP(E794, Breweries!$A$1:$D$559, 2)</f>
        <v>Figueroa Mountain Brewing Company</v>
      </c>
      <c r="I794" t="str">
        <f>VLOOKUP(E794, Breweries!$A$1:$D$559, 3)</f>
        <v>Buellton</v>
      </c>
      <c r="J794" t="str">
        <f>VLOOKUP(E794, Breweries!$A$1:$D$559, 4)</f>
        <v xml:space="preserve"> CA</v>
      </c>
    </row>
    <row r="795" spans="1:10" x14ac:dyDescent="0.25">
      <c r="A795" t="s">
        <v>860</v>
      </c>
      <c r="B795">
        <v>1968</v>
      </c>
      <c r="C795">
        <v>4.8000000000000001E-2</v>
      </c>
      <c r="D795">
        <v>20</v>
      </c>
      <c r="E795">
        <v>37</v>
      </c>
      <c r="F795" t="s">
        <v>86</v>
      </c>
      <c r="G795">
        <v>12</v>
      </c>
      <c r="H795" t="str">
        <f>VLOOKUP(E795, Breweries!$A$1:$D$559, 2)</f>
        <v>Figueroa Mountain Brewing Company</v>
      </c>
      <c r="I795" t="str">
        <f>VLOOKUP(E795, Breweries!$A$1:$D$559, 3)</f>
        <v>Buellton</v>
      </c>
      <c r="J795" t="str">
        <f>VLOOKUP(E795, Breweries!$A$1:$D$559, 4)</f>
        <v xml:space="preserve"> CA</v>
      </c>
    </row>
    <row r="796" spans="1:10" x14ac:dyDescent="0.25">
      <c r="A796" t="s">
        <v>861</v>
      </c>
      <c r="B796">
        <v>1981</v>
      </c>
      <c r="C796">
        <v>0.09</v>
      </c>
      <c r="E796">
        <v>257</v>
      </c>
      <c r="F796" t="s">
        <v>14</v>
      </c>
      <c r="G796">
        <v>16</v>
      </c>
      <c r="H796" t="str">
        <f>VLOOKUP(E796, Breweries!$A$1:$D$559, 2)</f>
        <v>Finch's Beer Company</v>
      </c>
      <c r="I796" t="str">
        <f>VLOOKUP(E796, Breweries!$A$1:$D$559, 3)</f>
        <v>Chicago</v>
      </c>
      <c r="J796" t="str">
        <f>VLOOKUP(E796, Breweries!$A$1:$D$559, 4)</f>
        <v xml:space="preserve"> IL</v>
      </c>
    </row>
    <row r="797" spans="1:10" x14ac:dyDescent="0.25">
      <c r="A797" t="s">
        <v>862</v>
      </c>
      <c r="B797">
        <v>1664</v>
      </c>
      <c r="C797">
        <v>0.08</v>
      </c>
      <c r="D797">
        <v>80</v>
      </c>
      <c r="E797">
        <v>257</v>
      </c>
      <c r="F797" t="s">
        <v>58</v>
      </c>
      <c r="G797">
        <v>16</v>
      </c>
      <c r="H797" t="str">
        <f>VLOOKUP(E797, Breweries!$A$1:$D$559, 2)</f>
        <v>Finch's Beer Company</v>
      </c>
      <c r="I797" t="str">
        <f>VLOOKUP(E797, Breweries!$A$1:$D$559, 3)</f>
        <v>Chicago</v>
      </c>
      <c r="J797" t="str">
        <f>VLOOKUP(E797, Breweries!$A$1:$D$559, 4)</f>
        <v xml:space="preserve"> IL</v>
      </c>
    </row>
    <row r="798" spans="1:10" x14ac:dyDescent="0.25">
      <c r="A798" t="s">
        <v>863</v>
      </c>
      <c r="B798">
        <v>1663</v>
      </c>
      <c r="C798">
        <v>8.5999999999999993E-2</v>
      </c>
      <c r="E798">
        <v>257</v>
      </c>
      <c r="F798" t="s">
        <v>82</v>
      </c>
      <c r="G798">
        <v>16</v>
      </c>
      <c r="H798" t="str">
        <f>VLOOKUP(E798, Breweries!$A$1:$D$559, 2)</f>
        <v>Finch's Beer Company</v>
      </c>
      <c r="I798" t="str">
        <f>VLOOKUP(E798, Breweries!$A$1:$D$559, 3)</f>
        <v>Chicago</v>
      </c>
      <c r="J798" t="str">
        <f>VLOOKUP(E798, Breweries!$A$1:$D$559, 4)</f>
        <v xml:space="preserve"> IL</v>
      </c>
    </row>
    <row r="799" spans="1:10" x14ac:dyDescent="0.25">
      <c r="A799" t="s">
        <v>864</v>
      </c>
      <c r="B799">
        <v>1662</v>
      </c>
      <c r="C799">
        <v>0.05</v>
      </c>
      <c r="D799">
        <v>22</v>
      </c>
      <c r="E799">
        <v>257</v>
      </c>
      <c r="F799" t="s">
        <v>78</v>
      </c>
      <c r="G799">
        <v>16</v>
      </c>
      <c r="H799" t="str">
        <f>VLOOKUP(E799, Breweries!$A$1:$D$559, 2)</f>
        <v>Finch's Beer Company</v>
      </c>
      <c r="I799" t="str">
        <f>VLOOKUP(E799, Breweries!$A$1:$D$559, 3)</f>
        <v>Chicago</v>
      </c>
      <c r="J799" t="str">
        <f>VLOOKUP(E799, Breweries!$A$1:$D$559, 4)</f>
        <v xml:space="preserve"> IL</v>
      </c>
    </row>
    <row r="800" spans="1:10" x14ac:dyDescent="0.25">
      <c r="A800" t="s">
        <v>865</v>
      </c>
      <c r="B800">
        <v>941</v>
      </c>
      <c r="C800">
        <v>5.2999999999999999E-2</v>
      </c>
      <c r="E800">
        <v>257</v>
      </c>
      <c r="F800" t="s">
        <v>44</v>
      </c>
      <c r="G800">
        <v>16</v>
      </c>
      <c r="H800" t="str">
        <f>VLOOKUP(E800, Breweries!$A$1:$D$559, 2)</f>
        <v>Finch's Beer Company</v>
      </c>
      <c r="I800" t="str">
        <f>VLOOKUP(E800, Breweries!$A$1:$D$559, 3)</f>
        <v>Chicago</v>
      </c>
      <c r="J800" t="str">
        <f>VLOOKUP(E800, Breweries!$A$1:$D$559, 4)</f>
        <v xml:space="preserve"> IL</v>
      </c>
    </row>
    <row r="801" spans="1:10" x14ac:dyDescent="0.25">
      <c r="A801" t="s">
        <v>866</v>
      </c>
      <c r="B801">
        <v>935</v>
      </c>
      <c r="C801">
        <v>0.08</v>
      </c>
      <c r="D801">
        <v>72</v>
      </c>
      <c r="E801">
        <v>257</v>
      </c>
      <c r="F801" t="s">
        <v>67</v>
      </c>
      <c r="G801">
        <v>16</v>
      </c>
      <c r="H801" t="str">
        <f>VLOOKUP(E801, Breweries!$A$1:$D$559, 2)</f>
        <v>Finch's Beer Company</v>
      </c>
      <c r="I801" t="str">
        <f>VLOOKUP(E801, Breweries!$A$1:$D$559, 3)</f>
        <v>Chicago</v>
      </c>
      <c r="J801" t="str">
        <f>VLOOKUP(E801, Breweries!$A$1:$D$559, 4)</f>
        <v xml:space="preserve"> IL</v>
      </c>
    </row>
    <row r="802" spans="1:10" x14ac:dyDescent="0.25">
      <c r="A802" t="s">
        <v>867</v>
      </c>
      <c r="B802">
        <v>809</v>
      </c>
      <c r="C802">
        <v>5.5E-2</v>
      </c>
      <c r="E802">
        <v>257</v>
      </c>
      <c r="F802" t="s">
        <v>10</v>
      </c>
      <c r="G802">
        <v>16</v>
      </c>
      <c r="H802" t="str">
        <f>VLOOKUP(E802, Breweries!$A$1:$D$559, 2)</f>
        <v>Finch's Beer Company</v>
      </c>
      <c r="I802" t="str">
        <f>VLOOKUP(E802, Breweries!$A$1:$D$559, 3)</f>
        <v>Chicago</v>
      </c>
      <c r="J802" t="str">
        <f>VLOOKUP(E802, Breweries!$A$1:$D$559, 4)</f>
        <v xml:space="preserve"> IL</v>
      </c>
    </row>
    <row r="803" spans="1:10" x14ac:dyDescent="0.25">
      <c r="A803" t="s">
        <v>868</v>
      </c>
      <c r="B803">
        <v>481</v>
      </c>
      <c r="C803">
        <v>7.4999999999999997E-2</v>
      </c>
      <c r="E803">
        <v>257</v>
      </c>
      <c r="F803" t="s">
        <v>12</v>
      </c>
      <c r="G803">
        <v>16</v>
      </c>
      <c r="H803" t="str">
        <f>VLOOKUP(E803, Breweries!$A$1:$D$559, 2)</f>
        <v>Finch's Beer Company</v>
      </c>
      <c r="I803" t="str">
        <f>VLOOKUP(E803, Breweries!$A$1:$D$559, 3)</f>
        <v>Chicago</v>
      </c>
      <c r="J803" t="str">
        <f>VLOOKUP(E803, Breweries!$A$1:$D$559, 4)</f>
        <v xml:space="preserve"> IL</v>
      </c>
    </row>
    <row r="804" spans="1:10" x14ac:dyDescent="0.25">
      <c r="A804" t="s">
        <v>869</v>
      </c>
      <c r="B804">
        <v>351</v>
      </c>
      <c r="C804">
        <v>5.5E-2</v>
      </c>
      <c r="E804">
        <v>257</v>
      </c>
      <c r="F804" t="s">
        <v>10</v>
      </c>
      <c r="G804">
        <v>16</v>
      </c>
      <c r="H804" t="str">
        <f>VLOOKUP(E804, Breweries!$A$1:$D$559, 2)</f>
        <v>Finch's Beer Company</v>
      </c>
      <c r="I804" t="str">
        <f>VLOOKUP(E804, Breweries!$A$1:$D$559, 3)</f>
        <v>Chicago</v>
      </c>
      <c r="J804" t="str">
        <f>VLOOKUP(E804, Breweries!$A$1:$D$559, 4)</f>
        <v xml:space="preserve"> IL</v>
      </c>
    </row>
    <row r="805" spans="1:10" x14ac:dyDescent="0.25">
      <c r="A805" t="s">
        <v>870</v>
      </c>
      <c r="B805">
        <v>350</v>
      </c>
      <c r="C805">
        <v>4.7E-2</v>
      </c>
      <c r="E805">
        <v>257</v>
      </c>
      <c r="F805" t="s">
        <v>65</v>
      </c>
      <c r="G805">
        <v>16</v>
      </c>
      <c r="H805" t="str">
        <f>VLOOKUP(E805, Breweries!$A$1:$D$559, 2)</f>
        <v>Finch's Beer Company</v>
      </c>
      <c r="I805" t="str">
        <f>VLOOKUP(E805, Breweries!$A$1:$D$559, 3)</f>
        <v>Chicago</v>
      </c>
      <c r="J805" t="str">
        <f>VLOOKUP(E805, Breweries!$A$1:$D$559, 4)</f>
        <v xml:space="preserve"> IL</v>
      </c>
    </row>
    <row r="806" spans="1:10" x14ac:dyDescent="0.25">
      <c r="A806" t="s">
        <v>871</v>
      </c>
      <c r="B806">
        <v>2569</v>
      </c>
      <c r="C806">
        <v>4.4999999999999998E-2</v>
      </c>
      <c r="D806">
        <v>47</v>
      </c>
      <c r="E806">
        <v>49</v>
      </c>
      <c r="F806" t="s">
        <v>12</v>
      </c>
      <c r="G806">
        <v>12</v>
      </c>
      <c r="H806" t="str">
        <f>VLOOKUP(E806, Breweries!$A$1:$D$559, 2)</f>
        <v>Firestone Walker Brewing Company</v>
      </c>
      <c r="I806" t="str">
        <f>VLOOKUP(E806, Breweries!$A$1:$D$559, 3)</f>
        <v>Paso Robles</v>
      </c>
      <c r="J806" t="str">
        <f>VLOOKUP(E806, Breweries!$A$1:$D$559, 4)</f>
        <v xml:space="preserve"> CA</v>
      </c>
    </row>
    <row r="807" spans="1:10" x14ac:dyDescent="0.25">
      <c r="A807" t="s">
        <v>872</v>
      </c>
      <c r="B807">
        <v>2463</v>
      </c>
      <c r="C807">
        <v>7.4999999999999997E-2</v>
      </c>
      <c r="D807">
        <v>75</v>
      </c>
      <c r="E807">
        <v>49</v>
      </c>
      <c r="F807" t="s">
        <v>12</v>
      </c>
      <c r="G807">
        <v>12</v>
      </c>
      <c r="H807" t="str">
        <f>VLOOKUP(E807, Breweries!$A$1:$D$559, 2)</f>
        <v>Firestone Walker Brewing Company</v>
      </c>
      <c r="I807" t="str">
        <f>VLOOKUP(E807, Breweries!$A$1:$D$559, 3)</f>
        <v>Paso Robles</v>
      </c>
      <c r="J807" t="str">
        <f>VLOOKUP(E807, Breweries!$A$1:$D$559, 4)</f>
        <v xml:space="preserve"> CA</v>
      </c>
    </row>
    <row r="808" spans="1:10" x14ac:dyDescent="0.25">
      <c r="A808" t="s">
        <v>873</v>
      </c>
      <c r="B808">
        <v>2462</v>
      </c>
      <c r="C808">
        <v>5.2999999999999999E-2</v>
      </c>
      <c r="E808">
        <v>49</v>
      </c>
      <c r="F808" t="s">
        <v>108</v>
      </c>
      <c r="G808">
        <v>12</v>
      </c>
      <c r="H808" t="str">
        <f>VLOOKUP(E808, Breweries!$A$1:$D$559, 2)</f>
        <v>Firestone Walker Brewing Company</v>
      </c>
      <c r="I808" t="str">
        <f>VLOOKUP(E808, Breweries!$A$1:$D$559, 3)</f>
        <v>Paso Robles</v>
      </c>
      <c r="J808" t="str">
        <f>VLOOKUP(E808, Breweries!$A$1:$D$559, 4)</f>
        <v xml:space="preserve"> CA</v>
      </c>
    </row>
    <row r="809" spans="1:10" x14ac:dyDescent="0.25">
      <c r="A809" t="s">
        <v>874</v>
      </c>
      <c r="B809">
        <v>1957</v>
      </c>
      <c r="C809">
        <v>4.7E-2</v>
      </c>
      <c r="E809">
        <v>49</v>
      </c>
      <c r="F809" t="s">
        <v>65</v>
      </c>
      <c r="G809">
        <v>12</v>
      </c>
      <c r="H809" t="str">
        <f>VLOOKUP(E809, Breweries!$A$1:$D$559, 2)</f>
        <v>Firestone Walker Brewing Company</v>
      </c>
      <c r="I809" t="str">
        <f>VLOOKUP(E809, Breweries!$A$1:$D$559, 3)</f>
        <v>Paso Robles</v>
      </c>
      <c r="J809" t="str">
        <f>VLOOKUP(E809, Breweries!$A$1:$D$559, 4)</f>
        <v xml:space="preserve"> CA</v>
      </c>
    </row>
    <row r="810" spans="1:10" x14ac:dyDescent="0.25">
      <c r="A810">
        <v>805</v>
      </c>
      <c r="B810">
        <v>1733</v>
      </c>
      <c r="C810">
        <v>4.7E-2</v>
      </c>
      <c r="D810">
        <v>20</v>
      </c>
      <c r="E810">
        <v>49</v>
      </c>
      <c r="F810" t="s">
        <v>65</v>
      </c>
      <c r="G810">
        <v>12</v>
      </c>
      <c r="H810" t="str">
        <f>VLOOKUP(E810, Breweries!$A$1:$D$559, 2)</f>
        <v>Firestone Walker Brewing Company</v>
      </c>
      <c r="I810" t="str">
        <f>VLOOKUP(E810, Breweries!$A$1:$D$559, 3)</f>
        <v>Paso Robles</v>
      </c>
      <c r="J810" t="str">
        <f>VLOOKUP(E810, Breweries!$A$1:$D$559, 4)</f>
        <v xml:space="preserve"> CA</v>
      </c>
    </row>
    <row r="811" spans="1:10" x14ac:dyDescent="0.25">
      <c r="A811" t="s">
        <v>875</v>
      </c>
      <c r="B811">
        <v>2624</v>
      </c>
      <c r="C811">
        <v>6.5000000000000002E-2</v>
      </c>
      <c r="E811">
        <v>17</v>
      </c>
      <c r="F811" t="s">
        <v>457</v>
      </c>
      <c r="G811">
        <v>16</v>
      </c>
      <c r="H811" t="str">
        <f>VLOOKUP(E811, Breweries!$A$1:$D$559, 2)</f>
        <v>Flat 12 Bierwerks</v>
      </c>
      <c r="I811" t="str">
        <f>VLOOKUP(E811, Breweries!$A$1:$D$559, 3)</f>
        <v>Indianapolis</v>
      </c>
      <c r="J811" t="str">
        <f>VLOOKUP(E811, Breweries!$A$1:$D$559, 4)</f>
        <v xml:space="preserve"> IN</v>
      </c>
    </row>
    <row r="812" spans="1:10" x14ac:dyDescent="0.25">
      <c r="A812" t="s">
        <v>876</v>
      </c>
      <c r="B812">
        <v>2284</v>
      </c>
      <c r="C812">
        <v>0.05</v>
      </c>
      <c r="D812">
        <v>27</v>
      </c>
      <c r="E812">
        <v>17</v>
      </c>
      <c r="F812" t="s">
        <v>65</v>
      </c>
      <c r="G812">
        <v>16</v>
      </c>
      <c r="H812" t="str">
        <f>VLOOKUP(E812, Breweries!$A$1:$D$559, 2)</f>
        <v>Flat 12 Bierwerks</v>
      </c>
      <c r="I812" t="str">
        <f>VLOOKUP(E812, Breweries!$A$1:$D$559, 3)</f>
        <v>Indianapolis</v>
      </c>
      <c r="J812" t="str">
        <f>VLOOKUP(E812, Breweries!$A$1:$D$559, 4)</f>
        <v xml:space="preserve"> IN</v>
      </c>
    </row>
    <row r="813" spans="1:10" x14ac:dyDescent="0.25">
      <c r="A813" t="s">
        <v>877</v>
      </c>
      <c r="B813">
        <v>1610</v>
      </c>
      <c r="C813">
        <v>0.06</v>
      </c>
      <c r="D813">
        <v>104</v>
      </c>
      <c r="E813">
        <v>17</v>
      </c>
      <c r="F813" t="s">
        <v>12</v>
      </c>
      <c r="G813">
        <v>16</v>
      </c>
      <c r="H813" t="str">
        <f>VLOOKUP(E813, Breweries!$A$1:$D$559, 2)</f>
        <v>Flat 12 Bierwerks</v>
      </c>
      <c r="I813" t="str">
        <f>VLOOKUP(E813, Breweries!$A$1:$D$559, 3)</f>
        <v>Indianapolis</v>
      </c>
      <c r="J813" t="str">
        <f>VLOOKUP(E813, Breweries!$A$1:$D$559, 4)</f>
        <v xml:space="preserve"> IN</v>
      </c>
    </row>
    <row r="814" spans="1:10" x14ac:dyDescent="0.25">
      <c r="A814" t="s">
        <v>878</v>
      </c>
      <c r="B814">
        <v>520</v>
      </c>
      <c r="E814">
        <v>533</v>
      </c>
      <c r="F814" t="s">
        <v>12</v>
      </c>
      <c r="G814">
        <v>12</v>
      </c>
      <c r="H814" t="str">
        <f>VLOOKUP(E814, Breweries!$A$1:$D$559, 2)</f>
        <v>Flat Rock Brewing Company</v>
      </c>
      <c r="I814" t="str">
        <f>VLOOKUP(E814, Breweries!$A$1:$D$559, 3)</f>
        <v>Smithton</v>
      </c>
      <c r="J814" t="str">
        <f>VLOOKUP(E814, Breweries!$A$1:$D$559, 4)</f>
        <v xml:space="preserve"> PA</v>
      </c>
    </row>
    <row r="815" spans="1:10" x14ac:dyDescent="0.25">
      <c r="A815" t="s">
        <v>879</v>
      </c>
      <c r="B815">
        <v>2554</v>
      </c>
      <c r="C815">
        <v>5.5E-2</v>
      </c>
      <c r="E815">
        <v>55</v>
      </c>
      <c r="F815" t="s">
        <v>10</v>
      </c>
      <c r="G815">
        <v>16</v>
      </c>
      <c r="H815" t="str">
        <f>VLOOKUP(E815, Breweries!$A$1:$D$559, 2)</f>
        <v>Flesk Brewing Company</v>
      </c>
      <c r="I815" t="str">
        <f>VLOOKUP(E815, Breweries!$A$1:$D$559, 3)</f>
        <v>Lombard</v>
      </c>
      <c r="J815" t="str">
        <f>VLOOKUP(E815, Breweries!$A$1:$D$559, 4)</f>
        <v xml:space="preserve"> IL</v>
      </c>
    </row>
    <row r="816" spans="1:10" x14ac:dyDescent="0.25">
      <c r="A816" t="s">
        <v>880</v>
      </c>
      <c r="B816">
        <v>608</v>
      </c>
      <c r="C816">
        <v>7.0999999999999994E-2</v>
      </c>
      <c r="D816">
        <v>60</v>
      </c>
      <c r="E816">
        <v>522</v>
      </c>
      <c r="F816" t="s">
        <v>12</v>
      </c>
      <c r="G816">
        <v>12</v>
      </c>
      <c r="H816" t="str">
        <f>VLOOKUP(E816, Breweries!$A$1:$D$559, 2)</f>
        <v>Flying Dog Brewery</v>
      </c>
      <c r="I816" t="str">
        <f>VLOOKUP(E816, Breweries!$A$1:$D$559, 3)</f>
        <v>Frederick</v>
      </c>
      <c r="J816" t="str">
        <f>VLOOKUP(E816, Breweries!$A$1:$D$559, 4)</f>
        <v xml:space="preserve"> MD</v>
      </c>
    </row>
    <row r="817" spans="1:10" x14ac:dyDescent="0.25">
      <c r="A817" t="s">
        <v>881</v>
      </c>
      <c r="B817">
        <v>607</v>
      </c>
      <c r="C817">
        <v>4.7E-2</v>
      </c>
      <c r="D817">
        <v>28</v>
      </c>
      <c r="E817">
        <v>522</v>
      </c>
      <c r="F817" t="s">
        <v>8</v>
      </c>
      <c r="G817">
        <v>12</v>
      </c>
      <c r="H817" t="str">
        <f>VLOOKUP(E817, Breweries!$A$1:$D$559, 2)</f>
        <v>Flying Dog Brewery</v>
      </c>
      <c r="I817" t="str">
        <f>VLOOKUP(E817, Breweries!$A$1:$D$559, 3)</f>
        <v>Frederick</v>
      </c>
      <c r="J817" t="str">
        <f>VLOOKUP(E817, Breweries!$A$1:$D$559, 4)</f>
        <v xml:space="preserve"> MD</v>
      </c>
    </row>
    <row r="818" spans="1:10" x14ac:dyDescent="0.25">
      <c r="A818" t="s">
        <v>882</v>
      </c>
      <c r="B818">
        <v>2567</v>
      </c>
      <c r="C818">
        <v>0.04</v>
      </c>
      <c r="E818">
        <v>51</v>
      </c>
      <c r="F818" t="s">
        <v>20</v>
      </c>
      <c r="G818">
        <v>12</v>
      </c>
      <c r="H818" t="str">
        <f>VLOOKUP(E818, Breweries!$A$1:$D$559, 2)</f>
        <v>Flying Mouse Brewery</v>
      </c>
      <c r="I818" t="str">
        <f>VLOOKUP(E818, Breweries!$A$1:$D$559, 3)</f>
        <v>Troutville</v>
      </c>
      <c r="J818" t="str">
        <f>VLOOKUP(E818, Breweries!$A$1:$D$559, 4)</f>
        <v xml:space="preserve"> VA</v>
      </c>
    </row>
    <row r="819" spans="1:10" x14ac:dyDescent="0.25">
      <c r="A819" t="s">
        <v>883</v>
      </c>
      <c r="B819">
        <v>2566</v>
      </c>
      <c r="C819">
        <v>7.0000000000000007E-2</v>
      </c>
      <c r="D819">
        <v>70</v>
      </c>
      <c r="E819">
        <v>51</v>
      </c>
      <c r="F819" t="s">
        <v>12</v>
      </c>
      <c r="G819">
        <v>12</v>
      </c>
      <c r="H819" t="str">
        <f>VLOOKUP(E819, Breweries!$A$1:$D$559, 2)</f>
        <v>Flying Mouse Brewery</v>
      </c>
      <c r="I819" t="str">
        <f>VLOOKUP(E819, Breweries!$A$1:$D$559, 3)</f>
        <v>Troutville</v>
      </c>
      <c r="J819" t="str">
        <f>VLOOKUP(E819, Breweries!$A$1:$D$559, 4)</f>
        <v xml:space="preserve"> VA</v>
      </c>
    </row>
    <row r="820" spans="1:10" x14ac:dyDescent="0.25">
      <c r="A820" t="s">
        <v>884</v>
      </c>
      <c r="B820">
        <v>1899</v>
      </c>
      <c r="C820">
        <v>7.8E-2</v>
      </c>
      <c r="E820">
        <v>280</v>
      </c>
      <c r="F820" t="s">
        <v>24</v>
      </c>
      <c r="G820">
        <v>12</v>
      </c>
      <c r="H820" t="str">
        <f>VLOOKUP(E820, Breweries!$A$1:$D$559, 2)</f>
        <v>Foolproof Brewing Company</v>
      </c>
      <c r="I820" t="str">
        <f>VLOOKUP(E820, Breweries!$A$1:$D$559, 3)</f>
        <v>Pawtucket</v>
      </c>
      <c r="J820" t="str">
        <f>VLOOKUP(E820, Breweries!$A$1:$D$559, 4)</f>
        <v xml:space="preserve"> RI</v>
      </c>
    </row>
    <row r="821" spans="1:10" x14ac:dyDescent="0.25">
      <c r="A821" t="s">
        <v>885</v>
      </c>
      <c r="B821">
        <v>983</v>
      </c>
      <c r="C821">
        <v>0.06</v>
      </c>
      <c r="E821">
        <v>280</v>
      </c>
      <c r="F821" t="s">
        <v>12</v>
      </c>
      <c r="G821">
        <v>12</v>
      </c>
      <c r="H821" t="str">
        <f>VLOOKUP(E821, Breweries!$A$1:$D$559, 2)</f>
        <v>Foolproof Brewing Company</v>
      </c>
      <c r="I821" t="str">
        <f>VLOOKUP(E821, Breweries!$A$1:$D$559, 3)</f>
        <v>Pawtucket</v>
      </c>
      <c r="J821" t="str">
        <f>VLOOKUP(E821, Breweries!$A$1:$D$559, 4)</f>
        <v xml:space="preserve"> RI</v>
      </c>
    </row>
    <row r="822" spans="1:10" x14ac:dyDescent="0.25">
      <c r="A822" t="s">
        <v>886</v>
      </c>
      <c r="B822">
        <v>982</v>
      </c>
      <c r="C822">
        <v>6.5000000000000002E-2</v>
      </c>
      <c r="E822">
        <v>280</v>
      </c>
      <c r="F822" t="s">
        <v>20</v>
      </c>
      <c r="G822">
        <v>12</v>
      </c>
      <c r="H822" t="str">
        <f>VLOOKUP(E822, Breweries!$A$1:$D$559, 2)</f>
        <v>Foolproof Brewing Company</v>
      </c>
      <c r="I822" t="str">
        <f>VLOOKUP(E822, Breweries!$A$1:$D$559, 3)</f>
        <v>Pawtucket</v>
      </c>
      <c r="J822" t="str">
        <f>VLOOKUP(E822, Breweries!$A$1:$D$559, 4)</f>
        <v xml:space="preserve"> RI</v>
      </c>
    </row>
    <row r="823" spans="1:10" x14ac:dyDescent="0.25">
      <c r="A823" t="s">
        <v>887</v>
      </c>
      <c r="B823">
        <v>981</v>
      </c>
      <c r="C823">
        <v>4.4999999999999998E-2</v>
      </c>
      <c r="E823">
        <v>280</v>
      </c>
      <c r="F823" t="s">
        <v>65</v>
      </c>
      <c r="G823">
        <v>12</v>
      </c>
      <c r="H823" t="str">
        <f>VLOOKUP(E823, Breweries!$A$1:$D$559, 2)</f>
        <v>Foolproof Brewing Company</v>
      </c>
      <c r="I823" t="str">
        <f>VLOOKUP(E823, Breweries!$A$1:$D$559, 3)</f>
        <v>Pawtucket</v>
      </c>
      <c r="J823" t="str">
        <f>VLOOKUP(E823, Breweries!$A$1:$D$559, 4)</f>
        <v xml:space="preserve"> RI</v>
      </c>
    </row>
    <row r="824" spans="1:10" x14ac:dyDescent="0.25">
      <c r="A824" t="s">
        <v>888</v>
      </c>
      <c r="B824">
        <v>2111</v>
      </c>
      <c r="C824">
        <v>0.05</v>
      </c>
      <c r="D824">
        <v>18</v>
      </c>
      <c r="E824">
        <v>218</v>
      </c>
      <c r="F824" t="s">
        <v>169</v>
      </c>
      <c r="G824">
        <v>12</v>
      </c>
      <c r="H824" t="str">
        <f>VLOOKUP(E824, Breweries!$A$1:$D$559, 2)</f>
        <v>Forgotten Boardwalk</v>
      </c>
      <c r="I824" t="str">
        <f>VLOOKUP(E824, Breweries!$A$1:$D$559, 3)</f>
        <v>Cherry Hill</v>
      </c>
      <c r="J824" t="str">
        <f>VLOOKUP(E824, Breweries!$A$1:$D$559, 4)</f>
        <v xml:space="preserve"> NJ</v>
      </c>
    </row>
    <row r="825" spans="1:10" x14ac:dyDescent="0.25">
      <c r="A825" t="s">
        <v>889</v>
      </c>
      <c r="B825">
        <v>2110</v>
      </c>
      <c r="C825">
        <v>6.9000000000000006E-2</v>
      </c>
      <c r="D825">
        <v>65</v>
      </c>
      <c r="E825">
        <v>218</v>
      </c>
      <c r="F825" t="s">
        <v>12</v>
      </c>
      <c r="G825">
        <v>12</v>
      </c>
      <c r="H825" t="str">
        <f>VLOOKUP(E825, Breweries!$A$1:$D$559, 2)</f>
        <v>Forgotten Boardwalk</v>
      </c>
      <c r="I825" t="str">
        <f>VLOOKUP(E825, Breweries!$A$1:$D$559, 3)</f>
        <v>Cherry Hill</v>
      </c>
      <c r="J825" t="str">
        <f>VLOOKUP(E825, Breweries!$A$1:$D$559, 4)</f>
        <v xml:space="preserve"> NJ</v>
      </c>
    </row>
    <row r="826" spans="1:10" x14ac:dyDescent="0.25">
      <c r="A826" t="s">
        <v>890</v>
      </c>
      <c r="B826">
        <v>2172</v>
      </c>
      <c r="C826">
        <v>5.1999999999999998E-2</v>
      </c>
      <c r="E826">
        <v>207</v>
      </c>
      <c r="F826" t="s">
        <v>112</v>
      </c>
      <c r="G826">
        <v>12</v>
      </c>
      <c r="H826" t="str">
        <f>VLOOKUP(E826, Breweries!$A$1:$D$559, 2)</f>
        <v>Fort George Brewery</v>
      </c>
      <c r="I826" t="str">
        <f>VLOOKUP(E826, Breweries!$A$1:$D$559, 3)</f>
        <v>Astoria</v>
      </c>
      <c r="J826" t="str">
        <f>VLOOKUP(E826, Breweries!$A$1:$D$559, 4)</f>
        <v xml:space="preserve"> OR</v>
      </c>
    </row>
    <row r="827" spans="1:10" x14ac:dyDescent="0.25">
      <c r="A827" t="s">
        <v>891</v>
      </c>
      <c r="B827">
        <v>2171</v>
      </c>
      <c r="C827">
        <v>6.2E-2</v>
      </c>
      <c r="E827">
        <v>207</v>
      </c>
      <c r="F827" t="s">
        <v>12</v>
      </c>
      <c r="G827">
        <v>12</v>
      </c>
      <c r="H827" t="str">
        <f>VLOOKUP(E827, Breweries!$A$1:$D$559, 2)</f>
        <v>Fort George Brewery</v>
      </c>
      <c r="I827" t="str">
        <f>VLOOKUP(E827, Breweries!$A$1:$D$559, 3)</f>
        <v>Astoria</v>
      </c>
      <c r="J827" t="str">
        <f>VLOOKUP(E827, Breweries!$A$1:$D$559, 4)</f>
        <v xml:space="preserve"> OR</v>
      </c>
    </row>
    <row r="828" spans="1:10" x14ac:dyDescent="0.25">
      <c r="A828" t="s">
        <v>892</v>
      </c>
      <c r="B828">
        <v>1911</v>
      </c>
      <c r="C828">
        <v>4.4999999999999998E-2</v>
      </c>
      <c r="E828">
        <v>207</v>
      </c>
      <c r="F828" t="s">
        <v>12</v>
      </c>
      <c r="G828">
        <v>16</v>
      </c>
      <c r="H828" t="str">
        <f>VLOOKUP(E828, Breweries!$A$1:$D$559, 2)</f>
        <v>Fort George Brewery</v>
      </c>
      <c r="I828" t="str">
        <f>VLOOKUP(E828, Breweries!$A$1:$D$559, 3)</f>
        <v>Astoria</v>
      </c>
      <c r="J828" t="str">
        <f>VLOOKUP(E828, Breweries!$A$1:$D$559, 4)</f>
        <v xml:space="preserve"> OR</v>
      </c>
    </row>
    <row r="829" spans="1:10" x14ac:dyDescent="0.25">
      <c r="A829" t="s">
        <v>893</v>
      </c>
      <c r="B829">
        <v>1803</v>
      </c>
      <c r="C829">
        <v>6.5000000000000002E-2</v>
      </c>
      <c r="E829">
        <v>207</v>
      </c>
      <c r="F829" t="s">
        <v>12</v>
      </c>
      <c r="G829">
        <v>16</v>
      </c>
      <c r="H829" t="str">
        <f>VLOOKUP(E829, Breweries!$A$1:$D$559, 2)</f>
        <v>Fort George Brewery</v>
      </c>
      <c r="I829" t="str">
        <f>VLOOKUP(E829, Breweries!$A$1:$D$559, 3)</f>
        <v>Astoria</v>
      </c>
      <c r="J829" t="str">
        <f>VLOOKUP(E829, Breweries!$A$1:$D$559, 4)</f>
        <v xml:space="preserve"> OR</v>
      </c>
    </row>
    <row r="830" spans="1:10" x14ac:dyDescent="0.25">
      <c r="A830" t="s">
        <v>894</v>
      </c>
      <c r="B830">
        <v>1566</v>
      </c>
      <c r="C830">
        <v>6.2E-2</v>
      </c>
      <c r="E830">
        <v>207</v>
      </c>
      <c r="F830" t="s">
        <v>58</v>
      </c>
      <c r="G830">
        <v>16</v>
      </c>
      <c r="H830" t="str">
        <f>VLOOKUP(E830, Breweries!$A$1:$D$559, 2)</f>
        <v>Fort George Brewery</v>
      </c>
      <c r="I830" t="str">
        <f>VLOOKUP(E830, Breweries!$A$1:$D$559, 3)</f>
        <v>Astoria</v>
      </c>
      <c r="J830" t="str">
        <f>VLOOKUP(E830, Breweries!$A$1:$D$559, 4)</f>
        <v xml:space="preserve"> OR</v>
      </c>
    </row>
    <row r="831" spans="1:10" x14ac:dyDescent="0.25">
      <c r="A831" t="s">
        <v>895</v>
      </c>
      <c r="B831">
        <v>1515</v>
      </c>
      <c r="C831">
        <v>6.7000000000000004E-2</v>
      </c>
      <c r="E831">
        <v>207</v>
      </c>
      <c r="F831" t="s">
        <v>12</v>
      </c>
      <c r="G831">
        <v>16</v>
      </c>
      <c r="H831" t="str">
        <f>VLOOKUP(E831, Breweries!$A$1:$D$559, 2)</f>
        <v>Fort George Brewery</v>
      </c>
      <c r="I831" t="str">
        <f>VLOOKUP(E831, Breweries!$A$1:$D$559, 3)</f>
        <v>Astoria</v>
      </c>
      <c r="J831" t="str">
        <f>VLOOKUP(E831, Breweries!$A$1:$D$559, 4)</f>
        <v xml:space="preserve"> OR</v>
      </c>
    </row>
    <row r="832" spans="1:10" x14ac:dyDescent="0.25">
      <c r="A832" t="s">
        <v>896</v>
      </c>
      <c r="B832">
        <v>1214</v>
      </c>
      <c r="C832">
        <v>5.8000000000000003E-2</v>
      </c>
      <c r="E832">
        <v>207</v>
      </c>
      <c r="F832" t="s">
        <v>10</v>
      </c>
      <c r="G832">
        <v>16</v>
      </c>
      <c r="H832" t="str">
        <f>VLOOKUP(E832, Breweries!$A$1:$D$559, 2)</f>
        <v>Fort George Brewery</v>
      </c>
      <c r="I832" t="str">
        <f>VLOOKUP(E832, Breweries!$A$1:$D$559, 3)</f>
        <v>Astoria</v>
      </c>
      <c r="J832" t="str">
        <f>VLOOKUP(E832, Breweries!$A$1:$D$559, 4)</f>
        <v xml:space="preserve"> OR</v>
      </c>
    </row>
    <row r="833" spans="1:10" x14ac:dyDescent="0.25">
      <c r="A833" t="s">
        <v>897</v>
      </c>
      <c r="B833">
        <v>674</v>
      </c>
      <c r="C833">
        <v>5.1999999999999998E-2</v>
      </c>
      <c r="E833">
        <v>207</v>
      </c>
      <c r="F833" t="s">
        <v>169</v>
      </c>
      <c r="G833">
        <v>16</v>
      </c>
      <c r="H833" t="str">
        <f>VLOOKUP(E833, Breweries!$A$1:$D$559, 2)</f>
        <v>Fort George Brewery</v>
      </c>
      <c r="I833" t="str">
        <f>VLOOKUP(E833, Breweries!$A$1:$D$559, 3)</f>
        <v>Astoria</v>
      </c>
      <c r="J833" t="str">
        <f>VLOOKUP(E833, Breweries!$A$1:$D$559, 4)</f>
        <v xml:space="preserve"> OR</v>
      </c>
    </row>
    <row r="834" spans="1:10" x14ac:dyDescent="0.25">
      <c r="A834" t="s">
        <v>898</v>
      </c>
      <c r="B834">
        <v>562</v>
      </c>
      <c r="C834">
        <v>5.5E-2</v>
      </c>
      <c r="E834">
        <v>207</v>
      </c>
      <c r="F834" t="s">
        <v>10</v>
      </c>
      <c r="G834">
        <v>16</v>
      </c>
      <c r="H834" t="str">
        <f>VLOOKUP(E834, Breweries!$A$1:$D$559, 2)</f>
        <v>Fort George Brewery</v>
      </c>
      <c r="I834" t="str">
        <f>VLOOKUP(E834, Breweries!$A$1:$D$559, 3)</f>
        <v>Astoria</v>
      </c>
      <c r="J834" t="str">
        <f>VLOOKUP(E834, Breweries!$A$1:$D$559, 4)</f>
        <v xml:space="preserve"> OR</v>
      </c>
    </row>
    <row r="835" spans="1:10" x14ac:dyDescent="0.25">
      <c r="A835" t="s">
        <v>899</v>
      </c>
      <c r="B835">
        <v>552</v>
      </c>
      <c r="C835">
        <v>8.7999999999999995E-2</v>
      </c>
      <c r="E835">
        <v>207</v>
      </c>
      <c r="F835" t="s">
        <v>178</v>
      </c>
      <c r="G835">
        <v>16</v>
      </c>
      <c r="H835" t="str">
        <f>VLOOKUP(E835, Breweries!$A$1:$D$559, 2)</f>
        <v>Fort George Brewery</v>
      </c>
      <c r="I835" t="str">
        <f>VLOOKUP(E835, Breweries!$A$1:$D$559, 3)</f>
        <v>Astoria</v>
      </c>
      <c r="J835" t="str">
        <f>VLOOKUP(E835, Breweries!$A$1:$D$559, 4)</f>
        <v xml:space="preserve"> OR</v>
      </c>
    </row>
    <row r="836" spans="1:10" x14ac:dyDescent="0.25">
      <c r="A836" t="s">
        <v>900</v>
      </c>
      <c r="B836">
        <v>319</v>
      </c>
      <c r="C836">
        <v>5.0999999999999997E-2</v>
      </c>
      <c r="E836">
        <v>207</v>
      </c>
      <c r="F836" t="s">
        <v>95</v>
      </c>
      <c r="G836">
        <v>16</v>
      </c>
      <c r="H836" t="str">
        <f>VLOOKUP(E836, Breweries!$A$1:$D$559, 2)</f>
        <v>Fort George Brewery</v>
      </c>
      <c r="I836" t="str">
        <f>VLOOKUP(E836, Breweries!$A$1:$D$559, 3)</f>
        <v>Astoria</v>
      </c>
      <c r="J836" t="str">
        <f>VLOOKUP(E836, Breweries!$A$1:$D$559, 4)</f>
        <v xml:space="preserve"> OR</v>
      </c>
    </row>
    <row r="837" spans="1:10" x14ac:dyDescent="0.25">
      <c r="A837" t="s">
        <v>901</v>
      </c>
      <c r="B837">
        <v>318</v>
      </c>
      <c r="C837">
        <v>7.3999999999999996E-2</v>
      </c>
      <c r="D837">
        <v>97</v>
      </c>
      <c r="E837">
        <v>207</v>
      </c>
      <c r="F837" t="s">
        <v>12</v>
      </c>
      <c r="G837">
        <v>16</v>
      </c>
      <c r="H837" t="str">
        <f>VLOOKUP(E837, Breweries!$A$1:$D$559, 2)</f>
        <v>Fort George Brewery</v>
      </c>
      <c r="I837" t="str">
        <f>VLOOKUP(E837, Breweries!$A$1:$D$559, 3)</f>
        <v>Astoria</v>
      </c>
      <c r="J837" t="str">
        <f>VLOOKUP(E837, Breweries!$A$1:$D$559, 4)</f>
        <v xml:space="preserve"> OR</v>
      </c>
    </row>
    <row r="838" spans="1:10" x14ac:dyDescent="0.25">
      <c r="A838" t="s">
        <v>902</v>
      </c>
      <c r="B838">
        <v>2322</v>
      </c>
      <c r="E838">
        <v>152</v>
      </c>
      <c r="F838" t="s">
        <v>67</v>
      </c>
      <c r="G838">
        <v>12</v>
      </c>
      <c r="H838" t="str">
        <f>VLOOKUP(E838, Breweries!$A$1:$D$559, 2)</f>
        <v>Fort Pitt Brewing Company</v>
      </c>
      <c r="I838" t="str">
        <f>VLOOKUP(E838, Breweries!$A$1:$D$559, 3)</f>
        <v>Latrobe</v>
      </c>
      <c r="J838" t="str">
        <f>VLOOKUP(E838, Breweries!$A$1:$D$559, 4)</f>
        <v xml:space="preserve"> PA</v>
      </c>
    </row>
    <row r="839" spans="1:10" x14ac:dyDescent="0.25">
      <c r="A839" t="s">
        <v>903</v>
      </c>
      <c r="B839">
        <v>2661</v>
      </c>
      <c r="C839">
        <v>4.7E-2</v>
      </c>
      <c r="D839">
        <v>19</v>
      </c>
      <c r="E839">
        <v>5</v>
      </c>
      <c r="F839" t="s">
        <v>78</v>
      </c>
      <c r="G839">
        <v>12</v>
      </c>
      <c r="H839" t="str">
        <f>VLOOKUP(E839, Breweries!$A$1:$D$559, 2)</f>
        <v>Fort Point Beer Company</v>
      </c>
      <c r="I839" t="str">
        <f>VLOOKUP(E839, Breweries!$A$1:$D$559, 3)</f>
        <v>San Francisco</v>
      </c>
      <c r="J839" t="str">
        <f>VLOOKUP(E839, Breweries!$A$1:$D$559, 4)</f>
        <v xml:space="preserve"> CA</v>
      </c>
    </row>
    <row r="840" spans="1:10" x14ac:dyDescent="0.25">
      <c r="A840" t="s">
        <v>904</v>
      </c>
      <c r="B840">
        <v>2660</v>
      </c>
      <c r="C840">
        <v>5.6000000000000001E-2</v>
      </c>
      <c r="D840">
        <v>16</v>
      </c>
      <c r="E840">
        <v>5</v>
      </c>
      <c r="F840" t="s">
        <v>67</v>
      </c>
      <c r="G840">
        <v>12</v>
      </c>
      <c r="H840" t="str">
        <f>VLOOKUP(E840, Breweries!$A$1:$D$559, 2)</f>
        <v>Fort Point Beer Company</v>
      </c>
      <c r="I840" t="str">
        <f>VLOOKUP(E840, Breweries!$A$1:$D$559, 3)</f>
        <v>San Francisco</v>
      </c>
      <c r="J840" t="str">
        <f>VLOOKUP(E840, Breweries!$A$1:$D$559, 4)</f>
        <v xml:space="preserve"> CA</v>
      </c>
    </row>
    <row r="841" spans="1:10" x14ac:dyDescent="0.25">
      <c r="A841" t="s">
        <v>905</v>
      </c>
      <c r="B841">
        <v>2659</v>
      </c>
      <c r="C841">
        <v>4.5999999999999999E-2</v>
      </c>
      <c r="D841">
        <v>17</v>
      </c>
      <c r="E841">
        <v>5</v>
      </c>
      <c r="F841" t="s">
        <v>86</v>
      </c>
      <c r="G841">
        <v>12</v>
      </c>
      <c r="H841" t="str">
        <f>VLOOKUP(E841, Breweries!$A$1:$D$559, 2)</f>
        <v>Fort Point Beer Company</v>
      </c>
      <c r="I841" t="str">
        <f>VLOOKUP(E841, Breweries!$A$1:$D$559, 3)</f>
        <v>San Francisco</v>
      </c>
      <c r="J841" t="str">
        <f>VLOOKUP(E841, Breweries!$A$1:$D$559, 4)</f>
        <v xml:space="preserve"> CA</v>
      </c>
    </row>
    <row r="842" spans="1:10" x14ac:dyDescent="0.25">
      <c r="A842" t="s">
        <v>906</v>
      </c>
      <c r="B842">
        <v>2658</v>
      </c>
      <c r="C842">
        <v>6.3E-2</v>
      </c>
      <c r="D842">
        <v>42</v>
      </c>
      <c r="E842">
        <v>5</v>
      </c>
      <c r="F842" t="s">
        <v>12</v>
      </c>
      <c r="G842">
        <v>12</v>
      </c>
      <c r="H842" t="str">
        <f>VLOOKUP(E842, Breweries!$A$1:$D$559, 2)</f>
        <v>Fort Point Beer Company</v>
      </c>
      <c r="I842" t="str">
        <f>VLOOKUP(E842, Breweries!$A$1:$D$559, 3)</f>
        <v>San Francisco</v>
      </c>
      <c r="J842" t="str">
        <f>VLOOKUP(E842, Breweries!$A$1:$D$559, 4)</f>
        <v xml:space="preserve"> CA</v>
      </c>
    </row>
    <row r="843" spans="1:10" x14ac:dyDescent="0.25">
      <c r="A843" t="s">
        <v>907</v>
      </c>
      <c r="B843">
        <v>2625</v>
      </c>
      <c r="C843">
        <v>8.5000000000000006E-2</v>
      </c>
      <c r="D843">
        <v>50</v>
      </c>
      <c r="E843">
        <v>16</v>
      </c>
      <c r="F843" t="s">
        <v>395</v>
      </c>
      <c r="G843">
        <v>12</v>
      </c>
      <c r="H843" t="str">
        <f>VLOOKUP(E843, Breweries!$A$1:$D$559, 2)</f>
        <v>Founders Brewing Company</v>
      </c>
      <c r="I843" t="str">
        <f>VLOOKUP(E843, Breweries!$A$1:$D$559, 3)</f>
        <v>Grand Rapids</v>
      </c>
      <c r="J843" t="str">
        <f>VLOOKUP(E843, Breweries!$A$1:$D$559, 4)</f>
        <v xml:space="preserve"> MI</v>
      </c>
    </row>
    <row r="844" spans="1:10" x14ac:dyDescent="0.25">
      <c r="A844" t="s">
        <v>908</v>
      </c>
      <c r="B844">
        <v>1565</v>
      </c>
      <c r="C844">
        <v>7.1999999999999995E-2</v>
      </c>
      <c r="D844">
        <v>65</v>
      </c>
      <c r="E844">
        <v>16</v>
      </c>
      <c r="F844" t="s">
        <v>12</v>
      </c>
      <c r="G844">
        <v>12</v>
      </c>
      <c r="H844" t="str">
        <f>VLOOKUP(E844, Breweries!$A$1:$D$559, 2)</f>
        <v>Founders Brewing Company</v>
      </c>
      <c r="I844" t="str">
        <f>VLOOKUP(E844, Breweries!$A$1:$D$559, 3)</f>
        <v>Grand Rapids</v>
      </c>
      <c r="J844" t="str">
        <f>VLOOKUP(E844, Breweries!$A$1:$D$559, 4)</f>
        <v xml:space="preserve"> MI</v>
      </c>
    </row>
    <row r="845" spans="1:10" x14ac:dyDescent="0.25">
      <c r="A845" t="s">
        <v>909</v>
      </c>
      <c r="B845">
        <v>1223</v>
      </c>
      <c r="C845">
        <v>4.7E-2</v>
      </c>
      <c r="D845">
        <v>42</v>
      </c>
      <c r="E845">
        <v>16</v>
      </c>
      <c r="F845" t="s">
        <v>12</v>
      </c>
      <c r="G845">
        <v>12</v>
      </c>
      <c r="H845" t="str">
        <f>VLOOKUP(E845, Breweries!$A$1:$D$559, 2)</f>
        <v>Founders Brewing Company</v>
      </c>
      <c r="I845" t="str">
        <f>VLOOKUP(E845, Breweries!$A$1:$D$559, 3)</f>
        <v>Grand Rapids</v>
      </c>
      <c r="J845" t="str">
        <f>VLOOKUP(E845, Breweries!$A$1:$D$559, 4)</f>
        <v xml:space="preserve"> MI</v>
      </c>
    </row>
    <row r="846" spans="1:10" x14ac:dyDescent="0.25">
      <c r="A846" t="s">
        <v>910</v>
      </c>
      <c r="B846">
        <v>1874</v>
      </c>
      <c r="C846">
        <v>7.5999999999999998E-2</v>
      </c>
      <c r="D846">
        <v>73</v>
      </c>
      <c r="E846">
        <v>288</v>
      </c>
      <c r="F846" t="s">
        <v>12</v>
      </c>
      <c r="G846">
        <v>12</v>
      </c>
      <c r="H846" t="str">
        <f>VLOOKUP(E846, Breweries!$A$1:$D$559, 2)</f>
        <v>Four Corners Brewing Company</v>
      </c>
      <c r="I846" t="str">
        <f>VLOOKUP(E846, Breweries!$A$1:$D$559, 3)</f>
        <v>Dallas</v>
      </c>
      <c r="J846" t="str">
        <f>VLOOKUP(E846, Breweries!$A$1:$D$559, 4)</f>
        <v xml:space="preserve"> TX</v>
      </c>
    </row>
    <row r="847" spans="1:10" x14ac:dyDescent="0.25">
      <c r="A847" t="s">
        <v>911</v>
      </c>
      <c r="B847">
        <v>1873</v>
      </c>
      <c r="C847">
        <v>5.7000000000000002E-2</v>
      </c>
      <c r="D847">
        <v>40</v>
      </c>
      <c r="E847">
        <v>288</v>
      </c>
      <c r="F847" t="s">
        <v>20</v>
      </c>
      <c r="G847">
        <v>12</v>
      </c>
      <c r="H847" t="str">
        <f>VLOOKUP(E847, Breweries!$A$1:$D$559, 2)</f>
        <v>Four Corners Brewing Company</v>
      </c>
      <c r="I847" t="str">
        <f>VLOOKUP(E847, Breweries!$A$1:$D$559, 3)</f>
        <v>Dallas</v>
      </c>
      <c r="J847" t="str">
        <f>VLOOKUP(E847, Breweries!$A$1:$D$559, 4)</f>
        <v xml:space="preserve"> TX</v>
      </c>
    </row>
    <row r="848" spans="1:10" x14ac:dyDescent="0.25">
      <c r="A848" t="s">
        <v>912</v>
      </c>
      <c r="B848">
        <v>1872</v>
      </c>
      <c r="C848">
        <v>5.1999999999999998E-2</v>
      </c>
      <c r="D848">
        <v>20</v>
      </c>
      <c r="E848">
        <v>288</v>
      </c>
      <c r="F848" t="s">
        <v>65</v>
      </c>
      <c r="G848">
        <v>12</v>
      </c>
      <c r="H848" t="str">
        <f>VLOOKUP(E848, Breweries!$A$1:$D$559, 2)</f>
        <v>Four Corners Brewing Company</v>
      </c>
      <c r="I848" t="str">
        <f>VLOOKUP(E848, Breweries!$A$1:$D$559, 3)</f>
        <v>Dallas</v>
      </c>
      <c r="J848" t="str">
        <f>VLOOKUP(E848, Breweries!$A$1:$D$559, 4)</f>
        <v xml:space="preserve"> TX</v>
      </c>
    </row>
    <row r="849" spans="1:10" x14ac:dyDescent="0.25">
      <c r="A849" t="s">
        <v>913</v>
      </c>
      <c r="B849">
        <v>2613</v>
      </c>
      <c r="C849">
        <v>5.5E-2</v>
      </c>
      <c r="E849">
        <v>23</v>
      </c>
      <c r="F849" t="s">
        <v>17</v>
      </c>
      <c r="G849">
        <v>16</v>
      </c>
      <c r="H849" t="str">
        <f>VLOOKUP(E849, Breweries!$A$1:$D$559, 2)</f>
        <v xml:space="preserve">Four Fathers Brewing </v>
      </c>
      <c r="I849" t="str">
        <f>VLOOKUP(E849, Breweries!$A$1:$D$559, 3)</f>
        <v>Valparaiso</v>
      </c>
      <c r="J849" t="str">
        <f>VLOOKUP(E849, Breweries!$A$1:$D$559, 4)</f>
        <v xml:space="preserve"> IN</v>
      </c>
    </row>
    <row r="850" spans="1:10" x14ac:dyDescent="0.25">
      <c r="A850" t="s">
        <v>914</v>
      </c>
      <c r="B850">
        <v>2612</v>
      </c>
      <c r="C850">
        <v>0.05</v>
      </c>
      <c r="E850">
        <v>23</v>
      </c>
      <c r="F850" t="s">
        <v>112</v>
      </c>
      <c r="G850">
        <v>16</v>
      </c>
      <c r="H850" t="str">
        <f>VLOOKUP(E850, Breweries!$A$1:$D$559, 2)</f>
        <v xml:space="preserve">Four Fathers Brewing </v>
      </c>
      <c r="I850" t="str">
        <f>VLOOKUP(E850, Breweries!$A$1:$D$559, 3)</f>
        <v>Valparaiso</v>
      </c>
      <c r="J850" t="str">
        <f>VLOOKUP(E850, Breweries!$A$1:$D$559, 4)</f>
        <v xml:space="preserve"> IN</v>
      </c>
    </row>
    <row r="851" spans="1:10" x14ac:dyDescent="0.25">
      <c r="A851" t="s">
        <v>915</v>
      </c>
      <c r="B851">
        <v>2611</v>
      </c>
      <c r="C851">
        <v>0.06</v>
      </c>
      <c r="E851">
        <v>23</v>
      </c>
      <c r="F851" t="s">
        <v>12</v>
      </c>
      <c r="G851">
        <v>16</v>
      </c>
      <c r="H851" t="str">
        <f>VLOOKUP(E851, Breweries!$A$1:$D$559, 2)</f>
        <v xml:space="preserve">Four Fathers Brewing </v>
      </c>
      <c r="I851" t="str">
        <f>VLOOKUP(E851, Breweries!$A$1:$D$559, 3)</f>
        <v>Valparaiso</v>
      </c>
      <c r="J851" t="str">
        <f>VLOOKUP(E851, Breweries!$A$1:$D$559, 4)</f>
        <v xml:space="preserve"> IN</v>
      </c>
    </row>
    <row r="852" spans="1:10" x14ac:dyDescent="0.25">
      <c r="A852" t="s">
        <v>916</v>
      </c>
      <c r="B852">
        <v>2610</v>
      </c>
      <c r="C852">
        <v>6.4000000000000001E-2</v>
      </c>
      <c r="D852">
        <v>90</v>
      </c>
      <c r="E852">
        <v>23</v>
      </c>
      <c r="F852" t="s">
        <v>12</v>
      </c>
      <c r="G852">
        <v>16</v>
      </c>
      <c r="H852" t="str">
        <f>VLOOKUP(E852, Breweries!$A$1:$D$559, 2)</f>
        <v xml:space="preserve">Four Fathers Brewing </v>
      </c>
      <c r="I852" t="str">
        <f>VLOOKUP(E852, Breweries!$A$1:$D$559, 3)</f>
        <v>Valparaiso</v>
      </c>
      <c r="J852" t="str">
        <f>VLOOKUP(E852, Breweries!$A$1:$D$559, 4)</f>
        <v xml:space="preserve"> IN</v>
      </c>
    </row>
    <row r="853" spans="1:10" x14ac:dyDescent="0.25">
      <c r="A853" t="s">
        <v>917</v>
      </c>
      <c r="B853">
        <v>1657</v>
      </c>
      <c r="C853">
        <v>0.04</v>
      </c>
      <c r="E853">
        <v>349</v>
      </c>
      <c r="F853" t="s">
        <v>8</v>
      </c>
      <c r="G853">
        <v>12</v>
      </c>
      <c r="H853" t="str">
        <f>VLOOKUP(E853, Breweries!$A$1:$D$559, 2)</f>
        <v>Four Horsemen Brewing Company</v>
      </c>
      <c r="I853" t="str">
        <f>VLOOKUP(E853, Breweries!$A$1:$D$559, 3)</f>
        <v>South Bend</v>
      </c>
      <c r="J853" t="str">
        <f>VLOOKUP(E853, Breweries!$A$1:$D$559, 4)</f>
        <v xml:space="preserve"> IN</v>
      </c>
    </row>
    <row r="854" spans="1:10" x14ac:dyDescent="0.25">
      <c r="A854" t="s">
        <v>918</v>
      </c>
      <c r="B854">
        <v>2309</v>
      </c>
      <c r="C854">
        <v>5.1999999999999998E-2</v>
      </c>
      <c r="D854">
        <v>17</v>
      </c>
      <c r="E854">
        <v>161</v>
      </c>
      <c r="F854" t="s">
        <v>86</v>
      </c>
      <c r="G854">
        <v>12</v>
      </c>
      <c r="H854" t="str">
        <f>VLOOKUP(E854, Breweries!$A$1:$D$559, 2)</f>
        <v>Four Peaks Brewing Company</v>
      </c>
      <c r="I854" t="str">
        <f>VLOOKUP(E854, Breweries!$A$1:$D$559, 3)</f>
        <v>Tempe</v>
      </c>
      <c r="J854" t="str">
        <f>VLOOKUP(E854, Breweries!$A$1:$D$559, 4)</f>
        <v xml:space="preserve"> AZ</v>
      </c>
    </row>
    <row r="855" spans="1:10" x14ac:dyDescent="0.25">
      <c r="A855" t="s">
        <v>919</v>
      </c>
      <c r="B855">
        <v>1635</v>
      </c>
      <c r="C855">
        <v>0.06</v>
      </c>
      <c r="D855">
        <v>21</v>
      </c>
      <c r="E855">
        <v>161</v>
      </c>
      <c r="G855">
        <v>12</v>
      </c>
      <c r="H855" t="str">
        <f>VLOOKUP(E855, Breweries!$A$1:$D$559, 2)</f>
        <v>Four Peaks Brewing Company</v>
      </c>
      <c r="I855" t="str">
        <f>VLOOKUP(E855, Breweries!$A$1:$D$559, 3)</f>
        <v>Tempe</v>
      </c>
      <c r="J855" t="str">
        <f>VLOOKUP(E855, Breweries!$A$1:$D$559, 4)</f>
        <v xml:space="preserve"> AZ</v>
      </c>
    </row>
    <row r="856" spans="1:10" x14ac:dyDescent="0.25">
      <c r="A856" t="s">
        <v>920</v>
      </c>
      <c r="B856">
        <v>1616</v>
      </c>
      <c r="C856">
        <v>5.0999999999999997E-2</v>
      </c>
      <c r="E856">
        <v>161</v>
      </c>
      <c r="F856" t="s">
        <v>20</v>
      </c>
      <c r="G856">
        <v>12</v>
      </c>
      <c r="H856" t="str">
        <f>VLOOKUP(E856, Breweries!$A$1:$D$559, 2)</f>
        <v>Four Peaks Brewing Company</v>
      </c>
      <c r="I856" t="str">
        <f>VLOOKUP(E856, Breweries!$A$1:$D$559, 3)</f>
        <v>Tempe</v>
      </c>
      <c r="J856" t="str">
        <f>VLOOKUP(E856, Breweries!$A$1:$D$559, 4)</f>
        <v xml:space="preserve"> AZ</v>
      </c>
    </row>
    <row r="857" spans="1:10" x14ac:dyDescent="0.25">
      <c r="A857" t="s">
        <v>921</v>
      </c>
      <c r="B857">
        <v>1585</v>
      </c>
      <c r="C857">
        <v>4.2000000000000003E-2</v>
      </c>
      <c r="D857">
        <v>9</v>
      </c>
      <c r="E857">
        <v>161</v>
      </c>
      <c r="F857" t="s">
        <v>47</v>
      </c>
      <c r="G857">
        <v>12</v>
      </c>
      <c r="H857" t="str">
        <f>VLOOKUP(E857, Breweries!$A$1:$D$559, 2)</f>
        <v>Four Peaks Brewing Company</v>
      </c>
      <c r="I857" t="str">
        <f>VLOOKUP(E857, Breweries!$A$1:$D$559, 3)</f>
        <v>Tempe</v>
      </c>
      <c r="J857" t="str">
        <f>VLOOKUP(E857, Breweries!$A$1:$D$559, 4)</f>
        <v xml:space="preserve"> AZ</v>
      </c>
    </row>
    <row r="858" spans="1:10" x14ac:dyDescent="0.25">
      <c r="A858" t="s">
        <v>922</v>
      </c>
      <c r="B858">
        <v>358</v>
      </c>
      <c r="C858">
        <v>6.7000000000000004E-2</v>
      </c>
      <c r="D858">
        <v>47</v>
      </c>
      <c r="E858">
        <v>161</v>
      </c>
      <c r="F858" t="s">
        <v>12</v>
      </c>
      <c r="G858">
        <v>12</v>
      </c>
      <c r="H858" t="str">
        <f>VLOOKUP(E858, Breweries!$A$1:$D$559, 2)</f>
        <v>Four Peaks Brewing Company</v>
      </c>
      <c r="I858" t="str">
        <f>VLOOKUP(E858, Breweries!$A$1:$D$559, 3)</f>
        <v>Tempe</v>
      </c>
      <c r="J858" t="str">
        <f>VLOOKUP(E858, Breweries!$A$1:$D$559, 4)</f>
        <v xml:space="preserve"> AZ</v>
      </c>
    </row>
    <row r="859" spans="1:10" x14ac:dyDescent="0.25">
      <c r="A859" t="s">
        <v>923</v>
      </c>
      <c r="B859">
        <v>179</v>
      </c>
      <c r="C859">
        <v>0.06</v>
      </c>
      <c r="D859">
        <v>21</v>
      </c>
      <c r="E859">
        <v>161</v>
      </c>
      <c r="F859" t="s">
        <v>627</v>
      </c>
      <c r="G859">
        <v>12</v>
      </c>
      <c r="H859" t="str">
        <f>VLOOKUP(E859, Breweries!$A$1:$D$559, 2)</f>
        <v>Four Peaks Brewing Company</v>
      </c>
      <c r="I859" t="str">
        <f>VLOOKUP(E859, Breweries!$A$1:$D$559, 3)</f>
        <v>Tempe</v>
      </c>
      <c r="J859" t="str">
        <f>VLOOKUP(E859, Breweries!$A$1:$D$559, 4)</f>
        <v xml:space="preserve"> AZ</v>
      </c>
    </row>
    <row r="860" spans="1:10" x14ac:dyDescent="0.25">
      <c r="A860" t="s">
        <v>918</v>
      </c>
      <c r="B860">
        <v>178</v>
      </c>
      <c r="C860">
        <v>5.1999999999999998E-2</v>
      </c>
      <c r="E860">
        <v>161</v>
      </c>
      <c r="F860" t="s">
        <v>86</v>
      </c>
      <c r="G860">
        <v>12</v>
      </c>
      <c r="H860" t="str">
        <f>VLOOKUP(E860, Breweries!$A$1:$D$559, 2)</f>
        <v>Four Peaks Brewing Company</v>
      </c>
      <c r="I860" t="str">
        <f>VLOOKUP(E860, Breweries!$A$1:$D$559, 3)</f>
        <v>Tempe</v>
      </c>
      <c r="J860" t="str">
        <f>VLOOKUP(E860, Breweries!$A$1:$D$559, 4)</f>
        <v xml:space="preserve"> AZ</v>
      </c>
    </row>
    <row r="861" spans="1:10" x14ac:dyDescent="0.25">
      <c r="A861" t="s">
        <v>924</v>
      </c>
      <c r="B861">
        <v>2428</v>
      </c>
      <c r="C861">
        <v>0.06</v>
      </c>
      <c r="E861">
        <v>106</v>
      </c>
      <c r="F861" t="s">
        <v>20</v>
      </c>
      <c r="G861">
        <v>12</v>
      </c>
      <c r="H861" t="str">
        <f>VLOOKUP(E861, Breweries!$A$1:$D$559, 2)</f>
        <v>Four String Brewing Company</v>
      </c>
      <c r="I861" t="str">
        <f>VLOOKUP(E861, Breweries!$A$1:$D$559, 3)</f>
        <v>Columbus</v>
      </c>
      <c r="J861" t="str">
        <f>VLOOKUP(E861, Breweries!$A$1:$D$559, 4)</f>
        <v xml:space="preserve"> OH</v>
      </c>
    </row>
    <row r="862" spans="1:10" x14ac:dyDescent="0.25">
      <c r="A862" t="s">
        <v>925</v>
      </c>
      <c r="B862">
        <v>2427</v>
      </c>
      <c r="C862">
        <v>0.05</v>
      </c>
      <c r="D862">
        <v>28</v>
      </c>
      <c r="E862">
        <v>106</v>
      </c>
      <c r="F862" t="s">
        <v>78</v>
      </c>
      <c r="G862">
        <v>12</v>
      </c>
      <c r="H862" t="str">
        <f>VLOOKUP(E862, Breweries!$A$1:$D$559, 2)</f>
        <v>Four String Brewing Company</v>
      </c>
      <c r="I862" t="str">
        <f>VLOOKUP(E862, Breweries!$A$1:$D$559, 3)</f>
        <v>Columbus</v>
      </c>
      <c r="J862" t="str">
        <f>VLOOKUP(E862, Breweries!$A$1:$D$559, 4)</f>
        <v xml:space="preserve"> OH</v>
      </c>
    </row>
    <row r="863" spans="1:10" x14ac:dyDescent="0.25">
      <c r="A863" t="s">
        <v>926</v>
      </c>
      <c r="B863">
        <v>2425</v>
      </c>
      <c r="C863">
        <v>5.7000000000000002E-2</v>
      </c>
      <c r="D863">
        <v>36</v>
      </c>
      <c r="E863">
        <v>106</v>
      </c>
      <c r="F863" t="s">
        <v>10</v>
      </c>
      <c r="G863">
        <v>12</v>
      </c>
      <c r="H863" t="str">
        <f>VLOOKUP(E863, Breweries!$A$1:$D$559, 2)</f>
        <v>Four String Brewing Company</v>
      </c>
      <c r="I863" t="str">
        <f>VLOOKUP(E863, Breweries!$A$1:$D$559, 3)</f>
        <v>Columbus</v>
      </c>
      <c r="J863" t="str">
        <f>VLOOKUP(E863, Breweries!$A$1:$D$559, 4)</f>
        <v xml:space="preserve"> OH</v>
      </c>
    </row>
    <row r="864" spans="1:10" x14ac:dyDescent="0.25">
      <c r="A864" t="s">
        <v>927</v>
      </c>
      <c r="B864">
        <v>2424</v>
      </c>
      <c r="C864">
        <v>7.0000000000000007E-2</v>
      </c>
      <c r="D864">
        <v>70</v>
      </c>
      <c r="E864">
        <v>106</v>
      </c>
      <c r="F864" t="s">
        <v>376</v>
      </c>
      <c r="G864">
        <v>12</v>
      </c>
      <c r="H864" t="str">
        <f>VLOOKUP(E864, Breweries!$A$1:$D$559, 2)</f>
        <v>Four String Brewing Company</v>
      </c>
      <c r="I864" t="str">
        <f>VLOOKUP(E864, Breweries!$A$1:$D$559, 3)</f>
        <v>Columbus</v>
      </c>
      <c r="J864" t="str">
        <f>VLOOKUP(E864, Breweries!$A$1:$D$559, 4)</f>
        <v xml:space="preserve"> OH</v>
      </c>
    </row>
    <row r="865" spans="1:10" x14ac:dyDescent="0.25">
      <c r="A865" t="s">
        <v>928</v>
      </c>
      <c r="B865">
        <v>1998</v>
      </c>
      <c r="C865">
        <v>5.6000000000000001E-2</v>
      </c>
      <c r="E865">
        <v>254</v>
      </c>
      <c r="F865" t="s">
        <v>67</v>
      </c>
      <c r="G865">
        <v>12</v>
      </c>
      <c r="H865" t="str">
        <f>VLOOKUP(E865, Breweries!$A$1:$D$559, 2)</f>
        <v>Frankenmuth Brewery</v>
      </c>
      <c r="I865" t="str">
        <f>VLOOKUP(E865, Breweries!$A$1:$D$559, 3)</f>
        <v>Frankenmuth</v>
      </c>
      <c r="J865" t="str">
        <f>VLOOKUP(E865, Breweries!$A$1:$D$559, 4)</f>
        <v xml:space="preserve"> MI</v>
      </c>
    </row>
    <row r="866" spans="1:10" x14ac:dyDescent="0.25">
      <c r="A866" t="s">
        <v>929</v>
      </c>
      <c r="B866">
        <v>1556</v>
      </c>
      <c r="C866">
        <v>6.9000000000000006E-2</v>
      </c>
      <c r="D866">
        <v>69</v>
      </c>
      <c r="E866">
        <v>254</v>
      </c>
      <c r="F866" t="s">
        <v>12</v>
      </c>
      <c r="G866">
        <v>12</v>
      </c>
      <c r="H866" t="str">
        <f>VLOOKUP(E866, Breweries!$A$1:$D$559, 2)</f>
        <v>Frankenmuth Brewery</v>
      </c>
      <c r="I866" t="str">
        <f>VLOOKUP(E866, Breweries!$A$1:$D$559, 3)</f>
        <v>Frankenmuth</v>
      </c>
      <c r="J866" t="str">
        <f>VLOOKUP(E866, Breweries!$A$1:$D$559, 4)</f>
        <v xml:space="preserve"> MI</v>
      </c>
    </row>
    <row r="867" spans="1:10" x14ac:dyDescent="0.25">
      <c r="A867" t="s">
        <v>930</v>
      </c>
      <c r="B867">
        <v>1208</v>
      </c>
      <c r="C867">
        <v>5.5E-2</v>
      </c>
      <c r="D867">
        <v>18</v>
      </c>
      <c r="E867">
        <v>254</v>
      </c>
      <c r="F867" t="s">
        <v>200</v>
      </c>
      <c r="G867">
        <v>12</v>
      </c>
      <c r="H867" t="str">
        <f>VLOOKUP(E867, Breweries!$A$1:$D$559, 2)</f>
        <v>Frankenmuth Brewery</v>
      </c>
      <c r="I867" t="str">
        <f>VLOOKUP(E867, Breweries!$A$1:$D$559, 3)</f>
        <v>Frankenmuth</v>
      </c>
      <c r="J867" t="str">
        <f>VLOOKUP(E867, Breweries!$A$1:$D$559, 4)</f>
        <v xml:space="preserve"> MI</v>
      </c>
    </row>
    <row r="868" spans="1:10" x14ac:dyDescent="0.25">
      <c r="A868" t="s">
        <v>931</v>
      </c>
      <c r="B868">
        <v>2527</v>
      </c>
      <c r="C868">
        <v>5.2999999999999999E-2</v>
      </c>
      <c r="D868">
        <v>27</v>
      </c>
      <c r="E868">
        <v>67</v>
      </c>
      <c r="G868">
        <v>12</v>
      </c>
      <c r="H868" t="str">
        <f>VLOOKUP(E868, Breweries!$A$1:$D$559, 2)</f>
        <v>Freetail Brewing Company</v>
      </c>
      <c r="I868" t="str">
        <f>VLOOKUP(E868, Breweries!$A$1:$D$559, 3)</f>
        <v>San Antonio</v>
      </c>
      <c r="J868" t="str">
        <f>VLOOKUP(E868, Breweries!$A$1:$D$559, 4)</f>
        <v xml:space="preserve"> TX</v>
      </c>
    </row>
    <row r="869" spans="1:10" x14ac:dyDescent="0.25">
      <c r="A869" t="s">
        <v>932</v>
      </c>
      <c r="B869">
        <v>2526</v>
      </c>
      <c r="C869">
        <v>6.5000000000000002E-2</v>
      </c>
      <c r="D869">
        <v>33</v>
      </c>
      <c r="E869">
        <v>67</v>
      </c>
      <c r="F869" t="s">
        <v>72</v>
      </c>
      <c r="G869">
        <v>12</v>
      </c>
      <c r="H869" t="str">
        <f>VLOOKUP(E869, Breweries!$A$1:$D$559, 2)</f>
        <v>Freetail Brewing Company</v>
      </c>
      <c r="I869" t="str">
        <f>VLOOKUP(E869, Breweries!$A$1:$D$559, 3)</f>
        <v>San Antonio</v>
      </c>
      <c r="J869" t="str">
        <f>VLOOKUP(E869, Breweries!$A$1:$D$559, 4)</f>
        <v xml:space="preserve"> TX</v>
      </c>
    </row>
    <row r="870" spans="1:10" x14ac:dyDescent="0.25">
      <c r="A870" t="s">
        <v>933</v>
      </c>
      <c r="B870">
        <v>2525</v>
      </c>
      <c r="C870">
        <v>0.06</v>
      </c>
      <c r="E870">
        <v>67</v>
      </c>
      <c r="F870" t="s">
        <v>169</v>
      </c>
      <c r="G870">
        <v>12</v>
      </c>
      <c r="H870" t="str">
        <f>VLOOKUP(E870, Breweries!$A$1:$D$559, 2)</f>
        <v>Freetail Brewing Company</v>
      </c>
      <c r="I870" t="str">
        <f>VLOOKUP(E870, Breweries!$A$1:$D$559, 3)</f>
        <v>San Antonio</v>
      </c>
      <c r="J870" t="str">
        <f>VLOOKUP(E870, Breweries!$A$1:$D$559, 4)</f>
        <v xml:space="preserve"> TX</v>
      </c>
    </row>
    <row r="871" spans="1:10" x14ac:dyDescent="0.25">
      <c r="A871" t="s">
        <v>934</v>
      </c>
      <c r="B871">
        <v>2524</v>
      </c>
      <c r="C871">
        <v>4.2000000000000003E-2</v>
      </c>
      <c r="D871">
        <v>20</v>
      </c>
      <c r="E871">
        <v>67</v>
      </c>
      <c r="F871" t="s">
        <v>200</v>
      </c>
      <c r="G871">
        <v>12</v>
      </c>
      <c r="H871" t="str">
        <f>VLOOKUP(E871, Breweries!$A$1:$D$559, 2)</f>
        <v>Freetail Brewing Company</v>
      </c>
      <c r="I871" t="str">
        <f>VLOOKUP(E871, Breweries!$A$1:$D$559, 3)</f>
        <v>San Antonio</v>
      </c>
      <c r="J871" t="str">
        <f>VLOOKUP(E871, Breweries!$A$1:$D$559, 4)</f>
        <v xml:space="preserve"> TX</v>
      </c>
    </row>
    <row r="872" spans="1:10" x14ac:dyDescent="0.25">
      <c r="A872" t="s">
        <v>935</v>
      </c>
      <c r="B872">
        <v>2523</v>
      </c>
      <c r="C872">
        <v>6.8000000000000005E-2</v>
      </c>
      <c r="E872">
        <v>67</v>
      </c>
      <c r="F872" t="s">
        <v>67</v>
      </c>
      <c r="G872">
        <v>12</v>
      </c>
      <c r="H872" t="str">
        <f>VLOOKUP(E872, Breweries!$A$1:$D$559, 2)</f>
        <v>Freetail Brewing Company</v>
      </c>
      <c r="I872" t="str">
        <f>VLOOKUP(E872, Breweries!$A$1:$D$559, 3)</f>
        <v>San Antonio</v>
      </c>
      <c r="J872" t="str">
        <f>VLOOKUP(E872, Breweries!$A$1:$D$559, 4)</f>
        <v xml:space="preserve"> TX</v>
      </c>
    </row>
    <row r="873" spans="1:10" x14ac:dyDescent="0.25">
      <c r="A873" t="s">
        <v>936</v>
      </c>
      <c r="B873">
        <v>2522</v>
      </c>
      <c r="C873">
        <v>4.2000000000000003E-2</v>
      </c>
      <c r="D873">
        <v>10</v>
      </c>
      <c r="E873">
        <v>67</v>
      </c>
      <c r="F873" t="s">
        <v>169</v>
      </c>
      <c r="G873">
        <v>12</v>
      </c>
      <c r="H873" t="str">
        <f>VLOOKUP(E873, Breweries!$A$1:$D$559, 2)</f>
        <v>Freetail Brewing Company</v>
      </c>
      <c r="I873" t="str">
        <f>VLOOKUP(E873, Breweries!$A$1:$D$559, 3)</f>
        <v>San Antonio</v>
      </c>
      <c r="J873" t="str">
        <f>VLOOKUP(E873, Breweries!$A$1:$D$559, 4)</f>
        <v xml:space="preserve"> TX</v>
      </c>
    </row>
    <row r="874" spans="1:10" x14ac:dyDescent="0.25">
      <c r="A874" t="s">
        <v>937</v>
      </c>
      <c r="B874">
        <v>2521</v>
      </c>
      <c r="C874">
        <v>5.8999999999999997E-2</v>
      </c>
      <c r="D874">
        <v>70</v>
      </c>
      <c r="E874">
        <v>67</v>
      </c>
      <c r="F874" t="s">
        <v>12</v>
      </c>
      <c r="G874">
        <v>12</v>
      </c>
      <c r="H874" t="str">
        <f>VLOOKUP(E874, Breweries!$A$1:$D$559, 2)</f>
        <v>Freetail Brewing Company</v>
      </c>
      <c r="I874" t="str">
        <f>VLOOKUP(E874, Breweries!$A$1:$D$559, 3)</f>
        <v>San Antonio</v>
      </c>
      <c r="J874" t="str">
        <f>VLOOKUP(E874, Breweries!$A$1:$D$559, 4)</f>
        <v xml:space="preserve"> TX</v>
      </c>
    </row>
    <row r="875" spans="1:10" x14ac:dyDescent="0.25">
      <c r="A875" t="s">
        <v>938</v>
      </c>
      <c r="B875">
        <v>2520</v>
      </c>
      <c r="C875">
        <v>4.3999999999999997E-2</v>
      </c>
      <c r="D875">
        <v>5</v>
      </c>
      <c r="E875">
        <v>67</v>
      </c>
      <c r="F875" t="s">
        <v>69</v>
      </c>
      <c r="G875">
        <v>12</v>
      </c>
      <c r="H875" t="str">
        <f>VLOOKUP(E875, Breweries!$A$1:$D$559, 2)</f>
        <v>Freetail Brewing Company</v>
      </c>
      <c r="I875" t="str">
        <f>VLOOKUP(E875, Breweries!$A$1:$D$559, 3)</f>
        <v>San Antonio</v>
      </c>
      <c r="J875" t="str">
        <f>VLOOKUP(E875, Breweries!$A$1:$D$559, 4)</f>
        <v xml:space="preserve"> TX</v>
      </c>
    </row>
    <row r="876" spans="1:10" x14ac:dyDescent="0.25">
      <c r="A876" t="s">
        <v>939</v>
      </c>
      <c r="B876">
        <v>1174</v>
      </c>
      <c r="C876">
        <v>0.04</v>
      </c>
      <c r="E876">
        <v>461</v>
      </c>
      <c r="F876" t="s">
        <v>12</v>
      </c>
      <c r="G876">
        <v>12</v>
      </c>
      <c r="H876" t="str">
        <f>VLOOKUP(E876, Breweries!$A$1:$D$559, 2)</f>
        <v>Fremont Brewing Company</v>
      </c>
      <c r="I876" t="str">
        <f>VLOOKUP(E876, Breweries!$A$1:$D$559, 3)</f>
        <v>Seattle</v>
      </c>
      <c r="J876" t="str">
        <f>VLOOKUP(E876, Breweries!$A$1:$D$559, 4)</f>
        <v xml:space="preserve"> WA</v>
      </c>
    </row>
    <row r="877" spans="1:10" x14ac:dyDescent="0.25">
      <c r="A877" t="s">
        <v>940</v>
      </c>
      <c r="B877">
        <v>1116</v>
      </c>
      <c r="C877">
        <v>4.4999999999999998E-2</v>
      </c>
      <c r="E877">
        <v>461</v>
      </c>
      <c r="F877" t="s">
        <v>10</v>
      </c>
      <c r="G877">
        <v>12</v>
      </c>
      <c r="H877" t="str">
        <f>VLOOKUP(E877, Breweries!$A$1:$D$559, 2)</f>
        <v>Fremont Brewing Company</v>
      </c>
      <c r="I877" t="str">
        <f>VLOOKUP(E877, Breweries!$A$1:$D$559, 3)</f>
        <v>Seattle</v>
      </c>
      <c r="J877" t="str">
        <f>VLOOKUP(E877, Breweries!$A$1:$D$559, 4)</f>
        <v xml:space="preserve"> WA</v>
      </c>
    </row>
    <row r="878" spans="1:10" x14ac:dyDescent="0.25">
      <c r="A878" t="s">
        <v>941</v>
      </c>
      <c r="B878">
        <v>994</v>
      </c>
      <c r="C878">
        <v>0.08</v>
      </c>
      <c r="E878">
        <v>461</v>
      </c>
      <c r="F878" t="s">
        <v>53</v>
      </c>
      <c r="G878">
        <v>12</v>
      </c>
      <c r="H878" t="str">
        <f>VLOOKUP(E878, Breweries!$A$1:$D$559, 2)</f>
        <v>Fremont Brewing Company</v>
      </c>
      <c r="I878" t="str">
        <f>VLOOKUP(E878, Breweries!$A$1:$D$559, 3)</f>
        <v>Seattle</v>
      </c>
      <c r="J878" t="str">
        <f>VLOOKUP(E878, Breweries!$A$1:$D$559, 4)</f>
        <v xml:space="preserve"> WA</v>
      </c>
    </row>
    <row r="879" spans="1:10" x14ac:dyDescent="0.25">
      <c r="A879" t="s">
        <v>942</v>
      </c>
      <c r="B879">
        <v>901</v>
      </c>
      <c r="C879">
        <v>6.5000000000000002E-2</v>
      </c>
      <c r="D879">
        <v>35</v>
      </c>
      <c r="E879">
        <v>461</v>
      </c>
      <c r="F879" t="s">
        <v>24</v>
      </c>
      <c r="G879">
        <v>12</v>
      </c>
      <c r="H879" t="str">
        <f>VLOOKUP(E879, Breweries!$A$1:$D$559, 2)</f>
        <v>Fremont Brewing Company</v>
      </c>
      <c r="I879" t="str">
        <f>VLOOKUP(E879, Breweries!$A$1:$D$559, 3)</f>
        <v>Seattle</v>
      </c>
      <c r="J879" t="str">
        <f>VLOOKUP(E879, Breweries!$A$1:$D$559, 4)</f>
        <v xml:space="preserve"> WA</v>
      </c>
    </row>
    <row r="880" spans="1:10" x14ac:dyDescent="0.25">
      <c r="A880" t="s">
        <v>943</v>
      </c>
      <c r="B880">
        <v>875</v>
      </c>
      <c r="C880">
        <v>6.5000000000000002E-2</v>
      </c>
      <c r="D880">
        <v>45</v>
      </c>
      <c r="E880">
        <v>461</v>
      </c>
      <c r="F880" t="s">
        <v>10</v>
      </c>
      <c r="G880">
        <v>12</v>
      </c>
      <c r="H880" t="str">
        <f>VLOOKUP(E880, Breweries!$A$1:$D$559, 2)</f>
        <v>Fremont Brewing Company</v>
      </c>
      <c r="I880" t="str">
        <f>VLOOKUP(E880, Breweries!$A$1:$D$559, 3)</f>
        <v>Seattle</v>
      </c>
      <c r="J880" t="str">
        <f>VLOOKUP(E880, Breweries!$A$1:$D$559, 4)</f>
        <v xml:space="preserve"> WA</v>
      </c>
    </row>
    <row r="881" spans="1:10" x14ac:dyDescent="0.25">
      <c r="A881" t="s">
        <v>944</v>
      </c>
      <c r="B881">
        <v>858</v>
      </c>
      <c r="C881">
        <v>5.6000000000000001E-2</v>
      </c>
      <c r="D881">
        <v>30</v>
      </c>
      <c r="E881">
        <v>461</v>
      </c>
      <c r="F881" t="s">
        <v>10</v>
      </c>
      <c r="G881">
        <v>12</v>
      </c>
      <c r="H881" t="str">
        <f>VLOOKUP(E881, Breweries!$A$1:$D$559, 2)</f>
        <v>Fremont Brewing Company</v>
      </c>
      <c r="I881" t="str">
        <f>VLOOKUP(E881, Breweries!$A$1:$D$559, 3)</f>
        <v>Seattle</v>
      </c>
      <c r="J881" t="str">
        <f>VLOOKUP(E881, Breweries!$A$1:$D$559, 4)</f>
        <v xml:space="preserve"> WA</v>
      </c>
    </row>
    <row r="882" spans="1:10" x14ac:dyDescent="0.25">
      <c r="A882" t="s">
        <v>945</v>
      </c>
      <c r="B882">
        <v>857</v>
      </c>
      <c r="C882">
        <v>6.5000000000000002E-2</v>
      </c>
      <c r="D882">
        <v>80</v>
      </c>
      <c r="E882">
        <v>461</v>
      </c>
      <c r="F882" t="s">
        <v>12</v>
      </c>
      <c r="G882">
        <v>12</v>
      </c>
      <c r="H882" t="str">
        <f>VLOOKUP(E882, Breweries!$A$1:$D$559, 2)</f>
        <v>Fremont Brewing Company</v>
      </c>
      <c r="I882" t="str">
        <f>VLOOKUP(E882, Breweries!$A$1:$D$559, 3)</f>
        <v>Seattle</v>
      </c>
      <c r="J882" t="str">
        <f>VLOOKUP(E882, Breweries!$A$1:$D$559, 4)</f>
        <v xml:space="preserve"> WA</v>
      </c>
    </row>
    <row r="883" spans="1:10" x14ac:dyDescent="0.25">
      <c r="A883" t="s">
        <v>946</v>
      </c>
      <c r="B883">
        <v>1300</v>
      </c>
      <c r="C883">
        <v>5.2999999999999999E-2</v>
      </c>
      <c r="D883">
        <v>32</v>
      </c>
      <c r="E883">
        <v>434</v>
      </c>
      <c r="F883" t="s">
        <v>86</v>
      </c>
      <c r="G883">
        <v>12</v>
      </c>
      <c r="H883" t="str">
        <f>VLOOKUP(E883, Breweries!$A$1:$D$559, 2)</f>
        <v>French Broad Brewery</v>
      </c>
      <c r="I883" t="str">
        <f>VLOOKUP(E883, Breweries!$A$1:$D$559, 3)</f>
        <v>Asheville</v>
      </c>
      <c r="J883" t="str">
        <f>VLOOKUP(E883, Breweries!$A$1:$D$559, 4)</f>
        <v xml:space="preserve"> NC</v>
      </c>
    </row>
    <row r="884" spans="1:10" x14ac:dyDescent="0.25">
      <c r="A884" t="s">
        <v>947</v>
      </c>
      <c r="B884">
        <v>1260</v>
      </c>
      <c r="C884">
        <v>7.0000000000000007E-2</v>
      </c>
      <c r="D884">
        <v>24</v>
      </c>
      <c r="E884">
        <v>434</v>
      </c>
      <c r="F884" t="s">
        <v>395</v>
      </c>
      <c r="G884">
        <v>12</v>
      </c>
      <c r="H884" t="str">
        <f>VLOOKUP(E884, Breweries!$A$1:$D$559, 2)</f>
        <v>French Broad Brewery</v>
      </c>
      <c r="I884" t="str">
        <f>VLOOKUP(E884, Breweries!$A$1:$D$559, 3)</f>
        <v>Asheville</v>
      </c>
      <c r="J884" t="str">
        <f>VLOOKUP(E884, Breweries!$A$1:$D$559, 4)</f>
        <v xml:space="preserve"> NC</v>
      </c>
    </row>
    <row r="885" spans="1:10" x14ac:dyDescent="0.25">
      <c r="A885" t="s">
        <v>948</v>
      </c>
      <c r="B885">
        <v>1259</v>
      </c>
      <c r="C885">
        <v>5.1999999999999998E-2</v>
      </c>
      <c r="D885">
        <v>42</v>
      </c>
      <c r="E885">
        <v>434</v>
      </c>
      <c r="F885" t="s">
        <v>236</v>
      </c>
      <c r="G885">
        <v>12</v>
      </c>
      <c r="H885" t="str">
        <f>VLOOKUP(E885, Breweries!$A$1:$D$559, 2)</f>
        <v>French Broad Brewery</v>
      </c>
      <c r="I885" t="str">
        <f>VLOOKUP(E885, Breweries!$A$1:$D$559, 3)</f>
        <v>Asheville</v>
      </c>
      <c r="J885" t="str">
        <f>VLOOKUP(E885, Breweries!$A$1:$D$559, 4)</f>
        <v xml:space="preserve"> NC</v>
      </c>
    </row>
    <row r="886" spans="1:10" x14ac:dyDescent="0.25">
      <c r="A886" t="s">
        <v>949</v>
      </c>
      <c r="B886">
        <v>2254</v>
      </c>
      <c r="C886">
        <v>7.0000000000000007E-2</v>
      </c>
      <c r="D886">
        <v>73</v>
      </c>
      <c r="E886">
        <v>181</v>
      </c>
      <c r="F886" t="s">
        <v>12</v>
      </c>
      <c r="G886">
        <v>16</v>
      </c>
      <c r="H886" t="str">
        <f>VLOOKUP(E886, Breweries!$A$1:$D$559, 2)</f>
        <v>Frog Level Brewing Company</v>
      </c>
      <c r="I886" t="str">
        <f>VLOOKUP(E886, Breweries!$A$1:$D$559, 3)</f>
        <v>Waynesville</v>
      </c>
      <c r="J886" t="str">
        <f>VLOOKUP(E886, Breweries!$A$1:$D$559, 4)</f>
        <v xml:space="preserve"> NC</v>
      </c>
    </row>
    <row r="887" spans="1:10" x14ac:dyDescent="0.25">
      <c r="A887" t="s">
        <v>950</v>
      </c>
      <c r="B887">
        <v>1658</v>
      </c>
      <c r="C887">
        <v>0.05</v>
      </c>
      <c r="E887">
        <v>348</v>
      </c>
      <c r="F887" t="s">
        <v>10</v>
      </c>
      <c r="G887">
        <v>12</v>
      </c>
      <c r="H887" t="str">
        <f>VLOOKUP(E887, Breweries!$A$1:$D$559, 2)</f>
        <v>Fullsteam Brewery</v>
      </c>
      <c r="I887" t="str">
        <f>VLOOKUP(E887, Breweries!$A$1:$D$559, 3)</f>
        <v>Durham</v>
      </c>
      <c r="J887" t="str">
        <f>VLOOKUP(E887, Breweries!$A$1:$D$559, 4)</f>
        <v xml:space="preserve"> NC</v>
      </c>
    </row>
    <row r="888" spans="1:10" x14ac:dyDescent="0.25">
      <c r="A888" t="s">
        <v>951</v>
      </c>
      <c r="B888">
        <v>2077</v>
      </c>
      <c r="C888">
        <v>7.1999999999999995E-2</v>
      </c>
      <c r="D888">
        <v>50</v>
      </c>
      <c r="E888">
        <v>229</v>
      </c>
      <c r="F888" t="s">
        <v>12</v>
      </c>
      <c r="G888">
        <v>12</v>
      </c>
      <c r="H888" t="str">
        <f>VLOOKUP(E888, Breweries!$A$1:$D$559, 2)</f>
        <v>Geneva Lake Brewing Company</v>
      </c>
      <c r="I888" t="str">
        <f>VLOOKUP(E888, Breweries!$A$1:$D$559, 3)</f>
        <v>Lake Geneva</v>
      </c>
      <c r="J888" t="str">
        <f>VLOOKUP(E888, Breweries!$A$1:$D$559, 4)</f>
        <v xml:space="preserve"> WI</v>
      </c>
    </row>
    <row r="889" spans="1:10" x14ac:dyDescent="0.25">
      <c r="A889" t="s">
        <v>952</v>
      </c>
      <c r="B889">
        <v>2076</v>
      </c>
      <c r="C889">
        <v>4.9000000000000002E-2</v>
      </c>
      <c r="D889">
        <v>15</v>
      </c>
      <c r="E889">
        <v>229</v>
      </c>
      <c r="F889" t="s">
        <v>65</v>
      </c>
      <c r="G889">
        <v>12</v>
      </c>
      <c r="H889" t="str">
        <f>VLOOKUP(E889, Breweries!$A$1:$D$559, 2)</f>
        <v>Geneva Lake Brewing Company</v>
      </c>
      <c r="I889" t="str">
        <f>VLOOKUP(E889, Breweries!$A$1:$D$559, 3)</f>
        <v>Lake Geneva</v>
      </c>
      <c r="J889" t="str">
        <f>VLOOKUP(E889, Breweries!$A$1:$D$559, 4)</f>
        <v xml:space="preserve"> WI</v>
      </c>
    </row>
    <row r="890" spans="1:10" x14ac:dyDescent="0.25">
      <c r="A890" t="s">
        <v>953</v>
      </c>
      <c r="B890">
        <v>2075</v>
      </c>
      <c r="C890">
        <v>0.05</v>
      </c>
      <c r="D890">
        <v>26</v>
      </c>
      <c r="E890">
        <v>229</v>
      </c>
      <c r="F890" t="s">
        <v>67</v>
      </c>
      <c r="G890">
        <v>12</v>
      </c>
      <c r="H890" t="str">
        <f>VLOOKUP(E890, Breweries!$A$1:$D$559, 2)</f>
        <v>Geneva Lake Brewing Company</v>
      </c>
      <c r="I890" t="str">
        <f>VLOOKUP(E890, Breweries!$A$1:$D$559, 3)</f>
        <v>Lake Geneva</v>
      </c>
      <c r="J890" t="str">
        <f>VLOOKUP(E890, Breweries!$A$1:$D$559, 4)</f>
        <v xml:space="preserve"> WI</v>
      </c>
    </row>
    <row r="891" spans="1:10" x14ac:dyDescent="0.25">
      <c r="A891" t="s">
        <v>954</v>
      </c>
      <c r="B891">
        <v>2426</v>
      </c>
      <c r="C891">
        <v>6.7000000000000004E-2</v>
      </c>
      <c r="D891">
        <v>70</v>
      </c>
      <c r="E891">
        <v>107</v>
      </c>
      <c r="F891" t="s">
        <v>12</v>
      </c>
      <c r="G891">
        <v>12</v>
      </c>
      <c r="H891" t="str">
        <f>VLOOKUP(E891, Breweries!$A$1:$D$559, 2)</f>
        <v>Glabrous Brewing Company</v>
      </c>
      <c r="I891" t="str">
        <f>VLOOKUP(E891, Breweries!$A$1:$D$559, 3)</f>
        <v>Pineland</v>
      </c>
      <c r="J891" t="str">
        <f>VLOOKUP(E891, Breweries!$A$1:$D$559, 4)</f>
        <v xml:space="preserve"> ME</v>
      </c>
    </row>
    <row r="892" spans="1:10" x14ac:dyDescent="0.25">
      <c r="A892" t="s">
        <v>955</v>
      </c>
      <c r="B892">
        <v>2045</v>
      </c>
      <c r="C892">
        <v>7.1999999999999995E-2</v>
      </c>
      <c r="D892">
        <v>75</v>
      </c>
      <c r="E892">
        <v>241</v>
      </c>
      <c r="F892" t="s">
        <v>8</v>
      </c>
      <c r="G892">
        <v>16</v>
      </c>
      <c r="H892" t="str">
        <f>VLOOKUP(E892, Breweries!$A$1:$D$559, 2)</f>
        <v>Golden Road Brewing</v>
      </c>
      <c r="I892" t="str">
        <f>VLOOKUP(E892, Breweries!$A$1:$D$559, 3)</f>
        <v>Los Angeles</v>
      </c>
      <c r="J892" t="str">
        <f>VLOOKUP(E892, Breweries!$A$1:$D$559, 4)</f>
        <v xml:space="preserve"> CA</v>
      </c>
    </row>
    <row r="893" spans="1:10" x14ac:dyDescent="0.25">
      <c r="A893" t="s">
        <v>956</v>
      </c>
      <c r="B893">
        <v>1960</v>
      </c>
      <c r="C893">
        <v>5.8000000000000003E-2</v>
      </c>
      <c r="D893">
        <v>35</v>
      </c>
      <c r="E893">
        <v>241</v>
      </c>
      <c r="F893" t="s">
        <v>24</v>
      </c>
      <c r="G893">
        <v>12</v>
      </c>
      <c r="H893" t="str">
        <f>VLOOKUP(E893, Breweries!$A$1:$D$559, 2)</f>
        <v>Golden Road Brewing</v>
      </c>
      <c r="I893" t="str">
        <f>VLOOKUP(E893, Breweries!$A$1:$D$559, 3)</f>
        <v>Los Angeles</v>
      </c>
      <c r="J893" t="str">
        <f>VLOOKUP(E893, Breweries!$A$1:$D$559, 4)</f>
        <v xml:space="preserve"> CA</v>
      </c>
    </row>
    <row r="894" spans="1:10" x14ac:dyDescent="0.25">
      <c r="A894" t="s">
        <v>957</v>
      </c>
      <c r="B894">
        <v>1777</v>
      </c>
      <c r="C894">
        <v>7.3999999999999996E-2</v>
      </c>
      <c r="D894">
        <v>74</v>
      </c>
      <c r="E894">
        <v>241</v>
      </c>
      <c r="F894" t="s">
        <v>12</v>
      </c>
      <c r="G894">
        <v>16</v>
      </c>
      <c r="H894" t="str">
        <f>VLOOKUP(E894, Breweries!$A$1:$D$559, 2)</f>
        <v>Golden Road Brewing</v>
      </c>
      <c r="I894" t="str">
        <f>VLOOKUP(E894, Breweries!$A$1:$D$559, 3)</f>
        <v>Los Angeles</v>
      </c>
      <c r="J894" t="str">
        <f>VLOOKUP(E894, Breweries!$A$1:$D$559, 4)</f>
        <v xml:space="preserve"> CA</v>
      </c>
    </row>
    <row r="895" spans="1:10" x14ac:dyDescent="0.25">
      <c r="A895" t="s">
        <v>958</v>
      </c>
      <c r="B895">
        <v>1698</v>
      </c>
      <c r="C895">
        <v>0.08</v>
      </c>
      <c r="D895">
        <v>70</v>
      </c>
      <c r="E895">
        <v>241</v>
      </c>
      <c r="F895" t="s">
        <v>12</v>
      </c>
      <c r="G895">
        <v>16</v>
      </c>
      <c r="H895" t="str">
        <f>VLOOKUP(E895, Breweries!$A$1:$D$559, 2)</f>
        <v>Golden Road Brewing</v>
      </c>
      <c r="I895" t="str">
        <f>VLOOKUP(E895, Breweries!$A$1:$D$559, 3)</f>
        <v>Los Angeles</v>
      </c>
      <c r="J895" t="str">
        <f>VLOOKUP(E895, Breweries!$A$1:$D$559, 4)</f>
        <v xml:space="preserve"> CA</v>
      </c>
    </row>
    <row r="896" spans="1:10" x14ac:dyDescent="0.25">
      <c r="A896" t="s">
        <v>959</v>
      </c>
      <c r="B896">
        <v>1641</v>
      </c>
      <c r="C896">
        <v>9.4E-2</v>
      </c>
      <c r="D896">
        <v>92</v>
      </c>
      <c r="E896">
        <v>241</v>
      </c>
      <c r="F896" t="s">
        <v>12</v>
      </c>
      <c r="G896">
        <v>16</v>
      </c>
      <c r="H896" t="str">
        <f>VLOOKUP(E896, Breweries!$A$1:$D$559, 2)</f>
        <v>Golden Road Brewing</v>
      </c>
      <c r="I896" t="str">
        <f>VLOOKUP(E896, Breweries!$A$1:$D$559, 3)</f>
        <v>Los Angeles</v>
      </c>
      <c r="J896" t="str">
        <f>VLOOKUP(E896, Breweries!$A$1:$D$559, 4)</f>
        <v xml:space="preserve"> CA</v>
      </c>
    </row>
    <row r="897" spans="1:10" x14ac:dyDescent="0.25">
      <c r="A897" t="s">
        <v>960</v>
      </c>
      <c r="B897">
        <v>1490</v>
      </c>
      <c r="C897">
        <v>5.8999999999999997E-2</v>
      </c>
      <c r="D897">
        <v>60</v>
      </c>
      <c r="E897">
        <v>241</v>
      </c>
      <c r="F897" t="s">
        <v>12</v>
      </c>
      <c r="G897">
        <v>16</v>
      </c>
      <c r="H897" t="str">
        <f>VLOOKUP(E897, Breweries!$A$1:$D$559, 2)</f>
        <v>Golden Road Brewing</v>
      </c>
      <c r="I897" t="str">
        <f>VLOOKUP(E897, Breweries!$A$1:$D$559, 3)</f>
        <v>Los Angeles</v>
      </c>
      <c r="J897" t="str">
        <f>VLOOKUP(E897, Breweries!$A$1:$D$559, 4)</f>
        <v xml:space="preserve"> CA</v>
      </c>
    </row>
    <row r="898" spans="1:10" x14ac:dyDescent="0.25">
      <c r="A898" t="s">
        <v>961</v>
      </c>
      <c r="B898">
        <v>1489</v>
      </c>
      <c r="C898">
        <v>4.5999999999999999E-2</v>
      </c>
      <c r="D898">
        <v>15</v>
      </c>
      <c r="E898">
        <v>241</v>
      </c>
      <c r="F898" t="s">
        <v>255</v>
      </c>
      <c r="G898">
        <v>16</v>
      </c>
      <c r="H898" t="str">
        <f>VLOOKUP(E898, Breweries!$A$1:$D$559, 2)</f>
        <v>Golden Road Brewing</v>
      </c>
      <c r="I898" t="str">
        <f>VLOOKUP(E898, Breweries!$A$1:$D$559, 3)</f>
        <v>Los Angeles</v>
      </c>
      <c r="J898" t="str">
        <f>VLOOKUP(E898, Breweries!$A$1:$D$559, 4)</f>
        <v xml:space="preserve"> CA</v>
      </c>
    </row>
    <row r="899" spans="1:10" x14ac:dyDescent="0.25">
      <c r="A899" t="s">
        <v>962</v>
      </c>
      <c r="B899">
        <v>1399</v>
      </c>
      <c r="C899">
        <v>6.8000000000000005E-2</v>
      </c>
      <c r="D899">
        <v>65</v>
      </c>
      <c r="E899">
        <v>241</v>
      </c>
      <c r="F899" t="s">
        <v>12</v>
      </c>
      <c r="G899">
        <v>16</v>
      </c>
      <c r="H899" t="str">
        <f>VLOOKUP(E899, Breweries!$A$1:$D$559, 2)</f>
        <v>Golden Road Brewing</v>
      </c>
      <c r="I899" t="str">
        <f>VLOOKUP(E899, Breweries!$A$1:$D$559, 3)</f>
        <v>Los Angeles</v>
      </c>
      <c r="J899" t="str">
        <f>VLOOKUP(E899, Breweries!$A$1:$D$559, 4)</f>
        <v xml:space="preserve"> CA</v>
      </c>
    </row>
    <row r="900" spans="1:10" x14ac:dyDescent="0.25">
      <c r="A900" t="s">
        <v>960</v>
      </c>
      <c r="B900">
        <v>1296</v>
      </c>
      <c r="C900">
        <v>5.8999999999999997E-2</v>
      </c>
      <c r="D900">
        <v>60</v>
      </c>
      <c r="E900">
        <v>241</v>
      </c>
      <c r="F900" t="s">
        <v>12</v>
      </c>
      <c r="G900">
        <v>12</v>
      </c>
      <c r="H900" t="str">
        <f>VLOOKUP(E900, Breweries!$A$1:$D$559, 2)</f>
        <v>Golden Road Brewing</v>
      </c>
      <c r="I900" t="str">
        <f>VLOOKUP(E900, Breweries!$A$1:$D$559, 3)</f>
        <v>Los Angeles</v>
      </c>
      <c r="J900" t="str">
        <f>VLOOKUP(E900, Breweries!$A$1:$D$559, 4)</f>
        <v xml:space="preserve"> CA</v>
      </c>
    </row>
    <row r="901" spans="1:10" x14ac:dyDescent="0.25">
      <c r="A901" t="s">
        <v>963</v>
      </c>
      <c r="B901">
        <v>1034</v>
      </c>
      <c r="C901">
        <v>0.05</v>
      </c>
      <c r="E901">
        <v>241</v>
      </c>
      <c r="F901" t="s">
        <v>86</v>
      </c>
      <c r="G901">
        <v>16</v>
      </c>
      <c r="H901" t="str">
        <f>VLOOKUP(E901, Breweries!$A$1:$D$559, 2)</f>
        <v>Golden Road Brewing</v>
      </c>
      <c r="I901" t="str">
        <f>VLOOKUP(E901, Breweries!$A$1:$D$559, 3)</f>
        <v>Los Angeles</v>
      </c>
      <c r="J901" t="str">
        <f>VLOOKUP(E901, Breweries!$A$1:$D$559, 4)</f>
        <v xml:space="preserve"> CA</v>
      </c>
    </row>
    <row r="902" spans="1:10" x14ac:dyDescent="0.25">
      <c r="A902" t="s">
        <v>964</v>
      </c>
      <c r="B902">
        <v>991</v>
      </c>
      <c r="C902">
        <v>5.5E-2</v>
      </c>
      <c r="D902">
        <v>20</v>
      </c>
      <c r="E902">
        <v>241</v>
      </c>
      <c r="F902" t="s">
        <v>72</v>
      </c>
      <c r="G902">
        <v>16</v>
      </c>
      <c r="H902" t="str">
        <f>VLOOKUP(E902, Breweries!$A$1:$D$559, 2)</f>
        <v>Golden Road Brewing</v>
      </c>
      <c r="I902" t="str">
        <f>VLOOKUP(E902, Breweries!$A$1:$D$559, 3)</f>
        <v>Los Angeles</v>
      </c>
      <c r="J902" t="str">
        <f>VLOOKUP(E902, Breweries!$A$1:$D$559, 4)</f>
        <v xml:space="preserve"> CA</v>
      </c>
    </row>
    <row r="903" spans="1:10" x14ac:dyDescent="0.25">
      <c r="A903" t="s">
        <v>965</v>
      </c>
      <c r="B903">
        <v>750</v>
      </c>
      <c r="C903">
        <v>0.08</v>
      </c>
      <c r="D903">
        <v>70</v>
      </c>
      <c r="E903">
        <v>241</v>
      </c>
      <c r="F903" t="s">
        <v>12</v>
      </c>
      <c r="G903">
        <v>16</v>
      </c>
      <c r="H903" t="str">
        <f>VLOOKUP(E903, Breweries!$A$1:$D$559, 2)</f>
        <v>Golden Road Brewing</v>
      </c>
      <c r="I903" t="str">
        <f>VLOOKUP(E903, Breweries!$A$1:$D$559, 3)</f>
        <v>Los Angeles</v>
      </c>
      <c r="J903" t="str">
        <f>VLOOKUP(E903, Breweries!$A$1:$D$559, 4)</f>
        <v xml:space="preserve"> CA</v>
      </c>
    </row>
    <row r="904" spans="1:10" x14ac:dyDescent="0.25">
      <c r="A904" t="s">
        <v>966</v>
      </c>
      <c r="B904">
        <v>749</v>
      </c>
      <c r="C904">
        <v>0.08</v>
      </c>
      <c r="D904">
        <v>70</v>
      </c>
      <c r="E904">
        <v>241</v>
      </c>
      <c r="F904" t="s">
        <v>12</v>
      </c>
      <c r="G904">
        <v>16</v>
      </c>
      <c r="H904" t="str">
        <f>VLOOKUP(E904, Breweries!$A$1:$D$559, 2)</f>
        <v>Golden Road Brewing</v>
      </c>
      <c r="I904" t="str">
        <f>VLOOKUP(E904, Breweries!$A$1:$D$559, 3)</f>
        <v>Los Angeles</v>
      </c>
      <c r="J904" t="str">
        <f>VLOOKUP(E904, Breweries!$A$1:$D$559, 4)</f>
        <v xml:space="preserve"> CA</v>
      </c>
    </row>
    <row r="905" spans="1:10" x14ac:dyDescent="0.25">
      <c r="A905" t="s">
        <v>967</v>
      </c>
      <c r="B905">
        <v>549</v>
      </c>
      <c r="C905">
        <v>5.8999999999999997E-2</v>
      </c>
      <c r="D905">
        <v>60</v>
      </c>
      <c r="E905">
        <v>241</v>
      </c>
      <c r="F905" t="s">
        <v>12</v>
      </c>
      <c r="G905">
        <v>16</v>
      </c>
      <c r="H905" t="str">
        <f>VLOOKUP(E905, Breweries!$A$1:$D$559, 2)</f>
        <v>Golden Road Brewing</v>
      </c>
      <c r="I905" t="str">
        <f>VLOOKUP(E905, Breweries!$A$1:$D$559, 3)</f>
        <v>Los Angeles</v>
      </c>
      <c r="J905" t="str">
        <f>VLOOKUP(E905, Breweries!$A$1:$D$559, 4)</f>
        <v xml:space="preserve"> CA</v>
      </c>
    </row>
    <row r="906" spans="1:10" x14ac:dyDescent="0.25">
      <c r="A906" t="s">
        <v>968</v>
      </c>
      <c r="B906">
        <v>548</v>
      </c>
      <c r="C906">
        <v>4.5999999999999999E-2</v>
      </c>
      <c r="D906">
        <v>15</v>
      </c>
      <c r="E906">
        <v>241</v>
      </c>
      <c r="F906" t="s">
        <v>255</v>
      </c>
      <c r="G906">
        <v>16</v>
      </c>
      <c r="H906" t="str">
        <f>VLOOKUP(E906, Breweries!$A$1:$D$559, 2)</f>
        <v>Golden Road Brewing</v>
      </c>
      <c r="I906" t="str">
        <f>VLOOKUP(E906, Breweries!$A$1:$D$559, 3)</f>
        <v>Los Angeles</v>
      </c>
      <c r="J906" t="str">
        <f>VLOOKUP(E906, Breweries!$A$1:$D$559, 4)</f>
        <v xml:space="preserve"> CA</v>
      </c>
    </row>
    <row r="907" spans="1:10" x14ac:dyDescent="0.25">
      <c r="A907" t="s">
        <v>969</v>
      </c>
      <c r="B907">
        <v>2587</v>
      </c>
      <c r="C907">
        <v>7.0000000000000007E-2</v>
      </c>
      <c r="D907">
        <v>11</v>
      </c>
      <c r="E907">
        <v>40</v>
      </c>
      <c r="F907" t="s">
        <v>20</v>
      </c>
      <c r="G907">
        <v>16</v>
      </c>
      <c r="H907" t="str">
        <f>VLOOKUP(E907, Breweries!$A$1:$D$559, 2)</f>
        <v>Gonzo's BiggDogg Brewing</v>
      </c>
      <c r="I907" t="str">
        <f>VLOOKUP(E907, Breweries!$A$1:$D$559, 3)</f>
        <v>Kalamazoo</v>
      </c>
      <c r="J907" t="str">
        <f>VLOOKUP(E907, Breweries!$A$1:$D$559, 4)</f>
        <v xml:space="preserve"> MI</v>
      </c>
    </row>
    <row r="908" spans="1:10" x14ac:dyDescent="0.25">
      <c r="A908" t="s">
        <v>970</v>
      </c>
      <c r="B908">
        <v>1109</v>
      </c>
      <c r="C908">
        <v>7.0000000000000007E-2</v>
      </c>
      <c r="D908">
        <v>70</v>
      </c>
      <c r="E908">
        <v>465</v>
      </c>
      <c r="F908" t="s">
        <v>12</v>
      </c>
      <c r="G908">
        <v>12</v>
      </c>
      <c r="H908" t="str">
        <f>VLOOKUP(E908, Breweries!$A$1:$D$559, 2)</f>
        <v>Good Life Brewing Company</v>
      </c>
      <c r="I908" t="str">
        <f>VLOOKUP(E908, Breweries!$A$1:$D$559, 3)</f>
        <v>Bend</v>
      </c>
      <c r="J908" t="str">
        <f>VLOOKUP(E908, Breweries!$A$1:$D$559, 4)</f>
        <v xml:space="preserve"> OR</v>
      </c>
    </row>
    <row r="909" spans="1:10" x14ac:dyDescent="0.25">
      <c r="A909" t="s">
        <v>971</v>
      </c>
      <c r="B909">
        <v>1108</v>
      </c>
      <c r="C909">
        <v>0.06</v>
      </c>
      <c r="D909">
        <v>18</v>
      </c>
      <c r="E909">
        <v>465</v>
      </c>
      <c r="F909" t="s">
        <v>78</v>
      </c>
      <c r="G909">
        <v>12</v>
      </c>
      <c r="H909" t="str">
        <f>VLOOKUP(E909, Breweries!$A$1:$D$559, 2)</f>
        <v>Good Life Brewing Company</v>
      </c>
      <c r="I909" t="str">
        <f>VLOOKUP(E909, Breweries!$A$1:$D$559, 3)</f>
        <v>Bend</v>
      </c>
      <c r="J909" t="str">
        <f>VLOOKUP(E909, Breweries!$A$1:$D$559, 4)</f>
        <v xml:space="preserve"> OR</v>
      </c>
    </row>
    <row r="910" spans="1:10" x14ac:dyDescent="0.25">
      <c r="A910" t="s">
        <v>972</v>
      </c>
      <c r="B910">
        <v>1000</v>
      </c>
      <c r="C910">
        <v>5.6000000000000001E-2</v>
      </c>
      <c r="D910">
        <v>36</v>
      </c>
      <c r="E910">
        <v>479</v>
      </c>
      <c r="F910" t="s">
        <v>10</v>
      </c>
      <c r="G910">
        <v>12</v>
      </c>
      <c r="H910" t="str">
        <f>VLOOKUP(E910, Breweries!$A$1:$D$559, 2)</f>
        <v>Good People Brewing Company</v>
      </c>
      <c r="I910" t="str">
        <f>VLOOKUP(E910, Breweries!$A$1:$D$559, 3)</f>
        <v>Birmingham</v>
      </c>
      <c r="J910" t="str">
        <f>VLOOKUP(E910, Breweries!$A$1:$D$559, 4)</f>
        <v xml:space="preserve"> AL</v>
      </c>
    </row>
    <row r="911" spans="1:10" x14ac:dyDescent="0.25">
      <c r="A911" t="s">
        <v>973</v>
      </c>
      <c r="B911">
        <v>312</v>
      </c>
      <c r="C911">
        <v>9.2999999999999999E-2</v>
      </c>
      <c r="D911">
        <v>103</v>
      </c>
      <c r="E911">
        <v>479</v>
      </c>
      <c r="F911" t="s">
        <v>14</v>
      </c>
      <c r="G911">
        <v>12</v>
      </c>
      <c r="H911" t="str">
        <f>VLOOKUP(E911, Breweries!$A$1:$D$559, 2)</f>
        <v>Good People Brewing Company</v>
      </c>
      <c r="I911" t="str">
        <f>VLOOKUP(E911, Breweries!$A$1:$D$559, 3)</f>
        <v>Birmingham</v>
      </c>
      <c r="J911" t="str">
        <f>VLOOKUP(E911, Breweries!$A$1:$D$559, 4)</f>
        <v xml:space="preserve"> AL</v>
      </c>
    </row>
    <row r="912" spans="1:10" x14ac:dyDescent="0.25">
      <c r="A912" t="s">
        <v>974</v>
      </c>
      <c r="B912">
        <v>311</v>
      </c>
      <c r="C912">
        <v>0.06</v>
      </c>
      <c r="D912">
        <v>54</v>
      </c>
      <c r="E912">
        <v>479</v>
      </c>
      <c r="F912" t="s">
        <v>17</v>
      </c>
      <c r="G912">
        <v>12</v>
      </c>
      <c r="H912" t="str">
        <f>VLOOKUP(E912, Breweries!$A$1:$D$559, 2)</f>
        <v>Good People Brewing Company</v>
      </c>
      <c r="I912" t="str">
        <f>VLOOKUP(E912, Breweries!$A$1:$D$559, 3)</f>
        <v>Birmingham</v>
      </c>
      <c r="J912" t="str">
        <f>VLOOKUP(E912, Breweries!$A$1:$D$559, 4)</f>
        <v xml:space="preserve"> AL</v>
      </c>
    </row>
    <row r="913" spans="1:10" x14ac:dyDescent="0.25">
      <c r="A913" t="s">
        <v>975</v>
      </c>
      <c r="B913">
        <v>309</v>
      </c>
      <c r="C913">
        <v>0.06</v>
      </c>
      <c r="D913">
        <v>64</v>
      </c>
      <c r="E913">
        <v>479</v>
      </c>
      <c r="F913" t="s">
        <v>12</v>
      </c>
      <c r="G913">
        <v>12</v>
      </c>
      <c r="H913" t="str">
        <f>VLOOKUP(E913, Breweries!$A$1:$D$559, 2)</f>
        <v>Good People Brewing Company</v>
      </c>
      <c r="I913" t="str">
        <f>VLOOKUP(E913, Breweries!$A$1:$D$559, 3)</f>
        <v>Birmingham</v>
      </c>
      <c r="J913" t="str">
        <f>VLOOKUP(E913, Breweries!$A$1:$D$559, 4)</f>
        <v xml:space="preserve"> AL</v>
      </c>
    </row>
    <row r="914" spans="1:10" x14ac:dyDescent="0.25">
      <c r="A914" t="s">
        <v>976</v>
      </c>
      <c r="B914">
        <v>308</v>
      </c>
      <c r="C914">
        <v>5.8000000000000003E-2</v>
      </c>
      <c r="D914">
        <v>36</v>
      </c>
      <c r="E914">
        <v>479</v>
      </c>
      <c r="F914" t="s">
        <v>72</v>
      </c>
      <c r="G914">
        <v>12</v>
      </c>
      <c r="H914" t="str">
        <f>VLOOKUP(E914, Breweries!$A$1:$D$559, 2)</f>
        <v>Good People Brewing Company</v>
      </c>
      <c r="I914" t="str">
        <f>VLOOKUP(E914, Breweries!$A$1:$D$559, 3)</f>
        <v>Birmingham</v>
      </c>
      <c r="J914" t="str">
        <f>VLOOKUP(E914, Breweries!$A$1:$D$559, 4)</f>
        <v xml:space="preserve"> AL</v>
      </c>
    </row>
    <row r="915" spans="1:10" x14ac:dyDescent="0.25">
      <c r="A915" t="s">
        <v>977</v>
      </c>
      <c r="B915">
        <v>2205</v>
      </c>
      <c r="C915">
        <v>5.5E-2</v>
      </c>
      <c r="D915">
        <v>40</v>
      </c>
      <c r="E915">
        <v>195</v>
      </c>
      <c r="F915" t="s">
        <v>10</v>
      </c>
      <c r="G915">
        <v>12</v>
      </c>
      <c r="H915" t="str">
        <f>VLOOKUP(E915, Breweries!$A$1:$D$559, 2)</f>
        <v>Goodlife Brewing Co.</v>
      </c>
      <c r="I915" t="str">
        <f>VLOOKUP(E915, Breweries!$A$1:$D$559, 3)</f>
        <v>Bend</v>
      </c>
      <c r="J915" t="str">
        <f>VLOOKUP(E915, Breweries!$A$1:$D$559, 4)</f>
        <v xml:space="preserve"> OR</v>
      </c>
    </row>
    <row r="916" spans="1:10" x14ac:dyDescent="0.25">
      <c r="A916" t="s">
        <v>978</v>
      </c>
      <c r="B916">
        <v>2198</v>
      </c>
      <c r="C916">
        <v>5.8999999999999997E-2</v>
      </c>
      <c r="D916">
        <v>55</v>
      </c>
      <c r="E916">
        <v>197</v>
      </c>
      <c r="F916" t="s">
        <v>12</v>
      </c>
      <c r="G916">
        <v>12</v>
      </c>
      <c r="H916" t="str">
        <f>VLOOKUP(E916, Breweries!$A$1:$D$559, 2)</f>
        <v>Goose Island Brewery Company</v>
      </c>
      <c r="I916" t="str">
        <f>VLOOKUP(E916, Breweries!$A$1:$D$559, 3)</f>
        <v>Chicago</v>
      </c>
      <c r="J916" t="str">
        <f>VLOOKUP(E916, Breweries!$A$1:$D$559, 4)</f>
        <v xml:space="preserve"> IL</v>
      </c>
    </row>
    <row r="917" spans="1:10" x14ac:dyDescent="0.25">
      <c r="A917" t="s">
        <v>979</v>
      </c>
      <c r="B917">
        <v>2457</v>
      </c>
      <c r="C917">
        <v>5.3999999999999999E-2</v>
      </c>
      <c r="D917">
        <v>30</v>
      </c>
      <c r="E917">
        <v>89</v>
      </c>
      <c r="F917" t="s">
        <v>10</v>
      </c>
      <c r="G917">
        <v>16</v>
      </c>
      <c r="H917" t="str">
        <f>VLOOKUP(E917, Breweries!$A$1:$D$559, 2)</f>
        <v>Goose Island Brewing Company</v>
      </c>
      <c r="I917" t="str">
        <f>VLOOKUP(E917, Breweries!$A$1:$D$559, 3)</f>
        <v>Chicago</v>
      </c>
      <c r="J917" t="str">
        <f>VLOOKUP(E917, Breweries!$A$1:$D$559, 4)</f>
        <v xml:space="preserve"> IL</v>
      </c>
    </row>
    <row r="918" spans="1:10" x14ac:dyDescent="0.25">
      <c r="A918" t="s">
        <v>979</v>
      </c>
      <c r="B918">
        <v>2202</v>
      </c>
      <c r="C918">
        <v>5.3999999999999999E-2</v>
      </c>
      <c r="D918">
        <v>30</v>
      </c>
      <c r="E918">
        <v>89</v>
      </c>
      <c r="F918" t="s">
        <v>10</v>
      </c>
      <c r="G918">
        <v>12</v>
      </c>
      <c r="H918" t="str">
        <f>VLOOKUP(E918, Breweries!$A$1:$D$559, 2)</f>
        <v>Goose Island Brewing Company</v>
      </c>
      <c r="I918" t="str">
        <f>VLOOKUP(E918, Breweries!$A$1:$D$559, 3)</f>
        <v>Chicago</v>
      </c>
      <c r="J918" t="str">
        <f>VLOOKUP(E918, Breweries!$A$1:$D$559, 4)</f>
        <v xml:space="preserve"> IL</v>
      </c>
    </row>
    <row r="919" spans="1:10" x14ac:dyDescent="0.25">
      <c r="A919" t="s">
        <v>980</v>
      </c>
      <c r="B919">
        <v>2201</v>
      </c>
      <c r="C919">
        <v>4.2000000000000003E-2</v>
      </c>
      <c r="D919">
        <v>18</v>
      </c>
      <c r="E919">
        <v>89</v>
      </c>
      <c r="F919" t="s">
        <v>78</v>
      </c>
      <c r="G919">
        <v>16</v>
      </c>
      <c r="H919" t="str">
        <f>VLOOKUP(E919, Breweries!$A$1:$D$559, 2)</f>
        <v>Goose Island Brewing Company</v>
      </c>
      <c r="I919" t="str">
        <f>VLOOKUP(E919, Breweries!$A$1:$D$559, 3)</f>
        <v>Chicago</v>
      </c>
      <c r="J919" t="str">
        <f>VLOOKUP(E919, Breweries!$A$1:$D$559, 4)</f>
        <v xml:space="preserve"> IL</v>
      </c>
    </row>
    <row r="920" spans="1:10" x14ac:dyDescent="0.25">
      <c r="A920" t="s">
        <v>980</v>
      </c>
      <c r="B920">
        <v>1829</v>
      </c>
      <c r="C920">
        <v>4.2000000000000003E-2</v>
      </c>
      <c r="D920">
        <v>18</v>
      </c>
      <c r="E920">
        <v>89</v>
      </c>
      <c r="F920" t="s">
        <v>78</v>
      </c>
      <c r="G920">
        <v>12</v>
      </c>
      <c r="H920" t="str">
        <f>VLOOKUP(E920, Breweries!$A$1:$D$559, 2)</f>
        <v>Goose Island Brewing Company</v>
      </c>
      <c r="I920" t="str">
        <f>VLOOKUP(E920, Breweries!$A$1:$D$559, 3)</f>
        <v>Chicago</v>
      </c>
      <c r="J920" t="str">
        <f>VLOOKUP(E920, Breweries!$A$1:$D$559, 4)</f>
        <v xml:space="preserve"> IL</v>
      </c>
    </row>
    <row r="921" spans="1:10" x14ac:dyDescent="0.25">
      <c r="A921" t="s">
        <v>981</v>
      </c>
      <c r="B921">
        <v>581</v>
      </c>
      <c r="C921">
        <v>4.2000000000000003E-2</v>
      </c>
      <c r="D921">
        <v>20</v>
      </c>
      <c r="E921">
        <v>89</v>
      </c>
      <c r="F921" t="s">
        <v>78</v>
      </c>
      <c r="G921">
        <v>12</v>
      </c>
      <c r="H921" t="str">
        <f>VLOOKUP(E921, Breweries!$A$1:$D$559, 2)</f>
        <v>Goose Island Brewing Company</v>
      </c>
      <c r="I921" t="str">
        <f>VLOOKUP(E921, Breweries!$A$1:$D$559, 3)</f>
        <v>Chicago</v>
      </c>
      <c r="J921" t="str">
        <f>VLOOKUP(E921, Breweries!$A$1:$D$559, 4)</f>
        <v xml:space="preserve"> IL</v>
      </c>
    </row>
    <row r="922" spans="1:10" x14ac:dyDescent="0.25">
      <c r="A922" t="s">
        <v>982</v>
      </c>
      <c r="B922">
        <v>1383</v>
      </c>
      <c r="C922">
        <v>5.1999999999999998E-2</v>
      </c>
      <c r="D922">
        <v>19</v>
      </c>
      <c r="E922">
        <v>421</v>
      </c>
      <c r="F922" t="s">
        <v>8</v>
      </c>
      <c r="G922">
        <v>12</v>
      </c>
      <c r="H922" t="str">
        <f>VLOOKUP(E922, Breweries!$A$1:$D$559, 2)</f>
        <v>Gore Range Brewery</v>
      </c>
      <c r="I922" t="str">
        <f>VLOOKUP(E922, Breweries!$A$1:$D$559, 3)</f>
        <v>Edwards</v>
      </c>
      <c r="J922" t="str">
        <f>VLOOKUP(E922, Breweries!$A$1:$D$559, 4)</f>
        <v xml:space="preserve"> CO</v>
      </c>
    </row>
    <row r="923" spans="1:10" x14ac:dyDescent="0.25">
      <c r="A923" t="s">
        <v>983</v>
      </c>
      <c r="B923">
        <v>477</v>
      </c>
      <c r="C923">
        <v>0.05</v>
      </c>
      <c r="E923">
        <v>537</v>
      </c>
      <c r="F923" t="s">
        <v>78</v>
      </c>
      <c r="G923">
        <v>12</v>
      </c>
      <c r="H923" t="str">
        <f>VLOOKUP(E923, Breweries!$A$1:$D$559, 2)</f>
        <v>Grand Canyon Brewing Company</v>
      </c>
      <c r="I923" t="str">
        <f>VLOOKUP(E923, Breweries!$A$1:$D$559, 3)</f>
        <v>Williams</v>
      </c>
      <c r="J923" t="str">
        <f>VLOOKUP(E923, Breweries!$A$1:$D$559, 4)</f>
        <v xml:space="preserve"> AZ</v>
      </c>
    </row>
    <row r="924" spans="1:10" x14ac:dyDescent="0.25">
      <c r="A924" t="s">
        <v>984</v>
      </c>
      <c r="B924">
        <v>476</v>
      </c>
      <c r="C924">
        <v>5.1999999999999998E-2</v>
      </c>
      <c r="E924">
        <v>537</v>
      </c>
      <c r="F924" t="s">
        <v>114</v>
      </c>
      <c r="G924">
        <v>12</v>
      </c>
      <c r="H924" t="str">
        <f>VLOOKUP(E924, Breweries!$A$1:$D$559, 2)</f>
        <v>Grand Canyon Brewing Company</v>
      </c>
      <c r="I924" t="str">
        <f>VLOOKUP(E924, Breweries!$A$1:$D$559, 3)</f>
        <v>Williams</v>
      </c>
      <c r="J924" t="str">
        <f>VLOOKUP(E924, Breweries!$A$1:$D$559, 4)</f>
        <v xml:space="preserve"> AZ</v>
      </c>
    </row>
    <row r="925" spans="1:10" x14ac:dyDescent="0.25">
      <c r="A925" t="s">
        <v>985</v>
      </c>
      <c r="B925">
        <v>143</v>
      </c>
      <c r="C925">
        <v>5.3999999999999999E-2</v>
      </c>
      <c r="E925">
        <v>537</v>
      </c>
      <c r="F925" t="s">
        <v>67</v>
      </c>
      <c r="G925">
        <v>12</v>
      </c>
      <c r="H925" t="str">
        <f>VLOOKUP(E925, Breweries!$A$1:$D$559, 2)</f>
        <v>Grand Canyon Brewing Company</v>
      </c>
      <c r="I925" t="str">
        <f>VLOOKUP(E925, Breweries!$A$1:$D$559, 3)</f>
        <v>Williams</v>
      </c>
      <c r="J925" t="str">
        <f>VLOOKUP(E925, Breweries!$A$1:$D$559, 4)</f>
        <v xml:space="preserve"> AZ</v>
      </c>
    </row>
    <row r="926" spans="1:10" x14ac:dyDescent="0.25">
      <c r="A926" t="s">
        <v>986</v>
      </c>
      <c r="B926">
        <v>142</v>
      </c>
      <c r="E926">
        <v>537</v>
      </c>
      <c r="F926" t="s">
        <v>12</v>
      </c>
      <c r="G926">
        <v>12</v>
      </c>
      <c r="H926" t="str">
        <f>VLOOKUP(E926, Breweries!$A$1:$D$559, 2)</f>
        <v>Grand Canyon Brewing Company</v>
      </c>
      <c r="I926" t="str">
        <f>VLOOKUP(E926, Breweries!$A$1:$D$559, 3)</f>
        <v>Williams</v>
      </c>
      <c r="J926" t="str">
        <f>VLOOKUP(E926, Breweries!$A$1:$D$559, 4)</f>
        <v xml:space="preserve"> AZ</v>
      </c>
    </row>
    <row r="927" spans="1:10" x14ac:dyDescent="0.25">
      <c r="A927" t="s">
        <v>987</v>
      </c>
      <c r="B927">
        <v>2129</v>
      </c>
      <c r="C927">
        <v>4.2999999999999997E-2</v>
      </c>
      <c r="D927">
        <v>21</v>
      </c>
      <c r="E927">
        <v>214</v>
      </c>
      <c r="F927" t="s">
        <v>78</v>
      </c>
      <c r="G927">
        <v>12</v>
      </c>
      <c r="H927" t="str">
        <f>VLOOKUP(E927, Breweries!$A$1:$D$559, 2)</f>
        <v>Grapevine Craft Brewery</v>
      </c>
      <c r="I927" t="str">
        <f>VLOOKUP(E927, Breweries!$A$1:$D$559, 3)</f>
        <v>Farmers Branch</v>
      </c>
      <c r="J927" t="str">
        <f>VLOOKUP(E927, Breweries!$A$1:$D$559, 4)</f>
        <v xml:space="preserve"> TX</v>
      </c>
    </row>
    <row r="928" spans="1:10" x14ac:dyDescent="0.25">
      <c r="A928" t="s">
        <v>988</v>
      </c>
      <c r="B928">
        <v>2127</v>
      </c>
      <c r="C928">
        <v>4.9000000000000002E-2</v>
      </c>
      <c r="D928">
        <v>21</v>
      </c>
      <c r="E928">
        <v>214</v>
      </c>
      <c r="F928" t="s">
        <v>120</v>
      </c>
      <c r="G928">
        <v>12</v>
      </c>
      <c r="H928" t="str">
        <f>VLOOKUP(E928, Breweries!$A$1:$D$559, 2)</f>
        <v>Grapevine Craft Brewery</v>
      </c>
      <c r="I928" t="str">
        <f>VLOOKUP(E928, Breweries!$A$1:$D$559, 3)</f>
        <v>Farmers Branch</v>
      </c>
      <c r="J928" t="str">
        <f>VLOOKUP(E928, Breweries!$A$1:$D$559, 4)</f>
        <v xml:space="preserve"> TX</v>
      </c>
    </row>
    <row r="929" spans="1:10" x14ac:dyDescent="0.25">
      <c r="A929" t="s">
        <v>989</v>
      </c>
      <c r="B929">
        <v>2126</v>
      </c>
      <c r="C929">
        <v>5.5E-2</v>
      </c>
      <c r="D929">
        <v>35</v>
      </c>
      <c r="E929">
        <v>214</v>
      </c>
      <c r="F929" t="s">
        <v>10</v>
      </c>
      <c r="G929">
        <v>12</v>
      </c>
      <c r="H929" t="str">
        <f>VLOOKUP(E929, Breweries!$A$1:$D$559, 2)</f>
        <v>Grapevine Craft Brewery</v>
      </c>
      <c r="I929" t="str">
        <f>VLOOKUP(E929, Breweries!$A$1:$D$559, 3)</f>
        <v>Farmers Branch</v>
      </c>
      <c r="J929" t="str">
        <f>VLOOKUP(E929, Breweries!$A$1:$D$559, 4)</f>
        <v xml:space="preserve"> TX</v>
      </c>
    </row>
    <row r="930" spans="1:10" x14ac:dyDescent="0.25">
      <c r="A930" t="s">
        <v>990</v>
      </c>
      <c r="B930">
        <v>2303</v>
      </c>
      <c r="C930">
        <v>5.2999999999999999E-2</v>
      </c>
      <c r="D930">
        <v>22</v>
      </c>
      <c r="E930">
        <v>166</v>
      </c>
      <c r="F930" t="s">
        <v>65</v>
      </c>
      <c r="G930">
        <v>16</v>
      </c>
      <c r="H930" t="str">
        <f>VLOOKUP(E930, Breweries!$A$1:$D$559, 2)</f>
        <v>Great Crescent Brewery</v>
      </c>
      <c r="I930" t="str">
        <f>VLOOKUP(E930, Breweries!$A$1:$D$559, 3)</f>
        <v>Aurora</v>
      </c>
      <c r="J930" t="str">
        <f>VLOOKUP(E930, Breweries!$A$1:$D$559, 4)</f>
        <v xml:space="preserve"> IN</v>
      </c>
    </row>
    <row r="931" spans="1:10" x14ac:dyDescent="0.25">
      <c r="A931" t="s">
        <v>991</v>
      </c>
      <c r="B931">
        <v>1990</v>
      </c>
      <c r="C931">
        <v>5.7000000000000002E-2</v>
      </c>
      <c r="D931">
        <v>18</v>
      </c>
      <c r="E931">
        <v>166</v>
      </c>
      <c r="F931" t="s">
        <v>47</v>
      </c>
      <c r="G931">
        <v>16</v>
      </c>
      <c r="H931" t="str">
        <f>VLOOKUP(E931, Breweries!$A$1:$D$559, 2)</f>
        <v>Great Crescent Brewery</v>
      </c>
      <c r="I931" t="str">
        <f>VLOOKUP(E931, Breweries!$A$1:$D$559, 3)</f>
        <v>Aurora</v>
      </c>
      <c r="J931" t="str">
        <f>VLOOKUP(E931, Breweries!$A$1:$D$559, 4)</f>
        <v xml:space="preserve"> IN</v>
      </c>
    </row>
    <row r="932" spans="1:10" x14ac:dyDescent="0.25">
      <c r="A932" t="s">
        <v>992</v>
      </c>
      <c r="B932">
        <v>1702</v>
      </c>
      <c r="C932">
        <v>5.6000000000000001E-2</v>
      </c>
      <c r="D932">
        <v>33</v>
      </c>
      <c r="E932">
        <v>166</v>
      </c>
      <c r="F932" t="s">
        <v>20</v>
      </c>
      <c r="G932">
        <v>16</v>
      </c>
      <c r="H932" t="str">
        <f>VLOOKUP(E932, Breweries!$A$1:$D$559, 2)</f>
        <v>Great Crescent Brewery</v>
      </c>
      <c r="I932" t="str">
        <f>VLOOKUP(E932, Breweries!$A$1:$D$559, 3)</f>
        <v>Aurora</v>
      </c>
      <c r="J932" t="str">
        <f>VLOOKUP(E932, Breweries!$A$1:$D$559, 4)</f>
        <v xml:space="preserve"> IN</v>
      </c>
    </row>
    <row r="933" spans="1:10" x14ac:dyDescent="0.25">
      <c r="A933" t="s">
        <v>993</v>
      </c>
      <c r="B933">
        <v>1701</v>
      </c>
      <c r="C933">
        <v>6.2E-2</v>
      </c>
      <c r="D933">
        <v>60</v>
      </c>
      <c r="E933">
        <v>166</v>
      </c>
      <c r="F933" t="s">
        <v>12</v>
      </c>
      <c r="G933">
        <v>16</v>
      </c>
      <c r="H933" t="str">
        <f>VLOOKUP(E933, Breweries!$A$1:$D$559, 2)</f>
        <v>Great Crescent Brewery</v>
      </c>
      <c r="I933" t="str">
        <f>VLOOKUP(E933, Breweries!$A$1:$D$559, 3)</f>
        <v>Aurora</v>
      </c>
      <c r="J933" t="str">
        <f>VLOOKUP(E933, Breweries!$A$1:$D$559, 4)</f>
        <v xml:space="preserve"> IN</v>
      </c>
    </row>
    <row r="934" spans="1:10" x14ac:dyDescent="0.25">
      <c r="A934" t="s">
        <v>994</v>
      </c>
      <c r="B934">
        <v>1700</v>
      </c>
      <c r="C934">
        <v>5.7000000000000002E-2</v>
      </c>
      <c r="D934">
        <v>27</v>
      </c>
      <c r="E934">
        <v>166</v>
      </c>
      <c r="F934" t="s">
        <v>380</v>
      </c>
      <c r="G934">
        <v>16</v>
      </c>
      <c r="H934" t="str">
        <f>VLOOKUP(E934, Breweries!$A$1:$D$559, 2)</f>
        <v>Great Crescent Brewery</v>
      </c>
      <c r="I934" t="str">
        <f>VLOOKUP(E934, Breweries!$A$1:$D$559, 3)</f>
        <v>Aurora</v>
      </c>
      <c r="J934" t="str">
        <f>VLOOKUP(E934, Breweries!$A$1:$D$559, 4)</f>
        <v xml:space="preserve"> IN</v>
      </c>
    </row>
    <row r="935" spans="1:10" x14ac:dyDescent="0.25">
      <c r="A935" t="s">
        <v>995</v>
      </c>
      <c r="B935">
        <v>1699</v>
      </c>
      <c r="C935">
        <v>5.2999999999999999E-2</v>
      </c>
      <c r="D935">
        <v>22</v>
      </c>
      <c r="E935">
        <v>166</v>
      </c>
      <c r="F935" t="s">
        <v>65</v>
      </c>
      <c r="G935">
        <v>16</v>
      </c>
      <c r="H935" t="str">
        <f>VLOOKUP(E935, Breweries!$A$1:$D$559, 2)</f>
        <v>Great Crescent Brewery</v>
      </c>
      <c r="I935" t="str">
        <f>VLOOKUP(E935, Breweries!$A$1:$D$559, 3)</f>
        <v>Aurora</v>
      </c>
      <c r="J935" t="str">
        <f>VLOOKUP(E935, Breweries!$A$1:$D$559, 4)</f>
        <v xml:space="preserve"> IN</v>
      </c>
    </row>
    <row r="936" spans="1:10" x14ac:dyDescent="0.25">
      <c r="A936" t="s">
        <v>996</v>
      </c>
      <c r="B936">
        <v>1269</v>
      </c>
      <c r="C936">
        <v>5.6000000000000001E-2</v>
      </c>
      <c r="D936">
        <v>33</v>
      </c>
      <c r="E936">
        <v>166</v>
      </c>
      <c r="F936" t="s">
        <v>20</v>
      </c>
      <c r="G936">
        <v>16</v>
      </c>
      <c r="H936" t="str">
        <f>VLOOKUP(E936, Breweries!$A$1:$D$559, 2)</f>
        <v>Great Crescent Brewery</v>
      </c>
      <c r="I936" t="str">
        <f>VLOOKUP(E936, Breweries!$A$1:$D$559, 3)</f>
        <v>Aurora</v>
      </c>
      <c r="J936" t="str">
        <f>VLOOKUP(E936, Breweries!$A$1:$D$559, 4)</f>
        <v xml:space="preserve"> IN</v>
      </c>
    </row>
    <row r="937" spans="1:10" x14ac:dyDescent="0.25">
      <c r="A937" t="s">
        <v>997</v>
      </c>
      <c r="B937">
        <v>930</v>
      </c>
      <c r="C937">
        <v>5.7000000000000002E-2</v>
      </c>
      <c r="D937">
        <v>25</v>
      </c>
      <c r="E937">
        <v>166</v>
      </c>
      <c r="F937" t="s">
        <v>215</v>
      </c>
      <c r="G937">
        <v>16</v>
      </c>
      <c r="H937" t="str">
        <f>VLOOKUP(E937, Breweries!$A$1:$D$559, 2)</f>
        <v>Great Crescent Brewery</v>
      </c>
      <c r="I937" t="str">
        <f>VLOOKUP(E937, Breweries!$A$1:$D$559, 3)</f>
        <v>Aurora</v>
      </c>
      <c r="J937" t="str">
        <f>VLOOKUP(E937, Breweries!$A$1:$D$559, 4)</f>
        <v xml:space="preserve"> IN</v>
      </c>
    </row>
    <row r="938" spans="1:10" x14ac:dyDescent="0.25">
      <c r="A938" t="s">
        <v>998</v>
      </c>
      <c r="B938">
        <v>649</v>
      </c>
      <c r="C938">
        <v>4.4999999999999998E-2</v>
      </c>
      <c r="D938">
        <v>36</v>
      </c>
      <c r="E938">
        <v>166</v>
      </c>
      <c r="F938" t="s">
        <v>72</v>
      </c>
      <c r="G938">
        <v>16</v>
      </c>
      <c r="H938" t="str">
        <f>VLOOKUP(E938, Breweries!$A$1:$D$559, 2)</f>
        <v>Great Crescent Brewery</v>
      </c>
      <c r="I938" t="str">
        <f>VLOOKUP(E938, Breweries!$A$1:$D$559, 3)</f>
        <v>Aurora</v>
      </c>
      <c r="J938" t="str">
        <f>VLOOKUP(E938, Breweries!$A$1:$D$559, 4)</f>
        <v xml:space="preserve"> IN</v>
      </c>
    </row>
    <row r="939" spans="1:10" x14ac:dyDescent="0.25">
      <c r="A939" t="s">
        <v>999</v>
      </c>
      <c r="B939">
        <v>639</v>
      </c>
      <c r="C939">
        <v>5.7000000000000002E-2</v>
      </c>
      <c r="D939">
        <v>18</v>
      </c>
      <c r="E939">
        <v>166</v>
      </c>
      <c r="F939" t="s">
        <v>47</v>
      </c>
      <c r="G939">
        <v>16</v>
      </c>
      <c r="H939" t="str">
        <f>VLOOKUP(E939, Breweries!$A$1:$D$559, 2)</f>
        <v>Great Crescent Brewery</v>
      </c>
      <c r="I939" t="str">
        <f>VLOOKUP(E939, Breweries!$A$1:$D$559, 3)</f>
        <v>Aurora</v>
      </c>
      <c r="J939" t="str">
        <f>VLOOKUP(E939, Breweries!$A$1:$D$559, 4)</f>
        <v xml:space="preserve"> IN</v>
      </c>
    </row>
    <row r="940" spans="1:10" x14ac:dyDescent="0.25">
      <c r="A940" t="s">
        <v>1000</v>
      </c>
      <c r="B940">
        <v>626</v>
      </c>
      <c r="C940">
        <v>5.7000000000000002E-2</v>
      </c>
      <c r="D940">
        <v>27</v>
      </c>
      <c r="E940">
        <v>166</v>
      </c>
      <c r="F940" t="s">
        <v>380</v>
      </c>
      <c r="G940">
        <v>16</v>
      </c>
      <c r="H940" t="str">
        <f>VLOOKUP(E940, Breweries!$A$1:$D$559, 2)</f>
        <v>Great Crescent Brewery</v>
      </c>
      <c r="I940" t="str">
        <f>VLOOKUP(E940, Breweries!$A$1:$D$559, 3)</f>
        <v>Aurora</v>
      </c>
      <c r="J940" t="str">
        <f>VLOOKUP(E940, Breweries!$A$1:$D$559, 4)</f>
        <v xml:space="preserve"> IN</v>
      </c>
    </row>
    <row r="941" spans="1:10" x14ac:dyDescent="0.25">
      <c r="A941" t="s">
        <v>1001</v>
      </c>
      <c r="B941">
        <v>615</v>
      </c>
      <c r="C941">
        <v>0.06</v>
      </c>
      <c r="D941">
        <v>25</v>
      </c>
      <c r="E941">
        <v>166</v>
      </c>
      <c r="F941" t="s">
        <v>1002</v>
      </c>
      <c r="G941">
        <v>16</v>
      </c>
      <c r="H941" t="str">
        <f>VLOOKUP(E941, Breweries!$A$1:$D$559, 2)</f>
        <v>Great Crescent Brewery</v>
      </c>
      <c r="I941" t="str">
        <f>VLOOKUP(E941, Breweries!$A$1:$D$559, 3)</f>
        <v>Aurora</v>
      </c>
      <c r="J941" t="str">
        <f>VLOOKUP(E941, Breweries!$A$1:$D$559, 4)</f>
        <v xml:space="preserve"> IN</v>
      </c>
    </row>
    <row r="942" spans="1:10" x14ac:dyDescent="0.25">
      <c r="A942" t="s">
        <v>1003</v>
      </c>
      <c r="B942">
        <v>478</v>
      </c>
      <c r="C942">
        <v>5.0999999999999997E-2</v>
      </c>
      <c r="D942">
        <v>13</v>
      </c>
      <c r="E942">
        <v>166</v>
      </c>
      <c r="F942" t="s">
        <v>169</v>
      </c>
      <c r="G942">
        <v>16</v>
      </c>
      <c r="H942" t="str">
        <f>VLOOKUP(E942, Breweries!$A$1:$D$559, 2)</f>
        <v>Great Crescent Brewery</v>
      </c>
      <c r="I942" t="str">
        <f>VLOOKUP(E942, Breweries!$A$1:$D$559, 3)</f>
        <v>Aurora</v>
      </c>
      <c r="J942" t="str">
        <f>VLOOKUP(E942, Breweries!$A$1:$D$559, 4)</f>
        <v xml:space="preserve"> IN</v>
      </c>
    </row>
    <row r="943" spans="1:10" x14ac:dyDescent="0.25">
      <c r="A943" t="s">
        <v>1004</v>
      </c>
      <c r="B943">
        <v>455</v>
      </c>
      <c r="C943">
        <v>7.4999999999999997E-2</v>
      </c>
      <c r="D943">
        <v>65</v>
      </c>
      <c r="E943">
        <v>166</v>
      </c>
      <c r="F943" t="s">
        <v>44</v>
      </c>
      <c r="G943">
        <v>16</v>
      </c>
      <c r="H943" t="str">
        <f>VLOOKUP(E943, Breweries!$A$1:$D$559, 2)</f>
        <v>Great Crescent Brewery</v>
      </c>
      <c r="I943" t="str">
        <f>VLOOKUP(E943, Breweries!$A$1:$D$559, 3)</f>
        <v>Aurora</v>
      </c>
      <c r="J943" t="str">
        <f>VLOOKUP(E943, Breweries!$A$1:$D$559, 4)</f>
        <v xml:space="preserve"> IN</v>
      </c>
    </row>
    <row r="944" spans="1:10" x14ac:dyDescent="0.25">
      <c r="A944" t="s">
        <v>1005</v>
      </c>
      <c r="B944">
        <v>442</v>
      </c>
      <c r="C944">
        <v>0.08</v>
      </c>
      <c r="D944">
        <v>66</v>
      </c>
      <c r="E944">
        <v>166</v>
      </c>
      <c r="F944" t="s">
        <v>1006</v>
      </c>
      <c r="G944">
        <v>16</v>
      </c>
      <c r="H944" t="str">
        <f>VLOOKUP(E944, Breweries!$A$1:$D$559, 2)</f>
        <v>Great Crescent Brewery</v>
      </c>
      <c r="I944" t="str">
        <f>VLOOKUP(E944, Breweries!$A$1:$D$559, 3)</f>
        <v>Aurora</v>
      </c>
      <c r="J944" t="str">
        <f>VLOOKUP(E944, Breweries!$A$1:$D$559, 4)</f>
        <v xml:space="preserve"> IN</v>
      </c>
    </row>
    <row r="945" spans="1:10" x14ac:dyDescent="0.25">
      <c r="A945" t="s">
        <v>1007</v>
      </c>
      <c r="B945">
        <v>441</v>
      </c>
      <c r="C945">
        <v>5.6000000000000001E-2</v>
      </c>
      <c r="D945">
        <v>33</v>
      </c>
      <c r="E945">
        <v>166</v>
      </c>
      <c r="F945" t="s">
        <v>20</v>
      </c>
      <c r="G945">
        <v>16</v>
      </c>
      <c r="H945" t="str">
        <f>VLOOKUP(E945, Breweries!$A$1:$D$559, 2)</f>
        <v>Great Crescent Brewery</v>
      </c>
      <c r="I945" t="str">
        <f>VLOOKUP(E945, Breweries!$A$1:$D$559, 3)</f>
        <v>Aurora</v>
      </c>
      <c r="J945" t="str">
        <f>VLOOKUP(E945, Breweries!$A$1:$D$559, 4)</f>
        <v xml:space="preserve"> IN</v>
      </c>
    </row>
    <row r="946" spans="1:10" x14ac:dyDescent="0.25">
      <c r="A946" t="s">
        <v>1008</v>
      </c>
      <c r="B946">
        <v>440</v>
      </c>
      <c r="C946">
        <v>5.7000000000000002E-2</v>
      </c>
      <c r="D946">
        <v>23</v>
      </c>
      <c r="E946">
        <v>166</v>
      </c>
      <c r="F946" t="s">
        <v>248</v>
      </c>
      <c r="G946">
        <v>16</v>
      </c>
      <c r="H946" t="str">
        <f>VLOOKUP(E946, Breweries!$A$1:$D$559, 2)</f>
        <v>Great Crescent Brewery</v>
      </c>
      <c r="I946" t="str">
        <f>VLOOKUP(E946, Breweries!$A$1:$D$559, 3)</f>
        <v>Aurora</v>
      </c>
      <c r="J946" t="str">
        <f>VLOOKUP(E946, Breweries!$A$1:$D$559, 4)</f>
        <v xml:space="preserve"> IN</v>
      </c>
    </row>
    <row r="947" spans="1:10" x14ac:dyDescent="0.25">
      <c r="A947" t="s">
        <v>1009</v>
      </c>
      <c r="B947">
        <v>439</v>
      </c>
      <c r="C947">
        <v>4.2000000000000003E-2</v>
      </c>
      <c r="D947">
        <v>26</v>
      </c>
      <c r="E947">
        <v>166</v>
      </c>
      <c r="F947" t="s">
        <v>429</v>
      </c>
      <c r="G947">
        <v>16</v>
      </c>
      <c r="H947" t="str">
        <f>VLOOKUP(E947, Breweries!$A$1:$D$559, 2)</f>
        <v>Great Crescent Brewery</v>
      </c>
      <c r="I947" t="str">
        <f>VLOOKUP(E947, Breweries!$A$1:$D$559, 3)</f>
        <v>Aurora</v>
      </c>
      <c r="J947" t="str">
        <f>VLOOKUP(E947, Breweries!$A$1:$D$559, 4)</f>
        <v xml:space="preserve"> IN</v>
      </c>
    </row>
    <row r="948" spans="1:10" x14ac:dyDescent="0.25">
      <c r="A948" t="s">
        <v>1010</v>
      </c>
      <c r="B948">
        <v>436</v>
      </c>
      <c r="C948">
        <v>6.2E-2</v>
      </c>
      <c r="D948">
        <v>60</v>
      </c>
      <c r="E948">
        <v>166</v>
      </c>
      <c r="F948" t="s">
        <v>12</v>
      </c>
      <c r="G948">
        <v>16</v>
      </c>
      <c r="H948" t="str">
        <f>VLOOKUP(E948, Breweries!$A$1:$D$559, 2)</f>
        <v>Great Crescent Brewery</v>
      </c>
      <c r="I948" t="str">
        <f>VLOOKUP(E948, Breweries!$A$1:$D$559, 3)</f>
        <v>Aurora</v>
      </c>
      <c r="J948" t="str">
        <f>VLOOKUP(E948, Breweries!$A$1:$D$559, 4)</f>
        <v xml:space="preserve"> IN</v>
      </c>
    </row>
    <row r="949" spans="1:10" x14ac:dyDescent="0.25">
      <c r="A949" t="s">
        <v>1011</v>
      </c>
      <c r="B949">
        <v>389</v>
      </c>
      <c r="C949">
        <v>5.2999999999999999E-2</v>
      </c>
      <c r="D949">
        <v>22</v>
      </c>
      <c r="E949">
        <v>166</v>
      </c>
      <c r="F949" t="s">
        <v>65</v>
      </c>
      <c r="G949">
        <v>16</v>
      </c>
      <c r="H949" t="str">
        <f>VLOOKUP(E949, Breweries!$A$1:$D$559, 2)</f>
        <v>Great Crescent Brewery</v>
      </c>
      <c r="I949" t="str">
        <f>VLOOKUP(E949, Breweries!$A$1:$D$559, 3)</f>
        <v>Aurora</v>
      </c>
      <c r="J949" t="str">
        <f>VLOOKUP(E949, Breweries!$A$1:$D$559, 4)</f>
        <v xml:space="preserve"> IN</v>
      </c>
    </row>
    <row r="950" spans="1:10" x14ac:dyDescent="0.25">
      <c r="A950" t="s">
        <v>1012</v>
      </c>
      <c r="B950">
        <v>2650</v>
      </c>
      <c r="C950">
        <v>0.05</v>
      </c>
      <c r="E950">
        <v>7</v>
      </c>
      <c r="F950" t="s">
        <v>10</v>
      </c>
      <c r="G950">
        <v>12</v>
      </c>
      <c r="H950" t="str">
        <f>VLOOKUP(E950, Breweries!$A$1:$D$559, 2)</f>
        <v>Great Divide Brewing Company</v>
      </c>
      <c r="I950" t="str">
        <f>VLOOKUP(E950, Breweries!$A$1:$D$559, 3)</f>
        <v>Denver</v>
      </c>
      <c r="J950" t="str">
        <f>VLOOKUP(E950, Breweries!$A$1:$D$559, 4)</f>
        <v xml:space="preserve"> CO</v>
      </c>
    </row>
    <row r="951" spans="1:10" x14ac:dyDescent="0.25">
      <c r="A951" t="s">
        <v>1013</v>
      </c>
      <c r="B951">
        <v>2649</v>
      </c>
      <c r="C951">
        <v>8.6999999999999994E-2</v>
      </c>
      <c r="E951">
        <v>7</v>
      </c>
      <c r="F951" t="s">
        <v>1014</v>
      </c>
      <c r="G951">
        <v>12</v>
      </c>
      <c r="H951" t="str">
        <f>VLOOKUP(E951, Breweries!$A$1:$D$559, 2)</f>
        <v>Great Divide Brewing Company</v>
      </c>
      <c r="I951" t="str">
        <f>VLOOKUP(E951, Breweries!$A$1:$D$559, 3)</f>
        <v>Denver</v>
      </c>
      <c r="J951" t="str">
        <f>VLOOKUP(E951, Breweries!$A$1:$D$559, 4)</f>
        <v xml:space="preserve"> CO</v>
      </c>
    </row>
    <row r="952" spans="1:10" x14ac:dyDescent="0.25">
      <c r="A952" t="s">
        <v>1015</v>
      </c>
      <c r="B952">
        <v>2648</v>
      </c>
      <c r="C952">
        <v>6.0999999999999999E-2</v>
      </c>
      <c r="E952">
        <v>7</v>
      </c>
      <c r="F952" t="s">
        <v>78</v>
      </c>
      <c r="G952">
        <v>12</v>
      </c>
      <c r="H952" t="str">
        <f>VLOOKUP(E952, Breweries!$A$1:$D$559, 2)</f>
        <v>Great Divide Brewing Company</v>
      </c>
      <c r="I952" t="str">
        <f>VLOOKUP(E952, Breweries!$A$1:$D$559, 3)</f>
        <v>Denver</v>
      </c>
      <c r="J952" t="str">
        <f>VLOOKUP(E952, Breweries!$A$1:$D$559, 4)</f>
        <v xml:space="preserve"> CO</v>
      </c>
    </row>
    <row r="953" spans="1:10" x14ac:dyDescent="0.25">
      <c r="A953" t="s">
        <v>1016</v>
      </c>
      <c r="B953">
        <v>2647</v>
      </c>
      <c r="C953">
        <v>7.0999999999999994E-2</v>
      </c>
      <c r="E953">
        <v>7</v>
      </c>
      <c r="F953" t="s">
        <v>12</v>
      </c>
      <c r="G953">
        <v>12</v>
      </c>
      <c r="H953" t="str">
        <f>VLOOKUP(E953, Breweries!$A$1:$D$559, 2)</f>
        <v>Great Divide Brewing Company</v>
      </c>
      <c r="I953" t="str">
        <f>VLOOKUP(E953, Breweries!$A$1:$D$559, 3)</f>
        <v>Denver</v>
      </c>
      <c r="J953" t="str">
        <f>VLOOKUP(E953, Breweries!$A$1:$D$559, 4)</f>
        <v xml:space="preserve"> CO</v>
      </c>
    </row>
    <row r="954" spans="1:10" x14ac:dyDescent="0.25">
      <c r="A954" t="s">
        <v>1017</v>
      </c>
      <c r="B954">
        <v>2646</v>
      </c>
      <c r="C954">
        <v>8.3000000000000004E-2</v>
      </c>
      <c r="E954">
        <v>7</v>
      </c>
      <c r="F954" t="s">
        <v>38</v>
      </c>
      <c r="G954">
        <v>12</v>
      </c>
      <c r="H954" t="str">
        <f>VLOOKUP(E954, Breweries!$A$1:$D$559, 2)</f>
        <v>Great Divide Brewing Company</v>
      </c>
      <c r="I954" t="str">
        <f>VLOOKUP(E954, Breweries!$A$1:$D$559, 3)</f>
        <v>Denver</v>
      </c>
      <c r="J954" t="str">
        <f>VLOOKUP(E954, Breweries!$A$1:$D$559, 4)</f>
        <v xml:space="preserve"> CO</v>
      </c>
    </row>
    <row r="955" spans="1:10" x14ac:dyDescent="0.25">
      <c r="A955" t="s">
        <v>1018</v>
      </c>
      <c r="B955">
        <v>2645</v>
      </c>
      <c r="C955">
        <v>0.05</v>
      </c>
      <c r="E955">
        <v>7</v>
      </c>
      <c r="F955" t="s">
        <v>12</v>
      </c>
      <c r="G955">
        <v>12</v>
      </c>
      <c r="H955" t="str">
        <f>VLOOKUP(E955, Breweries!$A$1:$D$559, 2)</f>
        <v>Great Divide Brewing Company</v>
      </c>
      <c r="I955" t="str">
        <f>VLOOKUP(E955, Breweries!$A$1:$D$559, 3)</f>
        <v>Denver</v>
      </c>
      <c r="J955" t="str">
        <f>VLOOKUP(E955, Breweries!$A$1:$D$559, 4)</f>
        <v xml:space="preserve"> CO</v>
      </c>
    </row>
    <row r="956" spans="1:10" x14ac:dyDescent="0.25">
      <c r="A956" t="s">
        <v>1019</v>
      </c>
      <c r="B956">
        <v>2644</v>
      </c>
      <c r="C956">
        <v>9.5000000000000001E-2</v>
      </c>
      <c r="D956">
        <v>75</v>
      </c>
      <c r="E956">
        <v>7</v>
      </c>
      <c r="F956" t="s">
        <v>508</v>
      </c>
      <c r="G956">
        <v>12</v>
      </c>
      <c r="H956" t="str">
        <f>VLOOKUP(E956, Breweries!$A$1:$D$559, 2)</f>
        <v>Great Divide Brewing Company</v>
      </c>
      <c r="I956" t="str">
        <f>VLOOKUP(E956, Breweries!$A$1:$D$559, 3)</f>
        <v>Denver</v>
      </c>
      <c r="J956" t="str">
        <f>VLOOKUP(E956, Breweries!$A$1:$D$559, 4)</f>
        <v xml:space="preserve"> CO</v>
      </c>
    </row>
    <row r="957" spans="1:10" x14ac:dyDescent="0.25">
      <c r="A957" t="s">
        <v>1020</v>
      </c>
      <c r="B957">
        <v>2643</v>
      </c>
      <c r="C957">
        <v>7.2999999999999995E-2</v>
      </c>
      <c r="E957">
        <v>7</v>
      </c>
      <c r="F957" t="s">
        <v>24</v>
      </c>
      <c r="G957">
        <v>12</v>
      </c>
      <c r="H957" t="str">
        <f>VLOOKUP(E957, Breweries!$A$1:$D$559, 2)</f>
        <v>Great Divide Brewing Company</v>
      </c>
      <c r="I957" t="str">
        <f>VLOOKUP(E957, Breweries!$A$1:$D$559, 3)</f>
        <v>Denver</v>
      </c>
      <c r="J957" t="str">
        <f>VLOOKUP(E957, Breweries!$A$1:$D$559, 4)</f>
        <v xml:space="preserve"> CO</v>
      </c>
    </row>
    <row r="958" spans="1:10" x14ac:dyDescent="0.25">
      <c r="A958" t="s">
        <v>1021</v>
      </c>
      <c r="B958">
        <v>2642</v>
      </c>
      <c r="C958">
        <v>7.0999999999999994E-2</v>
      </c>
      <c r="E958">
        <v>7</v>
      </c>
      <c r="F958" t="s">
        <v>12</v>
      </c>
      <c r="G958">
        <v>12</v>
      </c>
      <c r="H958" t="str">
        <f>VLOOKUP(E958, Breweries!$A$1:$D$559, 2)</f>
        <v>Great Divide Brewing Company</v>
      </c>
      <c r="I958" t="str">
        <f>VLOOKUP(E958, Breweries!$A$1:$D$559, 3)</f>
        <v>Denver</v>
      </c>
      <c r="J958" t="str">
        <f>VLOOKUP(E958, Breweries!$A$1:$D$559, 4)</f>
        <v xml:space="preserve"> CO</v>
      </c>
    </row>
    <row r="959" spans="1:10" x14ac:dyDescent="0.25">
      <c r="A959" t="s">
        <v>1022</v>
      </c>
      <c r="B959">
        <v>404</v>
      </c>
      <c r="C959">
        <v>4.4999999999999998E-2</v>
      </c>
      <c r="D959">
        <v>15</v>
      </c>
      <c r="E959">
        <v>544</v>
      </c>
      <c r="F959" t="s">
        <v>8</v>
      </c>
      <c r="G959">
        <v>24</v>
      </c>
      <c r="H959" t="str">
        <f>VLOOKUP(E959, Breweries!$A$1:$D$559, 2)</f>
        <v>Great Northern Brewing Company</v>
      </c>
      <c r="I959" t="str">
        <f>VLOOKUP(E959, Breweries!$A$1:$D$559, 3)</f>
        <v>Whitefish</v>
      </c>
      <c r="J959" t="str">
        <f>VLOOKUP(E959, Breweries!$A$1:$D$559, 4)</f>
        <v xml:space="preserve"> MT</v>
      </c>
    </row>
    <row r="960" spans="1:10" x14ac:dyDescent="0.25">
      <c r="A960" t="s">
        <v>1023</v>
      </c>
      <c r="B960">
        <v>164</v>
      </c>
      <c r="C960">
        <v>4.4999999999999998E-2</v>
      </c>
      <c r="D960">
        <v>15</v>
      </c>
      <c r="E960">
        <v>544</v>
      </c>
      <c r="F960" t="s">
        <v>8</v>
      </c>
      <c r="G960">
        <v>12</v>
      </c>
      <c r="H960" t="str">
        <f>VLOOKUP(E960, Breweries!$A$1:$D$559, 2)</f>
        <v>Great Northern Brewing Company</v>
      </c>
      <c r="I960" t="str">
        <f>VLOOKUP(E960, Breweries!$A$1:$D$559, 3)</f>
        <v>Whitefish</v>
      </c>
      <c r="J960" t="str">
        <f>VLOOKUP(E960, Breweries!$A$1:$D$559, 4)</f>
        <v xml:space="preserve"> MT</v>
      </c>
    </row>
    <row r="961" spans="1:10" x14ac:dyDescent="0.25">
      <c r="A961" t="s">
        <v>1024</v>
      </c>
      <c r="B961">
        <v>1923</v>
      </c>
      <c r="C961">
        <v>5.1999999999999998E-2</v>
      </c>
      <c r="D961">
        <v>49</v>
      </c>
      <c r="E961">
        <v>270</v>
      </c>
      <c r="F961" t="s">
        <v>10</v>
      </c>
      <c r="G961">
        <v>12</v>
      </c>
      <c r="H961" t="str">
        <f>VLOOKUP(E961, Breweries!$A$1:$D$559, 2)</f>
        <v>Great Raft Brewing Company</v>
      </c>
      <c r="I961" t="str">
        <f>VLOOKUP(E961, Breweries!$A$1:$D$559, 3)</f>
        <v>Shreveport</v>
      </c>
      <c r="J961" t="str">
        <f>VLOOKUP(E961, Breweries!$A$1:$D$559, 4)</f>
        <v xml:space="preserve"> LA</v>
      </c>
    </row>
    <row r="962" spans="1:10" x14ac:dyDescent="0.25">
      <c r="A962" t="s">
        <v>1025</v>
      </c>
      <c r="B962">
        <v>1922</v>
      </c>
      <c r="C962">
        <v>5.1999999999999998E-2</v>
      </c>
      <c r="E962">
        <v>270</v>
      </c>
      <c r="F962" t="s">
        <v>8</v>
      </c>
      <c r="G962">
        <v>12</v>
      </c>
      <c r="H962" t="str">
        <f>VLOOKUP(E962, Breweries!$A$1:$D$559, 2)</f>
        <v>Great Raft Brewing Company</v>
      </c>
      <c r="I962" t="str">
        <f>VLOOKUP(E962, Breweries!$A$1:$D$559, 3)</f>
        <v>Shreveport</v>
      </c>
      <c r="J962" t="str">
        <f>VLOOKUP(E962, Breweries!$A$1:$D$559, 4)</f>
        <v xml:space="preserve"> LA</v>
      </c>
    </row>
    <row r="963" spans="1:10" x14ac:dyDescent="0.25">
      <c r="A963" t="s">
        <v>1026</v>
      </c>
      <c r="B963">
        <v>1604</v>
      </c>
      <c r="C963">
        <v>0.05</v>
      </c>
      <c r="D963">
        <v>5</v>
      </c>
      <c r="E963">
        <v>366</v>
      </c>
      <c r="F963" t="s">
        <v>47</v>
      </c>
      <c r="G963">
        <v>12</v>
      </c>
      <c r="H963" t="str">
        <f>VLOOKUP(E963, Breweries!$A$1:$D$559, 2)</f>
        <v>Great River Brewery</v>
      </c>
      <c r="I963" t="str">
        <f>VLOOKUP(E963, Breweries!$A$1:$D$559, 3)</f>
        <v>Davenport</v>
      </c>
      <c r="J963" t="str">
        <f>VLOOKUP(E963, Breweries!$A$1:$D$559, 4)</f>
        <v xml:space="preserve"> IA</v>
      </c>
    </row>
    <row r="964" spans="1:10" x14ac:dyDescent="0.25">
      <c r="A964" t="s">
        <v>1027</v>
      </c>
      <c r="B964">
        <v>1574</v>
      </c>
      <c r="C964">
        <v>7.0000000000000007E-2</v>
      </c>
      <c r="D964">
        <v>22</v>
      </c>
      <c r="E964">
        <v>366</v>
      </c>
      <c r="F964" t="s">
        <v>72</v>
      </c>
      <c r="G964">
        <v>16</v>
      </c>
      <c r="H964" t="str">
        <f>VLOOKUP(E964, Breweries!$A$1:$D$559, 2)</f>
        <v>Great River Brewery</v>
      </c>
      <c r="I964" t="str">
        <f>VLOOKUP(E964, Breweries!$A$1:$D$559, 3)</f>
        <v>Davenport</v>
      </c>
      <c r="J964" t="str">
        <f>VLOOKUP(E964, Breweries!$A$1:$D$559, 4)</f>
        <v xml:space="preserve"> IA</v>
      </c>
    </row>
    <row r="965" spans="1:10" x14ac:dyDescent="0.25">
      <c r="A965" t="s">
        <v>1028</v>
      </c>
      <c r="B965">
        <v>1446</v>
      </c>
      <c r="C965">
        <v>4.8000000000000001E-2</v>
      </c>
      <c r="E965">
        <v>366</v>
      </c>
      <c r="F965" t="s">
        <v>65</v>
      </c>
      <c r="G965">
        <v>12</v>
      </c>
      <c r="H965" t="str">
        <f>VLOOKUP(E965, Breweries!$A$1:$D$559, 2)</f>
        <v>Great River Brewery</v>
      </c>
      <c r="I965" t="str">
        <f>VLOOKUP(E965, Breweries!$A$1:$D$559, 3)</f>
        <v>Davenport</v>
      </c>
      <c r="J965" t="str">
        <f>VLOOKUP(E965, Breweries!$A$1:$D$559, 4)</f>
        <v xml:space="preserve"> IA</v>
      </c>
    </row>
    <row r="966" spans="1:10" x14ac:dyDescent="0.25">
      <c r="A966" t="s">
        <v>1029</v>
      </c>
      <c r="B966">
        <v>1275</v>
      </c>
      <c r="C966">
        <v>4.8000000000000001E-2</v>
      </c>
      <c r="E966">
        <v>366</v>
      </c>
      <c r="F966" t="s">
        <v>65</v>
      </c>
      <c r="G966">
        <v>12</v>
      </c>
      <c r="H966" t="str">
        <f>VLOOKUP(E966, Breweries!$A$1:$D$559, 2)</f>
        <v>Great River Brewery</v>
      </c>
      <c r="I966" t="str">
        <f>VLOOKUP(E966, Breweries!$A$1:$D$559, 3)</f>
        <v>Davenport</v>
      </c>
      <c r="J966" t="str">
        <f>VLOOKUP(E966, Breweries!$A$1:$D$559, 4)</f>
        <v xml:space="preserve"> IA</v>
      </c>
    </row>
    <row r="967" spans="1:10" x14ac:dyDescent="0.25">
      <c r="A967" t="s">
        <v>1030</v>
      </c>
      <c r="B967">
        <v>1244</v>
      </c>
      <c r="C967">
        <v>4.8000000000000001E-2</v>
      </c>
      <c r="D967">
        <v>20</v>
      </c>
      <c r="E967">
        <v>366</v>
      </c>
      <c r="F967" t="s">
        <v>153</v>
      </c>
      <c r="G967">
        <v>12</v>
      </c>
      <c r="H967" t="str">
        <f>VLOOKUP(E967, Breweries!$A$1:$D$559, 2)</f>
        <v>Great River Brewery</v>
      </c>
      <c r="I967" t="str">
        <f>VLOOKUP(E967, Breweries!$A$1:$D$559, 3)</f>
        <v>Davenport</v>
      </c>
      <c r="J967" t="str">
        <f>VLOOKUP(E967, Breweries!$A$1:$D$559, 4)</f>
        <v xml:space="preserve"> IA</v>
      </c>
    </row>
    <row r="968" spans="1:10" x14ac:dyDescent="0.25">
      <c r="A968" t="s">
        <v>1031</v>
      </c>
      <c r="B968">
        <v>1064</v>
      </c>
      <c r="C968">
        <v>0.05</v>
      </c>
      <c r="D968">
        <v>30</v>
      </c>
      <c r="E968">
        <v>366</v>
      </c>
      <c r="F968" t="s">
        <v>443</v>
      </c>
      <c r="G968">
        <v>16</v>
      </c>
      <c r="H968" t="str">
        <f>VLOOKUP(E968, Breweries!$A$1:$D$559, 2)</f>
        <v>Great River Brewery</v>
      </c>
      <c r="I968" t="str">
        <f>VLOOKUP(E968, Breweries!$A$1:$D$559, 3)</f>
        <v>Davenport</v>
      </c>
      <c r="J968" t="str">
        <f>VLOOKUP(E968, Breweries!$A$1:$D$559, 4)</f>
        <v xml:space="preserve"> IA</v>
      </c>
    </row>
    <row r="969" spans="1:10" x14ac:dyDescent="0.25">
      <c r="A969" t="s">
        <v>1032</v>
      </c>
      <c r="B969">
        <v>1028</v>
      </c>
      <c r="C969">
        <v>0.06</v>
      </c>
      <c r="E969">
        <v>366</v>
      </c>
      <c r="F969" t="s">
        <v>153</v>
      </c>
      <c r="G969">
        <v>16</v>
      </c>
      <c r="H969" t="str">
        <f>VLOOKUP(E969, Breweries!$A$1:$D$559, 2)</f>
        <v>Great River Brewery</v>
      </c>
      <c r="I969" t="str">
        <f>VLOOKUP(E969, Breweries!$A$1:$D$559, 3)</f>
        <v>Davenport</v>
      </c>
      <c r="J969" t="str">
        <f>VLOOKUP(E969, Breweries!$A$1:$D$559, 4)</f>
        <v xml:space="preserve"> IA</v>
      </c>
    </row>
    <row r="970" spans="1:10" x14ac:dyDescent="0.25">
      <c r="A970" t="s">
        <v>1033</v>
      </c>
      <c r="B970">
        <v>865</v>
      </c>
      <c r="C970">
        <v>5.5E-2</v>
      </c>
      <c r="D970">
        <v>10</v>
      </c>
      <c r="E970">
        <v>366</v>
      </c>
      <c r="F970" t="s">
        <v>169</v>
      </c>
      <c r="G970">
        <v>16</v>
      </c>
      <c r="H970" t="str">
        <f>VLOOKUP(E970, Breweries!$A$1:$D$559, 2)</f>
        <v>Great River Brewery</v>
      </c>
      <c r="I970" t="str">
        <f>VLOOKUP(E970, Breweries!$A$1:$D$559, 3)</f>
        <v>Davenport</v>
      </c>
      <c r="J970" t="str">
        <f>VLOOKUP(E970, Breweries!$A$1:$D$559, 4)</f>
        <v xml:space="preserve"> IA</v>
      </c>
    </row>
    <row r="971" spans="1:10" x14ac:dyDescent="0.25">
      <c r="A971" t="s">
        <v>1034</v>
      </c>
      <c r="B971">
        <v>864</v>
      </c>
      <c r="C971">
        <v>5.3999999999999999E-2</v>
      </c>
      <c r="D971">
        <v>30</v>
      </c>
      <c r="E971">
        <v>366</v>
      </c>
      <c r="F971" t="s">
        <v>443</v>
      </c>
      <c r="G971">
        <v>16</v>
      </c>
      <c r="H971" t="str">
        <f>VLOOKUP(E971, Breweries!$A$1:$D$559, 2)</f>
        <v>Great River Brewery</v>
      </c>
      <c r="I971" t="str">
        <f>VLOOKUP(E971, Breweries!$A$1:$D$559, 3)</f>
        <v>Davenport</v>
      </c>
      <c r="J971" t="str">
        <f>VLOOKUP(E971, Breweries!$A$1:$D$559, 4)</f>
        <v xml:space="preserve"> IA</v>
      </c>
    </row>
    <row r="972" spans="1:10" x14ac:dyDescent="0.25">
      <c r="A972" t="s">
        <v>1035</v>
      </c>
      <c r="B972">
        <v>863</v>
      </c>
      <c r="C972">
        <v>5.2999999999999999E-2</v>
      </c>
      <c r="D972">
        <v>48</v>
      </c>
      <c r="E972">
        <v>366</v>
      </c>
      <c r="F972" t="s">
        <v>10</v>
      </c>
      <c r="G972">
        <v>16</v>
      </c>
      <c r="H972" t="str">
        <f>VLOOKUP(E972, Breweries!$A$1:$D$559, 2)</f>
        <v>Great River Brewery</v>
      </c>
      <c r="I972" t="str">
        <f>VLOOKUP(E972, Breweries!$A$1:$D$559, 3)</f>
        <v>Davenport</v>
      </c>
      <c r="J972" t="str">
        <f>VLOOKUP(E972, Breweries!$A$1:$D$559, 4)</f>
        <v xml:space="preserve"> IA</v>
      </c>
    </row>
    <row r="973" spans="1:10" x14ac:dyDescent="0.25">
      <c r="A973" t="s">
        <v>1036</v>
      </c>
      <c r="B973">
        <v>672</v>
      </c>
      <c r="C973">
        <v>0.09</v>
      </c>
      <c r="D973">
        <v>99</v>
      </c>
      <c r="E973">
        <v>366</v>
      </c>
      <c r="F973" t="s">
        <v>238</v>
      </c>
      <c r="G973">
        <v>16</v>
      </c>
      <c r="H973" t="str">
        <f>VLOOKUP(E973, Breweries!$A$1:$D$559, 2)</f>
        <v>Great River Brewery</v>
      </c>
      <c r="I973" t="str">
        <f>VLOOKUP(E973, Breweries!$A$1:$D$559, 3)</f>
        <v>Davenport</v>
      </c>
      <c r="J973" t="str">
        <f>VLOOKUP(E973, Breweries!$A$1:$D$559, 4)</f>
        <v xml:space="preserve"> IA</v>
      </c>
    </row>
    <row r="974" spans="1:10" x14ac:dyDescent="0.25">
      <c r="A974" t="s">
        <v>1037</v>
      </c>
      <c r="B974">
        <v>655</v>
      </c>
      <c r="C974">
        <v>7.0000000000000007E-2</v>
      </c>
      <c r="D974">
        <v>22</v>
      </c>
      <c r="E974">
        <v>366</v>
      </c>
      <c r="F974" t="s">
        <v>72</v>
      </c>
      <c r="G974">
        <v>16</v>
      </c>
      <c r="H974" t="str">
        <f>VLOOKUP(E974, Breweries!$A$1:$D$559, 2)</f>
        <v>Great River Brewery</v>
      </c>
      <c r="I974" t="str">
        <f>VLOOKUP(E974, Breweries!$A$1:$D$559, 3)</f>
        <v>Davenport</v>
      </c>
      <c r="J974" t="str">
        <f>VLOOKUP(E974, Breweries!$A$1:$D$559, 4)</f>
        <v xml:space="preserve"> IA</v>
      </c>
    </row>
    <row r="975" spans="1:10" x14ac:dyDescent="0.25">
      <c r="A975" t="s">
        <v>1038</v>
      </c>
      <c r="B975">
        <v>540</v>
      </c>
      <c r="C975">
        <v>7.0000000000000007E-2</v>
      </c>
      <c r="D975">
        <v>70</v>
      </c>
      <c r="E975">
        <v>366</v>
      </c>
      <c r="F975" t="s">
        <v>12</v>
      </c>
      <c r="G975">
        <v>16</v>
      </c>
      <c r="H975" t="str">
        <f>VLOOKUP(E975, Breweries!$A$1:$D$559, 2)</f>
        <v>Great River Brewery</v>
      </c>
      <c r="I975" t="str">
        <f>VLOOKUP(E975, Breweries!$A$1:$D$559, 3)</f>
        <v>Davenport</v>
      </c>
      <c r="J975" t="str">
        <f>VLOOKUP(E975, Breweries!$A$1:$D$559, 4)</f>
        <v xml:space="preserve"> IA</v>
      </c>
    </row>
    <row r="976" spans="1:10" x14ac:dyDescent="0.25">
      <c r="A976" t="s">
        <v>655</v>
      </c>
      <c r="B976">
        <v>539</v>
      </c>
      <c r="C976">
        <v>5.8999999999999997E-2</v>
      </c>
      <c r="D976">
        <v>25</v>
      </c>
      <c r="E976">
        <v>366</v>
      </c>
      <c r="F976" t="s">
        <v>215</v>
      </c>
      <c r="G976">
        <v>16</v>
      </c>
      <c r="H976" t="str">
        <f>VLOOKUP(E976, Breweries!$A$1:$D$559, 2)</f>
        <v>Great River Brewery</v>
      </c>
      <c r="I976" t="str">
        <f>VLOOKUP(E976, Breweries!$A$1:$D$559, 3)</f>
        <v>Davenport</v>
      </c>
      <c r="J976" t="str">
        <f>VLOOKUP(E976, Breweries!$A$1:$D$559, 4)</f>
        <v xml:space="preserve"> IA</v>
      </c>
    </row>
    <row r="977" spans="1:10" x14ac:dyDescent="0.25">
      <c r="A977" t="s">
        <v>1039</v>
      </c>
      <c r="B977">
        <v>517</v>
      </c>
      <c r="C977">
        <v>4.8000000000000001E-2</v>
      </c>
      <c r="D977">
        <v>25</v>
      </c>
      <c r="E977">
        <v>366</v>
      </c>
      <c r="F977" t="s">
        <v>67</v>
      </c>
      <c r="G977">
        <v>16</v>
      </c>
      <c r="H977" t="str">
        <f>VLOOKUP(E977, Breweries!$A$1:$D$559, 2)</f>
        <v>Great River Brewery</v>
      </c>
      <c r="I977" t="str">
        <f>VLOOKUP(E977, Breweries!$A$1:$D$559, 3)</f>
        <v>Davenport</v>
      </c>
      <c r="J977" t="str">
        <f>VLOOKUP(E977, Breweries!$A$1:$D$559, 4)</f>
        <v xml:space="preserve"> IA</v>
      </c>
    </row>
    <row r="978" spans="1:10" x14ac:dyDescent="0.25">
      <c r="A978" t="s">
        <v>1040</v>
      </c>
      <c r="B978">
        <v>371</v>
      </c>
      <c r="C978">
        <v>0.06</v>
      </c>
      <c r="D978">
        <v>36</v>
      </c>
      <c r="E978">
        <v>366</v>
      </c>
      <c r="F978" t="s">
        <v>44</v>
      </c>
      <c r="G978">
        <v>16</v>
      </c>
      <c r="H978" t="str">
        <f>VLOOKUP(E978, Breweries!$A$1:$D$559, 2)</f>
        <v>Great River Brewery</v>
      </c>
      <c r="I978" t="str">
        <f>VLOOKUP(E978, Breweries!$A$1:$D$559, 3)</f>
        <v>Davenport</v>
      </c>
      <c r="J978" t="str">
        <f>VLOOKUP(E978, Breweries!$A$1:$D$559, 4)</f>
        <v xml:space="preserve"> IA</v>
      </c>
    </row>
    <row r="979" spans="1:10" x14ac:dyDescent="0.25">
      <c r="A979" t="s">
        <v>1041</v>
      </c>
      <c r="B979">
        <v>190</v>
      </c>
      <c r="C979">
        <v>5.2999999999999999E-2</v>
      </c>
      <c r="D979">
        <v>48</v>
      </c>
      <c r="E979">
        <v>366</v>
      </c>
      <c r="F979" t="s">
        <v>10</v>
      </c>
      <c r="G979">
        <v>16</v>
      </c>
      <c r="H979" t="str">
        <f>VLOOKUP(E979, Breweries!$A$1:$D$559, 2)</f>
        <v>Great River Brewery</v>
      </c>
      <c r="I979" t="str">
        <f>VLOOKUP(E979, Breweries!$A$1:$D$559, 3)</f>
        <v>Davenport</v>
      </c>
      <c r="J979" t="str">
        <f>VLOOKUP(E979, Breweries!$A$1:$D$559, 4)</f>
        <v xml:space="preserve"> IA</v>
      </c>
    </row>
    <row r="980" spans="1:10" x14ac:dyDescent="0.25">
      <c r="A980" t="s">
        <v>1042</v>
      </c>
      <c r="B980">
        <v>189</v>
      </c>
      <c r="C980">
        <v>5.3999999999999999E-2</v>
      </c>
      <c r="D980">
        <v>30</v>
      </c>
      <c r="E980">
        <v>366</v>
      </c>
      <c r="F980" t="s">
        <v>443</v>
      </c>
      <c r="G980">
        <v>16</v>
      </c>
      <c r="H980" t="str">
        <f>VLOOKUP(E980, Breweries!$A$1:$D$559, 2)</f>
        <v>Great River Brewery</v>
      </c>
      <c r="I980" t="str">
        <f>VLOOKUP(E980, Breweries!$A$1:$D$559, 3)</f>
        <v>Davenport</v>
      </c>
      <c r="J980" t="str">
        <f>VLOOKUP(E980, Breweries!$A$1:$D$559, 4)</f>
        <v xml:space="preserve"> IA</v>
      </c>
    </row>
    <row r="981" spans="1:10" x14ac:dyDescent="0.25">
      <c r="A981" t="s">
        <v>1043</v>
      </c>
      <c r="B981">
        <v>1106</v>
      </c>
      <c r="C981">
        <v>0.05</v>
      </c>
      <c r="D981">
        <v>30</v>
      </c>
      <c r="E981">
        <v>467</v>
      </c>
      <c r="F981" t="s">
        <v>10</v>
      </c>
      <c r="G981">
        <v>12</v>
      </c>
      <c r="H981" t="str">
        <f>VLOOKUP(E981, Breweries!$A$1:$D$559, 2)</f>
        <v>Green Room Brewing</v>
      </c>
      <c r="I981" t="str">
        <f>VLOOKUP(E981, Breweries!$A$1:$D$559, 3)</f>
        <v>Jacksonville</v>
      </c>
      <c r="J981" t="str">
        <f>VLOOKUP(E981, Breweries!$A$1:$D$559, 4)</f>
        <v xml:space="preserve"> FL</v>
      </c>
    </row>
    <row r="982" spans="1:10" x14ac:dyDescent="0.25">
      <c r="A982" t="s">
        <v>1044</v>
      </c>
      <c r="B982">
        <v>2314</v>
      </c>
      <c r="C982">
        <v>5.7000000000000002E-2</v>
      </c>
      <c r="D982">
        <v>44</v>
      </c>
      <c r="E982">
        <v>157</v>
      </c>
      <c r="F982" t="s">
        <v>10</v>
      </c>
      <c r="G982">
        <v>12</v>
      </c>
      <c r="H982" t="str">
        <f>VLOOKUP(E982, Breweries!$A$1:$D$559, 2)</f>
        <v>Greenbrier Valley Brewing Company</v>
      </c>
      <c r="I982" t="str">
        <f>VLOOKUP(E982, Breweries!$A$1:$D$559, 3)</f>
        <v>Lewisburg</v>
      </c>
      <c r="J982" t="str">
        <f>VLOOKUP(E982, Breweries!$A$1:$D$559, 4)</f>
        <v xml:space="preserve"> WV</v>
      </c>
    </row>
    <row r="983" spans="1:10" x14ac:dyDescent="0.25">
      <c r="A983" t="s">
        <v>1045</v>
      </c>
      <c r="B983">
        <v>2313</v>
      </c>
      <c r="C983">
        <v>6.7000000000000004E-2</v>
      </c>
      <c r="D983">
        <v>71</v>
      </c>
      <c r="E983">
        <v>157</v>
      </c>
      <c r="F983" t="s">
        <v>58</v>
      </c>
      <c r="G983">
        <v>12</v>
      </c>
      <c r="H983" t="str">
        <f>VLOOKUP(E983, Breweries!$A$1:$D$559, 2)</f>
        <v>Greenbrier Valley Brewing Company</v>
      </c>
      <c r="I983" t="str">
        <f>VLOOKUP(E983, Breweries!$A$1:$D$559, 3)</f>
        <v>Lewisburg</v>
      </c>
      <c r="J983" t="str">
        <f>VLOOKUP(E983, Breweries!$A$1:$D$559, 4)</f>
        <v xml:space="preserve"> WV</v>
      </c>
    </row>
    <row r="984" spans="1:10" x14ac:dyDescent="0.25">
      <c r="A984" t="s">
        <v>1046</v>
      </c>
      <c r="B984">
        <v>2461</v>
      </c>
      <c r="C984">
        <v>5.8000000000000003E-2</v>
      </c>
      <c r="E984">
        <v>87</v>
      </c>
      <c r="F984" t="s">
        <v>215</v>
      </c>
      <c r="G984">
        <v>16</v>
      </c>
      <c r="H984" t="str">
        <f>VLOOKUP(E984, Breweries!$A$1:$D$559, 2)</f>
        <v>Grey Sail Brewing Company</v>
      </c>
      <c r="I984" t="str">
        <f>VLOOKUP(E984, Breweries!$A$1:$D$559, 3)</f>
        <v>Westerly</v>
      </c>
      <c r="J984" t="str">
        <f>VLOOKUP(E984, Breweries!$A$1:$D$559, 4)</f>
        <v xml:space="preserve"> RI</v>
      </c>
    </row>
    <row r="985" spans="1:10" x14ac:dyDescent="0.25">
      <c r="A985" t="s">
        <v>1047</v>
      </c>
      <c r="B985">
        <v>2044</v>
      </c>
      <c r="C985">
        <v>8.5000000000000006E-2</v>
      </c>
      <c r="D985">
        <v>69</v>
      </c>
      <c r="E985">
        <v>87</v>
      </c>
      <c r="F985" t="s">
        <v>14</v>
      </c>
      <c r="G985">
        <v>12</v>
      </c>
      <c r="H985" t="str">
        <f>VLOOKUP(E985, Breweries!$A$1:$D$559, 2)</f>
        <v>Grey Sail Brewing Company</v>
      </c>
      <c r="I985" t="str">
        <f>VLOOKUP(E985, Breweries!$A$1:$D$559, 3)</f>
        <v>Westerly</v>
      </c>
      <c r="J985" t="str">
        <f>VLOOKUP(E985, Breweries!$A$1:$D$559, 4)</f>
        <v xml:space="preserve"> RI</v>
      </c>
    </row>
    <row r="986" spans="1:10" x14ac:dyDescent="0.25">
      <c r="A986" t="s">
        <v>1048</v>
      </c>
      <c r="B986">
        <v>1567</v>
      </c>
      <c r="C986">
        <v>5.8000000000000003E-2</v>
      </c>
      <c r="E986">
        <v>380</v>
      </c>
      <c r="F986" t="s">
        <v>215</v>
      </c>
      <c r="G986">
        <v>16</v>
      </c>
      <c r="H986" t="str">
        <f>VLOOKUP(E986, Breweries!$A$1:$D$559, 2)</f>
        <v>Grey Sail Brewing of Rhode Island</v>
      </c>
      <c r="I986" t="str">
        <f>VLOOKUP(E986, Breweries!$A$1:$D$559, 3)</f>
        <v>Westerly</v>
      </c>
      <c r="J986" t="str">
        <f>VLOOKUP(E986, Breweries!$A$1:$D$559, 4)</f>
        <v xml:space="preserve"> RI</v>
      </c>
    </row>
    <row r="987" spans="1:10" x14ac:dyDescent="0.25">
      <c r="A987" t="s">
        <v>1049</v>
      </c>
      <c r="B987">
        <v>1505</v>
      </c>
      <c r="C987">
        <v>0.06</v>
      </c>
      <c r="D987">
        <v>54</v>
      </c>
      <c r="E987">
        <v>380</v>
      </c>
      <c r="F987" t="s">
        <v>10</v>
      </c>
      <c r="G987">
        <v>12</v>
      </c>
      <c r="H987" t="str">
        <f>VLOOKUP(E987, Breweries!$A$1:$D$559, 2)</f>
        <v>Grey Sail Brewing of Rhode Island</v>
      </c>
      <c r="I987" t="str">
        <f>VLOOKUP(E987, Breweries!$A$1:$D$559, 3)</f>
        <v>Westerly</v>
      </c>
      <c r="J987" t="str">
        <f>VLOOKUP(E987, Breweries!$A$1:$D$559, 4)</f>
        <v xml:space="preserve"> RI</v>
      </c>
    </row>
    <row r="988" spans="1:10" x14ac:dyDescent="0.25">
      <c r="A988" t="s">
        <v>1050</v>
      </c>
      <c r="B988">
        <v>1186</v>
      </c>
      <c r="C988">
        <v>0.04</v>
      </c>
      <c r="D988">
        <v>20</v>
      </c>
      <c r="E988">
        <v>380</v>
      </c>
      <c r="F988" t="s">
        <v>169</v>
      </c>
      <c r="G988">
        <v>16</v>
      </c>
      <c r="H988" t="str">
        <f>VLOOKUP(E988, Breweries!$A$1:$D$559, 2)</f>
        <v>Grey Sail Brewing of Rhode Island</v>
      </c>
      <c r="I988" t="str">
        <f>VLOOKUP(E988, Breweries!$A$1:$D$559, 3)</f>
        <v>Westerly</v>
      </c>
      <c r="J988" t="str">
        <f>VLOOKUP(E988, Breweries!$A$1:$D$559, 4)</f>
        <v xml:space="preserve"> RI</v>
      </c>
    </row>
    <row r="989" spans="1:10" x14ac:dyDescent="0.25">
      <c r="A989" t="s">
        <v>1051</v>
      </c>
      <c r="B989">
        <v>1185</v>
      </c>
      <c r="C989">
        <v>5.5E-2</v>
      </c>
      <c r="E989">
        <v>380</v>
      </c>
      <c r="F989" t="s">
        <v>65</v>
      </c>
      <c r="G989">
        <v>16</v>
      </c>
      <c r="H989" t="str">
        <f>VLOOKUP(E989, Breweries!$A$1:$D$559, 2)</f>
        <v>Grey Sail Brewing of Rhode Island</v>
      </c>
      <c r="I989" t="str">
        <f>VLOOKUP(E989, Breweries!$A$1:$D$559, 3)</f>
        <v>Westerly</v>
      </c>
      <c r="J989" t="str">
        <f>VLOOKUP(E989, Breweries!$A$1:$D$559, 4)</f>
        <v xml:space="preserve"> RI</v>
      </c>
    </row>
    <row r="990" spans="1:10" x14ac:dyDescent="0.25">
      <c r="A990" t="s">
        <v>1052</v>
      </c>
      <c r="B990">
        <v>984</v>
      </c>
      <c r="C990">
        <v>0.06</v>
      </c>
      <c r="D990">
        <v>34</v>
      </c>
      <c r="E990">
        <v>380</v>
      </c>
      <c r="F990" t="s">
        <v>20</v>
      </c>
      <c r="G990">
        <v>16</v>
      </c>
      <c r="H990" t="str">
        <f>VLOOKUP(E990, Breweries!$A$1:$D$559, 2)</f>
        <v>Grey Sail Brewing of Rhode Island</v>
      </c>
      <c r="I990" t="str">
        <f>VLOOKUP(E990, Breweries!$A$1:$D$559, 3)</f>
        <v>Westerly</v>
      </c>
      <c r="J990" t="str">
        <f>VLOOKUP(E990, Breweries!$A$1:$D$559, 4)</f>
        <v xml:space="preserve"> RI</v>
      </c>
    </row>
    <row r="991" spans="1:10" x14ac:dyDescent="0.25">
      <c r="A991" t="s">
        <v>1053</v>
      </c>
      <c r="B991">
        <v>693</v>
      </c>
      <c r="C991">
        <v>0.06</v>
      </c>
      <c r="D991">
        <v>54</v>
      </c>
      <c r="E991">
        <v>380</v>
      </c>
      <c r="F991" t="s">
        <v>10</v>
      </c>
      <c r="G991">
        <v>12</v>
      </c>
      <c r="H991" t="str">
        <f>VLOOKUP(E991, Breweries!$A$1:$D$559, 2)</f>
        <v>Grey Sail Brewing of Rhode Island</v>
      </c>
      <c r="I991" t="str">
        <f>VLOOKUP(E991, Breweries!$A$1:$D$559, 3)</f>
        <v>Westerly</v>
      </c>
      <c r="J991" t="str">
        <f>VLOOKUP(E991, Breweries!$A$1:$D$559, 4)</f>
        <v xml:space="preserve"> RI</v>
      </c>
    </row>
    <row r="992" spans="1:10" x14ac:dyDescent="0.25">
      <c r="A992" t="s">
        <v>1054</v>
      </c>
      <c r="B992">
        <v>631</v>
      </c>
      <c r="C992">
        <v>4.9000000000000002E-2</v>
      </c>
      <c r="D992">
        <v>22</v>
      </c>
      <c r="E992">
        <v>380</v>
      </c>
      <c r="F992" t="s">
        <v>149</v>
      </c>
      <c r="G992">
        <v>12</v>
      </c>
      <c r="H992" t="str">
        <f>VLOOKUP(E992, Breweries!$A$1:$D$559, 2)</f>
        <v>Grey Sail Brewing of Rhode Island</v>
      </c>
      <c r="I992" t="str">
        <f>VLOOKUP(E992, Breweries!$A$1:$D$559, 3)</f>
        <v>Westerly</v>
      </c>
      <c r="J992" t="str">
        <f>VLOOKUP(E992, Breweries!$A$1:$D$559, 4)</f>
        <v xml:space="preserve"> RI</v>
      </c>
    </row>
    <row r="993" spans="1:10" x14ac:dyDescent="0.25">
      <c r="A993" t="s">
        <v>1055</v>
      </c>
      <c r="B993">
        <v>2375</v>
      </c>
      <c r="C993">
        <v>4.4999999999999998E-2</v>
      </c>
      <c r="D993">
        <v>6</v>
      </c>
      <c r="E993">
        <v>125</v>
      </c>
      <c r="F993" t="s">
        <v>78</v>
      </c>
      <c r="G993">
        <v>16</v>
      </c>
      <c r="H993" t="str">
        <f>VLOOKUP(E993, Breweries!$A$1:$D$559, 2)</f>
        <v>Griffin Claw Brewing Company</v>
      </c>
      <c r="I993" t="str">
        <f>VLOOKUP(E993, Breweries!$A$1:$D$559, 3)</f>
        <v>Birmingham</v>
      </c>
      <c r="J993" t="str">
        <f>VLOOKUP(E993, Breweries!$A$1:$D$559, 4)</f>
        <v xml:space="preserve"> MI</v>
      </c>
    </row>
    <row r="994" spans="1:10" x14ac:dyDescent="0.25">
      <c r="A994" t="s">
        <v>1056</v>
      </c>
      <c r="B994">
        <v>2143</v>
      </c>
      <c r="C994">
        <v>6.5000000000000002E-2</v>
      </c>
      <c r="E994">
        <v>125</v>
      </c>
      <c r="F994" t="s">
        <v>42</v>
      </c>
      <c r="G994">
        <v>16</v>
      </c>
      <c r="H994" t="str">
        <f>VLOOKUP(E994, Breweries!$A$1:$D$559, 2)</f>
        <v>Griffin Claw Brewing Company</v>
      </c>
      <c r="I994" t="str">
        <f>VLOOKUP(E994, Breweries!$A$1:$D$559, 3)</f>
        <v>Birmingham</v>
      </c>
      <c r="J994" t="str">
        <f>VLOOKUP(E994, Breweries!$A$1:$D$559, 4)</f>
        <v xml:space="preserve"> MI</v>
      </c>
    </row>
    <row r="995" spans="1:10" x14ac:dyDescent="0.25">
      <c r="A995" t="s">
        <v>1057</v>
      </c>
      <c r="B995">
        <v>2142</v>
      </c>
      <c r="C995">
        <v>0.05</v>
      </c>
      <c r="D995">
        <v>25</v>
      </c>
      <c r="E995">
        <v>125</v>
      </c>
      <c r="F995" t="s">
        <v>110</v>
      </c>
      <c r="G995">
        <v>16</v>
      </c>
      <c r="H995" t="str">
        <f>VLOOKUP(E995, Breweries!$A$1:$D$559, 2)</f>
        <v>Griffin Claw Brewing Company</v>
      </c>
      <c r="I995" t="str">
        <f>VLOOKUP(E995, Breweries!$A$1:$D$559, 3)</f>
        <v>Birmingham</v>
      </c>
      <c r="J995" t="str">
        <f>VLOOKUP(E995, Breweries!$A$1:$D$559, 4)</f>
        <v xml:space="preserve"> MI</v>
      </c>
    </row>
    <row r="996" spans="1:10" x14ac:dyDescent="0.25">
      <c r="A996" t="s">
        <v>1058</v>
      </c>
      <c r="B996">
        <v>2141</v>
      </c>
      <c r="C996">
        <v>0.05</v>
      </c>
      <c r="D996">
        <v>35</v>
      </c>
      <c r="E996">
        <v>125</v>
      </c>
      <c r="F996" t="s">
        <v>289</v>
      </c>
      <c r="G996">
        <v>16</v>
      </c>
      <c r="H996" t="str">
        <f>VLOOKUP(E996, Breweries!$A$1:$D$559, 2)</f>
        <v>Griffin Claw Brewing Company</v>
      </c>
      <c r="I996" t="str">
        <f>VLOOKUP(E996, Breweries!$A$1:$D$559, 3)</f>
        <v>Birmingham</v>
      </c>
      <c r="J996" t="str">
        <f>VLOOKUP(E996, Breweries!$A$1:$D$559, 4)</f>
        <v xml:space="preserve"> MI</v>
      </c>
    </row>
    <row r="997" spans="1:10" x14ac:dyDescent="0.25">
      <c r="A997" t="s">
        <v>1059</v>
      </c>
      <c r="B997">
        <v>2140</v>
      </c>
      <c r="C997">
        <v>6.5000000000000002E-2</v>
      </c>
      <c r="D997">
        <v>25</v>
      </c>
      <c r="E997">
        <v>125</v>
      </c>
      <c r="F997" t="s">
        <v>67</v>
      </c>
      <c r="G997">
        <v>16</v>
      </c>
      <c r="H997" t="str">
        <f>VLOOKUP(E997, Breweries!$A$1:$D$559, 2)</f>
        <v>Griffin Claw Brewing Company</v>
      </c>
      <c r="I997" t="str">
        <f>VLOOKUP(E997, Breweries!$A$1:$D$559, 3)</f>
        <v>Birmingham</v>
      </c>
      <c r="J997" t="str">
        <f>VLOOKUP(E997, Breweries!$A$1:$D$559, 4)</f>
        <v xml:space="preserve"> MI</v>
      </c>
    </row>
    <row r="998" spans="1:10" x14ac:dyDescent="0.25">
      <c r="A998" t="s">
        <v>1060</v>
      </c>
      <c r="B998">
        <v>2139</v>
      </c>
      <c r="C998">
        <v>7.4999999999999997E-2</v>
      </c>
      <c r="E998">
        <v>125</v>
      </c>
      <c r="F998" t="s">
        <v>12</v>
      </c>
      <c r="G998">
        <v>16</v>
      </c>
      <c r="H998" t="str">
        <f>VLOOKUP(E998, Breweries!$A$1:$D$559, 2)</f>
        <v>Griffin Claw Brewing Company</v>
      </c>
      <c r="I998" t="str">
        <f>VLOOKUP(E998, Breweries!$A$1:$D$559, 3)</f>
        <v>Birmingham</v>
      </c>
      <c r="J998" t="str">
        <f>VLOOKUP(E998, Breweries!$A$1:$D$559, 4)</f>
        <v xml:space="preserve"> MI</v>
      </c>
    </row>
    <row r="999" spans="1:10" x14ac:dyDescent="0.25">
      <c r="A999" t="s">
        <v>1061</v>
      </c>
      <c r="B999">
        <v>2138</v>
      </c>
      <c r="C999">
        <v>0.05</v>
      </c>
      <c r="D999">
        <v>35</v>
      </c>
      <c r="E999">
        <v>125</v>
      </c>
      <c r="F999" t="s">
        <v>10</v>
      </c>
      <c r="G999">
        <v>16</v>
      </c>
      <c r="H999" t="str">
        <f>VLOOKUP(E999, Breweries!$A$1:$D$559, 2)</f>
        <v>Griffin Claw Brewing Company</v>
      </c>
      <c r="I999" t="str">
        <f>VLOOKUP(E999, Breweries!$A$1:$D$559, 3)</f>
        <v>Birmingham</v>
      </c>
      <c r="J999" t="str">
        <f>VLOOKUP(E999, Breweries!$A$1:$D$559, 4)</f>
        <v xml:space="preserve"> MI</v>
      </c>
    </row>
    <row r="1000" spans="1:10" x14ac:dyDescent="0.25">
      <c r="A1000" t="s">
        <v>1062</v>
      </c>
      <c r="B1000">
        <v>2007</v>
      </c>
      <c r="C1000">
        <v>0.04</v>
      </c>
      <c r="D1000">
        <v>55</v>
      </c>
      <c r="E1000">
        <v>125</v>
      </c>
      <c r="F1000" t="s">
        <v>12</v>
      </c>
      <c r="G1000">
        <v>12</v>
      </c>
      <c r="H1000" t="str">
        <f>VLOOKUP(E1000, Breweries!$A$1:$D$559, 2)</f>
        <v>Griffin Claw Brewing Company</v>
      </c>
      <c r="I1000" t="str">
        <f>VLOOKUP(E1000, Breweries!$A$1:$D$559, 3)</f>
        <v>Birmingham</v>
      </c>
      <c r="J1000" t="str">
        <f>VLOOKUP(E1000, Breweries!$A$1:$D$559, 4)</f>
        <v xml:space="preserve"> MI</v>
      </c>
    </row>
    <row r="1001" spans="1:10" x14ac:dyDescent="0.25">
      <c r="A1001" t="s">
        <v>1063</v>
      </c>
      <c r="B1001">
        <v>1570</v>
      </c>
      <c r="C1001">
        <v>0.09</v>
      </c>
      <c r="E1001">
        <v>125</v>
      </c>
      <c r="F1001" t="s">
        <v>38</v>
      </c>
      <c r="G1001">
        <v>16</v>
      </c>
      <c r="H1001" t="str">
        <f>VLOOKUP(E1001, Breweries!$A$1:$D$559, 2)</f>
        <v>Griffin Claw Brewing Company</v>
      </c>
      <c r="I1001" t="str">
        <f>VLOOKUP(E1001, Breweries!$A$1:$D$559, 3)</f>
        <v>Birmingham</v>
      </c>
      <c r="J1001" t="str">
        <f>VLOOKUP(E1001, Breweries!$A$1:$D$559, 4)</f>
        <v xml:space="preserve"> MI</v>
      </c>
    </row>
    <row r="1002" spans="1:10" x14ac:dyDescent="0.25">
      <c r="A1002" t="s">
        <v>1064</v>
      </c>
      <c r="B1002">
        <v>2339</v>
      </c>
      <c r="C1002">
        <v>6.3E-2</v>
      </c>
      <c r="D1002">
        <v>43</v>
      </c>
      <c r="E1002">
        <v>145</v>
      </c>
      <c r="F1002" t="s">
        <v>129</v>
      </c>
      <c r="G1002">
        <v>12</v>
      </c>
      <c r="H1002" t="str">
        <f>VLOOKUP(E1002, Breweries!$A$1:$D$559, 2)</f>
        <v>Grimm Brothers Brewhouse</v>
      </c>
      <c r="I1002" t="str">
        <f>VLOOKUP(E1002, Breweries!$A$1:$D$559, 3)</f>
        <v>Loveland</v>
      </c>
      <c r="J1002" t="str">
        <f>VLOOKUP(E1002, Breweries!$A$1:$D$559, 4)</f>
        <v xml:space="preserve"> CO</v>
      </c>
    </row>
    <row r="1003" spans="1:10" x14ac:dyDescent="0.25">
      <c r="A1003" t="s">
        <v>1065</v>
      </c>
      <c r="B1003">
        <v>1857</v>
      </c>
      <c r="C1003">
        <v>6.9000000000000006E-2</v>
      </c>
      <c r="D1003">
        <v>67</v>
      </c>
      <c r="E1003">
        <v>291</v>
      </c>
      <c r="F1003" t="s">
        <v>12</v>
      </c>
      <c r="G1003">
        <v>12</v>
      </c>
      <c r="H1003" t="str">
        <f>VLOOKUP(E1003, Breweries!$A$1:$D$559, 2)</f>
        <v>Hale's Ales</v>
      </c>
      <c r="I1003" t="str">
        <f>VLOOKUP(E1003, Breweries!$A$1:$D$559, 3)</f>
        <v>Seattle</v>
      </c>
      <c r="J1003" t="str">
        <f>VLOOKUP(E1003, Breweries!$A$1:$D$559, 4)</f>
        <v xml:space="preserve"> WA</v>
      </c>
    </row>
    <row r="1004" spans="1:10" x14ac:dyDescent="0.25">
      <c r="A1004" t="s">
        <v>1066</v>
      </c>
      <c r="B1004">
        <v>1440</v>
      </c>
      <c r="C1004">
        <v>4.7E-2</v>
      </c>
      <c r="E1004">
        <v>291</v>
      </c>
      <c r="F1004" t="s">
        <v>10</v>
      </c>
      <c r="G1004">
        <v>12</v>
      </c>
      <c r="H1004" t="str">
        <f>VLOOKUP(E1004, Breweries!$A$1:$D$559, 2)</f>
        <v>Hale's Ales</v>
      </c>
      <c r="I1004" t="str">
        <f>VLOOKUP(E1004, Breweries!$A$1:$D$559, 3)</f>
        <v>Seattle</v>
      </c>
      <c r="J1004" t="str">
        <f>VLOOKUP(E1004, Breweries!$A$1:$D$559, 4)</f>
        <v xml:space="preserve"> WA</v>
      </c>
    </row>
    <row r="1005" spans="1:10" x14ac:dyDescent="0.25">
      <c r="A1005" t="s">
        <v>1067</v>
      </c>
      <c r="B1005">
        <v>1753</v>
      </c>
      <c r="C1005">
        <v>7.0000000000000007E-2</v>
      </c>
      <c r="E1005">
        <v>328</v>
      </c>
      <c r="F1005" t="s">
        <v>12</v>
      </c>
      <c r="G1005">
        <v>16</v>
      </c>
      <c r="H1005" t="str">
        <f>VLOOKUP(E1005, Breweries!$A$1:$D$559, 2)</f>
        <v>Half Acre Beer Company</v>
      </c>
      <c r="I1005" t="str">
        <f>VLOOKUP(E1005, Breweries!$A$1:$D$559, 3)</f>
        <v>Chicago</v>
      </c>
      <c r="J1005" t="str">
        <f>VLOOKUP(E1005, Breweries!$A$1:$D$559, 4)</f>
        <v xml:space="preserve"> IL</v>
      </c>
    </row>
    <row r="1006" spans="1:10" x14ac:dyDescent="0.25">
      <c r="A1006" t="s">
        <v>1068</v>
      </c>
      <c r="B1006">
        <v>1448</v>
      </c>
      <c r="C1006">
        <v>0.08</v>
      </c>
      <c r="E1006">
        <v>328</v>
      </c>
      <c r="F1006" t="s">
        <v>1069</v>
      </c>
      <c r="G1006">
        <v>16</v>
      </c>
      <c r="H1006" t="str">
        <f>VLOOKUP(E1006, Breweries!$A$1:$D$559, 2)</f>
        <v>Half Acre Beer Company</v>
      </c>
      <c r="I1006" t="str">
        <f>VLOOKUP(E1006, Breweries!$A$1:$D$559, 3)</f>
        <v>Chicago</v>
      </c>
      <c r="J1006" t="str">
        <f>VLOOKUP(E1006, Breweries!$A$1:$D$559, 4)</f>
        <v xml:space="preserve"> IL</v>
      </c>
    </row>
    <row r="1007" spans="1:10" x14ac:dyDescent="0.25">
      <c r="A1007" t="s">
        <v>1070</v>
      </c>
      <c r="B1007">
        <v>1134</v>
      </c>
      <c r="C1007">
        <v>5.7000000000000002E-2</v>
      </c>
      <c r="E1007">
        <v>328</v>
      </c>
      <c r="F1007" t="s">
        <v>108</v>
      </c>
      <c r="G1007">
        <v>16</v>
      </c>
      <c r="H1007" t="str">
        <f>VLOOKUP(E1007, Breweries!$A$1:$D$559, 2)</f>
        <v>Half Acre Beer Company</v>
      </c>
      <c r="I1007" t="str">
        <f>VLOOKUP(E1007, Breweries!$A$1:$D$559, 3)</f>
        <v>Chicago</v>
      </c>
      <c r="J1007" t="str">
        <f>VLOOKUP(E1007, Breweries!$A$1:$D$559, 4)</f>
        <v xml:space="preserve"> IL</v>
      </c>
    </row>
    <row r="1008" spans="1:10" x14ac:dyDescent="0.25">
      <c r="A1008" t="s">
        <v>1071</v>
      </c>
      <c r="B1008">
        <v>1066</v>
      </c>
      <c r="C1008">
        <v>5.5E-2</v>
      </c>
      <c r="E1008">
        <v>328</v>
      </c>
      <c r="F1008" t="s">
        <v>78</v>
      </c>
      <c r="G1008">
        <v>16</v>
      </c>
      <c r="H1008" t="str">
        <f>VLOOKUP(E1008, Breweries!$A$1:$D$559, 2)</f>
        <v>Half Acre Beer Company</v>
      </c>
      <c r="I1008" t="str">
        <f>VLOOKUP(E1008, Breweries!$A$1:$D$559, 3)</f>
        <v>Chicago</v>
      </c>
      <c r="J1008" t="str">
        <f>VLOOKUP(E1008, Breweries!$A$1:$D$559, 4)</f>
        <v xml:space="preserve"> IL</v>
      </c>
    </row>
    <row r="1009" spans="1:10" x14ac:dyDescent="0.25">
      <c r="A1009" t="s">
        <v>1072</v>
      </c>
      <c r="B1009">
        <v>849</v>
      </c>
      <c r="C1009">
        <v>0.06</v>
      </c>
      <c r="E1009">
        <v>328</v>
      </c>
      <c r="F1009" t="s">
        <v>276</v>
      </c>
      <c r="G1009">
        <v>16</v>
      </c>
      <c r="H1009" t="str">
        <f>VLOOKUP(E1009, Breweries!$A$1:$D$559, 2)</f>
        <v>Half Acre Beer Company</v>
      </c>
      <c r="I1009" t="str">
        <f>VLOOKUP(E1009, Breweries!$A$1:$D$559, 3)</f>
        <v>Chicago</v>
      </c>
      <c r="J1009" t="str">
        <f>VLOOKUP(E1009, Breweries!$A$1:$D$559, 4)</f>
        <v xml:space="preserve"> IL</v>
      </c>
    </row>
    <row r="1010" spans="1:10" x14ac:dyDescent="0.25">
      <c r="A1010" t="s">
        <v>1073</v>
      </c>
      <c r="B1010">
        <v>352</v>
      </c>
      <c r="C1010">
        <v>0.06</v>
      </c>
      <c r="E1010">
        <v>328</v>
      </c>
      <c r="F1010" t="s">
        <v>72</v>
      </c>
      <c r="G1010">
        <v>16</v>
      </c>
      <c r="H1010" t="str">
        <f>VLOOKUP(E1010, Breweries!$A$1:$D$559, 2)</f>
        <v>Half Acre Beer Company</v>
      </c>
      <c r="I1010" t="str">
        <f>VLOOKUP(E1010, Breweries!$A$1:$D$559, 3)</f>
        <v>Chicago</v>
      </c>
      <c r="J1010" t="str">
        <f>VLOOKUP(E1010, Breweries!$A$1:$D$559, 4)</f>
        <v xml:space="preserve"> IL</v>
      </c>
    </row>
    <row r="1011" spans="1:10" x14ac:dyDescent="0.25">
      <c r="A1011" t="s">
        <v>1074</v>
      </c>
      <c r="B1011">
        <v>149</v>
      </c>
      <c r="C1011">
        <v>4.2000000000000003E-2</v>
      </c>
      <c r="E1011">
        <v>328</v>
      </c>
      <c r="F1011" t="s">
        <v>65</v>
      </c>
      <c r="G1011">
        <v>16</v>
      </c>
      <c r="H1011" t="str">
        <f>VLOOKUP(E1011, Breweries!$A$1:$D$559, 2)</f>
        <v>Half Acre Beer Company</v>
      </c>
      <c r="I1011" t="str">
        <f>VLOOKUP(E1011, Breweries!$A$1:$D$559, 3)</f>
        <v>Chicago</v>
      </c>
      <c r="J1011" t="str">
        <f>VLOOKUP(E1011, Breweries!$A$1:$D$559, 4)</f>
        <v xml:space="preserve"> IL</v>
      </c>
    </row>
    <row r="1012" spans="1:10" x14ac:dyDescent="0.25">
      <c r="A1012" t="s">
        <v>1075</v>
      </c>
      <c r="B1012">
        <v>148</v>
      </c>
      <c r="C1012">
        <v>5.1999999999999998E-2</v>
      </c>
      <c r="E1012">
        <v>328</v>
      </c>
      <c r="F1012" t="s">
        <v>10</v>
      </c>
      <c r="G1012">
        <v>16</v>
      </c>
      <c r="H1012" t="str">
        <f>VLOOKUP(E1012, Breweries!$A$1:$D$559, 2)</f>
        <v>Half Acre Beer Company</v>
      </c>
      <c r="I1012" t="str">
        <f>VLOOKUP(E1012, Breweries!$A$1:$D$559, 3)</f>
        <v>Chicago</v>
      </c>
      <c r="J1012" t="str">
        <f>VLOOKUP(E1012, Breweries!$A$1:$D$559, 4)</f>
        <v xml:space="preserve"> IL</v>
      </c>
    </row>
    <row r="1013" spans="1:10" x14ac:dyDescent="0.25">
      <c r="A1013" t="s">
        <v>1076</v>
      </c>
      <c r="B1013">
        <v>2026</v>
      </c>
      <c r="C1013">
        <v>7.0000000000000007E-2</v>
      </c>
      <c r="D1013">
        <v>40</v>
      </c>
      <c r="E1013">
        <v>249</v>
      </c>
      <c r="F1013" t="s">
        <v>12</v>
      </c>
      <c r="G1013">
        <v>12</v>
      </c>
      <c r="H1013" t="str">
        <f>VLOOKUP(E1013, Breweries!$A$1:$D$559, 2)</f>
        <v>Half Full Brewery</v>
      </c>
      <c r="I1013" t="str">
        <f>VLOOKUP(E1013, Breweries!$A$1:$D$559, 3)</f>
        <v>Stamford</v>
      </c>
      <c r="J1013" t="str">
        <f>VLOOKUP(E1013, Breweries!$A$1:$D$559, 4)</f>
        <v xml:space="preserve"> CT</v>
      </c>
    </row>
    <row r="1014" spans="1:10" x14ac:dyDescent="0.25">
      <c r="A1014" t="s">
        <v>1077</v>
      </c>
      <c r="B1014">
        <v>1361</v>
      </c>
      <c r="C1014">
        <v>5.1999999999999998E-2</v>
      </c>
      <c r="D1014">
        <v>18</v>
      </c>
      <c r="E1014">
        <v>249</v>
      </c>
      <c r="F1014" t="s">
        <v>65</v>
      </c>
      <c r="G1014">
        <v>12</v>
      </c>
      <c r="H1014" t="str">
        <f>VLOOKUP(E1014, Breweries!$A$1:$D$559, 2)</f>
        <v>Half Full Brewery</v>
      </c>
      <c r="I1014" t="str">
        <f>VLOOKUP(E1014, Breweries!$A$1:$D$559, 3)</f>
        <v>Stamford</v>
      </c>
      <c r="J1014" t="str">
        <f>VLOOKUP(E1014, Breweries!$A$1:$D$559, 4)</f>
        <v xml:space="preserve"> CT</v>
      </c>
    </row>
    <row r="1015" spans="1:10" x14ac:dyDescent="0.25">
      <c r="A1015" t="s">
        <v>1078</v>
      </c>
      <c r="B1015">
        <v>1016</v>
      </c>
      <c r="C1015">
        <v>4.5999999999999999E-2</v>
      </c>
      <c r="D1015">
        <v>17</v>
      </c>
      <c r="E1015">
        <v>477</v>
      </c>
      <c r="F1015" t="s">
        <v>47</v>
      </c>
      <c r="G1015">
        <v>12</v>
      </c>
      <c r="H1015" t="str">
        <f>VLOOKUP(E1015, Breweries!$A$1:$D$559, 2)</f>
        <v>Hangar 24 Craft Brewery</v>
      </c>
      <c r="I1015" t="str">
        <f>VLOOKUP(E1015, Breweries!$A$1:$D$559, 3)</f>
        <v>Redlands</v>
      </c>
      <c r="J1015" t="str">
        <f>VLOOKUP(E1015, Breweries!$A$1:$D$559, 4)</f>
        <v xml:space="preserve"> CA</v>
      </c>
    </row>
    <row r="1016" spans="1:10" x14ac:dyDescent="0.25">
      <c r="A1016" t="s">
        <v>1079</v>
      </c>
      <c r="B1016">
        <v>1015</v>
      </c>
      <c r="C1016">
        <v>4.2999999999999997E-2</v>
      </c>
      <c r="D1016">
        <v>14</v>
      </c>
      <c r="E1016">
        <v>477</v>
      </c>
      <c r="F1016" t="s">
        <v>200</v>
      </c>
      <c r="G1016">
        <v>12</v>
      </c>
      <c r="H1016" t="str">
        <f>VLOOKUP(E1016, Breweries!$A$1:$D$559, 2)</f>
        <v>Hangar 24 Craft Brewery</v>
      </c>
      <c r="I1016" t="str">
        <f>VLOOKUP(E1016, Breweries!$A$1:$D$559, 3)</f>
        <v>Redlands</v>
      </c>
      <c r="J1016" t="str">
        <f>VLOOKUP(E1016, Breweries!$A$1:$D$559, 4)</f>
        <v xml:space="preserve"> CA</v>
      </c>
    </row>
    <row r="1017" spans="1:10" x14ac:dyDescent="0.25">
      <c r="A1017" t="s">
        <v>1080</v>
      </c>
      <c r="B1017">
        <v>1677</v>
      </c>
      <c r="C1017">
        <v>7.4999999999999997E-2</v>
      </c>
      <c r="D1017">
        <v>70</v>
      </c>
      <c r="E1017">
        <v>344</v>
      </c>
      <c r="F1017" t="s">
        <v>12</v>
      </c>
      <c r="G1017">
        <v>16</v>
      </c>
      <c r="H1017" t="str">
        <f>VLOOKUP(E1017, Breweries!$A$1:$D$559, 2)</f>
        <v>Hardywood Park Craft Brewery</v>
      </c>
      <c r="I1017" t="str">
        <f>VLOOKUP(E1017, Breweries!$A$1:$D$559, 3)</f>
        <v>Richmond</v>
      </c>
      <c r="J1017" t="str">
        <f>VLOOKUP(E1017, Breweries!$A$1:$D$559, 4)</f>
        <v xml:space="preserve"> VA</v>
      </c>
    </row>
    <row r="1018" spans="1:10" x14ac:dyDescent="0.25">
      <c r="A1018" t="s">
        <v>1081</v>
      </c>
      <c r="B1018">
        <v>1331</v>
      </c>
      <c r="C1018">
        <v>4.3999999999999997E-2</v>
      </c>
      <c r="D1018">
        <v>18</v>
      </c>
      <c r="E1018">
        <v>344</v>
      </c>
      <c r="F1018" t="s">
        <v>149</v>
      </c>
      <c r="G1018">
        <v>12</v>
      </c>
      <c r="H1018" t="str">
        <f>VLOOKUP(E1018, Breweries!$A$1:$D$559, 2)</f>
        <v>Hardywood Park Craft Brewery</v>
      </c>
      <c r="I1018" t="str">
        <f>VLOOKUP(E1018, Breweries!$A$1:$D$559, 3)</f>
        <v>Richmond</v>
      </c>
      <c r="J1018" t="str">
        <f>VLOOKUP(E1018, Breweries!$A$1:$D$559, 4)</f>
        <v xml:space="preserve"> VA</v>
      </c>
    </row>
    <row r="1019" spans="1:10" x14ac:dyDescent="0.25">
      <c r="A1019" t="s">
        <v>1082</v>
      </c>
      <c r="B1019">
        <v>1270</v>
      </c>
      <c r="C1019">
        <v>5.6000000000000001E-2</v>
      </c>
      <c r="D1019">
        <v>55</v>
      </c>
      <c r="E1019">
        <v>344</v>
      </c>
      <c r="F1019" t="s">
        <v>10</v>
      </c>
      <c r="G1019">
        <v>12</v>
      </c>
      <c r="H1019" t="str">
        <f>VLOOKUP(E1019, Breweries!$A$1:$D$559, 2)</f>
        <v>Hardywood Park Craft Brewery</v>
      </c>
      <c r="I1019" t="str">
        <f>VLOOKUP(E1019, Breweries!$A$1:$D$559, 3)</f>
        <v>Richmond</v>
      </c>
      <c r="J1019" t="str">
        <f>VLOOKUP(E1019, Breweries!$A$1:$D$559, 4)</f>
        <v xml:space="preserve"> VA</v>
      </c>
    </row>
    <row r="1020" spans="1:10" x14ac:dyDescent="0.25">
      <c r="A1020" t="s">
        <v>1083</v>
      </c>
      <c r="B1020">
        <v>2059</v>
      </c>
      <c r="C1020">
        <v>5.1999999999999998E-2</v>
      </c>
      <c r="D1020">
        <v>15</v>
      </c>
      <c r="E1020">
        <v>235</v>
      </c>
      <c r="F1020" t="s">
        <v>537</v>
      </c>
      <c r="G1020">
        <v>12</v>
      </c>
      <c r="H1020" t="str">
        <f>VLOOKUP(E1020, Breweries!$A$1:$D$559, 2)</f>
        <v>Harpoon Brewery</v>
      </c>
      <c r="I1020" t="str">
        <f>VLOOKUP(E1020, Breweries!$A$1:$D$559, 3)</f>
        <v>Boston</v>
      </c>
      <c r="J1020" t="str">
        <f>VLOOKUP(E1020, Breweries!$A$1:$D$559, 4)</f>
        <v xml:space="preserve"> MA</v>
      </c>
    </row>
    <row r="1021" spans="1:10" x14ac:dyDescent="0.25">
      <c r="A1021" t="s">
        <v>1084</v>
      </c>
      <c r="B1021">
        <v>1653</v>
      </c>
      <c r="C1021">
        <v>6.2E-2</v>
      </c>
      <c r="D1021">
        <v>45</v>
      </c>
      <c r="E1021">
        <v>235</v>
      </c>
      <c r="F1021" t="s">
        <v>376</v>
      </c>
      <c r="G1021">
        <v>12</v>
      </c>
      <c r="H1021" t="str">
        <f>VLOOKUP(E1021, Breweries!$A$1:$D$559, 2)</f>
        <v>Harpoon Brewery</v>
      </c>
      <c r="I1021" t="str">
        <f>VLOOKUP(E1021, Breweries!$A$1:$D$559, 3)</f>
        <v>Boston</v>
      </c>
      <c r="J1021" t="str">
        <f>VLOOKUP(E1021, Breweries!$A$1:$D$559, 4)</f>
        <v xml:space="preserve"> MA</v>
      </c>
    </row>
    <row r="1022" spans="1:10" x14ac:dyDescent="0.25">
      <c r="A1022" t="s">
        <v>1085</v>
      </c>
      <c r="B1022">
        <v>1558</v>
      </c>
      <c r="C1022">
        <v>4.8000000000000001E-2</v>
      </c>
      <c r="E1022">
        <v>235</v>
      </c>
      <c r="F1022" t="s">
        <v>31</v>
      </c>
      <c r="G1022">
        <v>12</v>
      </c>
      <c r="H1022" t="str">
        <f>VLOOKUP(E1022, Breweries!$A$1:$D$559, 2)</f>
        <v>Harpoon Brewery</v>
      </c>
      <c r="I1022" t="str">
        <f>VLOOKUP(E1022, Breweries!$A$1:$D$559, 3)</f>
        <v>Boston</v>
      </c>
      <c r="J1022" t="str">
        <f>VLOOKUP(E1022, Breweries!$A$1:$D$559, 4)</f>
        <v xml:space="preserve"> MA</v>
      </c>
    </row>
    <row r="1023" spans="1:10" x14ac:dyDescent="0.25">
      <c r="A1023" t="s">
        <v>1086</v>
      </c>
      <c r="B1023">
        <v>1380</v>
      </c>
      <c r="C1023">
        <v>0.05</v>
      </c>
      <c r="D1023">
        <v>28</v>
      </c>
      <c r="E1023">
        <v>235</v>
      </c>
      <c r="F1023" t="s">
        <v>86</v>
      </c>
      <c r="G1023">
        <v>12</v>
      </c>
      <c r="H1023" t="str">
        <f>VLOOKUP(E1023, Breweries!$A$1:$D$559, 2)</f>
        <v>Harpoon Brewery</v>
      </c>
      <c r="I1023" t="str">
        <f>VLOOKUP(E1023, Breweries!$A$1:$D$559, 3)</f>
        <v>Boston</v>
      </c>
      <c r="J1023" t="str">
        <f>VLOOKUP(E1023, Breweries!$A$1:$D$559, 4)</f>
        <v xml:space="preserve"> MA</v>
      </c>
    </row>
    <row r="1024" spans="1:10" x14ac:dyDescent="0.25">
      <c r="A1024" t="s">
        <v>1087</v>
      </c>
      <c r="B1024">
        <v>1379</v>
      </c>
      <c r="C1024">
        <v>5.8999999999999997E-2</v>
      </c>
      <c r="D1024">
        <v>42</v>
      </c>
      <c r="E1024">
        <v>235</v>
      </c>
      <c r="F1024" t="s">
        <v>12</v>
      </c>
      <c r="G1024">
        <v>12</v>
      </c>
      <c r="H1024" t="str">
        <f>VLOOKUP(E1024, Breweries!$A$1:$D$559, 2)</f>
        <v>Harpoon Brewery</v>
      </c>
      <c r="I1024" t="str">
        <f>VLOOKUP(E1024, Breweries!$A$1:$D$559, 3)</f>
        <v>Boston</v>
      </c>
      <c r="J1024" t="str">
        <f>VLOOKUP(E1024, Breweries!$A$1:$D$559, 4)</f>
        <v xml:space="preserve"> MA</v>
      </c>
    </row>
    <row r="1025" spans="1:10" x14ac:dyDescent="0.25">
      <c r="A1025" t="s">
        <v>1088</v>
      </c>
      <c r="B1025">
        <v>1340</v>
      </c>
      <c r="C1025">
        <v>5.8999999999999997E-2</v>
      </c>
      <c r="D1025">
        <v>20</v>
      </c>
      <c r="E1025">
        <v>235</v>
      </c>
      <c r="F1025" t="s">
        <v>110</v>
      </c>
      <c r="G1025">
        <v>12</v>
      </c>
      <c r="H1025" t="str">
        <f>VLOOKUP(E1025, Breweries!$A$1:$D$559, 2)</f>
        <v>Harpoon Brewery</v>
      </c>
      <c r="I1025" t="str">
        <f>VLOOKUP(E1025, Breweries!$A$1:$D$559, 3)</f>
        <v>Boston</v>
      </c>
      <c r="J1025" t="str">
        <f>VLOOKUP(E1025, Breweries!$A$1:$D$559, 4)</f>
        <v xml:space="preserve"> MA</v>
      </c>
    </row>
    <row r="1026" spans="1:10" x14ac:dyDescent="0.25">
      <c r="A1026" t="s">
        <v>1089</v>
      </c>
      <c r="B1026">
        <v>1313</v>
      </c>
      <c r="C1026">
        <v>5.5E-2</v>
      </c>
      <c r="D1026">
        <v>30</v>
      </c>
      <c r="E1026">
        <v>235</v>
      </c>
      <c r="F1026" t="s">
        <v>215</v>
      </c>
      <c r="G1026">
        <v>12</v>
      </c>
      <c r="H1026" t="str">
        <f>VLOOKUP(E1026, Breweries!$A$1:$D$559, 2)</f>
        <v>Harpoon Brewery</v>
      </c>
      <c r="I1026" t="str">
        <f>VLOOKUP(E1026, Breweries!$A$1:$D$559, 3)</f>
        <v>Boston</v>
      </c>
      <c r="J1026" t="str">
        <f>VLOOKUP(E1026, Breweries!$A$1:$D$559, 4)</f>
        <v xml:space="preserve"> MA</v>
      </c>
    </row>
    <row r="1027" spans="1:10" x14ac:dyDescent="0.25">
      <c r="A1027" t="s">
        <v>1090</v>
      </c>
      <c r="B1027">
        <v>770</v>
      </c>
      <c r="C1027">
        <v>5.8999999999999997E-2</v>
      </c>
      <c r="D1027">
        <v>42</v>
      </c>
      <c r="E1027">
        <v>235</v>
      </c>
      <c r="F1027" t="s">
        <v>12</v>
      </c>
      <c r="G1027">
        <v>12</v>
      </c>
      <c r="H1027" t="str">
        <f>VLOOKUP(E1027, Breweries!$A$1:$D$559, 2)</f>
        <v>Harpoon Brewery</v>
      </c>
      <c r="I1027" t="str">
        <f>VLOOKUP(E1027, Breweries!$A$1:$D$559, 3)</f>
        <v>Boston</v>
      </c>
      <c r="J1027" t="str">
        <f>VLOOKUP(E1027, Breweries!$A$1:$D$559, 4)</f>
        <v xml:space="preserve"> MA</v>
      </c>
    </row>
    <row r="1028" spans="1:10" x14ac:dyDescent="0.25">
      <c r="A1028" t="s">
        <v>1091</v>
      </c>
      <c r="B1028">
        <v>769</v>
      </c>
      <c r="C1028">
        <v>0.05</v>
      </c>
      <c r="D1028">
        <v>28</v>
      </c>
      <c r="E1028">
        <v>235</v>
      </c>
      <c r="F1028" t="s">
        <v>86</v>
      </c>
      <c r="G1028">
        <v>12</v>
      </c>
      <c r="H1028" t="str">
        <f>VLOOKUP(E1028, Breweries!$A$1:$D$559, 2)</f>
        <v>Harpoon Brewery</v>
      </c>
      <c r="I1028" t="str">
        <f>VLOOKUP(E1028, Breweries!$A$1:$D$559, 3)</f>
        <v>Boston</v>
      </c>
      <c r="J1028" t="str">
        <f>VLOOKUP(E1028, Breweries!$A$1:$D$559, 4)</f>
        <v xml:space="preserve"> MA</v>
      </c>
    </row>
    <row r="1029" spans="1:10" x14ac:dyDescent="0.25">
      <c r="A1029" t="s">
        <v>1092</v>
      </c>
      <c r="B1029">
        <v>610</v>
      </c>
      <c r="C1029">
        <v>4.8000000000000001E-2</v>
      </c>
      <c r="D1029">
        <v>10</v>
      </c>
      <c r="E1029">
        <v>235</v>
      </c>
      <c r="F1029" t="s">
        <v>78</v>
      </c>
      <c r="G1029">
        <v>12</v>
      </c>
      <c r="H1029" t="str">
        <f>VLOOKUP(E1029, Breweries!$A$1:$D$559, 2)</f>
        <v>Harpoon Brewery</v>
      </c>
      <c r="I1029" t="str">
        <f>VLOOKUP(E1029, Breweries!$A$1:$D$559, 3)</f>
        <v>Boston</v>
      </c>
      <c r="J1029" t="str">
        <f>VLOOKUP(E1029, Breweries!$A$1:$D$559, 4)</f>
        <v xml:space="preserve"> MA</v>
      </c>
    </row>
    <row r="1030" spans="1:10" x14ac:dyDescent="0.25">
      <c r="A1030" t="s">
        <v>1093</v>
      </c>
      <c r="B1030">
        <v>192</v>
      </c>
      <c r="C1030">
        <v>0.05</v>
      </c>
      <c r="D1030">
        <v>28</v>
      </c>
      <c r="E1030">
        <v>235</v>
      </c>
      <c r="F1030" t="s">
        <v>86</v>
      </c>
      <c r="G1030">
        <v>12</v>
      </c>
      <c r="H1030" t="str">
        <f>VLOOKUP(E1030, Breweries!$A$1:$D$559, 2)</f>
        <v>Harpoon Brewery</v>
      </c>
      <c r="I1030" t="str">
        <f>VLOOKUP(E1030, Breweries!$A$1:$D$559, 3)</f>
        <v>Boston</v>
      </c>
      <c r="J1030" t="str">
        <f>VLOOKUP(E1030, Breweries!$A$1:$D$559, 4)</f>
        <v xml:space="preserve"> MA</v>
      </c>
    </row>
    <row r="1031" spans="1:10" x14ac:dyDescent="0.25">
      <c r="A1031" t="s">
        <v>1094</v>
      </c>
      <c r="B1031">
        <v>126</v>
      </c>
      <c r="C1031">
        <v>5.8999999999999997E-2</v>
      </c>
      <c r="D1031">
        <v>42</v>
      </c>
      <c r="E1031">
        <v>235</v>
      </c>
      <c r="F1031" t="s">
        <v>12</v>
      </c>
      <c r="G1031">
        <v>12</v>
      </c>
      <c r="H1031" t="str">
        <f>VLOOKUP(E1031, Breweries!$A$1:$D$559, 2)</f>
        <v>Harpoon Brewery</v>
      </c>
      <c r="I1031" t="str">
        <f>VLOOKUP(E1031, Breweries!$A$1:$D$559, 3)</f>
        <v>Boston</v>
      </c>
      <c r="J1031" t="str">
        <f>VLOOKUP(E1031, Breweries!$A$1:$D$559, 4)</f>
        <v xml:space="preserve"> MA</v>
      </c>
    </row>
    <row r="1032" spans="1:10" x14ac:dyDescent="0.25">
      <c r="A1032" t="s">
        <v>1095</v>
      </c>
      <c r="B1032">
        <v>506</v>
      </c>
      <c r="E1032">
        <v>536</v>
      </c>
      <c r="F1032" t="s">
        <v>65</v>
      </c>
      <c r="G1032">
        <v>12</v>
      </c>
      <c r="H1032" t="str">
        <f>VLOOKUP(E1032, Breweries!$A$1:$D$559, 2)</f>
        <v>Harvest Moon Brewing Company</v>
      </c>
      <c r="I1032" t="str">
        <f>VLOOKUP(E1032, Breweries!$A$1:$D$559, 3)</f>
        <v>Belt</v>
      </c>
      <c r="J1032" t="str">
        <f>VLOOKUP(E1032, Breweries!$A$1:$D$559, 4)</f>
        <v xml:space="preserve"> MT</v>
      </c>
    </row>
    <row r="1033" spans="1:10" x14ac:dyDescent="0.25">
      <c r="A1033" t="s">
        <v>1096</v>
      </c>
      <c r="B1033">
        <v>181</v>
      </c>
      <c r="C1033">
        <v>4.8000000000000001E-2</v>
      </c>
      <c r="E1033">
        <v>536</v>
      </c>
      <c r="F1033" t="s">
        <v>169</v>
      </c>
      <c r="G1033">
        <v>12</v>
      </c>
      <c r="H1033" t="str">
        <f>VLOOKUP(E1033, Breweries!$A$1:$D$559, 2)</f>
        <v>Harvest Moon Brewing Company</v>
      </c>
      <c r="I1033" t="str">
        <f>VLOOKUP(E1033, Breweries!$A$1:$D$559, 3)</f>
        <v>Belt</v>
      </c>
      <c r="J1033" t="str">
        <f>VLOOKUP(E1033, Breweries!$A$1:$D$559, 4)</f>
        <v xml:space="preserve"> MT</v>
      </c>
    </row>
    <row r="1034" spans="1:10" x14ac:dyDescent="0.25">
      <c r="A1034" t="s">
        <v>1097</v>
      </c>
      <c r="B1034">
        <v>2183</v>
      </c>
      <c r="C1034">
        <v>4.9000000000000002E-2</v>
      </c>
      <c r="E1034">
        <v>205</v>
      </c>
      <c r="F1034" t="s">
        <v>65</v>
      </c>
      <c r="G1034">
        <v>12</v>
      </c>
      <c r="H1034" t="str">
        <f>VLOOKUP(E1034, Breweries!$A$1:$D$559, 2)</f>
        <v>Hawai'i Nui Brewing Co.</v>
      </c>
      <c r="I1034" t="str">
        <f>VLOOKUP(E1034, Breweries!$A$1:$D$559, 3)</f>
        <v>Hilo</v>
      </c>
      <c r="J1034" t="str">
        <f>VLOOKUP(E1034, Breweries!$A$1:$D$559, 4)</f>
        <v xml:space="preserve"> HI</v>
      </c>
    </row>
    <row r="1035" spans="1:10" x14ac:dyDescent="0.25">
      <c r="A1035" t="s">
        <v>1098</v>
      </c>
      <c r="B1035">
        <v>2182</v>
      </c>
      <c r="C1035">
        <v>5.3999999999999999E-2</v>
      </c>
      <c r="E1035">
        <v>205</v>
      </c>
      <c r="F1035" t="s">
        <v>10</v>
      </c>
      <c r="G1035">
        <v>12</v>
      </c>
      <c r="H1035" t="str">
        <f>VLOOKUP(E1035, Breweries!$A$1:$D$559, 2)</f>
        <v>Hawai'i Nui Brewing Co.</v>
      </c>
      <c r="I1035" t="str">
        <f>VLOOKUP(E1035, Breweries!$A$1:$D$559, 3)</f>
        <v>Hilo</v>
      </c>
      <c r="J1035" t="str">
        <f>VLOOKUP(E1035, Breweries!$A$1:$D$559, 4)</f>
        <v xml:space="preserve"> HI</v>
      </c>
    </row>
    <row r="1036" spans="1:10" x14ac:dyDescent="0.25">
      <c r="A1036" t="s">
        <v>1099</v>
      </c>
      <c r="B1036">
        <v>2181</v>
      </c>
      <c r="C1036">
        <v>6.4000000000000001E-2</v>
      </c>
      <c r="E1036">
        <v>205</v>
      </c>
      <c r="F1036" t="s">
        <v>72</v>
      </c>
      <c r="G1036">
        <v>19.2</v>
      </c>
      <c r="H1036" t="str">
        <f>VLOOKUP(E1036, Breweries!$A$1:$D$559, 2)</f>
        <v>Hawai'i Nui Brewing Co.</v>
      </c>
      <c r="I1036" t="str">
        <f>VLOOKUP(E1036, Breweries!$A$1:$D$559, 3)</f>
        <v>Hilo</v>
      </c>
      <c r="J1036" t="str">
        <f>VLOOKUP(E1036, Breweries!$A$1:$D$559, 4)</f>
        <v xml:space="preserve"> HI</v>
      </c>
    </row>
    <row r="1037" spans="1:10" x14ac:dyDescent="0.25">
      <c r="A1037" t="s">
        <v>1099</v>
      </c>
      <c r="B1037">
        <v>2180</v>
      </c>
      <c r="C1037">
        <v>6.4000000000000001E-2</v>
      </c>
      <c r="E1037">
        <v>205</v>
      </c>
      <c r="F1037" t="s">
        <v>72</v>
      </c>
      <c r="G1037">
        <v>12</v>
      </c>
      <c r="H1037" t="str">
        <f>VLOOKUP(E1037, Breweries!$A$1:$D$559, 2)</f>
        <v>Hawai'i Nui Brewing Co.</v>
      </c>
      <c r="I1037" t="str">
        <f>VLOOKUP(E1037, Breweries!$A$1:$D$559, 3)</f>
        <v>Hilo</v>
      </c>
      <c r="J1037" t="str">
        <f>VLOOKUP(E1037, Breweries!$A$1:$D$559, 4)</f>
        <v xml:space="preserve"> HI</v>
      </c>
    </row>
    <row r="1038" spans="1:10" x14ac:dyDescent="0.25">
      <c r="A1038" t="s">
        <v>1100</v>
      </c>
      <c r="B1038">
        <v>2179</v>
      </c>
      <c r="C1038">
        <v>8.3000000000000004E-2</v>
      </c>
      <c r="E1038">
        <v>205</v>
      </c>
      <c r="F1038" t="s">
        <v>1101</v>
      </c>
      <c r="G1038">
        <v>19.2</v>
      </c>
      <c r="H1038" t="str">
        <f>VLOOKUP(E1038, Breweries!$A$1:$D$559, 2)</f>
        <v>Hawai'i Nui Brewing Co.</v>
      </c>
      <c r="I1038" t="str">
        <f>VLOOKUP(E1038, Breweries!$A$1:$D$559, 3)</f>
        <v>Hilo</v>
      </c>
      <c r="J1038" t="str">
        <f>VLOOKUP(E1038, Breweries!$A$1:$D$559, 4)</f>
        <v xml:space="preserve"> HI</v>
      </c>
    </row>
    <row r="1039" spans="1:10" x14ac:dyDescent="0.25">
      <c r="A1039" t="s">
        <v>1102</v>
      </c>
      <c r="B1039">
        <v>1895</v>
      </c>
      <c r="C1039">
        <v>7.5999999999999998E-2</v>
      </c>
      <c r="D1039">
        <v>65</v>
      </c>
      <c r="E1039">
        <v>281</v>
      </c>
      <c r="F1039" t="s">
        <v>28</v>
      </c>
      <c r="G1039">
        <v>16</v>
      </c>
      <c r="H1039" t="str">
        <f>VLOOKUP(E1039, Breweries!$A$1:$D$559, 2)</f>
        <v>Headlands Brewing Company</v>
      </c>
      <c r="I1039" t="str">
        <f>VLOOKUP(E1039, Breweries!$A$1:$D$559, 3)</f>
        <v>Mill Valley</v>
      </c>
      <c r="J1039" t="str">
        <f>VLOOKUP(E1039, Breweries!$A$1:$D$559, 4)</f>
        <v xml:space="preserve"> CA</v>
      </c>
    </row>
    <row r="1040" spans="1:10" x14ac:dyDescent="0.25">
      <c r="A1040" t="s">
        <v>1103</v>
      </c>
      <c r="B1040">
        <v>1894</v>
      </c>
      <c r="C1040">
        <v>6.2E-2</v>
      </c>
      <c r="D1040">
        <v>40</v>
      </c>
      <c r="E1040">
        <v>281</v>
      </c>
      <c r="F1040" t="s">
        <v>8</v>
      </c>
      <c r="G1040">
        <v>16</v>
      </c>
      <c r="H1040" t="str">
        <f>VLOOKUP(E1040, Breweries!$A$1:$D$559, 2)</f>
        <v>Headlands Brewing Company</v>
      </c>
      <c r="I1040" t="str">
        <f>VLOOKUP(E1040, Breweries!$A$1:$D$559, 3)</f>
        <v>Mill Valley</v>
      </c>
      <c r="J1040" t="str">
        <f>VLOOKUP(E1040, Breweries!$A$1:$D$559, 4)</f>
        <v xml:space="preserve"> CA</v>
      </c>
    </row>
    <row r="1041" spans="1:10" x14ac:dyDescent="0.25">
      <c r="A1041" t="s">
        <v>1104</v>
      </c>
      <c r="B1041">
        <v>1893</v>
      </c>
      <c r="C1041">
        <v>8.7999999999999995E-2</v>
      </c>
      <c r="D1041">
        <v>77</v>
      </c>
      <c r="E1041">
        <v>281</v>
      </c>
      <c r="F1041" t="s">
        <v>14</v>
      </c>
      <c r="G1041">
        <v>16</v>
      </c>
      <c r="H1041" t="str">
        <f>VLOOKUP(E1041, Breweries!$A$1:$D$559, 2)</f>
        <v>Headlands Brewing Company</v>
      </c>
      <c r="I1041" t="str">
        <f>VLOOKUP(E1041, Breweries!$A$1:$D$559, 3)</f>
        <v>Mill Valley</v>
      </c>
      <c r="J1041" t="str">
        <f>VLOOKUP(E1041, Breweries!$A$1:$D$559, 4)</f>
        <v xml:space="preserve"> CA</v>
      </c>
    </row>
    <row r="1042" spans="1:10" x14ac:dyDescent="0.25">
      <c r="A1042" t="s">
        <v>1105</v>
      </c>
      <c r="B1042">
        <v>990</v>
      </c>
      <c r="C1042">
        <v>7.1999999999999995E-2</v>
      </c>
      <c r="D1042">
        <v>45</v>
      </c>
      <c r="E1042">
        <v>480</v>
      </c>
      <c r="F1042" t="s">
        <v>12</v>
      </c>
      <c r="G1042">
        <v>12</v>
      </c>
      <c r="H1042" t="str">
        <f>VLOOKUP(E1042, Breweries!$A$1:$D$559, 2)</f>
        <v>Heavy Seas Beer</v>
      </c>
      <c r="I1042" t="str">
        <f>VLOOKUP(E1042, Breweries!$A$1:$D$559, 3)</f>
        <v>Halethorpe</v>
      </c>
      <c r="J1042" t="str">
        <f>VLOOKUP(E1042, Breweries!$A$1:$D$559, 4)</f>
        <v xml:space="preserve"> MD</v>
      </c>
    </row>
    <row r="1043" spans="1:10" x14ac:dyDescent="0.25">
      <c r="A1043" t="s">
        <v>1106</v>
      </c>
      <c r="B1043">
        <v>989</v>
      </c>
      <c r="C1043">
        <v>0.06</v>
      </c>
      <c r="D1043">
        <v>30</v>
      </c>
      <c r="E1043">
        <v>480</v>
      </c>
      <c r="F1043" t="s">
        <v>215</v>
      </c>
      <c r="G1043">
        <v>12</v>
      </c>
      <c r="H1043" t="str">
        <f>VLOOKUP(E1043, Breweries!$A$1:$D$559, 2)</f>
        <v>Heavy Seas Beer</v>
      </c>
      <c r="I1043" t="str">
        <f>VLOOKUP(E1043, Breweries!$A$1:$D$559, 3)</f>
        <v>Halethorpe</v>
      </c>
      <c r="J1043" t="str">
        <f>VLOOKUP(E1043, Breweries!$A$1:$D$559, 4)</f>
        <v xml:space="preserve"> MD</v>
      </c>
    </row>
    <row r="1044" spans="1:10" x14ac:dyDescent="0.25">
      <c r="A1044" t="s">
        <v>1107</v>
      </c>
      <c r="B1044">
        <v>988</v>
      </c>
      <c r="C1044">
        <v>0.06</v>
      </c>
      <c r="E1044">
        <v>480</v>
      </c>
      <c r="F1044" t="s">
        <v>149</v>
      </c>
      <c r="G1044">
        <v>12</v>
      </c>
      <c r="H1044" t="str">
        <f>VLOOKUP(E1044, Breweries!$A$1:$D$559, 2)</f>
        <v>Heavy Seas Beer</v>
      </c>
      <c r="I1044" t="str">
        <f>VLOOKUP(E1044, Breweries!$A$1:$D$559, 3)</f>
        <v>Halethorpe</v>
      </c>
      <c r="J1044" t="str">
        <f>VLOOKUP(E1044, Breweries!$A$1:$D$559, 4)</f>
        <v xml:space="preserve"> MD</v>
      </c>
    </row>
    <row r="1045" spans="1:10" x14ac:dyDescent="0.25">
      <c r="A1045" t="s">
        <v>1108</v>
      </c>
      <c r="B1045">
        <v>1351</v>
      </c>
      <c r="C1045">
        <v>6.3E-2</v>
      </c>
      <c r="D1045">
        <v>30</v>
      </c>
      <c r="E1045">
        <v>424</v>
      </c>
      <c r="F1045" t="s">
        <v>149</v>
      </c>
      <c r="G1045">
        <v>16</v>
      </c>
      <c r="H1045" t="str">
        <f>VLOOKUP(E1045, Breweries!$A$1:$D$559, 2)</f>
        <v>Hess Brewing Company</v>
      </c>
      <c r="I1045" t="str">
        <f>VLOOKUP(E1045, Breweries!$A$1:$D$559, 3)</f>
        <v>San Diego</v>
      </c>
      <c r="J1045" t="str">
        <f>VLOOKUP(E1045, Breweries!$A$1:$D$559, 4)</f>
        <v xml:space="preserve"> CA</v>
      </c>
    </row>
    <row r="1046" spans="1:10" x14ac:dyDescent="0.25">
      <c r="A1046" t="s">
        <v>1109</v>
      </c>
      <c r="B1046">
        <v>1346</v>
      </c>
      <c r="C1046">
        <v>0.08</v>
      </c>
      <c r="D1046">
        <v>86</v>
      </c>
      <c r="E1046">
        <v>424</v>
      </c>
      <c r="F1046" t="s">
        <v>12</v>
      </c>
      <c r="G1046">
        <v>16</v>
      </c>
      <c r="H1046" t="str">
        <f>VLOOKUP(E1046, Breweries!$A$1:$D$559, 2)</f>
        <v>Hess Brewing Company</v>
      </c>
      <c r="I1046" t="str">
        <f>VLOOKUP(E1046, Breweries!$A$1:$D$559, 3)</f>
        <v>San Diego</v>
      </c>
      <c r="J1046" t="str">
        <f>VLOOKUP(E1046, Breweries!$A$1:$D$559, 4)</f>
        <v xml:space="preserve"> CA</v>
      </c>
    </row>
    <row r="1047" spans="1:10" x14ac:dyDescent="0.25">
      <c r="A1047" t="s">
        <v>1110</v>
      </c>
      <c r="B1047">
        <v>904</v>
      </c>
      <c r="C1047">
        <v>9.9000000000000005E-2</v>
      </c>
      <c r="D1047">
        <v>85</v>
      </c>
      <c r="E1047">
        <v>424</v>
      </c>
      <c r="F1047" t="s">
        <v>178</v>
      </c>
      <c r="G1047">
        <v>16</v>
      </c>
      <c r="H1047" t="str">
        <f>VLOOKUP(E1047, Breweries!$A$1:$D$559, 2)</f>
        <v>Hess Brewing Company</v>
      </c>
      <c r="I1047" t="str">
        <f>VLOOKUP(E1047, Breweries!$A$1:$D$559, 3)</f>
        <v>San Diego</v>
      </c>
      <c r="J1047" t="str">
        <f>VLOOKUP(E1047, Breweries!$A$1:$D$559, 4)</f>
        <v xml:space="preserve"> CA</v>
      </c>
    </row>
    <row r="1048" spans="1:10" x14ac:dyDescent="0.25">
      <c r="A1048" t="s">
        <v>1111</v>
      </c>
      <c r="B1048">
        <v>2295</v>
      </c>
      <c r="C1048">
        <v>6.3E-2</v>
      </c>
      <c r="D1048">
        <v>21</v>
      </c>
      <c r="E1048">
        <v>169</v>
      </c>
      <c r="F1048" t="s">
        <v>114</v>
      </c>
      <c r="G1048">
        <v>12</v>
      </c>
      <c r="H1048" t="str">
        <f>VLOOKUP(E1048, Breweries!$A$1:$D$559, 2)</f>
        <v>High Hops Brewery</v>
      </c>
      <c r="I1048" t="str">
        <f>VLOOKUP(E1048, Breweries!$A$1:$D$559, 3)</f>
        <v>Windsor</v>
      </c>
      <c r="J1048" t="str">
        <f>VLOOKUP(E1048, Breweries!$A$1:$D$559, 4)</f>
        <v xml:space="preserve"> CO</v>
      </c>
    </row>
    <row r="1049" spans="1:10" x14ac:dyDescent="0.25">
      <c r="A1049" t="s">
        <v>1112</v>
      </c>
      <c r="B1049">
        <v>2294</v>
      </c>
      <c r="C1049">
        <v>7.0000000000000007E-2</v>
      </c>
      <c r="D1049">
        <v>68</v>
      </c>
      <c r="E1049">
        <v>169</v>
      </c>
      <c r="F1049" t="s">
        <v>10</v>
      </c>
      <c r="G1049">
        <v>12</v>
      </c>
      <c r="H1049" t="str">
        <f>VLOOKUP(E1049, Breweries!$A$1:$D$559, 2)</f>
        <v>High Hops Brewery</v>
      </c>
      <c r="I1049" t="str">
        <f>VLOOKUP(E1049, Breweries!$A$1:$D$559, 3)</f>
        <v>Windsor</v>
      </c>
      <c r="J1049" t="str">
        <f>VLOOKUP(E1049, Breweries!$A$1:$D$559, 4)</f>
        <v xml:space="preserve"> CO</v>
      </c>
    </row>
    <row r="1050" spans="1:10" x14ac:dyDescent="0.25">
      <c r="A1050" t="s">
        <v>1113</v>
      </c>
      <c r="B1050">
        <v>824</v>
      </c>
      <c r="C1050">
        <v>4.3999999999999997E-2</v>
      </c>
      <c r="D1050">
        <v>22</v>
      </c>
      <c r="E1050">
        <v>501</v>
      </c>
      <c r="F1050" t="s">
        <v>78</v>
      </c>
      <c r="G1050">
        <v>12</v>
      </c>
      <c r="H1050" t="str">
        <f>VLOOKUP(E1050, Breweries!$A$1:$D$559, 2)</f>
        <v>High Noon Saloon And Brewery</v>
      </c>
      <c r="I1050" t="str">
        <f>VLOOKUP(E1050, Breweries!$A$1:$D$559, 3)</f>
        <v>Leavenworth</v>
      </c>
      <c r="J1050" t="str">
        <f>VLOOKUP(E1050, Breweries!$A$1:$D$559, 4)</f>
        <v xml:space="preserve"> KS</v>
      </c>
    </row>
    <row r="1051" spans="1:10" x14ac:dyDescent="0.25">
      <c r="A1051" t="s">
        <v>1114</v>
      </c>
      <c r="B1051">
        <v>616</v>
      </c>
      <c r="C1051">
        <v>4.4999999999999998E-2</v>
      </c>
      <c r="E1051">
        <v>501</v>
      </c>
      <c r="F1051" t="s">
        <v>47</v>
      </c>
      <c r="G1051">
        <v>12</v>
      </c>
      <c r="H1051" t="str">
        <f>VLOOKUP(E1051, Breweries!$A$1:$D$559, 2)</f>
        <v>High Noon Saloon And Brewery</v>
      </c>
      <c r="I1051" t="str">
        <f>VLOOKUP(E1051, Breweries!$A$1:$D$559, 3)</f>
        <v>Leavenworth</v>
      </c>
      <c r="J1051" t="str">
        <f>VLOOKUP(E1051, Breweries!$A$1:$D$559, 4)</f>
        <v xml:space="preserve"> KS</v>
      </c>
    </row>
    <row r="1052" spans="1:10" x14ac:dyDescent="0.25">
      <c r="A1052" t="s">
        <v>1115</v>
      </c>
      <c r="B1052">
        <v>96</v>
      </c>
      <c r="C1052">
        <v>5.5E-2</v>
      </c>
      <c r="E1052">
        <v>501</v>
      </c>
      <c r="F1052" t="s">
        <v>67</v>
      </c>
      <c r="G1052">
        <v>12</v>
      </c>
      <c r="H1052" t="str">
        <f>VLOOKUP(E1052, Breweries!$A$1:$D$559, 2)</f>
        <v>High Noon Saloon And Brewery</v>
      </c>
      <c r="I1052" t="str">
        <f>VLOOKUP(E1052, Breweries!$A$1:$D$559, 3)</f>
        <v>Leavenworth</v>
      </c>
      <c r="J1052" t="str">
        <f>VLOOKUP(E1052, Breweries!$A$1:$D$559, 4)</f>
        <v xml:space="preserve"> KS</v>
      </c>
    </row>
    <row r="1053" spans="1:10" x14ac:dyDescent="0.25">
      <c r="A1053" t="s">
        <v>1116</v>
      </c>
      <c r="B1053">
        <v>1615</v>
      </c>
      <c r="C1053">
        <v>4.4999999999999998E-2</v>
      </c>
      <c r="D1053">
        <v>32</v>
      </c>
      <c r="E1053">
        <v>363</v>
      </c>
      <c r="F1053" t="s">
        <v>10</v>
      </c>
      <c r="G1053">
        <v>16</v>
      </c>
      <c r="H1053" t="str">
        <f>VLOOKUP(E1053, Breweries!$A$1:$D$559, 2)</f>
        <v>Hilliard's Beer</v>
      </c>
      <c r="I1053" t="str">
        <f>VLOOKUP(E1053, Breweries!$A$1:$D$559, 3)</f>
        <v>Seattle</v>
      </c>
      <c r="J1053" t="str">
        <f>VLOOKUP(E1053, Breweries!$A$1:$D$559, 4)</f>
        <v xml:space="preserve"> WA</v>
      </c>
    </row>
    <row r="1054" spans="1:10" x14ac:dyDescent="0.25">
      <c r="A1054" t="s">
        <v>1117</v>
      </c>
      <c r="B1054">
        <v>889</v>
      </c>
      <c r="C1054">
        <v>5.5E-2</v>
      </c>
      <c r="D1054">
        <v>34</v>
      </c>
      <c r="E1054">
        <v>363</v>
      </c>
      <c r="F1054" t="s">
        <v>289</v>
      </c>
      <c r="G1054">
        <v>16</v>
      </c>
      <c r="H1054" t="str">
        <f>VLOOKUP(E1054, Breweries!$A$1:$D$559, 2)</f>
        <v>Hilliard's Beer</v>
      </c>
      <c r="I1054" t="str">
        <f>VLOOKUP(E1054, Breweries!$A$1:$D$559, 3)</f>
        <v>Seattle</v>
      </c>
      <c r="J1054" t="str">
        <f>VLOOKUP(E1054, Breweries!$A$1:$D$559, 4)</f>
        <v xml:space="preserve"> WA</v>
      </c>
    </row>
    <row r="1055" spans="1:10" x14ac:dyDescent="0.25">
      <c r="A1055" t="s">
        <v>1118</v>
      </c>
      <c r="B1055">
        <v>724</v>
      </c>
      <c r="C1055">
        <v>4.9000000000000002E-2</v>
      </c>
      <c r="D1055">
        <v>20</v>
      </c>
      <c r="E1055">
        <v>363</v>
      </c>
      <c r="F1055" t="s">
        <v>65</v>
      </c>
      <c r="G1055">
        <v>16</v>
      </c>
      <c r="H1055" t="str">
        <f>VLOOKUP(E1055, Breweries!$A$1:$D$559, 2)</f>
        <v>Hilliard's Beer</v>
      </c>
      <c r="I1055" t="str">
        <f>VLOOKUP(E1055, Breweries!$A$1:$D$559, 3)</f>
        <v>Seattle</v>
      </c>
      <c r="J1055" t="str">
        <f>VLOOKUP(E1055, Breweries!$A$1:$D$559, 4)</f>
        <v xml:space="preserve"> WA</v>
      </c>
    </row>
    <row r="1056" spans="1:10" x14ac:dyDescent="0.25">
      <c r="A1056" t="s">
        <v>1119</v>
      </c>
      <c r="B1056">
        <v>497</v>
      </c>
      <c r="C1056">
        <v>5.5E-2</v>
      </c>
      <c r="D1056">
        <v>60</v>
      </c>
      <c r="E1056">
        <v>363</v>
      </c>
      <c r="F1056" t="s">
        <v>67</v>
      </c>
      <c r="G1056">
        <v>16</v>
      </c>
      <c r="H1056" t="str">
        <f>VLOOKUP(E1056, Breweries!$A$1:$D$559, 2)</f>
        <v>Hilliard's Beer</v>
      </c>
      <c r="I1056" t="str">
        <f>VLOOKUP(E1056, Breweries!$A$1:$D$559, 3)</f>
        <v>Seattle</v>
      </c>
      <c r="J1056" t="str">
        <f>VLOOKUP(E1056, Breweries!$A$1:$D$559, 4)</f>
        <v xml:space="preserve"> WA</v>
      </c>
    </row>
    <row r="1057" spans="1:10" x14ac:dyDescent="0.25">
      <c r="A1057" t="s">
        <v>1120</v>
      </c>
      <c r="B1057">
        <v>496</v>
      </c>
      <c r="C1057">
        <v>6.6000000000000003E-2</v>
      </c>
      <c r="D1057">
        <v>30</v>
      </c>
      <c r="E1057">
        <v>363</v>
      </c>
      <c r="F1057" t="s">
        <v>24</v>
      </c>
      <c r="G1057">
        <v>16</v>
      </c>
      <c r="H1057" t="str">
        <f>VLOOKUP(E1057, Breweries!$A$1:$D$559, 2)</f>
        <v>Hilliard's Beer</v>
      </c>
      <c r="I1057" t="str">
        <f>VLOOKUP(E1057, Breweries!$A$1:$D$559, 3)</f>
        <v>Seattle</v>
      </c>
      <c r="J1057" t="str">
        <f>VLOOKUP(E1057, Breweries!$A$1:$D$559, 4)</f>
        <v xml:space="preserve"> WA</v>
      </c>
    </row>
    <row r="1058" spans="1:10" x14ac:dyDescent="0.25">
      <c r="A1058" t="s">
        <v>1121</v>
      </c>
      <c r="B1058">
        <v>1652</v>
      </c>
      <c r="C1058">
        <v>4.2000000000000003E-2</v>
      </c>
      <c r="E1058">
        <v>350</v>
      </c>
      <c r="F1058" t="s">
        <v>376</v>
      </c>
      <c r="G1058">
        <v>16</v>
      </c>
      <c r="H1058" t="str">
        <f>VLOOKUP(E1058, Breweries!$A$1:$D$559, 2)</f>
        <v>Hinterland Brewery</v>
      </c>
      <c r="I1058" t="str">
        <f>VLOOKUP(E1058, Breweries!$A$1:$D$559, 3)</f>
        <v>Green Bay</v>
      </c>
      <c r="J1058" t="str">
        <f>VLOOKUP(E1058, Breweries!$A$1:$D$559, 4)</f>
        <v xml:space="preserve"> WI</v>
      </c>
    </row>
    <row r="1059" spans="1:10" x14ac:dyDescent="0.25">
      <c r="A1059" t="s">
        <v>1122</v>
      </c>
      <c r="B1059">
        <v>1835</v>
      </c>
      <c r="C1059">
        <v>4.2000000000000003E-2</v>
      </c>
      <c r="D1059">
        <v>25</v>
      </c>
      <c r="E1059">
        <v>298</v>
      </c>
      <c r="F1059" t="s">
        <v>24</v>
      </c>
      <c r="G1059">
        <v>12</v>
      </c>
      <c r="H1059" t="str">
        <f>VLOOKUP(E1059, Breweries!$A$1:$D$559, 2)</f>
        <v>Hop Farm Brewing Company</v>
      </c>
      <c r="I1059" t="str">
        <f>VLOOKUP(E1059, Breweries!$A$1:$D$559, 3)</f>
        <v>Pittsburgh</v>
      </c>
      <c r="J1059" t="str">
        <f>VLOOKUP(E1059, Breweries!$A$1:$D$559, 4)</f>
        <v xml:space="preserve"> PA</v>
      </c>
    </row>
    <row r="1060" spans="1:10" x14ac:dyDescent="0.25">
      <c r="A1060" t="s">
        <v>1123</v>
      </c>
      <c r="B1060">
        <v>1834</v>
      </c>
      <c r="C1060">
        <v>4.7E-2</v>
      </c>
      <c r="D1060">
        <v>28</v>
      </c>
      <c r="E1060">
        <v>298</v>
      </c>
      <c r="F1060" t="s">
        <v>72</v>
      </c>
      <c r="G1060">
        <v>12</v>
      </c>
      <c r="H1060" t="str">
        <f>VLOOKUP(E1060, Breweries!$A$1:$D$559, 2)</f>
        <v>Hop Farm Brewing Company</v>
      </c>
      <c r="I1060" t="str">
        <f>VLOOKUP(E1060, Breweries!$A$1:$D$559, 3)</f>
        <v>Pittsburgh</v>
      </c>
      <c r="J1060" t="str">
        <f>VLOOKUP(E1060, Breweries!$A$1:$D$559, 4)</f>
        <v xml:space="preserve"> PA</v>
      </c>
    </row>
    <row r="1061" spans="1:10" x14ac:dyDescent="0.25">
      <c r="A1061" t="s">
        <v>1124</v>
      </c>
      <c r="B1061">
        <v>1833</v>
      </c>
      <c r="C1061">
        <v>5.8000000000000003E-2</v>
      </c>
      <c r="D1061">
        <v>45</v>
      </c>
      <c r="E1061">
        <v>298</v>
      </c>
      <c r="F1061" t="s">
        <v>12</v>
      </c>
      <c r="G1061">
        <v>12</v>
      </c>
      <c r="H1061" t="str">
        <f>VLOOKUP(E1061, Breweries!$A$1:$D$559, 2)</f>
        <v>Hop Farm Brewing Company</v>
      </c>
      <c r="I1061" t="str">
        <f>VLOOKUP(E1061, Breweries!$A$1:$D$559, 3)</f>
        <v>Pittsburgh</v>
      </c>
      <c r="J1061" t="str">
        <f>VLOOKUP(E1061, Breweries!$A$1:$D$559, 4)</f>
        <v xml:space="preserve"> PA</v>
      </c>
    </row>
    <row r="1062" spans="1:10" x14ac:dyDescent="0.25">
      <c r="A1062" t="s">
        <v>1125</v>
      </c>
      <c r="B1062">
        <v>2195</v>
      </c>
      <c r="C1062">
        <v>4.9000000000000002E-2</v>
      </c>
      <c r="D1062">
        <v>20</v>
      </c>
      <c r="E1062">
        <v>199</v>
      </c>
      <c r="F1062" t="s">
        <v>65</v>
      </c>
      <c r="G1062">
        <v>12</v>
      </c>
      <c r="H1062" t="str">
        <f>VLOOKUP(E1062, Breweries!$A$1:$D$559, 2)</f>
        <v>Hop Valley Brewing Company</v>
      </c>
      <c r="I1062" t="str">
        <f>VLOOKUP(E1062, Breweries!$A$1:$D$559, 3)</f>
        <v>Springfield</v>
      </c>
      <c r="J1062" t="str">
        <f>VLOOKUP(E1062, Breweries!$A$1:$D$559, 4)</f>
        <v xml:space="preserve"> OR</v>
      </c>
    </row>
    <row r="1063" spans="1:10" x14ac:dyDescent="0.25">
      <c r="A1063" t="s">
        <v>1126</v>
      </c>
      <c r="B1063">
        <v>1605</v>
      </c>
      <c r="C1063">
        <v>7.8E-2</v>
      </c>
      <c r="D1063">
        <v>60</v>
      </c>
      <c r="E1063">
        <v>199</v>
      </c>
      <c r="F1063" t="s">
        <v>294</v>
      </c>
      <c r="G1063">
        <v>12</v>
      </c>
      <c r="H1063" t="str">
        <f>VLOOKUP(E1063, Breweries!$A$1:$D$559, 2)</f>
        <v>Hop Valley Brewing Company</v>
      </c>
      <c r="I1063" t="str">
        <f>VLOOKUP(E1063, Breweries!$A$1:$D$559, 3)</f>
        <v>Springfield</v>
      </c>
      <c r="J1063" t="str">
        <f>VLOOKUP(E1063, Breweries!$A$1:$D$559, 4)</f>
        <v xml:space="preserve"> OR</v>
      </c>
    </row>
    <row r="1064" spans="1:10" x14ac:dyDescent="0.25">
      <c r="A1064" t="s">
        <v>1127</v>
      </c>
      <c r="B1064">
        <v>1543</v>
      </c>
      <c r="C1064">
        <v>6.3E-2</v>
      </c>
      <c r="D1064">
        <v>70</v>
      </c>
      <c r="E1064">
        <v>199</v>
      </c>
      <c r="F1064" t="s">
        <v>12</v>
      </c>
      <c r="G1064">
        <v>12</v>
      </c>
      <c r="H1064" t="str">
        <f>VLOOKUP(E1064, Breweries!$A$1:$D$559, 2)</f>
        <v>Hop Valley Brewing Company</v>
      </c>
      <c r="I1064" t="str">
        <f>VLOOKUP(E1064, Breweries!$A$1:$D$559, 3)</f>
        <v>Springfield</v>
      </c>
      <c r="J1064" t="str">
        <f>VLOOKUP(E1064, Breweries!$A$1:$D$559, 4)</f>
        <v xml:space="preserve"> OR</v>
      </c>
    </row>
    <row r="1065" spans="1:10" x14ac:dyDescent="0.25">
      <c r="A1065" t="s">
        <v>1128</v>
      </c>
      <c r="B1065">
        <v>1390</v>
      </c>
      <c r="C1065">
        <v>4.9000000000000002E-2</v>
      </c>
      <c r="D1065">
        <v>20</v>
      </c>
      <c r="E1065">
        <v>199</v>
      </c>
      <c r="F1065" t="s">
        <v>65</v>
      </c>
      <c r="G1065">
        <v>12</v>
      </c>
      <c r="H1065" t="str">
        <f>VLOOKUP(E1065, Breweries!$A$1:$D$559, 2)</f>
        <v>Hop Valley Brewing Company</v>
      </c>
      <c r="I1065" t="str">
        <f>VLOOKUP(E1065, Breweries!$A$1:$D$559, 3)</f>
        <v>Springfield</v>
      </c>
      <c r="J1065" t="str">
        <f>VLOOKUP(E1065, Breweries!$A$1:$D$559, 4)</f>
        <v xml:space="preserve"> OR</v>
      </c>
    </row>
    <row r="1066" spans="1:10" x14ac:dyDescent="0.25">
      <c r="A1066" t="s">
        <v>1129</v>
      </c>
      <c r="B1066">
        <v>1354</v>
      </c>
      <c r="C1066">
        <v>4.8000000000000001E-2</v>
      </c>
      <c r="D1066">
        <v>13</v>
      </c>
      <c r="E1066">
        <v>199</v>
      </c>
      <c r="F1066" t="s">
        <v>8</v>
      </c>
      <c r="G1066">
        <v>12</v>
      </c>
      <c r="H1066" t="str">
        <f>VLOOKUP(E1066, Breweries!$A$1:$D$559, 2)</f>
        <v>Hop Valley Brewing Company</v>
      </c>
      <c r="I1066" t="str">
        <f>VLOOKUP(E1066, Breweries!$A$1:$D$559, 3)</f>
        <v>Springfield</v>
      </c>
      <c r="J1066" t="str">
        <f>VLOOKUP(E1066, Breweries!$A$1:$D$559, 4)</f>
        <v xml:space="preserve"> OR</v>
      </c>
    </row>
    <row r="1067" spans="1:10" x14ac:dyDescent="0.25">
      <c r="A1067" t="s">
        <v>1130</v>
      </c>
      <c r="B1067">
        <v>1353</v>
      </c>
      <c r="C1067">
        <v>6.5000000000000002E-2</v>
      </c>
      <c r="D1067">
        <v>90</v>
      </c>
      <c r="E1067">
        <v>199</v>
      </c>
      <c r="F1067" t="s">
        <v>12</v>
      </c>
      <c r="G1067">
        <v>12</v>
      </c>
      <c r="H1067" t="str">
        <f>VLOOKUP(E1067, Breweries!$A$1:$D$559, 2)</f>
        <v>Hop Valley Brewing Company</v>
      </c>
      <c r="I1067" t="str">
        <f>VLOOKUP(E1067, Breweries!$A$1:$D$559, 3)</f>
        <v>Springfield</v>
      </c>
      <c r="J1067" t="str">
        <f>VLOOKUP(E1067, Breweries!$A$1:$D$559, 4)</f>
        <v xml:space="preserve"> OR</v>
      </c>
    </row>
    <row r="1068" spans="1:10" x14ac:dyDescent="0.25">
      <c r="A1068" t="s">
        <v>1131</v>
      </c>
      <c r="B1068">
        <v>499</v>
      </c>
      <c r="C1068">
        <v>6.5000000000000002E-2</v>
      </c>
      <c r="D1068">
        <v>90</v>
      </c>
      <c r="E1068">
        <v>199</v>
      </c>
      <c r="F1068" t="s">
        <v>12</v>
      </c>
      <c r="G1068">
        <v>12</v>
      </c>
      <c r="H1068" t="str">
        <f>VLOOKUP(E1068, Breweries!$A$1:$D$559, 2)</f>
        <v>Hop Valley Brewing Company</v>
      </c>
      <c r="I1068" t="str">
        <f>VLOOKUP(E1068, Breweries!$A$1:$D$559, 3)</f>
        <v>Springfield</v>
      </c>
      <c r="J1068" t="str">
        <f>VLOOKUP(E1068, Breweries!$A$1:$D$559, 4)</f>
        <v xml:space="preserve"> OR</v>
      </c>
    </row>
    <row r="1069" spans="1:10" x14ac:dyDescent="0.25">
      <c r="A1069" t="s">
        <v>1132</v>
      </c>
      <c r="B1069">
        <v>498</v>
      </c>
      <c r="C1069">
        <v>4.9000000000000002E-2</v>
      </c>
      <c r="D1069">
        <v>20</v>
      </c>
      <c r="E1069">
        <v>199</v>
      </c>
      <c r="F1069" t="s">
        <v>65</v>
      </c>
      <c r="G1069">
        <v>12</v>
      </c>
      <c r="H1069" t="str">
        <f>VLOOKUP(E1069, Breweries!$A$1:$D$559, 2)</f>
        <v>Hop Valley Brewing Company</v>
      </c>
      <c r="I1069" t="str">
        <f>VLOOKUP(E1069, Breweries!$A$1:$D$559, 3)</f>
        <v>Springfield</v>
      </c>
      <c r="J1069" t="str">
        <f>VLOOKUP(E1069, Breweries!$A$1:$D$559, 4)</f>
        <v xml:space="preserve"> OR</v>
      </c>
    </row>
    <row r="1070" spans="1:10" x14ac:dyDescent="0.25">
      <c r="A1070" t="s">
        <v>1133</v>
      </c>
      <c r="B1070">
        <v>1501</v>
      </c>
      <c r="C1070">
        <v>7.0000000000000007E-2</v>
      </c>
      <c r="E1070">
        <v>396</v>
      </c>
      <c r="F1070" t="s">
        <v>12</v>
      </c>
      <c r="G1070">
        <v>12</v>
      </c>
      <c r="H1070" t="str">
        <f>VLOOKUP(E1070, Breweries!$A$1:$D$559, 2)</f>
        <v>Hops &amp; Grain Brewery</v>
      </c>
      <c r="I1070" t="str">
        <f>VLOOKUP(E1070, Breweries!$A$1:$D$559, 3)</f>
        <v>Austin</v>
      </c>
      <c r="J1070" t="str">
        <f>VLOOKUP(E1070, Breweries!$A$1:$D$559, 4)</f>
        <v xml:space="preserve"> TX</v>
      </c>
    </row>
    <row r="1071" spans="1:10" x14ac:dyDescent="0.25">
      <c r="A1071" t="s">
        <v>1134</v>
      </c>
      <c r="B1071">
        <v>1004</v>
      </c>
      <c r="C1071">
        <v>5.0999999999999997E-2</v>
      </c>
      <c r="E1071">
        <v>396</v>
      </c>
      <c r="F1071" t="s">
        <v>8</v>
      </c>
      <c r="G1071">
        <v>12</v>
      </c>
      <c r="H1071" t="str">
        <f>VLOOKUP(E1071, Breweries!$A$1:$D$559, 2)</f>
        <v>Hops &amp; Grain Brewery</v>
      </c>
      <c r="I1071" t="str">
        <f>VLOOKUP(E1071, Breweries!$A$1:$D$559, 3)</f>
        <v>Austin</v>
      </c>
      <c r="J1071" t="str">
        <f>VLOOKUP(E1071, Breweries!$A$1:$D$559, 4)</f>
        <v xml:space="preserve"> TX</v>
      </c>
    </row>
    <row r="1072" spans="1:10" x14ac:dyDescent="0.25">
      <c r="A1072" t="s">
        <v>1135</v>
      </c>
      <c r="B1072">
        <v>502</v>
      </c>
      <c r="C1072">
        <v>5.0999999999999997E-2</v>
      </c>
      <c r="D1072">
        <v>40</v>
      </c>
      <c r="E1072">
        <v>396</v>
      </c>
      <c r="F1072" t="s">
        <v>129</v>
      </c>
      <c r="G1072">
        <v>12</v>
      </c>
      <c r="H1072" t="str">
        <f>VLOOKUP(E1072, Breweries!$A$1:$D$559, 2)</f>
        <v>Hops &amp; Grain Brewery</v>
      </c>
      <c r="I1072" t="str">
        <f>VLOOKUP(E1072, Breweries!$A$1:$D$559, 3)</f>
        <v>Austin</v>
      </c>
      <c r="J1072" t="str">
        <f>VLOOKUP(E1072, Breweries!$A$1:$D$559, 4)</f>
        <v xml:space="preserve"> TX</v>
      </c>
    </row>
    <row r="1073" spans="1:10" x14ac:dyDescent="0.25">
      <c r="A1073" t="s">
        <v>1136</v>
      </c>
      <c r="B1073">
        <v>501</v>
      </c>
      <c r="C1073">
        <v>0.06</v>
      </c>
      <c r="D1073">
        <v>50</v>
      </c>
      <c r="E1073">
        <v>396</v>
      </c>
      <c r="F1073" t="s">
        <v>10</v>
      </c>
      <c r="G1073">
        <v>12</v>
      </c>
      <c r="H1073" t="str">
        <f>VLOOKUP(E1073, Breweries!$A$1:$D$559, 2)</f>
        <v>Hops &amp; Grain Brewery</v>
      </c>
      <c r="I1073" t="str">
        <f>VLOOKUP(E1073, Breweries!$A$1:$D$559, 3)</f>
        <v>Austin</v>
      </c>
      <c r="J1073" t="str">
        <f>VLOOKUP(E1073, Breweries!$A$1:$D$559, 4)</f>
        <v xml:space="preserve"> TX</v>
      </c>
    </row>
    <row r="1074" spans="1:10" x14ac:dyDescent="0.25">
      <c r="A1074" t="s">
        <v>1137</v>
      </c>
      <c r="B1074">
        <v>2357</v>
      </c>
      <c r="C1074">
        <v>6.5000000000000002E-2</v>
      </c>
      <c r="E1074">
        <v>137</v>
      </c>
      <c r="F1074" t="s">
        <v>20</v>
      </c>
      <c r="G1074">
        <v>12</v>
      </c>
      <c r="H1074" t="str">
        <f>VLOOKUP(E1074, Breweries!$A$1:$D$559, 2)</f>
        <v>Hops &amp; Grains Brewing Company</v>
      </c>
      <c r="I1074" t="str">
        <f>VLOOKUP(E1074, Breweries!$A$1:$D$559, 3)</f>
        <v>Austin</v>
      </c>
      <c r="J1074" t="str">
        <f>VLOOKUP(E1074, Breweries!$A$1:$D$559, 4)</f>
        <v xml:space="preserve"> TX</v>
      </c>
    </row>
    <row r="1075" spans="1:10" x14ac:dyDescent="0.25">
      <c r="A1075" t="s">
        <v>1138</v>
      </c>
      <c r="B1075">
        <v>2483</v>
      </c>
      <c r="C1075">
        <v>6.8000000000000005E-2</v>
      </c>
      <c r="E1075">
        <v>81</v>
      </c>
      <c r="F1075" t="s">
        <v>31</v>
      </c>
      <c r="G1075">
        <v>16</v>
      </c>
      <c r="H1075" t="str">
        <f>VLOOKUP(E1075, Breweries!$A$1:$D$559, 2)</f>
        <v>Hopworks Urban Brewery</v>
      </c>
      <c r="I1075" t="str">
        <f>VLOOKUP(E1075, Breweries!$A$1:$D$559, 3)</f>
        <v>Portland</v>
      </c>
      <c r="J1075" t="str">
        <f>VLOOKUP(E1075, Breweries!$A$1:$D$559, 4)</f>
        <v xml:space="preserve"> OR</v>
      </c>
    </row>
    <row r="1076" spans="1:10" x14ac:dyDescent="0.25">
      <c r="A1076" t="s">
        <v>1139</v>
      </c>
      <c r="B1076">
        <v>2482</v>
      </c>
      <c r="C1076">
        <v>2.7E-2</v>
      </c>
      <c r="D1076">
        <v>21</v>
      </c>
      <c r="E1076">
        <v>81</v>
      </c>
      <c r="F1076" t="s">
        <v>415</v>
      </c>
      <c r="G1076">
        <v>16</v>
      </c>
      <c r="H1076" t="str">
        <f>VLOOKUP(E1076, Breweries!$A$1:$D$559, 2)</f>
        <v>Hopworks Urban Brewery</v>
      </c>
      <c r="I1076" t="str">
        <f>VLOOKUP(E1076, Breweries!$A$1:$D$559, 3)</f>
        <v>Portland</v>
      </c>
      <c r="J1076" t="str">
        <f>VLOOKUP(E1076, Breweries!$A$1:$D$559, 4)</f>
        <v xml:space="preserve"> OR</v>
      </c>
    </row>
    <row r="1077" spans="1:10" x14ac:dyDescent="0.25">
      <c r="A1077" t="s">
        <v>1140</v>
      </c>
      <c r="B1077">
        <v>2400</v>
      </c>
      <c r="C1077">
        <v>3.9E-2</v>
      </c>
      <c r="D1077">
        <v>20</v>
      </c>
      <c r="E1077">
        <v>81</v>
      </c>
      <c r="F1077" t="s">
        <v>78</v>
      </c>
      <c r="G1077">
        <v>16</v>
      </c>
      <c r="H1077" t="str">
        <f>VLOOKUP(E1077, Breweries!$A$1:$D$559, 2)</f>
        <v>Hopworks Urban Brewery</v>
      </c>
      <c r="I1077" t="str">
        <f>VLOOKUP(E1077, Breweries!$A$1:$D$559, 3)</f>
        <v>Portland</v>
      </c>
      <c r="J1077" t="str">
        <f>VLOOKUP(E1077, Breweries!$A$1:$D$559, 4)</f>
        <v xml:space="preserve"> OR</v>
      </c>
    </row>
    <row r="1078" spans="1:10" x14ac:dyDescent="0.25">
      <c r="A1078" t="s">
        <v>1140</v>
      </c>
      <c r="B1078">
        <v>2399</v>
      </c>
      <c r="C1078">
        <v>3.9E-2</v>
      </c>
      <c r="D1078">
        <v>20</v>
      </c>
      <c r="E1078">
        <v>81</v>
      </c>
      <c r="F1078" t="s">
        <v>78</v>
      </c>
      <c r="G1078">
        <v>16</v>
      </c>
      <c r="H1078" t="str">
        <f>VLOOKUP(E1078, Breweries!$A$1:$D$559, 2)</f>
        <v>Hopworks Urban Brewery</v>
      </c>
      <c r="I1078" t="str">
        <f>VLOOKUP(E1078, Breweries!$A$1:$D$559, 3)</f>
        <v>Portland</v>
      </c>
      <c r="J1078" t="str">
        <f>VLOOKUP(E1078, Breweries!$A$1:$D$559, 4)</f>
        <v xml:space="preserve"> OR</v>
      </c>
    </row>
    <row r="1079" spans="1:10" x14ac:dyDescent="0.25">
      <c r="A1079" t="s">
        <v>1140</v>
      </c>
      <c r="B1079">
        <v>2398</v>
      </c>
      <c r="C1079">
        <v>3.9E-2</v>
      </c>
      <c r="D1079">
        <v>20</v>
      </c>
      <c r="E1079">
        <v>81</v>
      </c>
      <c r="F1079" t="s">
        <v>78</v>
      </c>
      <c r="G1079">
        <v>16</v>
      </c>
      <c r="H1079" t="str">
        <f>VLOOKUP(E1079, Breweries!$A$1:$D$559, 2)</f>
        <v>Hopworks Urban Brewery</v>
      </c>
      <c r="I1079" t="str">
        <f>VLOOKUP(E1079, Breweries!$A$1:$D$559, 3)</f>
        <v>Portland</v>
      </c>
      <c r="J1079" t="str">
        <f>VLOOKUP(E1079, Breweries!$A$1:$D$559, 4)</f>
        <v xml:space="preserve"> OR</v>
      </c>
    </row>
    <row r="1080" spans="1:10" x14ac:dyDescent="0.25">
      <c r="A1080" t="s">
        <v>1140</v>
      </c>
      <c r="B1080">
        <v>2397</v>
      </c>
      <c r="C1080">
        <v>3.9E-2</v>
      </c>
      <c r="D1080">
        <v>20</v>
      </c>
      <c r="E1080">
        <v>81</v>
      </c>
      <c r="F1080" t="s">
        <v>78</v>
      </c>
      <c r="G1080">
        <v>16</v>
      </c>
      <c r="H1080" t="str">
        <f>VLOOKUP(E1080, Breweries!$A$1:$D$559, 2)</f>
        <v>Hopworks Urban Brewery</v>
      </c>
      <c r="I1080" t="str">
        <f>VLOOKUP(E1080, Breweries!$A$1:$D$559, 3)</f>
        <v>Portland</v>
      </c>
      <c r="J1080" t="str">
        <f>VLOOKUP(E1080, Breweries!$A$1:$D$559, 4)</f>
        <v xml:space="preserve"> OR</v>
      </c>
    </row>
    <row r="1081" spans="1:10" x14ac:dyDescent="0.25">
      <c r="A1081" t="s">
        <v>1140</v>
      </c>
      <c r="B1081">
        <v>2396</v>
      </c>
      <c r="C1081">
        <v>3.9E-2</v>
      </c>
      <c r="D1081">
        <v>20</v>
      </c>
      <c r="E1081">
        <v>81</v>
      </c>
      <c r="F1081" t="s">
        <v>78</v>
      </c>
      <c r="G1081">
        <v>16</v>
      </c>
      <c r="H1081" t="str">
        <f>VLOOKUP(E1081, Breweries!$A$1:$D$559, 2)</f>
        <v>Hopworks Urban Brewery</v>
      </c>
      <c r="I1081" t="str">
        <f>VLOOKUP(E1081, Breweries!$A$1:$D$559, 3)</f>
        <v>Portland</v>
      </c>
      <c r="J1081" t="str">
        <f>VLOOKUP(E1081, Breweries!$A$1:$D$559, 4)</f>
        <v xml:space="preserve"> OR</v>
      </c>
    </row>
    <row r="1082" spans="1:10" x14ac:dyDescent="0.25">
      <c r="A1082" t="s">
        <v>1140</v>
      </c>
      <c r="B1082">
        <v>2395</v>
      </c>
      <c r="C1082">
        <v>3.9E-2</v>
      </c>
      <c r="D1082">
        <v>20</v>
      </c>
      <c r="E1082">
        <v>81</v>
      </c>
      <c r="F1082" t="s">
        <v>78</v>
      </c>
      <c r="G1082">
        <v>16</v>
      </c>
      <c r="H1082" t="str">
        <f>VLOOKUP(E1082, Breweries!$A$1:$D$559, 2)</f>
        <v>Hopworks Urban Brewery</v>
      </c>
      <c r="I1082" t="str">
        <f>VLOOKUP(E1082, Breweries!$A$1:$D$559, 3)</f>
        <v>Portland</v>
      </c>
      <c r="J1082" t="str">
        <f>VLOOKUP(E1082, Breweries!$A$1:$D$559, 4)</f>
        <v xml:space="preserve"> OR</v>
      </c>
    </row>
    <row r="1083" spans="1:10" x14ac:dyDescent="0.25">
      <c r="A1083" t="s">
        <v>1140</v>
      </c>
      <c r="B1083">
        <v>2394</v>
      </c>
      <c r="C1083">
        <v>3.9E-2</v>
      </c>
      <c r="D1083">
        <v>20</v>
      </c>
      <c r="E1083">
        <v>81</v>
      </c>
      <c r="F1083" t="s">
        <v>78</v>
      </c>
      <c r="G1083">
        <v>16</v>
      </c>
      <c r="H1083" t="str">
        <f>VLOOKUP(E1083, Breweries!$A$1:$D$559, 2)</f>
        <v>Hopworks Urban Brewery</v>
      </c>
      <c r="I1083" t="str">
        <f>VLOOKUP(E1083, Breweries!$A$1:$D$559, 3)</f>
        <v>Portland</v>
      </c>
      <c r="J1083" t="str">
        <f>VLOOKUP(E1083, Breweries!$A$1:$D$559, 4)</f>
        <v xml:space="preserve"> OR</v>
      </c>
    </row>
    <row r="1084" spans="1:10" x14ac:dyDescent="0.25">
      <c r="A1084" t="s">
        <v>1140</v>
      </c>
      <c r="B1084">
        <v>2393</v>
      </c>
      <c r="C1084">
        <v>3.9E-2</v>
      </c>
      <c r="D1084">
        <v>20</v>
      </c>
      <c r="E1084">
        <v>81</v>
      </c>
      <c r="F1084" t="s">
        <v>78</v>
      </c>
      <c r="G1084">
        <v>16</v>
      </c>
      <c r="H1084" t="str">
        <f>VLOOKUP(E1084, Breweries!$A$1:$D$559, 2)</f>
        <v>Hopworks Urban Brewery</v>
      </c>
      <c r="I1084" t="str">
        <f>VLOOKUP(E1084, Breweries!$A$1:$D$559, 3)</f>
        <v>Portland</v>
      </c>
      <c r="J1084" t="str">
        <f>VLOOKUP(E1084, Breweries!$A$1:$D$559, 4)</f>
        <v xml:space="preserve"> OR</v>
      </c>
    </row>
    <row r="1085" spans="1:10" x14ac:dyDescent="0.25">
      <c r="A1085" t="s">
        <v>1140</v>
      </c>
      <c r="B1085">
        <v>2392</v>
      </c>
      <c r="C1085">
        <v>3.9E-2</v>
      </c>
      <c r="D1085">
        <v>20</v>
      </c>
      <c r="E1085">
        <v>81</v>
      </c>
      <c r="F1085" t="s">
        <v>78</v>
      </c>
      <c r="G1085">
        <v>16</v>
      </c>
      <c r="H1085" t="str">
        <f>VLOOKUP(E1085, Breweries!$A$1:$D$559, 2)</f>
        <v>Hopworks Urban Brewery</v>
      </c>
      <c r="I1085" t="str">
        <f>VLOOKUP(E1085, Breweries!$A$1:$D$559, 3)</f>
        <v>Portland</v>
      </c>
      <c r="J1085" t="str">
        <f>VLOOKUP(E1085, Breweries!$A$1:$D$559, 4)</f>
        <v xml:space="preserve"> OR</v>
      </c>
    </row>
    <row r="1086" spans="1:10" x14ac:dyDescent="0.25">
      <c r="A1086" t="s">
        <v>1140</v>
      </c>
      <c r="B1086">
        <v>2391</v>
      </c>
      <c r="C1086">
        <v>3.9E-2</v>
      </c>
      <c r="D1086">
        <v>20</v>
      </c>
      <c r="E1086">
        <v>81</v>
      </c>
      <c r="F1086" t="s">
        <v>78</v>
      </c>
      <c r="G1086">
        <v>16</v>
      </c>
      <c r="H1086" t="str">
        <f>VLOOKUP(E1086, Breweries!$A$1:$D$559, 2)</f>
        <v>Hopworks Urban Brewery</v>
      </c>
      <c r="I1086" t="str">
        <f>VLOOKUP(E1086, Breweries!$A$1:$D$559, 3)</f>
        <v>Portland</v>
      </c>
      <c r="J1086" t="str">
        <f>VLOOKUP(E1086, Breweries!$A$1:$D$559, 4)</f>
        <v xml:space="preserve"> OR</v>
      </c>
    </row>
    <row r="1087" spans="1:10" x14ac:dyDescent="0.25">
      <c r="A1087" t="s">
        <v>1140</v>
      </c>
      <c r="B1087">
        <v>2390</v>
      </c>
      <c r="C1087">
        <v>3.9E-2</v>
      </c>
      <c r="D1087">
        <v>20</v>
      </c>
      <c r="E1087">
        <v>81</v>
      </c>
      <c r="F1087" t="s">
        <v>78</v>
      </c>
      <c r="G1087">
        <v>16</v>
      </c>
      <c r="H1087" t="str">
        <f>VLOOKUP(E1087, Breweries!$A$1:$D$559, 2)</f>
        <v>Hopworks Urban Brewery</v>
      </c>
      <c r="I1087" t="str">
        <f>VLOOKUP(E1087, Breweries!$A$1:$D$559, 3)</f>
        <v>Portland</v>
      </c>
      <c r="J1087" t="str">
        <f>VLOOKUP(E1087, Breweries!$A$1:$D$559, 4)</f>
        <v xml:space="preserve"> OR</v>
      </c>
    </row>
    <row r="1088" spans="1:10" x14ac:dyDescent="0.25">
      <c r="A1088" t="s">
        <v>1140</v>
      </c>
      <c r="B1088">
        <v>2389</v>
      </c>
      <c r="C1088">
        <v>3.9E-2</v>
      </c>
      <c r="D1088">
        <v>20</v>
      </c>
      <c r="E1088">
        <v>81</v>
      </c>
      <c r="F1088" t="s">
        <v>78</v>
      </c>
      <c r="G1088">
        <v>16</v>
      </c>
      <c r="H1088" t="str">
        <f>VLOOKUP(E1088, Breweries!$A$1:$D$559, 2)</f>
        <v>Hopworks Urban Brewery</v>
      </c>
      <c r="I1088" t="str">
        <f>VLOOKUP(E1088, Breweries!$A$1:$D$559, 3)</f>
        <v>Portland</v>
      </c>
      <c r="J1088" t="str">
        <f>VLOOKUP(E1088, Breweries!$A$1:$D$559, 4)</f>
        <v xml:space="preserve"> OR</v>
      </c>
    </row>
    <row r="1089" spans="1:10" x14ac:dyDescent="0.25">
      <c r="A1089" t="s">
        <v>1141</v>
      </c>
      <c r="B1089">
        <v>2388</v>
      </c>
      <c r="C1089">
        <v>5.8000000000000003E-2</v>
      </c>
      <c r="D1089">
        <v>60</v>
      </c>
      <c r="E1089">
        <v>81</v>
      </c>
      <c r="F1089" t="s">
        <v>67</v>
      </c>
      <c r="G1089">
        <v>16</v>
      </c>
      <c r="H1089" t="str">
        <f>VLOOKUP(E1089, Breweries!$A$1:$D$559, 2)</f>
        <v>Hopworks Urban Brewery</v>
      </c>
      <c r="I1089" t="str">
        <f>VLOOKUP(E1089, Breweries!$A$1:$D$559, 3)</f>
        <v>Portland</v>
      </c>
      <c r="J1089" t="str">
        <f>VLOOKUP(E1089, Breweries!$A$1:$D$559, 4)</f>
        <v xml:space="preserve"> OR</v>
      </c>
    </row>
    <row r="1090" spans="1:10" x14ac:dyDescent="0.25">
      <c r="A1090" t="s">
        <v>1142</v>
      </c>
      <c r="B1090">
        <v>2200</v>
      </c>
      <c r="C1090">
        <v>5.8000000000000003E-2</v>
      </c>
      <c r="D1090">
        <v>35</v>
      </c>
      <c r="E1090">
        <v>81</v>
      </c>
      <c r="F1090" t="s">
        <v>44</v>
      </c>
      <c r="G1090">
        <v>16</v>
      </c>
      <c r="H1090" t="str">
        <f>VLOOKUP(E1090, Breweries!$A$1:$D$559, 2)</f>
        <v>Hopworks Urban Brewery</v>
      </c>
      <c r="I1090" t="str">
        <f>VLOOKUP(E1090, Breweries!$A$1:$D$559, 3)</f>
        <v>Portland</v>
      </c>
      <c r="J1090" t="str">
        <f>VLOOKUP(E1090, Breweries!$A$1:$D$559, 4)</f>
        <v xml:space="preserve"> OR</v>
      </c>
    </row>
    <row r="1091" spans="1:10" x14ac:dyDescent="0.25">
      <c r="A1091" t="s">
        <v>1143</v>
      </c>
      <c r="B1091">
        <v>2199</v>
      </c>
      <c r="C1091">
        <v>6.6000000000000003E-2</v>
      </c>
      <c r="D1091">
        <v>75</v>
      </c>
      <c r="E1091">
        <v>81</v>
      </c>
      <c r="F1091" t="s">
        <v>12</v>
      </c>
      <c r="G1091">
        <v>16</v>
      </c>
      <c r="H1091" t="str">
        <f>VLOOKUP(E1091, Breweries!$A$1:$D$559, 2)</f>
        <v>Hopworks Urban Brewery</v>
      </c>
      <c r="I1091" t="str">
        <f>VLOOKUP(E1091, Breweries!$A$1:$D$559, 3)</f>
        <v>Portland</v>
      </c>
      <c r="J1091" t="str">
        <f>VLOOKUP(E1091, Breweries!$A$1:$D$559, 4)</f>
        <v xml:space="preserve"> OR</v>
      </c>
    </row>
    <row r="1092" spans="1:10" x14ac:dyDescent="0.25">
      <c r="A1092" t="s">
        <v>1144</v>
      </c>
      <c r="B1092">
        <v>2193</v>
      </c>
      <c r="C1092">
        <v>7.2999999999999995E-2</v>
      </c>
      <c r="D1092">
        <v>70</v>
      </c>
      <c r="E1092">
        <v>81</v>
      </c>
      <c r="F1092" t="s">
        <v>294</v>
      </c>
      <c r="G1092">
        <v>16</v>
      </c>
      <c r="H1092" t="str">
        <f>VLOOKUP(E1092, Breweries!$A$1:$D$559, 2)</f>
        <v>Hopworks Urban Brewery</v>
      </c>
      <c r="I1092" t="str">
        <f>VLOOKUP(E1092, Breweries!$A$1:$D$559, 3)</f>
        <v>Portland</v>
      </c>
      <c r="J1092" t="str">
        <f>VLOOKUP(E1092, Breweries!$A$1:$D$559, 4)</f>
        <v xml:space="preserve"> OR</v>
      </c>
    </row>
    <row r="1093" spans="1:10" x14ac:dyDescent="0.25">
      <c r="A1093" t="s">
        <v>1145</v>
      </c>
      <c r="B1093">
        <v>1398</v>
      </c>
      <c r="C1093">
        <v>0.06</v>
      </c>
      <c r="D1093">
        <v>60</v>
      </c>
      <c r="E1093">
        <v>81</v>
      </c>
      <c r="F1093" t="s">
        <v>376</v>
      </c>
      <c r="G1093">
        <v>16</v>
      </c>
      <c r="H1093" t="str">
        <f>VLOOKUP(E1093, Breweries!$A$1:$D$559, 2)</f>
        <v>Hopworks Urban Brewery</v>
      </c>
      <c r="I1093" t="str">
        <f>VLOOKUP(E1093, Breweries!$A$1:$D$559, 3)</f>
        <v>Portland</v>
      </c>
      <c r="J1093" t="str">
        <f>VLOOKUP(E1093, Breweries!$A$1:$D$559, 4)</f>
        <v xml:space="preserve"> OR</v>
      </c>
    </row>
    <row r="1094" spans="1:10" x14ac:dyDescent="0.25">
      <c r="A1094" t="s">
        <v>1146</v>
      </c>
      <c r="B1094">
        <v>1085</v>
      </c>
      <c r="C1094">
        <v>5.8000000000000003E-2</v>
      </c>
      <c r="D1094">
        <v>60</v>
      </c>
      <c r="E1094">
        <v>81</v>
      </c>
      <c r="F1094" t="s">
        <v>67</v>
      </c>
      <c r="G1094">
        <v>16</v>
      </c>
      <c r="H1094" t="str">
        <f>VLOOKUP(E1094, Breweries!$A$1:$D$559, 2)</f>
        <v>Hopworks Urban Brewery</v>
      </c>
      <c r="I1094" t="str">
        <f>VLOOKUP(E1094, Breweries!$A$1:$D$559, 3)</f>
        <v>Portland</v>
      </c>
      <c r="J1094" t="str">
        <f>VLOOKUP(E1094, Breweries!$A$1:$D$559, 4)</f>
        <v xml:space="preserve"> OR</v>
      </c>
    </row>
    <row r="1095" spans="1:10" x14ac:dyDescent="0.25">
      <c r="A1095" t="s">
        <v>1147</v>
      </c>
      <c r="B1095">
        <v>916</v>
      </c>
      <c r="C1095">
        <v>7.2999999999999995E-2</v>
      </c>
      <c r="D1095">
        <v>70</v>
      </c>
      <c r="E1095">
        <v>81</v>
      </c>
      <c r="F1095" t="s">
        <v>294</v>
      </c>
      <c r="G1095">
        <v>16</v>
      </c>
      <c r="H1095" t="str">
        <f>VLOOKUP(E1095, Breweries!$A$1:$D$559, 2)</f>
        <v>Hopworks Urban Brewery</v>
      </c>
      <c r="I1095" t="str">
        <f>VLOOKUP(E1095, Breweries!$A$1:$D$559, 3)</f>
        <v>Portland</v>
      </c>
      <c r="J1095" t="str">
        <f>VLOOKUP(E1095, Breweries!$A$1:$D$559, 4)</f>
        <v xml:space="preserve"> OR</v>
      </c>
    </row>
    <row r="1096" spans="1:10" x14ac:dyDescent="0.25">
      <c r="A1096" t="s">
        <v>1148</v>
      </c>
      <c r="B1096">
        <v>658</v>
      </c>
      <c r="C1096">
        <v>5.0999999999999997E-2</v>
      </c>
      <c r="D1096">
        <v>32</v>
      </c>
      <c r="E1096">
        <v>81</v>
      </c>
      <c r="F1096" t="s">
        <v>289</v>
      </c>
      <c r="G1096">
        <v>16</v>
      </c>
      <c r="H1096" t="str">
        <f>VLOOKUP(E1096, Breweries!$A$1:$D$559, 2)</f>
        <v>Hopworks Urban Brewery</v>
      </c>
      <c r="I1096" t="str">
        <f>VLOOKUP(E1096, Breweries!$A$1:$D$559, 3)</f>
        <v>Portland</v>
      </c>
      <c r="J1096" t="str">
        <f>VLOOKUP(E1096, Breweries!$A$1:$D$559, 4)</f>
        <v xml:space="preserve"> OR</v>
      </c>
    </row>
    <row r="1097" spans="1:10" x14ac:dyDescent="0.25">
      <c r="A1097" t="s">
        <v>1149</v>
      </c>
      <c r="B1097">
        <v>653</v>
      </c>
      <c r="C1097">
        <v>6.6000000000000003E-2</v>
      </c>
      <c r="D1097">
        <v>75</v>
      </c>
      <c r="E1097">
        <v>81</v>
      </c>
      <c r="F1097" t="s">
        <v>12</v>
      </c>
      <c r="G1097">
        <v>16</v>
      </c>
      <c r="H1097" t="str">
        <f>VLOOKUP(E1097, Breweries!$A$1:$D$559, 2)</f>
        <v>Hopworks Urban Brewery</v>
      </c>
      <c r="I1097" t="str">
        <f>VLOOKUP(E1097, Breweries!$A$1:$D$559, 3)</f>
        <v>Portland</v>
      </c>
      <c r="J1097" t="str">
        <f>VLOOKUP(E1097, Breweries!$A$1:$D$559, 4)</f>
        <v xml:space="preserve"> OR</v>
      </c>
    </row>
    <row r="1098" spans="1:10" x14ac:dyDescent="0.25">
      <c r="A1098" t="s">
        <v>1150</v>
      </c>
      <c r="B1098">
        <v>2385</v>
      </c>
      <c r="C1098">
        <v>5.6000000000000001E-2</v>
      </c>
      <c r="E1098">
        <v>121</v>
      </c>
      <c r="F1098" t="s">
        <v>78</v>
      </c>
      <c r="G1098">
        <v>12</v>
      </c>
      <c r="H1098" t="str">
        <f>VLOOKUP(E1098, Breweries!$A$1:$D$559, 2)</f>
        <v>Horny Goat Brew Pub</v>
      </c>
      <c r="I1098" t="str">
        <f>VLOOKUP(E1098, Breweries!$A$1:$D$559, 3)</f>
        <v>Milwaukee</v>
      </c>
      <c r="J1098" t="str">
        <f>VLOOKUP(E1098, Breweries!$A$1:$D$559, 4)</f>
        <v xml:space="preserve"> WI</v>
      </c>
    </row>
    <row r="1099" spans="1:10" x14ac:dyDescent="0.25">
      <c r="A1099" t="s">
        <v>1151</v>
      </c>
      <c r="B1099">
        <v>2384</v>
      </c>
      <c r="C1099">
        <v>5.0999999999999997E-2</v>
      </c>
      <c r="D1099">
        <v>17</v>
      </c>
      <c r="E1099">
        <v>121</v>
      </c>
      <c r="F1099" t="s">
        <v>255</v>
      </c>
      <c r="G1099">
        <v>12</v>
      </c>
      <c r="H1099" t="str">
        <f>VLOOKUP(E1099, Breweries!$A$1:$D$559, 2)</f>
        <v>Horny Goat Brew Pub</v>
      </c>
      <c r="I1099" t="str">
        <f>VLOOKUP(E1099, Breweries!$A$1:$D$559, 3)</f>
        <v>Milwaukee</v>
      </c>
      <c r="J1099" t="str">
        <f>VLOOKUP(E1099, Breweries!$A$1:$D$559, 4)</f>
        <v xml:space="preserve"> WI</v>
      </c>
    </row>
    <row r="1100" spans="1:10" x14ac:dyDescent="0.25">
      <c r="A1100" t="s">
        <v>655</v>
      </c>
      <c r="B1100">
        <v>2383</v>
      </c>
      <c r="C1100">
        <v>0.06</v>
      </c>
      <c r="E1100">
        <v>121</v>
      </c>
      <c r="F1100" t="s">
        <v>215</v>
      </c>
      <c r="G1100">
        <v>16</v>
      </c>
      <c r="H1100" t="str">
        <f>VLOOKUP(E1100, Breweries!$A$1:$D$559, 2)</f>
        <v>Horny Goat Brew Pub</v>
      </c>
      <c r="I1100" t="str">
        <f>VLOOKUP(E1100, Breweries!$A$1:$D$559, 3)</f>
        <v>Milwaukee</v>
      </c>
      <c r="J1100" t="str">
        <f>VLOOKUP(E1100, Breweries!$A$1:$D$559, 4)</f>
        <v xml:space="preserve"> WI</v>
      </c>
    </row>
    <row r="1101" spans="1:10" x14ac:dyDescent="0.25">
      <c r="A1101" t="s">
        <v>1152</v>
      </c>
      <c r="B1101">
        <v>1251</v>
      </c>
      <c r="C1101">
        <v>6.5000000000000002E-2</v>
      </c>
      <c r="E1101">
        <v>446</v>
      </c>
      <c r="F1101" t="s">
        <v>10</v>
      </c>
      <c r="G1101">
        <v>12</v>
      </c>
      <c r="H1101" t="str">
        <f>VLOOKUP(E1101, Breweries!$A$1:$D$559, 2)</f>
        <v>Howard Brewing Company</v>
      </c>
      <c r="I1101" t="str">
        <f>VLOOKUP(E1101, Breweries!$A$1:$D$559, 3)</f>
        <v>Lenoir</v>
      </c>
      <c r="J1101" t="str">
        <f>VLOOKUP(E1101, Breweries!$A$1:$D$559, 4)</f>
        <v xml:space="preserve"> NC</v>
      </c>
    </row>
    <row r="1102" spans="1:10" x14ac:dyDescent="0.25">
      <c r="A1102" t="s">
        <v>1153</v>
      </c>
      <c r="B1102">
        <v>1250</v>
      </c>
      <c r="C1102">
        <v>5.5E-2</v>
      </c>
      <c r="E1102">
        <v>446</v>
      </c>
      <c r="F1102" t="s">
        <v>153</v>
      </c>
      <c r="G1102">
        <v>12</v>
      </c>
      <c r="H1102" t="str">
        <f>VLOOKUP(E1102, Breweries!$A$1:$D$559, 2)</f>
        <v>Howard Brewing Company</v>
      </c>
      <c r="I1102" t="str">
        <f>VLOOKUP(E1102, Breweries!$A$1:$D$559, 3)</f>
        <v>Lenoir</v>
      </c>
      <c r="J1102" t="str">
        <f>VLOOKUP(E1102, Breweries!$A$1:$D$559, 4)</f>
        <v xml:space="preserve"> NC</v>
      </c>
    </row>
    <row r="1103" spans="1:10" x14ac:dyDescent="0.25">
      <c r="A1103" t="s">
        <v>1154</v>
      </c>
      <c r="B1103">
        <v>1903</v>
      </c>
      <c r="C1103">
        <v>6.8000000000000005E-2</v>
      </c>
      <c r="D1103">
        <v>90</v>
      </c>
      <c r="E1103">
        <v>278</v>
      </c>
      <c r="F1103" t="s">
        <v>12</v>
      </c>
      <c r="G1103">
        <v>12</v>
      </c>
      <c r="H1103" t="str">
        <f>VLOOKUP(E1103, Breweries!$A$1:$D$559, 2)</f>
        <v>Indeed Brewing Company</v>
      </c>
      <c r="I1103" t="str">
        <f>VLOOKUP(E1103, Breweries!$A$1:$D$559, 3)</f>
        <v>Minneapolis</v>
      </c>
      <c r="J1103" t="str">
        <f>VLOOKUP(E1103, Breweries!$A$1:$D$559, 4)</f>
        <v xml:space="preserve"> MN</v>
      </c>
    </row>
    <row r="1104" spans="1:10" x14ac:dyDescent="0.25">
      <c r="A1104" t="s">
        <v>1155</v>
      </c>
      <c r="B1104">
        <v>1691</v>
      </c>
      <c r="C1104">
        <v>6.5000000000000002E-2</v>
      </c>
      <c r="D1104">
        <v>22</v>
      </c>
      <c r="E1104">
        <v>278</v>
      </c>
      <c r="F1104" t="s">
        <v>42</v>
      </c>
      <c r="G1104">
        <v>12</v>
      </c>
      <c r="H1104" t="str">
        <f>VLOOKUP(E1104, Breweries!$A$1:$D$559, 2)</f>
        <v>Indeed Brewing Company</v>
      </c>
      <c r="I1104" t="str">
        <f>VLOOKUP(E1104, Breweries!$A$1:$D$559, 3)</f>
        <v>Minneapolis</v>
      </c>
      <c r="J1104" t="str">
        <f>VLOOKUP(E1104, Breweries!$A$1:$D$559, 4)</f>
        <v xml:space="preserve"> MN</v>
      </c>
    </row>
    <row r="1105" spans="1:10" x14ac:dyDescent="0.25">
      <c r="A1105" t="s">
        <v>1156</v>
      </c>
      <c r="B1105">
        <v>1555</v>
      </c>
      <c r="C1105">
        <v>0.05</v>
      </c>
      <c r="D1105">
        <v>10</v>
      </c>
      <c r="E1105">
        <v>278</v>
      </c>
      <c r="F1105" t="s">
        <v>47</v>
      </c>
      <c r="G1105">
        <v>12</v>
      </c>
      <c r="H1105" t="str">
        <f>VLOOKUP(E1105, Breweries!$A$1:$D$559, 2)</f>
        <v>Indeed Brewing Company</v>
      </c>
      <c r="I1105" t="str">
        <f>VLOOKUP(E1105, Breweries!$A$1:$D$559, 3)</f>
        <v>Minneapolis</v>
      </c>
      <c r="J1105" t="str">
        <f>VLOOKUP(E1105, Breweries!$A$1:$D$559, 4)</f>
        <v xml:space="preserve"> MN</v>
      </c>
    </row>
    <row r="1106" spans="1:10" x14ac:dyDescent="0.25">
      <c r="A1106" t="s">
        <v>1157</v>
      </c>
      <c r="B1106">
        <v>1115</v>
      </c>
      <c r="C1106">
        <v>4.5999999999999999E-2</v>
      </c>
      <c r="D1106">
        <v>27</v>
      </c>
      <c r="E1106">
        <v>278</v>
      </c>
      <c r="F1106" t="s">
        <v>78</v>
      </c>
      <c r="G1106">
        <v>12</v>
      </c>
      <c r="H1106" t="str">
        <f>VLOOKUP(E1106, Breweries!$A$1:$D$559, 2)</f>
        <v>Indeed Brewing Company</v>
      </c>
      <c r="I1106" t="str">
        <f>VLOOKUP(E1106, Breweries!$A$1:$D$559, 3)</f>
        <v>Minneapolis</v>
      </c>
      <c r="J1106" t="str">
        <f>VLOOKUP(E1106, Breweries!$A$1:$D$559, 4)</f>
        <v xml:space="preserve"> MN</v>
      </c>
    </row>
    <row r="1107" spans="1:10" x14ac:dyDescent="0.25">
      <c r="A1107" t="s">
        <v>1158</v>
      </c>
      <c r="B1107">
        <v>729</v>
      </c>
      <c r="C1107">
        <v>6.5000000000000002E-2</v>
      </c>
      <c r="D1107">
        <v>80</v>
      </c>
      <c r="E1107">
        <v>278</v>
      </c>
      <c r="F1107" t="s">
        <v>58</v>
      </c>
      <c r="G1107">
        <v>12</v>
      </c>
      <c r="H1107" t="str">
        <f>VLOOKUP(E1107, Breweries!$A$1:$D$559, 2)</f>
        <v>Indeed Brewing Company</v>
      </c>
      <c r="I1107" t="str">
        <f>VLOOKUP(E1107, Breweries!$A$1:$D$559, 3)</f>
        <v>Minneapolis</v>
      </c>
      <c r="J1107" t="str">
        <f>VLOOKUP(E1107, Breweries!$A$1:$D$559, 4)</f>
        <v xml:space="preserve"> MN</v>
      </c>
    </row>
    <row r="1108" spans="1:10" x14ac:dyDescent="0.25">
      <c r="A1108" t="s">
        <v>1159</v>
      </c>
      <c r="B1108">
        <v>728</v>
      </c>
      <c r="C1108">
        <v>5.3999999999999999E-2</v>
      </c>
      <c r="D1108">
        <v>45</v>
      </c>
      <c r="E1108">
        <v>278</v>
      </c>
      <c r="F1108" t="s">
        <v>10</v>
      </c>
      <c r="G1108">
        <v>12</v>
      </c>
      <c r="H1108" t="str">
        <f>VLOOKUP(E1108, Breweries!$A$1:$D$559, 2)</f>
        <v>Indeed Brewing Company</v>
      </c>
      <c r="I1108" t="str">
        <f>VLOOKUP(E1108, Breweries!$A$1:$D$559, 3)</f>
        <v>Minneapolis</v>
      </c>
      <c r="J1108" t="str">
        <f>VLOOKUP(E1108, Breweries!$A$1:$D$559, 4)</f>
        <v xml:space="preserve"> MN</v>
      </c>
    </row>
    <row r="1109" spans="1:10" x14ac:dyDescent="0.25">
      <c r="A1109" t="s">
        <v>1160</v>
      </c>
      <c r="B1109">
        <v>2350</v>
      </c>
      <c r="C1109">
        <v>4.8000000000000001E-2</v>
      </c>
      <c r="D1109">
        <v>32</v>
      </c>
      <c r="E1109">
        <v>141</v>
      </c>
      <c r="F1109" t="s">
        <v>67</v>
      </c>
      <c r="G1109">
        <v>12</v>
      </c>
      <c r="H1109" t="str">
        <f>VLOOKUP(E1109, Breweries!$A$1:$D$559, 2)</f>
        <v>Independence Brewing Company</v>
      </c>
      <c r="I1109" t="str">
        <f>VLOOKUP(E1109, Breweries!$A$1:$D$559, 3)</f>
        <v>Austin</v>
      </c>
      <c r="J1109" t="str">
        <f>VLOOKUP(E1109, Breweries!$A$1:$D$559, 4)</f>
        <v xml:space="preserve"> TX</v>
      </c>
    </row>
    <row r="1110" spans="1:10" x14ac:dyDescent="0.25">
      <c r="A1110" t="s">
        <v>1161</v>
      </c>
      <c r="B1110">
        <v>2301</v>
      </c>
      <c r="C1110">
        <v>5.5E-2</v>
      </c>
      <c r="D1110">
        <v>42</v>
      </c>
      <c r="E1110">
        <v>141</v>
      </c>
      <c r="F1110" t="s">
        <v>10</v>
      </c>
      <c r="G1110">
        <v>12</v>
      </c>
      <c r="H1110" t="str">
        <f>VLOOKUP(E1110, Breweries!$A$1:$D$559, 2)</f>
        <v>Independence Brewing Company</v>
      </c>
      <c r="I1110" t="str">
        <f>VLOOKUP(E1110, Breweries!$A$1:$D$559, 3)</f>
        <v>Austin</v>
      </c>
      <c r="J1110" t="str">
        <f>VLOOKUP(E1110, Breweries!$A$1:$D$559, 4)</f>
        <v xml:space="preserve"> TX</v>
      </c>
    </row>
    <row r="1111" spans="1:10" x14ac:dyDescent="0.25">
      <c r="A1111" t="s">
        <v>1162</v>
      </c>
      <c r="B1111">
        <v>1904</v>
      </c>
      <c r="C1111">
        <v>5.8999999999999997E-2</v>
      </c>
      <c r="D1111">
        <v>27</v>
      </c>
      <c r="E1111">
        <v>141</v>
      </c>
      <c r="F1111" t="s">
        <v>169</v>
      </c>
      <c r="G1111">
        <v>12</v>
      </c>
      <c r="H1111" t="str">
        <f>VLOOKUP(E1111, Breweries!$A$1:$D$559, 2)</f>
        <v>Independence Brewing Company</v>
      </c>
      <c r="I1111" t="str">
        <f>VLOOKUP(E1111, Breweries!$A$1:$D$559, 3)</f>
        <v>Austin</v>
      </c>
      <c r="J1111" t="str">
        <f>VLOOKUP(E1111, Breweries!$A$1:$D$559, 4)</f>
        <v xml:space="preserve"> TX</v>
      </c>
    </row>
    <row r="1112" spans="1:10" x14ac:dyDescent="0.25">
      <c r="A1112" t="s">
        <v>1163</v>
      </c>
      <c r="B1112">
        <v>2609</v>
      </c>
      <c r="C1112">
        <v>5.8000000000000003E-2</v>
      </c>
      <c r="D1112">
        <v>58</v>
      </c>
      <c r="E1112">
        <v>24</v>
      </c>
      <c r="F1112" t="s">
        <v>10</v>
      </c>
      <c r="G1112">
        <v>12</v>
      </c>
      <c r="H1112" t="str">
        <f>VLOOKUP(E1112, Breweries!$A$1:$D$559, 2)</f>
        <v>Indiana City Brewing</v>
      </c>
      <c r="I1112" t="str">
        <f>VLOOKUP(E1112, Breweries!$A$1:$D$559, 3)</f>
        <v>Indianapolis</v>
      </c>
      <c r="J1112" t="str">
        <f>VLOOKUP(E1112, Breweries!$A$1:$D$559, 4)</f>
        <v xml:space="preserve"> IN</v>
      </c>
    </row>
    <row r="1113" spans="1:10" x14ac:dyDescent="0.25">
      <c r="A1113" t="s">
        <v>1164</v>
      </c>
      <c r="B1113">
        <v>2038</v>
      </c>
      <c r="C1113">
        <v>7.0000000000000007E-2</v>
      </c>
      <c r="D1113">
        <v>75</v>
      </c>
      <c r="E1113">
        <v>243</v>
      </c>
      <c r="F1113" t="s">
        <v>12</v>
      </c>
      <c r="G1113">
        <v>12</v>
      </c>
      <c r="H1113" t="str">
        <f>VLOOKUP(E1113, Breweries!$A$1:$D$559, 2)</f>
        <v>Infamous Brewing Company</v>
      </c>
      <c r="I1113" t="str">
        <f>VLOOKUP(E1113, Breweries!$A$1:$D$559, 3)</f>
        <v>Austin</v>
      </c>
      <c r="J1113" t="str">
        <f>VLOOKUP(E1113, Breweries!$A$1:$D$559, 4)</f>
        <v xml:space="preserve"> TX</v>
      </c>
    </row>
    <row r="1114" spans="1:10" x14ac:dyDescent="0.25">
      <c r="A1114" t="s">
        <v>1165</v>
      </c>
      <c r="B1114">
        <v>1774</v>
      </c>
      <c r="C1114">
        <v>5.5E-2</v>
      </c>
      <c r="D1114">
        <v>20</v>
      </c>
      <c r="E1114">
        <v>243</v>
      </c>
      <c r="F1114" t="s">
        <v>149</v>
      </c>
      <c r="G1114">
        <v>12</v>
      </c>
      <c r="H1114" t="str">
        <f>VLOOKUP(E1114, Breweries!$A$1:$D$559, 2)</f>
        <v>Infamous Brewing Company</v>
      </c>
      <c r="I1114" t="str">
        <f>VLOOKUP(E1114, Breweries!$A$1:$D$559, 3)</f>
        <v>Austin</v>
      </c>
      <c r="J1114" t="str">
        <f>VLOOKUP(E1114, Breweries!$A$1:$D$559, 4)</f>
        <v xml:space="preserve"> TX</v>
      </c>
    </row>
    <row r="1115" spans="1:10" x14ac:dyDescent="0.25">
      <c r="A1115" t="s">
        <v>1166</v>
      </c>
      <c r="B1115">
        <v>559</v>
      </c>
      <c r="C1115">
        <v>4.4999999999999998E-2</v>
      </c>
      <c r="D1115">
        <v>20</v>
      </c>
      <c r="E1115">
        <v>528</v>
      </c>
      <c r="F1115" t="s">
        <v>65</v>
      </c>
      <c r="G1115">
        <v>12</v>
      </c>
      <c r="H1115" t="str">
        <f>VLOOKUP(E1115, Breweries!$A$1:$D$559, 2)</f>
        <v>Intuition Ale Works</v>
      </c>
      <c r="I1115" t="str">
        <f>VLOOKUP(E1115, Breweries!$A$1:$D$559, 3)</f>
        <v>Jacksonville</v>
      </c>
      <c r="J1115" t="str">
        <f>VLOOKUP(E1115, Breweries!$A$1:$D$559, 4)</f>
        <v xml:space="preserve"> FL</v>
      </c>
    </row>
    <row r="1116" spans="1:10" x14ac:dyDescent="0.25">
      <c r="A1116" t="s">
        <v>1167</v>
      </c>
      <c r="B1116">
        <v>558</v>
      </c>
      <c r="C1116">
        <v>6.8000000000000005E-2</v>
      </c>
      <c r="D1116">
        <v>55</v>
      </c>
      <c r="E1116">
        <v>528</v>
      </c>
      <c r="F1116" t="s">
        <v>12</v>
      </c>
      <c r="G1116">
        <v>12</v>
      </c>
      <c r="H1116" t="str">
        <f>VLOOKUP(E1116, Breweries!$A$1:$D$559, 2)</f>
        <v>Intuition Ale Works</v>
      </c>
      <c r="I1116" t="str">
        <f>VLOOKUP(E1116, Breweries!$A$1:$D$559, 3)</f>
        <v>Jacksonville</v>
      </c>
      <c r="J1116" t="str">
        <f>VLOOKUP(E1116, Breweries!$A$1:$D$559, 4)</f>
        <v xml:space="preserve"> FL</v>
      </c>
    </row>
    <row r="1117" spans="1:10" x14ac:dyDescent="0.25">
      <c r="A1117" t="s">
        <v>1168</v>
      </c>
      <c r="B1117">
        <v>553</v>
      </c>
      <c r="C1117">
        <v>5.2999999999999999E-2</v>
      </c>
      <c r="D1117">
        <v>28</v>
      </c>
      <c r="E1117">
        <v>528</v>
      </c>
      <c r="F1117" t="s">
        <v>10</v>
      </c>
      <c r="G1117">
        <v>12</v>
      </c>
      <c r="H1117" t="str">
        <f>VLOOKUP(E1117, Breweries!$A$1:$D$559, 2)</f>
        <v>Intuition Ale Works</v>
      </c>
      <c r="I1117" t="str">
        <f>VLOOKUP(E1117, Breweries!$A$1:$D$559, 3)</f>
        <v>Jacksonville</v>
      </c>
      <c r="J1117" t="str">
        <f>VLOOKUP(E1117, Breweries!$A$1:$D$559, 4)</f>
        <v xml:space="preserve"> FL</v>
      </c>
    </row>
    <row r="1118" spans="1:10" x14ac:dyDescent="0.25">
      <c r="A1118" t="s">
        <v>1169</v>
      </c>
      <c r="B1118">
        <v>2376</v>
      </c>
      <c r="C1118">
        <v>4.9000000000000002E-2</v>
      </c>
      <c r="E1118">
        <v>124</v>
      </c>
      <c r="F1118" t="s">
        <v>65</v>
      </c>
      <c r="G1118">
        <v>12</v>
      </c>
      <c r="H1118" t="str">
        <f>VLOOKUP(E1118, Breweries!$A$1:$D$559, 2)</f>
        <v>Ipswich Ale Brewery</v>
      </c>
      <c r="I1118" t="str">
        <f>VLOOKUP(E1118, Breweries!$A$1:$D$559, 3)</f>
        <v>Ipswich</v>
      </c>
      <c r="J1118" t="str">
        <f>VLOOKUP(E1118, Breweries!$A$1:$D$559, 4)</f>
        <v xml:space="preserve"> MA</v>
      </c>
    </row>
    <row r="1119" spans="1:10" x14ac:dyDescent="0.25">
      <c r="A1119" t="s">
        <v>1170</v>
      </c>
      <c r="B1119">
        <v>1784</v>
      </c>
      <c r="E1119">
        <v>317</v>
      </c>
      <c r="F1119" t="s">
        <v>12</v>
      </c>
      <c r="G1119">
        <v>16</v>
      </c>
      <c r="H1119" t="str">
        <f>VLOOKUP(E1119, Breweries!$A$1:$D$559, 2)</f>
        <v>Iron Hill Brewery &amp; Restaurant</v>
      </c>
      <c r="I1119" t="str">
        <f>VLOOKUP(E1119, Breweries!$A$1:$D$559, 3)</f>
        <v>Wilmington</v>
      </c>
      <c r="J1119" t="str">
        <f>VLOOKUP(E1119, Breweries!$A$1:$D$559, 4)</f>
        <v xml:space="preserve"> DE</v>
      </c>
    </row>
    <row r="1120" spans="1:10" x14ac:dyDescent="0.25">
      <c r="A1120" t="s">
        <v>1171</v>
      </c>
      <c r="B1120">
        <v>2673</v>
      </c>
      <c r="C1120">
        <v>5.1999999999999998E-2</v>
      </c>
      <c r="D1120">
        <v>18</v>
      </c>
      <c r="E1120">
        <v>3</v>
      </c>
      <c r="F1120" t="s">
        <v>1172</v>
      </c>
      <c r="G1120">
        <v>16</v>
      </c>
      <c r="H1120" t="str">
        <f>VLOOKUP(E1120, Breweries!$A$1:$D$559, 2)</f>
        <v>Jack's Abby Craft Lagers</v>
      </c>
      <c r="I1120" t="str">
        <f>VLOOKUP(E1120, Breweries!$A$1:$D$559, 3)</f>
        <v>Framingham</v>
      </c>
      <c r="J1120" t="str">
        <f>VLOOKUP(E1120, Breweries!$A$1:$D$559, 4)</f>
        <v xml:space="preserve"> MA</v>
      </c>
    </row>
    <row r="1121" spans="1:10" x14ac:dyDescent="0.25">
      <c r="A1121" t="s">
        <v>1173</v>
      </c>
      <c r="B1121">
        <v>2672</v>
      </c>
      <c r="C1121">
        <v>4.8000000000000001E-2</v>
      </c>
      <c r="D1121">
        <v>15</v>
      </c>
      <c r="E1121">
        <v>3</v>
      </c>
      <c r="F1121" t="s">
        <v>8</v>
      </c>
      <c r="G1121">
        <v>12</v>
      </c>
      <c r="H1121" t="str">
        <f>VLOOKUP(E1121, Breweries!$A$1:$D$559, 2)</f>
        <v>Jack's Abby Craft Lagers</v>
      </c>
      <c r="I1121" t="str">
        <f>VLOOKUP(E1121, Breweries!$A$1:$D$559, 3)</f>
        <v>Framingham</v>
      </c>
      <c r="J1121" t="str">
        <f>VLOOKUP(E1121, Breweries!$A$1:$D$559, 4)</f>
        <v xml:space="preserve"> MA</v>
      </c>
    </row>
    <row r="1122" spans="1:10" x14ac:dyDescent="0.25">
      <c r="A1122" t="s">
        <v>1174</v>
      </c>
      <c r="B1122">
        <v>2671</v>
      </c>
      <c r="C1122">
        <v>7.1999999999999995E-2</v>
      </c>
      <c r="D1122">
        <v>80</v>
      </c>
      <c r="E1122">
        <v>3</v>
      </c>
      <c r="F1122" t="s">
        <v>1175</v>
      </c>
      <c r="G1122">
        <v>16</v>
      </c>
      <c r="H1122" t="str">
        <f>VLOOKUP(E1122, Breweries!$A$1:$D$559, 2)</f>
        <v>Jack's Abby Craft Lagers</v>
      </c>
      <c r="I1122" t="str">
        <f>VLOOKUP(E1122, Breweries!$A$1:$D$559, 3)</f>
        <v>Framingham</v>
      </c>
      <c r="J1122" t="str">
        <f>VLOOKUP(E1122, Breweries!$A$1:$D$559, 4)</f>
        <v xml:space="preserve"> MA</v>
      </c>
    </row>
    <row r="1123" spans="1:10" x14ac:dyDescent="0.25">
      <c r="A1123" t="s">
        <v>1176</v>
      </c>
      <c r="B1123">
        <v>2670</v>
      </c>
      <c r="C1123">
        <v>6.7000000000000004E-2</v>
      </c>
      <c r="D1123">
        <v>65</v>
      </c>
      <c r="E1123">
        <v>3</v>
      </c>
      <c r="F1123" t="s">
        <v>1175</v>
      </c>
      <c r="G1123">
        <v>12</v>
      </c>
      <c r="H1123" t="str">
        <f>VLOOKUP(E1123, Breweries!$A$1:$D$559, 2)</f>
        <v>Jack's Abby Craft Lagers</v>
      </c>
      <c r="I1123" t="str">
        <f>VLOOKUP(E1123, Breweries!$A$1:$D$559, 3)</f>
        <v>Framingham</v>
      </c>
      <c r="J1123" t="str">
        <f>VLOOKUP(E1123, Breweries!$A$1:$D$559, 4)</f>
        <v xml:space="preserve"> MA</v>
      </c>
    </row>
    <row r="1124" spans="1:10" x14ac:dyDescent="0.25">
      <c r="A1124" t="s">
        <v>1177</v>
      </c>
      <c r="B1124">
        <v>2669</v>
      </c>
      <c r="C1124">
        <v>4.9000000000000002E-2</v>
      </c>
      <c r="D1124">
        <v>45</v>
      </c>
      <c r="E1124">
        <v>3</v>
      </c>
      <c r="F1124" t="s">
        <v>1175</v>
      </c>
      <c r="G1124">
        <v>12</v>
      </c>
      <c r="H1124" t="str">
        <f>VLOOKUP(E1124, Breweries!$A$1:$D$559, 2)</f>
        <v>Jack's Abby Craft Lagers</v>
      </c>
      <c r="I1124" t="str">
        <f>VLOOKUP(E1124, Breweries!$A$1:$D$559, 3)</f>
        <v>Framingham</v>
      </c>
      <c r="J1124" t="str">
        <f>VLOOKUP(E1124, Breweries!$A$1:$D$559, 4)</f>
        <v xml:space="preserve"> MA</v>
      </c>
    </row>
    <row r="1125" spans="1:10" x14ac:dyDescent="0.25">
      <c r="A1125" t="s">
        <v>1178</v>
      </c>
      <c r="B1125">
        <v>1405</v>
      </c>
      <c r="C1125">
        <v>0.05</v>
      </c>
      <c r="E1125">
        <v>417</v>
      </c>
      <c r="F1125" t="s">
        <v>31</v>
      </c>
      <c r="G1125">
        <v>12</v>
      </c>
      <c r="H1125" t="str">
        <f>VLOOKUP(E1125, Breweries!$A$1:$D$559, 2)</f>
        <v>Jack's Hard Cider (Hauser Estate...</v>
      </c>
      <c r="I1125" t="str">
        <f>VLOOKUP(E1125, Breweries!$A$1:$D$559, 3)</f>
        <v>Biglerville</v>
      </c>
      <c r="J1125" t="str">
        <f>VLOOKUP(E1125, Breweries!$A$1:$D$559, 4)</f>
        <v xml:space="preserve"> PA</v>
      </c>
    </row>
    <row r="1126" spans="1:10" x14ac:dyDescent="0.25">
      <c r="A1126" t="s">
        <v>1179</v>
      </c>
      <c r="B1126">
        <v>823</v>
      </c>
      <c r="C1126">
        <v>5.0999999999999997E-2</v>
      </c>
      <c r="E1126">
        <v>417</v>
      </c>
      <c r="F1126" t="s">
        <v>31</v>
      </c>
      <c r="G1126">
        <v>12</v>
      </c>
      <c r="H1126" t="str">
        <f>VLOOKUP(E1126, Breweries!$A$1:$D$559, 2)</f>
        <v>Jack's Hard Cider (Hauser Estate...</v>
      </c>
      <c r="I1126" t="str">
        <f>VLOOKUP(E1126, Breweries!$A$1:$D$559, 3)</f>
        <v>Biglerville</v>
      </c>
      <c r="J1126" t="str">
        <f>VLOOKUP(E1126, Breweries!$A$1:$D$559, 4)</f>
        <v xml:space="preserve"> PA</v>
      </c>
    </row>
    <row r="1127" spans="1:10" x14ac:dyDescent="0.25">
      <c r="A1127" t="s">
        <v>1180</v>
      </c>
      <c r="B1127">
        <v>1793</v>
      </c>
      <c r="C1127">
        <v>5.5E-2</v>
      </c>
      <c r="D1127">
        <v>37</v>
      </c>
      <c r="E1127">
        <v>313</v>
      </c>
      <c r="F1127" t="s">
        <v>10</v>
      </c>
      <c r="G1127">
        <v>12</v>
      </c>
      <c r="H1127" t="str">
        <f>VLOOKUP(E1127, Breweries!$A$1:$D$559, 2)</f>
        <v>Jackalope Brewing Company</v>
      </c>
      <c r="I1127" t="str">
        <f>VLOOKUP(E1127, Breweries!$A$1:$D$559, 3)</f>
        <v>Nashville</v>
      </c>
      <c r="J1127" t="str">
        <f>VLOOKUP(E1127, Breweries!$A$1:$D$559, 4)</f>
        <v xml:space="preserve"> TN</v>
      </c>
    </row>
    <row r="1128" spans="1:10" x14ac:dyDescent="0.25">
      <c r="A1128" t="s">
        <v>1181</v>
      </c>
      <c r="B1128">
        <v>2453</v>
      </c>
      <c r="C1128">
        <v>5.5E-2</v>
      </c>
      <c r="E1128">
        <v>93</v>
      </c>
      <c r="F1128" t="s">
        <v>47</v>
      </c>
      <c r="G1128">
        <v>12</v>
      </c>
      <c r="H1128" t="str">
        <f>VLOOKUP(E1128, Breweries!$A$1:$D$559, 2)</f>
        <v>Jackie O's Pub &amp; Brewery</v>
      </c>
      <c r="I1128" t="str">
        <f>VLOOKUP(E1128, Breweries!$A$1:$D$559, 3)</f>
        <v>Athens</v>
      </c>
      <c r="J1128" t="str">
        <f>VLOOKUP(E1128, Breweries!$A$1:$D$559, 4)</f>
        <v xml:space="preserve"> OH</v>
      </c>
    </row>
    <row r="1129" spans="1:10" x14ac:dyDescent="0.25">
      <c r="A1129" t="s">
        <v>1182</v>
      </c>
      <c r="B1129">
        <v>2363</v>
      </c>
      <c r="C1129">
        <v>6.5000000000000002E-2</v>
      </c>
      <c r="E1129">
        <v>93</v>
      </c>
      <c r="F1129" t="s">
        <v>12</v>
      </c>
      <c r="G1129">
        <v>12</v>
      </c>
      <c r="H1129" t="str">
        <f>VLOOKUP(E1129, Breweries!$A$1:$D$559, 2)</f>
        <v>Jackie O's Pub &amp; Brewery</v>
      </c>
      <c r="I1129" t="str">
        <f>VLOOKUP(E1129, Breweries!$A$1:$D$559, 3)</f>
        <v>Athens</v>
      </c>
      <c r="J1129" t="str">
        <f>VLOOKUP(E1129, Breweries!$A$1:$D$559, 4)</f>
        <v xml:space="preserve"> OH</v>
      </c>
    </row>
    <row r="1130" spans="1:10" x14ac:dyDescent="0.25">
      <c r="A1130" t="s">
        <v>1183</v>
      </c>
      <c r="B1130">
        <v>689</v>
      </c>
      <c r="C1130">
        <v>7.0000000000000007E-2</v>
      </c>
      <c r="E1130">
        <v>93</v>
      </c>
      <c r="F1130" t="s">
        <v>12</v>
      </c>
      <c r="G1130">
        <v>12</v>
      </c>
      <c r="H1130" t="str">
        <f>VLOOKUP(E1130, Breweries!$A$1:$D$559, 2)</f>
        <v>Jackie O's Pub &amp; Brewery</v>
      </c>
      <c r="I1130" t="str">
        <f>VLOOKUP(E1130, Breweries!$A$1:$D$559, 3)</f>
        <v>Athens</v>
      </c>
      <c r="J1130" t="str">
        <f>VLOOKUP(E1130, Breweries!$A$1:$D$559, 4)</f>
        <v xml:space="preserve"> OH</v>
      </c>
    </row>
    <row r="1131" spans="1:10" x14ac:dyDescent="0.25">
      <c r="A1131" t="s">
        <v>1184</v>
      </c>
      <c r="B1131">
        <v>688</v>
      </c>
      <c r="C1131">
        <v>0.05</v>
      </c>
      <c r="E1131">
        <v>93</v>
      </c>
      <c r="F1131" t="s">
        <v>67</v>
      </c>
      <c r="G1131">
        <v>12</v>
      </c>
      <c r="H1131" t="str">
        <f>VLOOKUP(E1131, Breweries!$A$1:$D$559, 2)</f>
        <v>Jackie O's Pub &amp; Brewery</v>
      </c>
      <c r="I1131" t="str">
        <f>VLOOKUP(E1131, Breweries!$A$1:$D$559, 3)</f>
        <v>Athens</v>
      </c>
      <c r="J1131" t="str">
        <f>VLOOKUP(E1131, Breweries!$A$1:$D$559, 4)</f>
        <v xml:space="preserve"> OH</v>
      </c>
    </row>
    <row r="1132" spans="1:10" x14ac:dyDescent="0.25">
      <c r="A1132" t="s">
        <v>1185</v>
      </c>
      <c r="B1132">
        <v>687</v>
      </c>
      <c r="C1132">
        <v>6.7000000000000004E-2</v>
      </c>
      <c r="E1132">
        <v>93</v>
      </c>
      <c r="F1132" t="s">
        <v>120</v>
      </c>
      <c r="G1132">
        <v>12</v>
      </c>
      <c r="H1132" t="str">
        <f>VLOOKUP(E1132, Breweries!$A$1:$D$559, 2)</f>
        <v>Jackie O's Pub &amp; Brewery</v>
      </c>
      <c r="I1132" t="str">
        <f>VLOOKUP(E1132, Breweries!$A$1:$D$559, 3)</f>
        <v>Athens</v>
      </c>
      <c r="J1132" t="str">
        <f>VLOOKUP(E1132, Breweries!$A$1:$D$559, 4)</f>
        <v xml:space="preserve"> OH</v>
      </c>
    </row>
    <row r="1133" spans="1:10" x14ac:dyDescent="0.25">
      <c r="A1133" t="s">
        <v>1186</v>
      </c>
      <c r="B1133">
        <v>2408</v>
      </c>
      <c r="C1133">
        <v>6.9000000000000006E-2</v>
      </c>
      <c r="E1133">
        <v>115</v>
      </c>
      <c r="F1133" t="s">
        <v>12</v>
      </c>
      <c r="G1133">
        <v>12</v>
      </c>
      <c r="H1133" t="str">
        <f>VLOOKUP(E1133, Breweries!$A$1:$D$559, 2)</f>
        <v>Jailbreak Brewing Company</v>
      </c>
      <c r="I1133" t="str">
        <f>VLOOKUP(E1133, Breweries!$A$1:$D$559, 3)</f>
        <v>Laurel</v>
      </c>
      <c r="J1133" t="str">
        <f>VLOOKUP(E1133, Breweries!$A$1:$D$559, 4)</f>
        <v xml:space="preserve"> MD</v>
      </c>
    </row>
    <row r="1134" spans="1:10" x14ac:dyDescent="0.25">
      <c r="A1134" t="s">
        <v>1187</v>
      </c>
      <c r="B1134">
        <v>2595</v>
      </c>
      <c r="E1134">
        <v>33</v>
      </c>
      <c r="F1134" t="s">
        <v>294</v>
      </c>
      <c r="G1134">
        <v>12</v>
      </c>
      <c r="H1134" t="str">
        <f>VLOOKUP(E1134, Breweries!$A$1:$D$559, 2)</f>
        <v>James Page Brewing Company</v>
      </c>
      <c r="I1134" t="str">
        <f>VLOOKUP(E1134, Breweries!$A$1:$D$559, 3)</f>
        <v>Stevens Point</v>
      </c>
      <c r="J1134" t="str">
        <f>VLOOKUP(E1134, Breweries!$A$1:$D$559, 4)</f>
        <v xml:space="preserve"> WI</v>
      </c>
    </row>
    <row r="1135" spans="1:10" x14ac:dyDescent="0.25">
      <c r="A1135" t="s">
        <v>1188</v>
      </c>
      <c r="B1135">
        <v>2480</v>
      </c>
      <c r="C1135">
        <v>4.4999999999999998E-2</v>
      </c>
      <c r="E1135">
        <v>33</v>
      </c>
      <c r="F1135" t="s">
        <v>255</v>
      </c>
      <c r="G1135">
        <v>12</v>
      </c>
      <c r="H1135" t="str">
        <f>VLOOKUP(E1135, Breweries!$A$1:$D$559, 2)</f>
        <v>James Page Brewing Company</v>
      </c>
      <c r="I1135" t="str">
        <f>VLOOKUP(E1135, Breweries!$A$1:$D$559, 3)</f>
        <v>Stevens Point</v>
      </c>
      <c r="J1135" t="str">
        <f>VLOOKUP(E1135, Breweries!$A$1:$D$559, 4)</f>
        <v xml:space="preserve"> WI</v>
      </c>
    </row>
    <row r="1136" spans="1:10" x14ac:dyDescent="0.25">
      <c r="A1136" t="s">
        <v>1189</v>
      </c>
      <c r="B1136">
        <v>1525</v>
      </c>
      <c r="C1136">
        <v>5.5E-2</v>
      </c>
      <c r="E1136">
        <v>33</v>
      </c>
      <c r="F1136" t="s">
        <v>20</v>
      </c>
      <c r="G1136">
        <v>12</v>
      </c>
      <c r="H1136" t="str">
        <f>VLOOKUP(E1136, Breweries!$A$1:$D$559, 2)</f>
        <v>James Page Brewing Company</v>
      </c>
      <c r="I1136" t="str">
        <f>VLOOKUP(E1136, Breweries!$A$1:$D$559, 3)</f>
        <v>Stevens Point</v>
      </c>
      <c r="J1136" t="str">
        <f>VLOOKUP(E1136, Breweries!$A$1:$D$559, 4)</f>
        <v xml:space="preserve"> WI</v>
      </c>
    </row>
    <row r="1137" spans="1:10" x14ac:dyDescent="0.25">
      <c r="A1137" t="s">
        <v>1190</v>
      </c>
      <c r="B1137">
        <v>1524</v>
      </c>
      <c r="C1137">
        <v>5.5E-2</v>
      </c>
      <c r="E1137">
        <v>33</v>
      </c>
      <c r="F1137" t="s">
        <v>10</v>
      </c>
      <c r="G1137">
        <v>12</v>
      </c>
      <c r="H1137" t="str">
        <f>VLOOKUP(E1137, Breweries!$A$1:$D$559, 2)</f>
        <v>James Page Brewing Company</v>
      </c>
      <c r="I1137" t="str">
        <f>VLOOKUP(E1137, Breweries!$A$1:$D$559, 3)</f>
        <v>Stevens Point</v>
      </c>
      <c r="J1137" t="str">
        <f>VLOOKUP(E1137, Breweries!$A$1:$D$559, 4)</f>
        <v xml:space="preserve"> WI</v>
      </c>
    </row>
    <row r="1138" spans="1:10" x14ac:dyDescent="0.25">
      <c r="A1138" t="s">
        <v>1191</v>
      </c>
      <c r="B1138">
        <v>1523</v>
      </c>
      <c r="C1138">
        <v>0.06</v>
      </c>
      <c r="E1138">
        <v>33</v>
      </c>
      <c r="F1138" t="s">
        <v>65</v>
      </c>
      <c r="G1138">
        <v>12</v>
      </c>
      <c r="H1138" t="str">
        <f>VLOOKUP(E1138, Breweries!$A$1:$D$559, 2)</f>
        <v>James Page Brewing Company</v>
      </c>
      <c r="I1138" t="str">
        <f>VLOOKUP(E1138, Breweries!$A$1:$D$559, 3)</f>
        <v>Stevens Point</v>
      </c>
      <c r="J1138" t="str">
        <f>VLOOKUP(E1138, Breweries!$A$1:$D$559, 4)</f>
        <v xml:space="preserve"> WI</v>
      </c>
    </row>
    <row r="1139" spans="1:10" x14ac:dyDescent="0.25">
      <c r="A1139" t="s">
        <v>1192</v>
      </c>
      <c r="B1139">
        <v>1254</v>
      </c>
      <c r="C1139">
        <v>0.06</v>
      </c>
      <c r="E1139">
        <v>33</v>
      </c>
      <c r="F1139" t="s">
        <v>12</v>
      </c>
      <c r="G1139">
        <v>12</v>
      </c>
      <c r="H1139" t="str">
        <f>VLOOKUP(E1139, Breweries!$A$1:$D$559, 2)</f>
        <v>James Page Brewing Company</v>
      </c>
      <c r="I1139" t="str">
        <f>VLOOKUP(E1139, Breweries!$A$1:$D$559, 3)</f>
        <v>Stevens Point</v>
      </c>
      <c r="J1139" t="str">
        <f>VLOOKUP(E1139, Breweries!$A$1:$D$559, 4)</f>
        <v xml:space="preserve"> WI</v>
      </c>
    </row>
    <row r="1140" spans="1:10" x14ac:dyDescent="0.25">
      <c r="A1140" t="s">
        <v>1193</v>
      </c>
      <c r="B1140">
        <v>2060</v>
      </c>
      <c r="C1140">
        <v>0.05</v>
      </c>
      <c r="D1140">
        <v>15</v>
      </c>
      <c r="E1140">
        <v>234</v>
      </c>
      <c r="F1140" t="s">
        <v>255</v>
      </c>
      <c r="G1140">
        <v>12</v>
      </c>
      <c r="H1140" t="str">
        <f>VLOOKUP(E1140, Breweries!$A$1:$D$559, 2)</f>
        <v>Joseph James Brewing Company</v>
      </c>
      <c r="I1140" t="str">
        <f>VLOOKUP(E1140, Breweries!$A$1:$D$559, 3)</f>
        <v>Henderson</v>
      </c>
      <c r="J1140" t="str">
        <f>VLOOKUP(E1140, Breweries!$A$1:$D$559, 4)</f>
        <v xml:space="preserve"> NV</v>
      </c>
    </row>
    <row r="1141" spans="1:10" x14ac:dyDescent="0.25">
      <c r="A1141" t="s">
        <v>1194</v>
      </c>
      <c r="B1141">
        <v>469</v>
      </c>
      <c r="C1141">
        <v>0.05</v>
      </c>
      <c r="D1141">
        <v>50</v>
      </c>
      <c r="E1141">
        <v>234</v>
      </c>
      <c r="F1141" t="s">
        <v>10</v>
      </c>
      <c r="G1141">
        <v>12</v>
      </c>
      <c r="H1141" t="str">
        <f>VLOOKUP(E1141, Breweries!$A$1:$D$559, 2)</f>
        <v>Joseph James Brewing Company</v>
      </c>
      <c r="I1141" t="str">
        <f>VLOOKUP(E1141, Breweries!$A$1:$D$559, 3)</f>
        <v>Henderson</v>
      </c>
      <c r="J1141" t="str">
        <f>VLOOKUP(E1141, Breweries!$A$1:$D$559, 4)</f>
        <v xml:space="preserve"> NV</v>
      </c>
    </row>
    <row r="1142" spans="1:10" x14ac:dyDescent="0.25">
      <c r="A1142" t="s">
        <v>1195</v>
      </c>
      <c r="B1142">
        <v>468</v>
      </c>
      <c r="C1142">
        <v>9.2999999999999999E-2</v>
      </c>
      <c r="D1142">
        <v>90</v>
      </c>
      <c r="E1142">
        <v>234</v>
      </c>
      <c r="F1142" t="s">
        <v>14</v>
      </c>
      <c r="G1142">
        <v>12</v>
      </c>
      <c r="H1142" t="str">
        <f>VLOOKUP(E1142, Breweries!$A$1:$D$559, 2)</f>
        <v>Joseph James Brewing Company</v>
      </c>
      <c r="I1142" t="str">
        <f>VLOOKUP(E1142, Breweries!$A$1:$D$559, 3)</f>
        <v>Henderson</v>
      </c>
      <c r="J1142" t="str">
        <f>VLOOKUP(E1142, Breweries!$A$1:$D$559, 4)</f>
        <v xml:space="preserve"> NV</v>
      </c>
    </row>
    <row r="1143" spans="1:10" x14ac:dyDescent="0.25">
      <c r="A1143" t="s">
        <v>1196</v>
      </c>
      <c r="B1143">
        <v>467</v>
      </c>
      <c r="C1143">
        <v>5.1999999999999998E-2</v>
      </c>
      <c r="D1143">
        <v>15</v>
      </c>
      <c r="E1143">
        <v>234</v>
      </c>
      <c r="F1143" t="s">
        <v>575</v>
      </c>
      <c r="G1143">
        <v>12</v>
      </c>
      <c r="H1143" t="str">
        <f>VLOOKUP(E1143, Breweries!$A$1:$D$559, 2)</f>
        <v>Joseph James Brewing Company</v>
      </c>
      <c r="I1143" t="str">
        <f>VLOOKUP(E1143, Breweries!$A$1:$D$559, 3)</f>
        <v>Henderson</v>
      </c>
      <c r="J1143" t="str">
        <f>VLOOKUP(E1143, Breweries!$A$1:$D$559, 4)</f>
        <v xml:space="preserve"> NV</v>
      </c>
    </row>
    <row r="1144" spans="1:10" x14ac:dyDescent="0.25">
      <c r="A1144" t="s">
        <v>1197</v>
      </c>
      <c r="B1144">
        <v>2163</v>
      </c>
      <c r="C1144">
        <v>7.0999999999999994E-2</v>
      </c>
      <c r="E1144">
        <v>209</v>
      </c>
      <c r="F1144" t="s">
        <v>12</v>
      </c>
      <c r="G1144">
        <v>12</v>
      </c>
      <c r="H1144" t="str">
        <f>VLOOKUP(E1144, Breweries!$A$1:$D$559, 2)</f>
        <v>Kalona Brewing Company</v>
      </c>
      <c r="I1144" t="str">
        <f>VLOOKUP(E1144, Breweries!$A$1:$D$559, 3)</f>
        <v>Kalona</v>
      </c>
      <c r="J1144" t="str">
        <f>VLOOKUP(E1144, Breweries!$A$1:$D$559, 4)</f>
        <v xml:space="preserve"> IA</v>
      </c>
    </row>
    <row r="1145" spans="1:10" x14ac:dyDescent="0.25">
      <c r="A1145" t="s">
        <v>1198</v>
      </c>
      <c r="B1145">
        <v>2162</v>
      </c>
      <c r="C1145">
        <v>7.4999999999999997E-2</v>
      </c>
      <c r="D1145">
        <v>24</v>
      </c>
      <c r="E1145">
        <v>209</v>
      </c>
      <c r="F1145" t="s">
        <v>457</v>
      </c>
      <c r="G1145">
        <v>12</v>
      </c>
      <c r="H1145" t="str">
        <f>VLOOKUP(E1145, Breweries!$A$1:$D$559, 2)</f>
        <v>Kalona Brewing Company</v>
      </c>
      <c r="I1145" t="str">
        <f>VLOOKUP(E1145, Breweries!$A$1:$D$559, 3)</f>
        <v>Kalona</v>
      </c>
      <c r="J1145" t="str">
        <f>VLOOKUP(E1145, Breweries!$A$1:$D$559, 4)</f>
        <v xml:space="preserve"> IA</v>
      </c>
    </row>
    <row r="1146" spans="1:10" x14ac:dyDescent="0.25">
      <c r="A1146" t="s">
        <v>1199</v>
      </c>
      <c r="B1146">
        <v>2374</v>
      </c>
      <c r="C1146">
        <v>5.1999999999999998E-2</v>
      </c>
      <c r="D1146">
        <v>16</v>
      </c>
      <c r="E1146">
        <v>126</v>
      </c>
      <c r="F1146" t="s">
        <v>255</v>
      </c>
      <c r="G1146">
        <v>12</v>
      </c>
      <c r="H1146" t="str">
        <f>VLOOKUP(E1146, Breweries!$A$1:$D$559, 2)</f>
        <v>Karbach Brewing Company</v>
      </c>
      <c r="I1146" t="str">
        <f>VLOOKUP(E1146, Breweries!$A$1:$D$559, 3)</f>
        <v>Houston</v>
      </c>
      <c r="J1146" t="str">
        <f>VLOOKUP(E1146, Breweries!$A$1:$D$559, 4)</f>
        <v xml:space="preserve"> TX</v>
      </c>
    </row>
    <row r="1147" spans="1:10" x14ac:dyDescent="0.25">
      <c r="A1147" t="s">
        <v>1200</v>
      </c>
      <c r="B1147">
        <v>1560</v>
      </c>
      <c r="C1147">
        <v>5.8000000000000003E-2</v>
      </c>
      <c r="D1147">
        <v>25</v>
      </c>
      <c r="E1147">
        <v>126</v>
      </c>
      <c r="F1147" t="s">
        <v>405</v>
      </c>
      <c r="G1147">
        <v>12</v>
      </c>
      <c r="H1147" t="str">
        <f>VLOOKUP(E1147, Breweries!$A$1:$D$559, 2)</f>
        <v>Karbach Brewing Company</v>
      </c>
      <c r="I1147" t="str">
        <f>VLOOKUP(E1147, Breweries!$A$1:$D$559, 3)</f>
        <v>Houston</v>
      </c>
      <c r="J1147" t="str">
        <f>VLOOKUP(E1147, Breweries!$A$1:$D$559, 4)</f>
        <v xml:space="preserve"> TX</v>
      </c>
    </row>
    <row r="1148" spans="1:10" x14ac:dyDescent="0.25">
      <c r="A1148" t="s">
        <v>1201</v>
      </c>
      <c r="B1148">
        <v>1557</v>
      </c>
      <c r="C1148">
        <v>5.5E-2</v>
      </c>
      <c r="D1148">
        <v>40</v>
      </c>
      <c r="E1148">
        <v>126</v>
      </c>
      <c r="F1148" t="s">
        <v>10</v>
      </c>
      <c r="G1148">
        <v>12</v>
      </c>
      <c r="H1148" t="str">
        <f>VLOOKUP(E1148, Breweries!$A$1:$D$559, 2)</f>
        <v>Karbach Brewing Company</v>
      </c>
      <c r="I1148" t="str">
        <f>VLOOKUP(E1148, Breweries!$A$1:$D$559, 3)</f>
        <v>Houston</v>
      </c>
      <c r="J1148" t="str">
        <f>VLOOKUP(E1148, Breweries!$A$1:$D$559, 4)</f>
        <v xml:space="preserve"> TX</v>
      </c>
    </row>
    <row r="1149" spans="1:10" x14ac:dyDescent="0.25">
      <c r="A1149" t="s">
        <v>1202</v>
      </c>
      <c r="B1149">
        <v>1458</v>
      </c>
      <c r="C1149">
        <v>5.5E-2</v>
      </c>
      <c r="D1149">
        <v>25</v>
      </c>
      <c r="E1149">
        <v>126</v>
      </c>
      <c r="F1149" t="s">
        <v>215</v>
      </c>
      <c r="G1149">
        <v>12</v>
      </c>
      <c r="H1149" t="str">
        <f>VLOOKUP(E1149, Breweries!$A$1:$D$559, 2)</f>
        <v>Karbach Brewing Company</v>
      </c>
      <c r="I1149" t="str">
        <f>VLOOKUP(E1149, Breweries!$A$1:$D$559, 3)</f>
        <v>Houston</v>
      </c>
      <c r="J1149" t="str">
        <f>VLOOKUP(E1149, Breweries!$A$1:$D$559, 4)</f>
        <v xml:space="preserve"> TX</v>
      </c>
    </row>
    <row r="1150" spans="1:10" x14ac:dyDescent="0.25">
      <c r="A1150" t="s">
        <v>1203</v>
      </c>
      <c r="B1150">
        <v>1235</v>
      </c>
      <c r="C1150">
        <v>4.7E-2</v>
      </c>
      <c r="D1150">
        <v>20</v>
      </c>
      <c r="E1150">
        <v>126</v>
      </c>
      <c r="F1150" t="s">
        <v>86</v>
      </c>
      <c r="G1150">
        <v>12</v>
      </c>
      <c r="H1150" t="str">
        <f>VLOOKUP(E1150, Breweries!$A$1:$D$559, 2)</f>
        <v>Karbach Brewing Company</v>
      </c>
      <c r="I1150" t="str">
        <f>VLOOKUP(E1150, Breweries!$A$1:$D$559, 3)</f>
        <v>Houston</v>
      </c>
      <c r="J1150" t="str">
        <f>VLOOKUP(E1150, Breweries!$A$1:$D$559, 4)</f>
        <v xml:space="preserve"> TX</v>
      </c>
    </row>
    <row r="1151" spans="1:10" x14ac:dyDescent="0.25">
      <c r="A1151" t="s">
        <v>1204</v>
      </c>
      <c r="B1151">
        <v>1068</v>
      </c>
      <c r="C1151">
        <v>6.6000000000000003E-2</v>
      </c>
      <c r="D1151">
        <v>20</v>
      </c>
      <c r="E1151">
        <v>126</v>
      </c>
      <c r="F1151" t="s">
        <v>24</v>
      </c>
      <c r="G1151">
        <v>12</v>
      </c>
      <c r="H1151" t="str">
        <f>VLOOKUP(E1151, Breweries!$A$1:$D$559, 2)</f>
        <v>Karbach Brewing Company</v>
      </c>
      <c r="I1151" t="str">
        <f>VLOOKUP(E1151, Breweries!$A$1:$D$559, 3)</f>
        <v>Houston</v>
      </c>
      <c r="J1151" t="str">
        <f>VLOOKUP(E1151, Breweries!$A$1:$D$559, 4)</f>
        <v xml:space="preserve"> TX</v>
      </c>
    </row>
    <row r="1152" spans="1:10" x14ac:dyDescent="0.25">
      <c r="A1152" t="s">
        <v>1205</v>
      </c>
      <c r="B1152">
        <v>666</v>
      </c>
      <c r="C1152">
        <v>9.5000000000000001E-2</v>
      </c>
      <c r="D1152">
        <v>85</v>
      </c>
      <c r="E1152">
        <v>126</v>
      </c>
      <c r="F1152" t="s">
        <v>14</v>
      </c>
      <c r="G1152">
        <v>12</v>
      </c>
      <c r="H1152" t="str">
        <f>VLOOKUP(E1152, Breweries!$A$1:$D$559, 2)</f>
        <v>Karbach Brewing Company</v>
      </c>
      <c r="I1152" t="str">
        <f>VLOOKUP(E1152, Breweries!$A$1:$D$559, 3)</f>
        <v>Houston</v>
      </c>
      <c r="J1152" t="str">
        <f>VLOOKUP(E1152, Breweries!$A$1:$D$559, 4)</f>
        <v xml:space="preserve"> TX</v>
      </c>
    </row>
    <row r="1153" spans="1:10" x14ac:dyDescent="0.25">
      <c r="A1153" t="s">
        <v>1206</v>
      </c>
      <c r="B1153">
        <v>465</v>
      </c>
      <c r="C1153">
        <v>4.9000000000000002E-2</v>
      </c>
      <c r="D1153">
        <v>45</v>
      </c>
      <c r="E1153">
        <v>126</v>
      </c>
      <c r="F1153" t="s">
        <v>95</v>
      </c>
      <c r="G1153">
        <v>12</v>
      </c>
      <c r="H1153" t="str">
        <f>VLOOKUP(E1153, Breweries!$A$1:$D$559, 2)</f>
        <v>Karbach Brewing Company</v>
      </c>
      <c r="I1153" t="str">
        <f>VLOOKUP(E1153, Breweries!$A$1:$D$559, 3)</f>
        <v>Houston</v>
      </c>
      <c r="J1153" t="str">
        <f>VLOOKUP(E1153, Breweries!$A$1:$D$559, 4)</f>
        <v xml:space="preserve"> TX</v>
      </c>
    </row>
    <row r="1154" spans="1:10" x14ac:dyDescent="0.25">
      <c r="A1154" t="s">
        <v>1207</v>
      </c>
      <c r="B1154">
        <v>464</v>
      </c>
      <c r="C1154">
        <v>5.1999999999999998E-2</v>
      </c>
      <c r="D1154">
        <v>15</v>
      </c>
      <c r="E1154">
        <v>126</v>
      </c>
      <c r="F1154" t="s">
        <v>255</v>
      </c>
      <c r="G1154">
        <v>12</v>
      </c>
      <c r="H1154" t="str">
        <f>VLOOKUP(E1154, Breweries!$A$1:$D$559, 2)</f>
        <v>Karbach Brewing Company</v>
      </c>
      <c r="I1154" t="str">
        <f>VLOOKUP(E1154, Breweries!$A$1:$D$559, 3)</f>
        <v>Houston</v>
      </c>
      <c r="J1154" t="str">
        <f>VLOOKUP(E1154, Breweries!$A$1:$D$559, 4)</f>
        <v xml:space="preserve"> TX</v>
      </c>
    </row>
    <row r="1155" spans="1:10" x14ac:dyDescent="0.25">
      <c r="A1155" t="s">
        <v>1208</v>
      </c>
      <c r="B1155">
        <v>463</v>
      </c>
      <c r="C1155">
        <v>6.6000000000000003E-2</v>
      </c>
      <c r="D1155">
        <v>70</v>
      </c>
      <c r="E1155">
        <v>126</v>
      </c>
      <c r="F1155" t="s">
        <v>12</v>
      </c>
      <c r="G1155">
        <v>12</v>
      </c>
      <c r="H1155" t="str">
        <f>VLOOKUP(E1155, Breweries!$A$1:$D$559, 2)</f>
        <v>Karbach Brewing Company</v>
      </c>
      <c r="I1155" t="str">
        <f>VLOOKUP(E1155, Breweries!$A$1:$D$559, 3)</f>
        <v>Houston</v>
      </c>
      <c r="J1155" t="str">
        <f>VLOOKUP(E1155, Breweries!$A$1:$D$559, 4)</f>
        <v xml:space="preserve"> TX</v>
      </c>
    </row>
    <row r="1156" spans="1:10" x14ac:dyDescent="0.25">
      <c r="A1156" t="s">
        <v>1209</v>
      </c>
      <c r="B1156">
        <v>1678</v>
      </c>
      <c r="C1156">
        <v>5.7000000000000002E-2</v>
      </c>
      <c r="D1156">
        <v>19</v>
      </c>
      <c r="E1156">
        <v>343</v>
      </c>
      <c r="F1156" t="s">
        <v>248</v>
      </c>
      <c r="G1156">
        <v>12</v>
      </c>
      <c r="H1156" t="str">
        <f>VLOOKUP(E1156, Breweries!$A$1:$D$559, 2)</f>
        <v>KelSo Beer Company</v>
      </c>
      <c r="I1156" t="str">
        <f>VLOOKUP(E1156, Breweries!$A$1:$D$559, 3)</f>
        <v>Brooklyn</v>
      </c>
      <c r="J1156" t="str">
        <f>VLOOKUP(E1156, Breweries!$A$1:$D$559, 4)</f>
        <v xml:space="preserve"> NY</v>
      </c>
    </row>
    <row r="1157" spans="1:10" x14ac:dyDescent="0.25">
      <c r="A1157" t="s">
        <v>1210</v>
      </c>
      <c r="B1157">
        <v>1572</v>
      </c>
      <c r="C1157">
        <v>0.06</v>
      </c>
      <c r="D1157">
        <v>64</v>
      </c>
      <c r="E1157">
        <v>343</v>
      </c>
      <c r="F1157" t="s">
        <v>12</v>
      </c>
      <c r="G1157">
        <v>12</v>
      </c>
      <c r="H1157" t="str">
        <f>VLOOKUP(E1157, Breweries!$A$1:$D$559, 2)</f>
        <v>KelSo Beer Company</v>
      </c>
      <c r="I1157" t="str">
        <f>VLOOKUP(E1157, Breweries!$A$1:$D$559, 3)</f>
        <v>Brooklyn</v>
      </c>
      <c r="J1157" t="str">
        <f>VLOOKUP(E1157, Breweries!$A$1:$D$559, 4)</f>
        <v xml:space="preserve"> NY</v>
      </c>
    </row>
    <row r="1158" spans="1:10" x14ac:dyDescent="0.25">
      <c r="A1158" t="s">
        <v>1211</v>
      </c>
      <c r="B1158">
        <v>1348</v>
      </c>
      <c r="C1158">
        <v>5.5E-2</v>
      </c>
      <c r="D1158">
        <v>23</v>
      </c>
      <c r="E1158">
        <v>343</v>
      </c>
      <c r="F1158" t="s">
        <v>289</v>
      </c>
      <c r="G1158">
        <v>12</v>
      </c>
      <c r="H1158" t="str">
        <f>VLOOKUP(E1158, Breweries!$A$1:$D$559, 2)</f>
        <v>KelSo Beer Company</v>
      </c>
      <c r="I1158" t="str">
        <f>VLOOKUP(E1158, Breweries!$A$1:$D$559, 3)</f>
        <v>Brooklyn</v>
      </c>
      <c r="J1158" t="str">
        <f>VLOOKUP(E1158, Breweries!$A$1:$D$559, 4)</f>
        <v xml:space="preserve"> NY</v>
      </c>
    </row>
    <row r="1159" spans="1:10" x14ac:dyDescent="0.25">
      <c r="A1159" t="s">
        <v>1212</v>
      </c>
      <c r="B1159">
        <v>1193</v>
      </c>
      <c r="C1159">
        <v>5.8000000000000003E-2</v>
      </c>
      <c r="E1159">
        <v>459</v>
      </c>
      <c r="F1159" t="s">
        <v>627</v>
      </c>
      <c r="G1159">
        <v>12</v>
      </c>
      <c r="H1159" t="str">
        <f>VLOOKUP(E1159, Breweries!$A$1:$D$559, 2)</f>
        <v>Kenai River Brewing Company</v>
      </c>
      <c r="I1159" t="str">
        <f>VLOOKUP(E1159, Breweries!$A$1:$D$559, 3)</f>
        <v>Soldotna</v>
      </c>
      <c r="J1159" t="str">
        <f>VLOOKUP(E1159, Breweries!$A$1:$D$559, 4)</f>
        <v xml:space="preserve"> AK</v>
      </c>
    </row>
    <row r="1160" spans="1:10" x14ac:dyDescent="0.25">
      <c r="A1160" t="s">
        <v>1213</v>
      </c>
      <c r="B1160">
        <v>1187</v>
      </c>
      <c r="C1160">
        <v>0.05</v>
      </c>
      <c r="D1160">
        <v>15</v>
      </c>
      <c r="E1160">
        <v>459</v>
      </c>
      <c r="F1160" t="s">
        <v>65</v>
      </c>
      <c r="G1160">
        <v>12</v>
      </c>
      <c r="H1160" t="str">
        <f>VLOOKUP(E1160, Breweries!$A$1:$D$559, 2)</f>
        <v>Kenai River Brewing Company</v>
      </c>
      <c r="I1160" t="str">
        <f>VLOOKUP(E1160, Breweries!$A$1:$D$559, 3)</f>
        <v>Soldotna</v>
      </c>
      <c r="J1160" t="str">
        <f>VLOOKUP(E1160, Breweries!$A$1:$D$559, 4)</f>
        <v xml:space="preserve"> AK</v>
      </c>
    </row>
    <row r="1161" spans="1:10" x14ac:dyDescent="0.25">
      <c r="A1161" t="s">
        <v>1214</v>
      </c>
      <c r="B1161">
        <v>349</v>
      </c>
      <c r="C1161">
        <v>6.8000000000000005E-2</v>
      </c>
      <c r="E1161">
        <v>459</v>
      </c>
      <c r="F1161" t="s">
        <v>12</v>
      </c>
      <c r="G1161">
        <v>12</v>
      </c>
      <c r="H1161" t="str">
        <f>VLOOKUP(E1161, Breweries!$A$1:$D$559, 2)</f>
        <v>Kenai River Brewing Company</v>
      </c>
      <c r="I1161" t="str">
        <f>VLOOKUP(E1161, Breweries!$A$1:$D$559, 3)</f>
        <v>Soldotna</v>
      </c>
      <c r="J1161" t="str">
        <f>VLOOKUP(E1161, Breweries!$A$1:$D$559, 4)</f>
        <v xml:space="preserve"> AK</v>
      </c>
    </row>
    <row r="1162" spans="1:10" x14ac:dyDescent="0.25">
      <c r="A1162" t="s">
        <v>1215</v>
      </c>
      <c r="B1162">
        <v>348</v>
      </c>
      <c r="C1162">
        <v>5.8000000000000003E-2</v>
      </c>
      <c r="E1162">
        <v>459</v>
      </c>
      <c r="F1162" t="s">
        <v>627</v>
      </c>
      <c r="G1162">
        <v>12</v>
      </c>
      <c r="H1162" t="str">
        <f>VLOOKUP(E1162, Breweries!$A$1:$D$559, 2)</f>
        <v>Kenai River Brewing Company</v>
      </c>
      <c r="I1162" t="str">
        <f>VLOOKUP(E1162, Breweries!$A$1:$D$559, 3)</f>
        <v>Soldotna</v>
      </c>
      <c r="J1162" t="str">
        <f>VLOOKUP(E1162, Breweries!$A$1:$D$559, 4)</f>
        <v xml:space="preserve"> AK</v>
      </c>
    </row>
    <row r="1163" spans="1:10" x14ac:dyDescent="0.25">
      <c r="A1163" t="s">
        <v>1216</v>
      </c>
      <c r="B1163">
        <v>760</v>
      </c>
      <c r="C1163">
        <v>6.5000000000000002E-2</v>
      </c>
      <c r="D1163">
        <v>11</v>
      </c>
      <c r="E1163">
        <v>511</v>
      </c>
      <c r="F1163" t="s">
        <v>395</v>
      </c>
      <c r="G1163">
        <v>16</v>
      </c>
      <c r="H1163" t="str">
        <f>VLOOKUP(E1163, Breweries!$A$1:$D$559, 2)</f>
        <v>Kettle House Brewing Company</v>
      </c>
      <c r="I1163" t="str">
        <f>VLOOKUP(E1163, Breweries!$A$1:$D$559, 3)</f>
        <v>Missoula</v>
      </c>
      <c r="J1163" t="str">
        <f>VLOOKUP(E1163, Breweries!$A$1:$D$559, 4)</f>
        <v xml:space="preserve"> MT</v>
      </c>
    </row>
    <row r="1164" spans="1:10" x14ac:dyDescent="0.25">
      <c r="A1164" t="s">
        <v>1217</v>
      </c>
      <c r="B1164">
        <v>759</v>
      </c>
      <c r="C1164">
        <v>6.5000000000000002E-2</v>
      </c>
      <c r="D1164">
        <v>65</v>
      </c>
      <c r="E1164">
        <v>511</v>
      </c>
      <c r="F1164" t="s">
        <v>12</v>
      </c>
      <c r="G1164">
        <v>16</v>
      </c>
      <c r="H1164" t="str">
        <f>VLOOKUP(E1164, Breweries!$A$1:$D$559, 2)</f>
        <v>Kettle House Brewing Company</v>
      </c>
      <c r="I1164" t="str">
        <f>VLOOKUP(E1164, Breweries!$A$1:$D$559, 3)</f>
        <v>Missoula</v>
      </c>
      <c r="J1164" t="str">
        <f>VLOOKUP(E1164, Breweries!$A$1:$D$559, 4)</f>
        <v xml:space="preserve"> MT</v>
      </c>
    </row>
    <row r="1165" spans="1:10" x14ac:dyDescent="0.25">
      <c r="A1165" t="s">
        <v>1218</v>
      </c>
      <c r="B1165">
        <v>758</v>
      </c>
      <c r="C1165">
        <v>6.5000000000000002E-2</v>
      </c>
      <c r="D1165">
        <v>65</v>
      </c>
      <c r="E1165">
        <v>511</v>
      </c>
      <c r="F1165" t="s">
        <v>12</v>
      </c>
      <c r="G1165">
        <v>16</v>
      </c>
      <c r="H1165" t="str">
        <f>VLOOKUP(E1165, Breweries!$A$1:$D$559, 2)</f>
        <v>Kettle House Brewing Company</v>
      </c>
      <c r="I1165" t="str">
        <f>VLOOKUP(E1165, Breweries!$A$1:$D$559, 3)</f>
        <v>Missoula</v>
      </c>
      <c r="J1165" t="str">
        <f>VLOOKUP(E1165, Breweries!$A$1:$D$559, 4)</f>
        <v xml:space="preserve"> MT</v>
      </c>
    </row>
    <row r="1166" spans="1:10" x14ac:dyDescent="0.25">
      <c r="A1166" t="s">
        <v>1219</v>
      </c>
      <c r="B1166">
        <v>87</v>
      </c>
      <c r="C1166">
        <v>5.5E-2</v>
      </c>
      <c r="D1166">
        <v>50</v>
      </c>
      <c r="E1166">
        <v>511</v>
      </c>
      <c r="F1166" t="s">
        <v>10</v>
      </c>
      <c r="G1166">
        <v>16</v>
      </c>
      <c r="H1166" t="str">
        <f>VLOOKUP(E1166, Breweries!$A$1:$D$559, 2)</f>
        <v>Kettle House Brewing Company</v>
      </c>
      <c r="I1166" t="str">
        <f>VLOOKUP(E1166, Breweries!$A$1:$D$559, 3)</f>
        <v>Missoula</v>
      </c>
      <c r="J1166" t="str">
        <f>VLOOKUP(E1166, Breweries!$A$1:$D$559, 4)</f>
        <v xml:space="preserve"> MT</v>
      </c>
    </row>
    <row r="1167" spans="1:10" x14ac:dyDescent="0.25">
      <c r="A1167" t="s">
        <v>1220</v>
      </c>
      <c r="B1167">
        <v>86</v>
      </c>
      <c r="C1167">
        <v>6.5000000000000002E-2</v>
      </c>
      <c r="D1167">
        <v>65</v>
      </c>
      <c r="E1167">
        <v>511</v>
      </c>
      <c r="F1167" t="s">
        <v>12</v>
      </c>
      <c r="G1167">
        <v>16</v>
      </c>
      <c r="H1167" t="str">
        <f>VLOOKUP(E1167, Breweries!$A$1:$D$559, 2)</f>
        <v>Kettle House Brewing Company</v>
      </c>
      <c r="I1167" t="str">
        <f>VLOOKUP(E1167, Breweries!$A$1:$D$559, 3)</f>
        <v>Missoula</v>
      </c>
      <c r="J1167" t="str">
        <f>VLOOKUP(E1167, Breweries!$A$1:$D$559, 4)</f>
        <v xml:space="preserve"> MT</v>
      </c>
    </row>
    <row r="1168" spans="1:10" x14ac:dyDescent="0.25">
      <c r="A1168" t="s">
        <v>1221</v>
      </c>
      <c r="B1168">
        <v>85</v>
      </c>
      <c r="C1168">
        <v>6.5000000000000002E-2</v>
      </c>
      <c r="D1168">
        <v>11</v>
      </c>
      <c r="E1168">
        <v>511</v>
      </c>
      <c r="F1168" t="s">
        <v>395</v>
      </c>
      <c r="G1168">
        <v>16</v>
      </c>
      <c r="H1168" t="str">
        <f>VLOOKUP(E1168, Breweries!$A$1:$D$559, 2)</f>
        <v>Kettle House Brewing Company</v>
      </c>
      <c r="I1168" t="str">
        <f>VLOOKUP(E1168, Breweries!$A$1:$D$559, 3)</f>
        <v>Missoula</v>
      </c>
      <c r="J1168" t="str">
        <f>VLOOKUP(E1168, Breweries!$A$1:$D$559, 4)</f>
        <v xml:space="preserve"> MT</v>
      </c>
    </row>
    <row r="1169" spans="1:10" x14ac:dyDescent="0.25">
      <c r="A1169" t="s">
        <v>1222</v>
      </c>
      <c r="B1169">
        <v>2472</v>
      </c>
      <c r="E1169">
        <v>85</v>
      </c>
      <c r="F1169" t="s">
        <v>169</v>
      </c>
      <c r="G1169">
        <v>12</v>
      </c>
      <c r="H1169" t="str">
        <f>VLOOKUP(E1169, Breweries!$A$1:$D$559, 2)</f>
        <v>Keweenaw Brewing Company</v>
      </c>
      <c r="I1169" t="str">
        <f>VLOOKUP(E1169, Breweries!$A$1:$D$559, 3)</f>
        <v>Houghton</v>
      </c>
      <c r="J1169" t="str">
        <f>VLOOKUP(E1169, Breweries!$A$1:$D$559, 4)</f>
        <v xml:space="preserve"> MI</v>
      </c>
    </row>
    <row r="1170" spans="1:10" x14ac:dyDescent="0.25">
      <c r="A1170" t="s">
        <v>1223</v>
      </c>
      <c r="B1170">
        <v>779</v>
      </c>
      <c r="E1170">
        <v>85</v>
      </c>
      <c r="F1170" t="s">
        <v>10</v>
      </c>
      <c r="G1170">
        <v>12</v>
      </c>
      <c r="H1170" t="str">
        <f>VLOOKUP(E1170, Breweries!$A$1:$D$559, 2)</f>
        <v>Keweenaw Brewing Company</v>
      </c>
      <c r="I1170" t="str">
        <f>VLOOKUP(E1170, Breweries!$A$1:$D$559, 3)</f>
        <v>Houghton</v>
      </c>
      <c r="J1170" t="str">
        <f>VLOOKUP(E1170, Breweries!$A$1:$D$559, 4)</f>
        <v xml:space="preserve"> MI</v>
      </c>
    </row>
    <row r="1171" spans="1:10" x14ac:dyDescent="0.25">
      <c r="A1171" t="s">
        <v>1224</v>
      </c>
      <c r="B1171">
        <v>364</v>
      </c>
      <c r="E1171">
        <v>85</v>
      </c>
      <c r="F1171" t="s">
        <v>627</v>
      </c>
      <c r="G1171">
        <v>12</v>
      </c>
      <c r="H1171" t="str">
        <f>VLOOKUP(E1171, Breweries!$A$1:$D$559, 2)</f>
        <v>Keweenaw Brewing Company</v>
      </c>
      <c r="I1171" t="str">
        <f>VLOOKUP(E1171, Breweries!$A$1:$D$559, 3)</f>
        <v>Houghton</v>
      </c>
      <c r="J1171" t="str">
        <f>VLOOKUP(E1171, Breweries!$A$1:$D$559, 4)</f>
        <v xml:space="preserve"> MI</v>
      </c>
    </row>
    <row r="1172" spans="1:10" x14ac:dyDescent="0.25">
      <c r="A1172" t="s">
        <v>1225</v>
      </c>
      <c r="B1172">
        <v>60</v>
      </c>
      <c r="E1172">
        <v>85</v>
      </c>
      <c r="F1172" t="s">
        <v>72</v>
      </c>
      <c r="G1172">
        <v>12</v>
      </c>
      <c r="H1172" t="str">
        <f>VLOOKUP(E1172, Breweries!$A$1:$D$559, 2)</f>
        <v>Keweenaw Brewing Company</v>
      </c>
      <c r="I1172" t="str">
        <f>VLOOKUP(E1172, Breweries!$A$1:$D$559, 3)</f>
        <v>Houghton</v>
      </c>
      <c r="J1172" t="str">
        <f>VLOOKUP(E1172, Breweries!$A$1:$D$559, 4)</f>
        <v xml:space="preserve"> MI</v>
      </c>
    </row>
    <row r="1173" spans="1:10" x14ac:dyDescent="0.25">
      <c r="A1173" t="s">
        <v>1226</v>
      </c>
      <c r="B1173">
        <v>59</v>
      </c>
      <c r="E1173">
        <v>85</v>
      </c>
      <c r="F1173" t="s">
        <v>72</v>
      </c>
      <c r="G1173">
        <v>12</v>
      </c>
      <c r="H1173" t="str">
        <f>VLOOKUP(E1173, Breweries!$A$1:$D$559, 2)</f>
        <v>Keweenaw Brewing Company</v>
      </c>
      <c r="I1173" t="str">
        <f>VLOOKUP(E1173, Breweries!$A$1:$D$559, 3)</f>
        <v>Houghton</v>
      </c>
      <c r="J1173" t="str">
        <f>VLOOKUP(E1173, Breweries!$A$1:$D$559, 4)</f>
        <v xml:space="preserve"> MI</v>
      </c>
    </row>
    <row r="1174" spans="1:10" x14ac:dyDescent="0.25">
      <c r="A1174" t="s">
        <v>1227</v>
      </c>
      <c r="B1174">
        <v>58</v>
      </c>
      <c r="E1174">
        <v>85</v>
      </c>
      <c r="F1174" t="s">
        <v>65</v>
      </c>
      <c r="G1174">
        <v>12</v>
      </c>
      <c r="H1174" t="str">
        <f>VLOOKUP(E1174, Breweries!$A$1:$D$559, 2)</f>
        <v>Keweenaw Brewing Company</v>
      </c>
      <c r="I1174" t="str">
        <f>VLOOKUP(E1174, Breweries!$A$1:$D$559, 3)</f>
        <v>Houghton</v>
      </c>
      <c r="J1174" t="str">
        <f>VLOOKUP(E1174, Breweries!$A$1:$D$559, 4)</f>
        <v xml:space="preserve"> MI</v>
      </c>
    </row>
    <row r="1175" spans="1:10" x14ac:dyDescent="0.25">
      <c r="A1175" t="s">
        <v>1228</v>
      </c>
      <c r="B1175">
        <v>57</v>
      </c>
      <c r="E1175">
        <v>85</v>
      </c>
      <c r="F1175" t="s">
        <v>67</v>
      </c>
      <c r="G1175">
        <v>12</v>
      </c>
      <c r="H1175" t="str">
        <f>VLOOKUP(E1175, Breweries!$A$1:$D$559, 2)</f>
        <v>Keweenaw Brewing Company</v>
      </c>
      <c r="I1175" t="str">
        <f>VLOOKUP(E1175, Breweries!$A$1:$D$559, 3)</f>
        <v>Houghton</v>
      </c>
      <c r="J1175" t="str">
        <f>VLOOKUP(E1175, Breweries!$A$1:$D$559, 4)</f>
        <v xml:space="preserve"> MI</v>
      </c>
    </row>
    <row r="1176" spans="1:10" x14ac:dyDescent="0.25">
      <c r="A1176" t="s">
        <v>1229</v>
      </c>
      <c r="B1176">
        <v>2436</v>
      </c>
      <c r="C1176">
        <v>5.0999999999999997E-2</v>
      </c>
      <c r="E1176">
        <v>103</v>
      </c>
      <c r="F1176" t="s">
        <v>67</v>
      </c>
      <c r="G1176">
        <v>12</v>
      </c>
      <c r="H1176" t="str">
        <f>VLOOKUP(E1176, Breweries!$A$1:$D$559, 2)</f>
        <v>King Street Brewing Company</v>
      </c>
      <c r="I1176" t="str">
        <f>VLOOKUP(E1176, Breweries!$A$1:$D$559, 3)</f>
        <v>Anchorage</v>
      </c>
      <c r="J1176" t="str">
        <f>VLOOKUP(E1176, Breweries!$A$1:$D$559, 4)</f>
        <v xml:space="preserve"> AK</v>
      </c>
    </row>
    <row r="1177" spans="1:10" x14ac:dyDescent="0.25">
      <c r="A1177" t="s">
        <v>1230</v>
      </c>
      <c r="B1177">
        <v>1706</v>
      </c>
      <c r="C1177">
        <v>5.5E-2</v>
      </c>
      <c r="E1177">
        <v>103</v>
      </c>
      <c r="F1177" t="s">
        <v>289</v>
      </c>
      <c r="G1177">
        <v>12</v>
      </c>
      <c r="H1177" t="str">
        <f>VLOOKUP(E1177, Breweries!$A$1:$D$559, 2)</f>
        <v>King Street Brewing Company</v>
      </c>
      <c r="I1177" t="str">
        <f>VLOOKUP(E1177, Breweries!$A$1:$D$559, 3)</f>
        <v>Anchorage</v>
      </c>
      <c r="J1177" t="str">
        <f>VLOOKUP(E1177, Breweries!$A$1:$D$559, 4)</f>
        <v xml:space="preserve"> AK</v>
      </c>
    </row>
    <row r="1178" spans="1:10" x14ac:dyDescent="0.25">
      <c r="A1178" t="s">
        <v>1231</v>
      </c>
      <c r="B1178">
        <v>1667</v>
      </c>
      <c r="C1178">
        <v>0.06</v>
      </c>
      <c r="D1178">
        <v>70</v>
      </c>
      <c r="E1178">
        <v>103</v>
      </c>
      <c r="F1178" t="s">
        <v>12</v>
      </c>
      <c r="G1178">
        <v>12</v>
      </c>
      <c r="H1178" t="str">
        <f>VLOOKUP(E1178, Breweries!$A$1:$D$559, 2)</f>
        <v>King Street Brewing Company</v>
      </c>
      <c r="I1178" t="str">
        <f>VLOOKUP(E1178, Breweries!$A$1:$D$559, 3)</f>
        <v>Anchorage</v>
      </c>
      <c r="J1178" t="str">
        <f>VLOOKUP(E1178, Breweries!$A$1:$D$559, 4)</f>
        <v xml:space="preserve"> AK</v>
      </c>
    </row>
    <row r="1179" spans="1:10" x14ac:dyDescent="0.25">
      <c r="A1179" t="s">
        <v>1232</v>
      </c>
      <c r="B1179">
        <v>1666</v>
      </c>
      <c r="C1179">
        <v>5.7000000000000002E-2</v>
      </c>
      <c r="D1179">
        <v>10</v>
      </c>
      <c r="E1179">
        <v>103</v>
      </c>
      <c r="F1179" t="s">
        <v>255</v>
      </c>
      <c r="G1179">
        <v>12</v>
      </c>
      <c r="H1179" t="str">
        <f>VLOOKUP(E1179, Breweries!$A$1:$D$559, 2)</f>
        <v>King Street Brewing Company</v>
      </c>
      <c r="I1179" t="str">
        <f>VLOOKUP(E1179, Breweries!$A$1:$D$559, 3)</f>
        <v>Anchorage</v>
      </c>
      <c r="J1179" t="str">
        <f>VLOOKUP(E1179, Breweries!$A$1:$D$559, 4)</f>
        <v xml:space="preserve"> AK</v>
      </c>
    </row>
    <row r="1180" spans="1:10" x14ac:dyDescent="0.25">
      <c r="A1180" t="s">
        <v>1233</v>
      </c>
      <c r="B1180">
        <v>1665</v>
      </c>
      <c r="C1180">
        <v>4.9000000000000002E-2</v>
      </c>
      <c r="E1180">
        <v>103</v>
      </c>
      <c r="F1180" t="s">
        <v>65</v>
      </c>
      <c r="G1180">
        <v>12</v>
      </c>
      <c r="H1180" t="str">
        <f>VLOOKUP(E1180, Breweries!$A$1:$D$559, 2)</f>
        <v>King Street Brewing Company</v>
      </c>
      <c r="I1180" t="str">
        <f>VLOOKUP(E1180, Breweries!$A$1:$D$559, 3)</f>
        <v>Anchorage</v>
      </c>
      <c r="J1180" t="str">
        <f>VLOOKUP(E1180, Breweries!$A$1:$D$559, 4)</f>
        <v xml:space="preserve"> AK</v>
      </c>
    </row>
    <row r="1181" spans="1:10" x14ac:dyDescent="0.25">
      <c r="A1181" t="s">
        <v>1234</v>
      </c>
      <c r="B1181">
        <v>2460</v>
      </c>
      <c r="C1181">
        <v>6.3E-2</v>
      </c>
      <c r="D1181">
        <v>65</v>
      </c>
      <c r="E1181">
        <v>88</v>
      </c>
      <c r="F1181" t="s">
        <v>12</v>
      </c>
      <c r="G1181">
        <v>16</v>
      </c>
      <c r="H1181" t="str">
        <f>VLOOKUP(E1181, Breweries!$A$1:$D$559, 2)</f>
        <v>Kirkwood Station Brewing Company</v>
      </c>
      <c r="I1181" t="str">
        <f>VLOOKUP(E1181, Breweries!$A$1:$D$559, 3)</f>
        <v>Kirkwood</v>
      </c>
      <c r="J1181" t="str">
        <f>VLOOKUP(E1181, Breweries!$A$1:$D$559, 4)</f>
        <v xml:space="preserve"> MO</v>
      </c>
    </row>
    <row r="1182" spans="1:10" x14ac:dyDescent="0.25">
      <c r="A1182" t="s">
        <v>1235</v>
      </c>
      <c r="B1182">
        <v>2459</v>
      </c>
      <c r="C1182">
        <v>4.8000000000000001E-2</v>
      </c>
      <c r="D1182">
        <v>11</v>
      </c>
      <c r="E1182">
        <v>88</v>
      </c>
      <c r="F1182" t="s">
        <v>78</v>
      </c>
      <c r="G1182">
        <v>16</v>
      </c>
      <c r="H1182" t="str">
        <f>VLOOKUP(E1182, Breweries!$A$1:$D$559, 2)</f>
        <v>Kirkwood Station Brewing Company</v>
      </c>
      <c r="I1182" t="str">
        <f>VLOOKUP(E1182, Breweries!$A$1:$D$559, 3)</f>
        <v>Kirkwood</v>
      </c>
      <c r="J1182" t="str">
        <f>VLOOKUP(E1182, Breweries!$A$1:$D$559, 4)</f>
        <v xml:space="preserve"> MO</v>
      </c>
    </row>
    <row r="1183" spans="1:10" x14ac:dyDescent="0.25">
      <c r="A1183" t="s">
        <v>1236</v>
      </c>
      <c r="B1183">
        <v>1274</v>
      </c>
      <c r="C1183">
        <v>4.5999999999999999E-2</v>
      </c>
      <c r="D1183">
        <v>18</v>
      </c>
      <c r="E1183">
        <v>440</v>
      </c>
      <c r="F1183" t="s">
        <v>95</v>
      </c>
      <c r="G1183">
        <v>24</v>
      </c>
      <c r="H1183" t="str">
        <f>VLOOKUP(E1183, Breweries!$A$1:$D$559, 2)</f>
        <v>Kona Brewing Company</v>
      </c>
      <c r="I1183" t="str">
        <f>VLOOKUP(E1183, Breweries!$A$1:$D$559, 3)</f>
        <v>Kona</v>
      </c>
      <c r="J1183" t="str">
        <f>VLOOKUP(E1183, Breweries!$A$1:$D$559, 4)</f>
        <v xml:space="preserve"> HI</v>
      </c>
    </row>
    <row r="1184" spans="1:10" x14ac:dyDescent="0.25">
      <c r="A1184" t="s">
        <v>1236</v>
      </c>
      <c r="B1184">
        <v>1220</v>
      </c>
      <c r="C1184">
        <v>4.5999999999999999E-2</v>
      </c>
      <c r="D1184">
        <v>18</v>
      </c>
      <c r="E1184">
        <v>440</v>
      </c>
      <c r="F1184" t="s">
        <v>95</v>
      </c>
      <c r="G1184">
        <v>16</v>
      </c>
      <c r="H1184" t="str">
        <f>VLOOKUP(E1184, Breweries!$A$1:$D$559, 2)</f>
        <v>Kona Brewing Company</v>
      </c>
      <c r="I1184" t="str">
        <f>VLOOKUP(E1184, Breweries!$A$1:$D$559, 3)</f>
        <v>Kona</v>
      </c>
      <c r="J1184" t="str">
        <f>VLOOKUP(E1184, Breweries!$A$1:$D$559, 4)</f>
        <v xml:space="preserve"> HI</v>
      </c>
    </row>
    <row r="1185" spans="1:10" x14ac:dyDescent="0.25">
      <c r="A1185" t="s">
        <v>1236</v>
      </c>
      <c r="B1185">
        <v>1070</v>
      </c>
      <c r="C1185">
        <v>4.5999999999999999E-2</v>
      </c>
      <c r="D1185">
        <v>18</v>
      </c>
      <c r="E1185">
        <v>440</v>
      </c>
      <c r="F1185" t="s">
        <v>95</v>
      </c>
      <c r="G1185">
        <v>12</v>
      </c>
      <c r="H1185" t="str">
        <f>VLOOKUP(E1185, Breweries!$A$1:$D$559, 2)</f>
        <v>Kona Brewing Company</v>
      </c>
      <c r="I1185" t="str">
        <f>VLOOKUP(E1185, Breweries!$A$1:$D$559, 3)</f>
        <v>Kona</v>
      </c>
      <c r="J1185" t="str">
        <f>VLOOKUP(E1185, Breweries!$A$1:$D$559, 4)</f>
        <v xml:space="preserve"> HI</v>
      </c>
    </row>
    <row r="1186" spans="1:10" x14ac:dyDescent="0.25">
      <c r="A1186" t="s">
        <v>1236</v>
      </c>
      <c r="B1186">
        <v>590</v>
      </c>
      <c r="C1186">
        <v>4.5999999999999999E-2</v>
      </c>
      <c r="D1186">
        <v>18</v>
      </c>
      <c r="E1186">
        <v>440</v>
      </c>
      <c r="F1186" t="s">
        <v>95</v>
      </c>
      <c r="G1186">
        <v>12</v>
      </c>
      <c r="H1186" t="str">
        <f>VLOOKUP(E1186, Breweries!$A$1:$D$559, 2)</f>
        <v>Kona Brewing Company</v>
      </c>
      <c r="I1186" t="str">
        <f>VLOOKUP(E1186, Breweries!$A$1:$D$559, 3)</f>
        <v>Kona</v>
      </c>
      <c r="J1186" t="str">
        <f>VLOOKUP(E1186, Breweries!$A$1:$D$559, 4)</f>
        <v xml:space="preserve"> HI</v>
      </c>
    </row>
    <row r="1187" spans="1:10" x14ac:dyDescent="0.25">
      <c r="A1187" t="s">
        <v>1237</v>
      </c>
      <c r="B1187">
        <v>781</v>
      </c>
      <c r="C1187">
        <v>0.04</v>
      </c>
      <c r="D1187">
        <v>9</v>
      </c>
      <c r="E1187">
        <v>506</v>
      </c>
      <c r="F1187" t="s">
        <v>1002</v>
      </c>
      <c r="G1187">
        <v>12</v>
      </c>
      <c r="H1187" t="str">
        <f>VLOOKUP(E1187, Breweries!$A$1:$D$559, 2)</f>
        <v>Krebs Brewing Company (Pete's Pl...</v>
      </c>
      <c r="I1187" t="str">
        <f>VLOOKUP(E1187, Breweries!$A$1:$D$559, 3)</f>
        <v>Krebs</v>
      </c>
      <c r="J1187" t="str">
        <f>VLOOKUP(E1187, Breweries!$A$1:$D$559, 4)</f>
        <v xml:space="preserve"> OK</v>
      </c>
    </row>
    <row r="1188" spans="1:10" x14ac:dyDescent="0.25">
      <c r="A1188" t="s">
        <v>1238</v>
      </c>
      <c r="B1188">
        <v>1637</v>
      </c>
      <c r="C1188">
        <v>0.08</v>
      </c>
      <c r="E1188">
        <v>355</v>
      </c>
      <c r="F1188" t="s">
        <v>82</v>
      </c>
      <c r="G1188">
        <v>16</v>
      </c>
      <c r="H1188" t="str">
        <f>VLOOKUP(E1188, Breweries!$A$1:$D$559, 2)</f>
        <v>Kulshan Brewery</v>
      </c>
      <c r="I1188" t="str">
        <f>VLOOKUP(E1188, Breweries!$A$1:$D$559, 3)</f>
        <v>Bellingham</v>
      </c>
      <c r="J1188" t="str">
        <f>VLOOKUP(E1188, Breweries!$A$1:$D$559, 4)</f>
        <v xml:space="preserve"> WA</v>
      </c>
    </row>
    <row r="1189" spans="1:10" x14ac:dyDescent="0.25">
      <c r="A1189" t="s">
        <v>1239</v>
      </c>
      <c r="B1189">
        <v>1741</v>
      </c>
      <c r="C1189">
        <v>5.3999999999999999E-2</v>
      </c>
      <c r="D1189">
        <v>15</v>
      </c>
      <c r="E1189">
        <v>333</v>
      </c>
      <c r="F1189" t="s">
        <v>255</v>
      </c>
      <c r="G1189">
        <v>16</v>
      </c>
      <c r="H1189" t="str">
        <f>VLOOKUP(E1189, Breweries!$A$1:$D$559, 2)</f>
        <v>La Cumbre Brewing Company</v>
      </c>
      <c r="I1189" t="str">
        <f>VLOOKUP(E1189, Breweries!$A$1:$D$559, 3)</f>
        <v>Albuquerque</v>
      </c>
      <c r="J1189" t="str">
        <f>VLOOKUP(E1189, Breweries!$A$1:$D$559, 4)</f>
        <v xml:space="preserve"> NM</v>
      </c>
    </row>
    <row r="1190" spans="1:10" x14ac:dyDescent="0.25">
      <c r="A1190" t="s">
        <v>1240</v>
      </c>
      <c r="B1190">
        <v>664</v>
      </c>
      <c r="C1190">
        <v>7.1999999999999995E-2</v>
      </c>
      <c r="D1190">
        <v>100</v>
      </c>
      <c r="E1190">
        <v>333</v>
      </c>
      <c r="F1190" t="s">
        <v>12</v>
      </c>
      <c r="G1190">
        <v>16</v>
      </c>
      <c r="H1190" t="str">
        <f>VLOOKUP(E1190, Breweries!$A$1:$D$559, 2)</f>
        <v>La Cumbre Brewing Company</v>
      </c>
      <c r="I1190" t="str">
        <f>VLOOKUP(E1190, Breweries!$A$1:$D$559, 3)</f>
        <v>Albuquerque</v>
      </c>
      <c r="J1190" t="str">
        <f>VLOOKUP(E1190, Breweries!$A$1:$D$559, 4)</f>
        <v xml:space="preserve"> NM</v>
      </c>
    </row>
    <row r="1191" spans="1:10" x14ac:dyDescent="0.25">
      <c r="A1191" t="s">
        <v>1241</v>
      </c>
      <c r="B1191">
        <v>392</v>
      </c>
      <c r="C1191">
        <v>6.6000000000000003E-2</v>
      </c>
      <c r="D1191">
        <v>30</v>
      </c>
      <c r="E1191">
        <v>546</v>
      </c>
      <c r="F1191" t="s">
        <v>532</v>
      </c>
      <c r="G1191">
        <v>12</v>
      </c>
      <c r="H1191" t="str">
        <f>VLOOKUP(E1191, Breweries!$A$1:$D$559, 2)</f>
        <v>Lancaster Brewing Company</v>
      </c>
      <c r="I1191" t="str">
        <f>VLOOKUP(E1191, Breweries!$A$1:$D$559, 3)</f>
        <v>Lancaster</v>
      </c>
      <c r="J1191" t="str">
        <f>VLOOKUP(E1191, Breweries!$A$1:$D$559, 4)</f>
        <v xml:space="preserve"> PA</v>
      </c>
    </row>
    <row r="1192" spans="1:10" x14ac:dyDescent="0.25">
      <c r="A1192" t="s">
        <v>1242</v>
      </c>
      <c r="B1192">
        <v>195</v>
      </c>
      <c r="C1192">
        <v>4.8000000000000001E-2</v>
      </c>
      <c r="D1192">
        <v>28</v>
      </c>
      <c r="E1192">
        <v>546</v>
      </c>
      <c r="F1192" t="s">
        <v>86</v>
      </c>
      <c r="G1192">
        <v>12</v>
      </c>
      <c r="H1192" t="str">
        <f>VLOOKUP(E1192, Breweries!$A$1:$D$559, 2)</f>
        <v>Lancaster Brewing Company</v>
      </c>
      <c r="I1192" t="str">
        <f>VLOOKUP(E1192, Breweries!$A$1:$D$559, 3)</f>
        <v>Lancaster</v>
      </c>
      <c r="J1192" t="str">
        <f>VLOOKUP(E1192, Breweries!$A$1:$D$559, 4)</f>
        <v xml:space="preserve"> PA</v>
      </c>
    </row>
    <row r="1193" spans="1:10" x14ac:dyDescent="0.25">
      <c r="A1193" t="s">
        <v>1243</v>
      </c>
      <c r="B1193">
        <v>2547</v>
      </c>
      <c r="C1193">
        <v>4.4999999999999998E-2</v>
      </c>
      <c r="E1193">
        <v>60</v>
      </c>
      <c r="F1193" t="s">
        <v>255</v>
      </c>
      <c r="G1193">
        <v>12</v>
      </c>
      <c r="H1193" t="str">
        <f>VLOOKUP(E1193, Breweries!$A$1:$D$559, 2)</f>
        <v>Latitude 42 Brewing Company</v>
      </c>
      <c r="I1193" t="str">
        <f>VLOOKUP(E1193, Breweries!$A$1:$D$559, 3)</f>
        <v>Portage</v>
      </c>
      <c r="J1193" t="str">
        <f>VLOOKUP(E1193, Breweries!$A$1:$D$559, 4)</f>
        <v xml:space="preserve"> MI</v>
      </c>
    </row>
    <row r="1194" spans="1:10" x14ac:dyDescent="0.25">
      <c r="A1194" t="s">
        <v>1244</v>
      </c>
      <c r="B1194">
        <v>2493</v>
      </c>
      <c r="C1194">
        <v>6.8000000000000005E-2</v>
      </c>
      <c r="E1194">
        <v>60</v>
      </c>
      <c r="F1194" t="s">
        <v>12</v>
      </c>
      <c r="G1194">
        <v>12</v>
      </c>
      <c r="H1194" t="str">
        <f>VLOOKUP(E1194, Breweries!$A$1:$D$559, 2)</f>
        <v>Latitude 42 Brewing Company</v>
      </c>
      <c r="I1194" t="str">
        <f>VLOOKUP(E1194, Breweries!$A$1:$D$559, 3)</f>
        <v>Portage</v>
      </c>
      <c r="J1194" t="str">
        <f>VLOOKUP(E1194, Breweries!$A$1:$D$559, 4)</f>
        <v xml:space="preserve"> MI</v>
      </c>
    </row>
    <row r="1195" spans="1:10" x14ac:dyDescent="0.25">
      <c r="A1195" t="s">
        <v>1245</v>
      </c>
      <c r="B1195">
        <v>2492</v>
      </c>
      <c r="C1195">
        <v>0.05</v>
      </c>
      <c r="E1195">
        <v>60</v>
      </c>
      <c r="F1195" t="s">
        <v>67</v>
      </c>
      <c r="G1195">
        <v>12</v>
      </c>
      <c r="H1195" t="str">
        <f>VLOOKUP(E1195, Breweries!$A$1:$D$559, 2)</f>
        <v>Latitude 42 Brewing Company</v>
      </c>
      <c r="I1195" t="str">
        <f>VLOOKUP(E1195, Breweries!$A$1:$D$559, 3)</f>
        <v>Portage</v>
      </c>
      <c r="J1195" t="str">
        <f>VLOOKUP(E1195, Breweries!$A$1:$D$559, 4)</f>
        <v xml:space="preserve"> MI</v>
      </c>
    </row>
    <row r="1196" spans="1:10" x14ac:dyDescent="0.25">
      <c r="A1196" t="s">
        <v>1246</v>
      </c>
      <c r="B1196">
        <v>2491</v>
      </c>
      <c r="C1196">
        <v>5.5E-2</v>
      </c>
      <c r="E1196">
        <v>60</v>
      </c>
      <c r="F1196" t="s">
        <v>120</v>
      </c>
      <c r="G1196">
        <v>12</v>
      </c>
      <c r="H1196" t="str">
        <f>VLOOKUP(E1196, Breweries!$A$1:$D$559, 2)</f>
        <v>Latitude 42 Brewing Company</v>
      </c>
      <c r="I1196" t="str">
        <f>VLOOKUP(E1196, Breweries!$A$1:$D$559, 3)</f>
        <v>Portage</v>
      </c>
      <c r="J1196" t="str">
        <f>VLOOKUP(E1196, Breweries!$A$1:$D$559, 4)</f>
        <v xml:space="preserve"> MI</v>
      </c>
    </row>
    <row r="1197" spans="1:10" x14ac:dyDescent="0.25">
      <c r="A1197" t="s">
        <v>1247</v>
      </c>
      <c r="B1197">
        <v>2108</v>
      </c>
      <c r="C1197">
        <v>0.05</v>
      </c>
      <c r="D1197">
        <v>12</v>
      </c>
      <c r="E1197">
        <v>219</v>
      </c>
      <c r="F1197" t="s">
        <v>149</v>
      </c>
      <c r="G1197">
        <v>12</v>
      </c>
      <c r="H1197" t="str">
        <f>VLOOKUP(E1197, Breweries!$A$1:$D$559, 2)</f>
        <v>Laughing Dog Brewing Company</v>
      </c>
      <c r="I1197" t="str">
        <f>VLOOKUP(E1197, Breweries!$A$1:$D$559, 3)</f>
        <v>Ponderay</v>
      </c>
      <c r="J1197" t="str">
        <f>VLOOKUP(E1197, Breweries!$A$1:$D$559, 4)</f>
        <v xml:space="preserve"> ID</v>
      </c>
    </row>
    <row r="1198" spans="1:10" x14ac:dyDescent="0.25">
      <c r="A1198" t="s">
        <v>1248</v>
      </c>
      <c r="B1198">
        <v>1397</v>
      </c>
      <c r="C1198">
        <v>4.8000000000000001E-2</v>
      </c>
      <c r="D1198">
        <v>9</v>
      </c>
      <c r="E1198">
        <v>219</v>
      </c>
      <c r="F1198" t="s">
        <v>114</v>
      </c>
      <c r="G1198">
        <v>12</v>
      </c>
      <c r="H1198" t="str">
        <f>VLOOKUP(E1198, Breweries!$A$1:$D$559, 2)</f>
        <v>Laughing Dog Brewing Company</v>
      </c>
      <c r="I1198" t="str">
        <f>VLOOKUP(E1198, Breweries!$A$1:$D$559, 3)</f>
        <v>Ponderay</v>
      </c>
      <c r="J1198" t="str">
        <f>VLOOKUP(E1198, Breweries!$A$1:$D$559, 4)</f>
        <v xml:space="preserve"> ID</v>
      </c>
    </row>
    <row r="1199" spans="1:10" x14ac:dyDescent="0.25">
      <c r="A1199" t="s">
        <v>1249</v>
      </c>
      <c r="B1199">
        <v>1396</v>
      </c>
      <c r="C1199">
        <v>6.4000000000000001E-2</v>
      </c>
      <c r="D1199">
        <v>66</v>
      </c>
      <c r="E1199">
        <v>219</v>
      </c>
      <c r="F1199" t="s">
        <v>12</v>
      </c>
      <c r="G1199">
        <v>12</v>
      </c>
      <c r="H1199" t="str">
        <f>VLOOKUP(E1199, Breweries!$A$1:$D$559, 2)</f>
        <v>Laughing Dog Brewing Company</v>
      </c>
      <c r="I1199" t="str">
        <f>VLOOKUP(E1199, Breweries!$A$1:$D$559, 3)</f>
        <v>Ponderay</v>
      </c>
      <c r="J1199" t="str">
        <f>VLOOKUP(E1199, Breweries!$A$1:$D$559, 4)</f>
        <v xml:space="preserve"> ID</v>
      </c>
    </row>
    <row r="1200" spans="1:10" x14ac:dyDescent="0.25">
      <c r="A1200" t="s">
        <v>1250</v>
      </c>
      <c r="B1200">
        <v>1675</v>
      </c>
      <c r="C1200">
        <v>6.4000000000000001E-2</v>
      </c>
      <c r="D1200">
        <v>95</v>
      </c>
      <c r="E1200">
        <v>346</v>
      </c>
      <c r="F1200" t="s">
        <v>12</v>
      </c>
      <c r="G1200">
        <v>12</v>
      </c>
      <c r="H1200" t="str">
        <f>VLOOKUP(E1200, Breweries!$A$1:$D$559, 2)</f>
        <v>Lavery Brewing Company</v>
      </c>
      <c r="I1200" t="str">
        <f>VLOOKUP(E1200, Breweries!$A$1:$D$559, 3)</f>
        <v>Erie</v>
      </c>
      <c r="J1200" t="str">
        <f>VLOOKUP(E1200, Breweries!$A$1:$D$559, 4)</f>
        <v xml:space="preserve"> PA</v>
      </c>
    </row>
    <row r="1201" spans="1:10" x14ac:dyDescent="0.25">
      <c r="A1201" t="s">
        <v>1251</v>
      </c>
      <c r="B1201">
        <v>1249</v>
      </c>
      <c r="C1201">
        <v>5.6000000000000001E-2</v>
      </c>
      <c r="D1201">
        <v>70</v>
      </c>
      <c r="E1201">
        <v>346</v>
      </c>
      <c r="F1201" t="s">
        <v>12</v>
      </c>
      <c r="G1201">
        <v>12</v>
      </c>
      <c r="H1201" t="str">
        <f>VLOOKUP(E1201, Breweries!$A$1:$D$559, 2)</f>
        <v>Lavery Brewing Company</v>
      </c>
      <c r="I1201" t="str">
        <f>VLOOKUP(E1201, Breweries!$A$1:$D$559, 3)</f>
        <v>Erie</v>
      </c>
      <c r="J1201" t="str">
        <f>VLOOKUP(E1201, Breweries!$A$1:$D$559, 4)</f>
        <v xml:space="preserve"> PA</v>
      </c>
    </row>
    <row r="1202" spans="1:10" x14ac:dyDescent="0.25">
      <c r="A1202" t="s">
        <v>1252</v>
      </c>
      <c r="B1202">
        <v>1445</v>
      </c>
      <c r="C1202">
        <v>0.05</v>
      </c>
      <c r="E1202">
        <v>407</v>
      </c>
      <c r="F1202" t="s">
        <v>289</v>
      </c>
      <c r="G1202">
        <v>16</v>
      </c>
      <c r="H1202" t="str">
        <f>VLOOKUP(E1202, Breweries!$A$1:$D$559, 2)</f>
        <v>Lazy Monk Brewing</v>
      </c>
      <c r="I1202" t="str">
        <f>VLOOKUP(E1202, Breweries!$A$1:$D$559, 3)</f>
        <v>Eau Claire</v>
      </c>
      <c r="J1202" t="str">
        <f>VLOOKUP(E1202, Breweries!$A$1:$D$559, 4)</f>
        <v xml:space="preserve"> WI</v>
      </c>
    </row>
    <row r="1203" spans="1:10" x14ac:dyDescent="0.25">
      <c r="A1203" t="s">
        <v>1253</v>
      </c>
      <c r="B1203">
        <v>475</v>
      </c>
      <c r="C1203">
        <v>5.0999999999999997E-2</v>
      </c>
      <c r="E1203">
        <v>538</v>
      </c>
      <c r="F1203" t="s">
        <v>86</v>
      </c>
      <c r="G1203">
        <v>12</v>
      </c>
      <c r="H1203" t="str">
        <f>VLOOKUP(E1203, Breweries!$A$1:$D$559, 2)</f>
        <v>Lewis and Clark Brewing Company</v>
      </c>
      <c r="I1203" t="str">
        <f>VLOOKUP(E1203, Breweries!$A$1:$D$559, 3)</f>
        <v>Helena</v>
      </c>
      <c r="J1203" t="str">
        <f>VLOOKUP(E1203, Breweries!$A$1:$D$559, 4)</f>
        <v xml:space="preserve"> MT</v>
      </c>
    </row>
    <row r="1204" spans="1:10" x14ac:dyDescent="0.25">
      <c r="A1204" t="s">
        <v>1254</v>
      </c>
      <c r="B1204">
        <v>474</v>
      </c>
      <c r="C1204">
        <v>5.7000000000000002E-2</v>
      </c>
      <c r="E1204">
        <v>538</v>
      </c>
      <c r="F1204" t="s">
        <v>12</v>
      </c>
      <c r="G1204">
        <v>12</v>
      </c>
      <c r="H1204" t="str">
        <f>VLOOKUP(E1204, Breweries!$A$1:$D$559, 2)</f>
        <v>Lewis and Clark Brewing Company</v>
      </c>
      <c r="I1204" t="str">
        <f>VLOOKUP(E1204, Breweries!$A$1:$D$559, 3)</f>
        <v>Helena</v>
      </c>
      <c r="J1204" t="str">
        <f>VLOOKUP(E1204, Breweries!$A$1:$D$559, 4)</f>
        <v xml:space="preserve"> MT</v>
      </c>
    </row>
    <row r="1205" spans="1:10" x14ac:dyDescent="0.25">
      <c r="A1205" t="s">
        <v>1255</v>
      </c>
      <c r="B1205">
        <v>473</v>
      </c>
      <c r="C1205">
        <v>0.05</v>
      </c>
      <c r="E1205">
        <v>538</v>
      </c>
      <c r="F1205" t="s">
        <v>67</v>
      </c>
      <c r="G1205">
        <v>12</v>
      </c>
      <c r="H1205" t="str">
        <f>VLOOKUP(E1205, Breweries!$A$1:$D$559, 2)</f>
        <v>Lewis and Clark Brewing Company</v>
      </c>
      <c r="I1205" t="str">
        <f>VLOOKUP(E1205, Breweries!$A$1:$D$559, 3)</f>
        <v>Helena</v>
      </c>
      <c r="J1205" t="str">
        <f>VLOOKUP(E1205, Breweries!$A$1:$D$559, 4)</f>
        <v xml:space="preserve"> MT</v>
      </c>
    </row>
    <row r="1206" spans="1:10" x14ac:dyDescent="0.25">
      <c r="A1206" t="s">
        <v>1256</v>
      </c>
      <c r="B1206">
        <v>472</v>
      </c>
      <c r="C1206">
        <v>0.05</v>
      </c>
      <c r="E1206">
        <v>538</v>
      </c>
      <c r="F1206" t="s">
        <v>255</v>
      </c>
      <c r="G1206">
        <v>12</v>
      </c>
      <c r="H1206" t="str">
        <f>VLOOKUP(E1206, Breweries!$A$1:$D$559, 2)</f>
        <v>Lewis and Clark Brewing Company</v>
      </c>
      <c r="I1206" t="str">
        <f>VLOOKUP(E1206, Breweries!$A$1:$D$559, 3)</f>
        <v>Helena</v>
      </c>
      <c r="J1206" t="str">
        <f>VLOOKUP(E1206, Breweries!$A$1:$D$559, 4)</f>
        <v xml:space="preserve"> MT</v>
      </c>
    </row>
    <row r="1207" spans="1:10" x14ac:dyDescent="0.25">
      <c r="A1207" t="s">
        <v>1257</v>
      </c>
      <c r="B1207">
        <v>471</v>
      </c>
      <c r="C1207">
        <v>5.7000000000000002E-2</v>
      </c>
      <c r="E1207">
        <v>538</v>
      </c>
      <c r="F1207" t="s">
        <v>627</v>
      </c>
      <c r="G1207">
        <v>12</v>
      </c>
      <c r="H1207" t="str">
        <f>VLOOKUP(E1207, Breweries!$A$1:$D$559, 2)</f>
        <v>Lewis and Clark Brewing Company</v>
      </c>
      <c r="I1207" t="str">
        <f>VLOOKUP(E1207, Breweries!$A$1:$D$559, 3)</f>
        <v>Helena</v>
      </c>
      <c r="J1207" t="str">
        <f>VLOOKUP(E1207, Breweries!$A$1:$D$559, 4)</f>
        <v xml:space="preserve"> MT</v>
      </c>
    </row>
    <row r="1208" spans="1:10" x14ac:dyDescent="0.25">
      <c r="A1208" t="s">
        <v>1258</v>
      </c>
      <c r="B1208">
        <v>2036</v>
      </c>
      <c r="C1208">
        <v>5.1999999999999998E-2</v>
      </c>
      <c r="D1208">
        <v>30</v>
      </c>
      <c r="E1208">
        <v>245</v>
      </c>
      <c r="F1208" t="s">
        <v>108</v>
      </c>
      <c r="G1208">
        <v>16</v>
      </c>
      <c r="H1208" t="str">
        <f>VLOOKUP(E1208, Breweries!$A$1:$D$559, 2)</f>
        <v>Lift Bridge Brewing Company</v>
      </c>
      <c r="I1208" t="str">
        <f>VLOOKUP(E1208, Breweries!$A$1:$D$559, 3)</f>
        <v>Stillwater</v>
      </c>
      <c r="J1208" t="str">
        <f>VLOOKUP(E1208, Breweries!$A$1:$D$559, 4)</f>
        <v xml:space="preserve"> MN</v>
      </c>
    </row>
    <row r="1209" spans="1:10" x14ac:dyDescent="0.25">
      <c r="A1209" t="s">
        <v>1259</v>
      </c>
      <c r="B1209">
        <v>1168</v>
      </c>
      <c r="C1209">
        <v>0.06</v>
      </c>
      <c r="D1209">
        <v>30</v>
      </c>
      <c r="E1209">
        <v>245</v>
      </c>
      <c r="F1209" t="s">
        <v>24</v>
      </c>
      <c r="G1209">
        <v>16</v>
      </c>
      <c r="H1209" t="str">
        <f>VLOOKUP(E1209, Breweries!$A$1:$D$559, 2)</f>
        <v>Lift Bridge Brewing Company</v>
      </c>
      <c r="I1209" t="str">
        <f>VLOOKUP(E1209, Breweries!$A$1:$D$559, 3)</f>
        <v>Stillwater</v>
      </c>
      <c r="J1209" t="str">
        <f>VLOOKUP(E1209, Breweries!$A$1:$D$559, 4)</f>
        <v xml:space="preserve"> MN</v>
      </c>
    </row>
    <row r="1210" spans="1:10" x14ac:dyDescent="0.25">
      <c r="A1210" t="s">
        <v>1260</v>
      </c>
      <c r="B1210">
        <v>1832</v>
      </c>
      <c r="C1210">
        <v>5.8000000000000003E-2</v>
      </c>
      <c r="D1210">
        <v>40</v>
      </c>
      <c r="E1210">
        <v>299</v>
      </c>
      <c r="F1210" t="s">
        <v>44</v>
      </c>
      <c r="G1210">
        <v>12</v>
      </c>
      <c r="H1210" t="str">
        <f>VLOOKUP(E1210, Breweries!$A$1:$D$559, 2)</f>
        <v>Liquid Hero Brewery</v>
      </c>
      <c r="I1210" t="str">
        <f>VLOOKUP(E1210, Breweries!$A$1:$D$559, 3)</f>
        <v>York</v>
      </c>
      <c r="J1210" t="str">
        <f>VLOOKUP(E1210, Breweries!$A$1:$D$559, 4)</f>
        <v xml:space="preserve"> PA</v>
      </c>
    </row>
    <row r="1211" spans="1:10" x14ac:dyDescent="0.25">
      <c r="A1211" t="s">
        <v>1261</v>
      </c>
      <c r="B1211">
        <v>1688</v>
      </c>
      <c r="C1211">
        <v>5.7000000000000002E-2</v>
      </c>
      <c r="D1211">
        <v>42</v>
      </c>
      <c r="E1211">
        <v>299</v>
      </c>
      <c r="F1211" t="s">
        <v>67</v>
      </c>
      <c r="G1211">
        <v>12</v>
      </c>
      <c r="H1211" t="str">
        <f>VLOOKUP(E1211, Breweries!$A$1:$D$559, 2)</f>
        <v>Liquid Hero Brewery</v>
      </c>
      <c r="I1211" t="str">
        <f>VLOOKUP(E1211, Breweries!$A$1:$D$559, 3)</f>
        <v>York</v>
      </c>
      <c r="J1211" t="str">
        <f>VLOOKUP(E1211, Breweries!$A$1:$D$559, 4)</f>
        <v xml:space="preserve"> PA</v>
      </c>
    </row>
    <row r="1212" spans="1:10" x14ac:dyDescent="0.25">
      <c r="A1212" t="s">
        <v>1262</v>
      </c>
      <c r="B1212">
        <v>1687</v>
      </c>
      <c r="C1212">
        <v>5.1999999999999998E-2</v>
      </c>
      <c r="D1212">
        <v>20</v>
      </c>
      <c r="E1212">
        <v>299</v>
      </c>
      <c r="F1212" t="s">
        <v>47</v>
      </c>
      <c r="G1212">
        <v>12</v>
      </c>
      <c r="H1212" t="str">
        <f>VLOOKUP(E1212, Breweries!$A$1:$D$559, 2)</f>
        <v>Liquid Hero Brewery</v>
      </c>
      <c r="I1212" t="str">
        <f>VLOOKUP(E1212, Breweries!$A$1:$D$559, 3)</f>
        <v>York</v>
      </c>
      <c r="J1212" t="str">
        <f>VLOOKUP(E1212, Breweries!$A$1:$D$559, 4)</f>
        <v xml:space="preserve"> PA</v>
      </c>
    </row>
    <row r="1213" spans="1:10" x14ac:dyDescent="0.25">
      <c r="A1213" t="s">
        <v>1263</v>
      </c>
      <c r="B1213">
        <v>1686</v>
      </c>
      <c r="C1213">
        <v>6.5000000000000002E-2</v>
      </c>
      <c r="D1213">
        <v>75</v>
      </c>
      <c r="E1213">
        <v>299</v>
      </c>
      <c r="F1213" t="s">
        <v>12</v>
      </c>
      <c r="G1213">
        <v>12</v>
      </c>
      <c r="H1213" t="str">
        <f>VLOOKUP(E1213, Breweries!$A$1:$D$559, 2)</f>
        <v>Liquid Hero Brewery</v>
      </c>
      <c r="I1213" t="str">
        <f>VLOOKUP(E1213, Breweries!$A$1:$D$559, 3)</f>
        <v>York</v>
      </c>
      <c r="J1213" t="str">
        <f>VLOOKUP(E1213, Breweries!$A$1:$D$559, 4)</f>
        <v xml:space="preserve"> PA</v>
      </c>
    </row>
    <row r="1214" spans="1:10" x14ac:dyDescent="0.25">
      <c r="A1214" t="s">
        <v>1264</v>
      </c>
      <c r="B1214">
        <v>2434</v>
      </c>
      <c r="C1214">
        <v>5.7000000000000002E-2</v>
      </c>
      <c r="D1214">
        <v>40</v>
      </c>
      <c r="E1214">
        <v>105</v>
      </c>
      <c r="F1214" t="s">
        <v>10</v>
      </c>
      <c r="G1214">
        <v>12</v>
      </c>
      <c r="H1214" t="str">
        <f>VLOOKUP(E1214, Breweries!$A$1:$D$559, 2)</f>
        <v>Lone Tree Brewing Company</v>
      </c>
      <c r="I1214" t="str">
        <f>VLOOKUP(E1214, Breweries!$A$1:$D$559, 3)</f>
        <v>Lone Tree</v>
      </c>
      <c r="J1214" t="str">
        <f>VLOOKUP(E1214, Breweries!$A$1:$D$559, 4)</f>
        <v xml:space="preserve"> CO</v>
      </c>
    </row>
    <row r="1215" spans="1:10" x14ac:dyDescent="0.25">
      <c r="A1215" t="s">
        <v>1265</v>
      </c>
      <c r="B1215">
        <v>2332</v>
      </c>
      <c r="C1215">
        <v>0.06</v>
      </c>
      <c r="E1215">
        <v>150</v>
      </c>
      <c r="F1215" t="s">
        <v>20</v>
      </c>
      <c r="G1215">
        <v>12</v>
      </c>
      <c r="H1215" t="str">
        <f>VLOOKUP(E1215, Breweries!$A$1:$D$559, 2)</f>
        <v>Lonerider Brewing Company</v>
      </c>
      <c r="I1215" t="str">
        <f>VLOOKUP(E1215, Breweries!$A$1:$D$559, 3)</f>
        <v>Raleigh</v>
      </c>
      <c r="J1215" t="str">
        <f>VLOOKUP(E1215, Breweries!$A$1:$D$559, 4)</f>
        <v xml:space="preserve"> NC</v>
      </c>
    </row>
    <row r="1216" spans="1:10" x14ac:dyDescent="0.25">
      <c r="A1216" t="s">
        <v>1266</v>
      </c>
      <c r="B1216">
        <v>2330</v>
      </c>
      <c r="C1216">
        <v>7.4999999999999997E-2</v>
      </c>
      <c r="E1216">
        <v>150</v>
      </c>
      <c r="F1216" t="s">
        <v>44</v>
      </c>
      <c r="G1216">
        <v>16</v>
      </c>
      <c r="H1216" t="str">
        <f>VLOOKUP(E1216, Breweries!$A$1:$D$559, 2)</f>
        <v>Lonerider Brewing Company</v>
      </c>
      <c r="I1216" t="str">
        <f>VLOOKUP(E1216, Breweries!$A$1:$D$559, 3)</f>
        <v>Raleigh</v>
      </c>
      <c r="J1216" t="str">
        <f>VLOOKUP(E1216, Breweries!$A$1:$D$559, 4)</f>
        <v xml:space="preserve"> NC</v>
      </c>
    </row>
    <row r="1217" spans="1:10" x14ac:dyDescent="0.25">
      <c r="A1217" t="s">
        <v>1267</v>
      </c>
      <c r="B1217">
        <v>2329</v>
      </c>
      <c r="C1217">
        <v>5.7000000000000002E-2</v>
      </c>
      <c r="D1217">
        <v>47</v>
      </c>
      <c r="E1217">
        <v>150</v>
      </c>
      <c r="F1217" t="s">
        <v>10</v>
      </c>
      <c r="G1217">
        <v>12</v>
      </c>
      <c r="H1217" t="str">
        <f>VLOOKUP(E1217, Breweries!$A$1:$D$559, 2)</f>
        <v>Lonerider Brewing Company</v>
      </c>
      <c r="I1217" t="str">
        <f>VLOOKUP(E1217, Breweries!$A$1:$D$559, 3)</f>
        <v>Raleigh</v>
      </c>
      <c r="J1217" t="str">
        <f>VLOOKUP(E1217, Breweries!$A$1:$D$559, 4)</f>
        <v xml:space="preserve"> NC</v>
      </c>
    </row>
    <row r="1218" spans="1:10" x14ac:dyDescent="0.25">
      <c r="A1218" t="s">
        <v>1268</v>
      </c>
      <c r="B1218">
        <v>2327</v>
      </c>
      <c r="C1218">
        <v>5.8000000000000003E-2</v>
      </c>
      <c r="D1218">
        <v>11</v>
      </c>
      <c r="E1218">
        <v>150</v>
      </c>
      <c r="F1218" t="s">
        <v>255</v>
      </c>
      <c r="G1218">
        <v>12</v>
      </c>
      <c r="H1218" t="str">
        <f>VLOOKUP(E1218, Breweries!$A$1:$D$559, 2)</f>
        <v>Lonerider Brewing Company</v>
      </c>
      <c r="I1218" t="str">
        <f>VLOOKUP(E1218, Breweries!$A$1:$D$559, 3)</f>
        <v>Raleigh</v>
      </c>
      <c r="J1218" t="str">
        <f>VLOOKUP(E1218, Breweries!$A$1:$D$559, 4)</f>
        <v xml:space="preserve"> NC</v>
      </c>
    </row>
    <row r="1219" spans="1:10" x14ac:dyDescent="0.25">
      <c r="A1219" t="s">
        <v>1269</v>
      </c>
      <c r="B1219">
        <v>2326</v>
      </c>
      <c r="C1219">
        <v>6.0999999999999999E-2</v>
      </c>
      <c r="D1219">
        <v>30</v>
      </c>
      <c r="E1219">
        <v>150</v>
      </c>
      <c r="F1219" t="s">
        <v>72</v>
      </c>
      <c r="G1219">
        <v>12</v>
      </c>
      <c r="H1219" t="str">
        <f>VLOOKUP(E1219, Breweries!$A$1:$D$559, 2)</f>
        <v>Lonerider Brewing Company</v>
      </c>
      <c r="I1219" t="str">
        <f>VLOOKUP(E1219, Breweries!$A$1:$D$559, 3)</f>
        <v>Raleigh</v>
      </c>
      <c r="J1219" t="str">
        <f>VLOOKUP(E1219, Breweries!$A$1:$D$559, 4)</f>
        <v xml:space="preserve"> NC</v>
      </c>
    </row>
    <row r="1220" spans="1:10" x14ac:dyDescent="0.25">
      <c r="A1220" t="s">
        <v>1270</v>
      </c>
      <c r="B1220">
        <v>1926</v>
      </c>
      <c r="C1220">
        <v>5.8999999999999997E-2</v>
      </c>
      <c r="D1220">
        <v>42</v>
      </c>
      <c r="E1220">
        <v>269</v>
      </c>
      <c r="F1220" t="s">
        <v>276</v>
      </c>
      <c r="G1220">
        <v>12</v>
      </c>
      <c r="H1220" t="str">
        <f>VLOOKUP(E1220, Breweries!$A$1:$D$559, 2)</f>
        <v>Long Trail Brewing Company</v>
      </c>
      <c r="I1220" t="str">
        <f>VLOOKUP(E1220, Breweries!$A$1:$D$559, 3)</f>
        <v>Bridgewater Corners</v>
      </c>
      <c r="J1220" t="str">
        <f>VLOOKUP(E1220, Breweries!$A$1:$D$559, 4)</f>
        <v xml:space="preserve"> VT</v>
      </c>
    </row>
    <row r="1221" spans="1:10" x14ac:dyDescent="0.25">
      <c r="A1221" t="s">
        <v>1271</v>
      </c>
      <c r="B1221">
        <v>1924</v>
      </c>
      <c r="C1221">
        <v>4.5999999999999999E-2</v>
      </c>
      <c r="D1221">
        <v>30</v>
      </c>
      <c r="E1221">
        <v>269</v>
      </c>
      <c r="F1221" t="s">
        <v>67</v>
      </c>
      <c r="G1221">
        <v>12</v>
      </c>
      <c r="H1221" t="str">
        <f>VLOOKUP(E1221, Breweries!$A$1:$D$559, 2)</f>
        <v>Long Trail Brewing Company</v>
      </c>
      <c r="I1221" t="str">
        <f>VLOOKUP(E1221, Breweries!$A$1:$D$559, 3)</f>
        <v>Bridgewater Corners</v>
      </c>
      <c r="J1221" t="str">
        <f>VLOOKUP(E1221, Breweries!$A$1:$D$559, 4)</f>
        <v xml:space="preserve"> VT</v>
      </c>
    </row>
    <row r="1222" spans="1:10" x14ac:dyDescent="0.25">
      <c r="A1222" t="s">
        <v>1272</v>
      </c>
      <c r="B1222">
        <v>1090</v>
      </c>
      <c r="C1222">
        <v>7.1999999999999995E-2</v>
      </c>
      <c r="D1222">
        <v>33</v>
      </c>
      <c r="E1222">
        <v>269</v>
      </c>
      <c r="F1222" t="s">
        <v>129</v>
      </c>
      <c r="G1222">
        <v>16</v>
      </c>
      <c r="H1222" t="str">
        <f>VLOOKUP(E1222, Breweries!$A$1:$D$559, 2)</f>
        <v>Long Trail Brewing Company</v>
      </c>
      <c r="I1222" t="str">
        <f>VLOOKUP(E1222, Breweries!$A$1:$D$559, 3)</f>
        <v>Bridgewater Corners</v>
      </c>
      <c r="J1222" t="str">
        <f>VLOOKUP(E1222, Breweries!$A$1:$D$559, 4)</f>
        <v xml:space="preserve"> VT</v>
      </c>
    </row>
    <row r="1223" spans="1:10" x14ac:dyDescent="0.25">
      <c r="A1223" t="s">
        <v>1273</v>
      </c>
      <c r="B1223">
        <v>574</v>
      </c>
      <c r="C1223">
        <v>0.04</v>
      </c>
      <c r="D1223">
        <v>8</v>
      </c>
      <c r="E1223">
        <v>269</v>
      </c>
      <c r="F1223" t="s">
        <v>47</v>
      </c>
      <c r="G1223">
        <v>12</v>
      </c>
      <c r="H1223" t="str">
        <f>VLOOKUP(E1223, Breweries!$A$1:$D$559, 2)</f>
        <v>Long Trail Brewing Company</v>
      </c>
      <c r="I1223" t="str">
        <f>VLOOKUP(E1223, Breweries!$A$1:$D$559, 3)</f>
        <v>Bridgewater Corners</v>
      </c>
      <c r="J1223" t="str">
        <f>VLOOKUP(E1223, Breweries!$A$1:$D$559, 4)</f>
        <v xml:space="preserve"> VT</v>
      </c>
    </row>
    <row r="1224" spans="1:10" x14ac:dyDescent="0.25">
      <c r="A1224" t="s">
        <v>1274</v>
      </c>
      <c r="B1224">
        <v>573</v>
      </c>
      <c r="C1224">
        <v>4.5999999999999999E-2</v>
      </c>
      <c r="D1224">
        <v>30</v>
      </c>
      <c r="E1224">
        <v>269</v>
      </c>
      <c r="F1224" t="s">
        <v>129</v>
      </c>
      <c r="G1224">
        <v>12</v>
      </c>
      <c r="H1224" t="str">
        <f>VLOOKUP(E1224, Breweries!$A$1:$D$559, 2)</f>
        <v>Long Trail Brewing Company</v>
      </c>
      <c r="I1224" t="str">
        <f>VLOOKUP(E1224, Breweries!$A$1:$D$559, 3)</f>
        <v>Bridgewater Corners</v>
      </c>
      <c r="J1224" t="str">
        <f>VLOOKUP(E1224, Breweries!$A$1:$D$559, 4)</f>
        <v xml:space="preserve"> VT</v>
      </c>
    </row>
    <row r="1225" spans="1:10" x14ac:dyDescent="0.25">
      <c r="A1225" t="s">
        <v>143</v>
      </c>
      <c r="B1225">
        <v>2584</v>
      </c>
      <c r="C1225">
        <v>4.5999999999999999E-2</v>
      </c>
      <c r="D1225">
        <v>8</v>
      </c>
      <c r="E1225">
        <v>42</v>
      </c>
      <c r="F1225" t="s">
        <v>143</v>
      </c>
      <c r="G1225">
        <v>16</v>
      </c>
      <c r="H1225" t="str">
        <f>VLOOKUP(E1225, Breweries!$A$1:$D$559, 2)</f>
        <v>Lost Nation Brewing</v>
      </c>
      <c r="I1225" t="str">
        <f>VLOOKUP(E1225, Breweries!$A$1:$D$559, 3)</f>
        <v>East Fairfield</v>
      </c>
      <c r="J1225" t="str">
        <f>VLOOKUP(E1225, Breweries!$A$1:$D$559, 4)</f>
        <v xml:space="preserve"> VT</v>
      </c>
    </row>
    <row r="1226" spans="1:10" x14ac:dyDescent="0.25">
      <c r="A1226" t="s">
        <v>1275</v>
      </c>
      <c r="B1226">
        <v>2583</v>
      </c>
      <c r="C1226">
        <v>4.8000000000000001E-2</v>
      </c>
      <c r="D1226">
        <v>20</v>
      </c>
      <c r="E1226">
        <v>42</v>
      </c>
      <c r="F1226" t="s">
        <v>108</v>
      </c>
      <c r="G1226">
        <v>16</v>
      </c>
      <c r="H1226" t="str">
        <f>VLOOKUP(E1226, Breweries!$A$1:$D$559, 2)</f>
        <v>Lost Nation Brewing</v>
      </c>
      <c r="I1226" t="str">
        <f>VLOOKUP(E1226, Breweries!$A$1:$D$559, 3)</f>
        <v>East Fairfield</v>
      </c>
      <c r="J1226" t="str">
        <f>VLOOKUP(E1226, Breweries!$A$1:$D$559, 4)</f>
        <v xml:space="preserve"> VT</v>
      </c>
    </row>
    <row r="1227" spans="1:10" x14ac:dyDescent="0.25">
      <c r="A1227" t="s">
        <v>1276</v>
      </c>
      <c r="B1227">
        <v>2582</v>
      </c>
      <c r="C1227">
        <v>5.5E-2</v>
      </c>
      <c r="E1227">
        <v>42</v>
      </c>
      <c r="F1227" t="s">
        <v>12</v>
      </c>
      <c r="G1227">
        <v>16</v>
      </c>
      <c r="H1227" t="str">
        <f>VLOOKUP(E1227, Breweries!$A$1:$D$559, 2)</f>
        <v>Lost Nation Brewing</v>
      </c>
      <c r="I1227" t="str">
        <f>VLOOKUP(E1227, Breweries!$A$1:$D$559, 3)</f>
        <v>East Fairfield</v>
      </c>
      <c r="J1227" t="str">
        <f>VLOOKUP(E1227, Breweries!$A$1:$D$559, 4)</f>
        <v xml:space="preserve"> VT</v>
      </c>
    </row>
    <row r="1228" spans="1:10" x14ac:dyDescent="0.25">
      <c r="A1228" t="s">
        <v>1277</v>
      </c>
      <c r="B1228">
        <v>2581</v>
      </c>
      <c r="C1228">
        <v>4.4999999999999998E-2</v>
      </c>
      <c r="E1228">
        <v>42</v>
      </c>
      <c r="F1228" t="s">
        <v>12</v>
      </c>
      <c r="G1228">
        <v>16</v>
      </c>
      <c r="H1228" t="str">
        <f>VLOOKUP(E1228, Breweries!$A$1:$D$559, 2)</f>
        <v>Lost Nation Brewing</v>
      </c>
      <c r="I1228" t="str">
        <f>VLOOKUP(E1228, Breweries!$A$1:$D$559, 3)</f>
        <v>East Fairfield</v>
      </c>
      <c r="J1228" t="str">
        <f>VLOOKUP(E1228, Breweries!$A$1:$D$559, 4)</f>
        <v xml:space="preserve"> VT</v>
      </c>
    </row>
    <row r="1229" spans="1:10" x14ac:dyDescent="0.25">
      <c r="A1229" t="s">
        <v>1278</v>
      </c>
      <c r="B1229">
        <v>1309</v>
      </c>
      <c r="C1229">
        <v>6.2E-2</v>
      </c>
      <c r="D1229">
        <v>65</v>
      </c>
      <c r="E1229">
        <v>431</v>
      </c>
      <c r="F1229" t="s">
        <v>12</v>
      </c>
      <c r="G1229">
        <v>12</v>
      </c>
      <c r="H1229" t="str">
        <f>VLOOKUP(E1229, Breweries!$A$1:$D$559, 2)</f>
        <v>Lost Rhino Brewing Company</v>
      </c>
      <c r="I1229" t="str">
        <f>VLOOKUP(E1229, Breweries!$A$1:$D$559, 3)</f>
        <v>Ashburn</v>
      </c>
      <c r="J1229" t="str">
        <f>VLOOKUP(E1229, Breweries!$A$1:$D$559, 4)</f>
        <v xml:space="preserve"> VA</v>
      </c>
    </row>
    <row r="1230" spans="1:10" x14ac:dyDescent="0.25">
      <c r="A1230" t="s">
        <v>1279</v>
      </c>
      <c r="B1230">
        <v>1308</v>
      </c>
      <c r="C1230">
        <v>5.6000000000000001E-2</v>
      </c>
      <c r="D1230">
        <v>55</v>
      </c>
      <c r="E1230">
        <v>431</v>
      </c>
      <c r="F1230" t="s">
        <v>289</v>
      </c>
      <c r="G1230">
        <v>12</v>
      </c>
      <c r="H1230" t="str">
        <f>VLOOKUP(E1230, Breweries!$A$1:$D$559, 2)</f>
        <v>Lost Rhino Brewing Company</v>
      </c>
      <c r="I1230" t="str">
        <f>VLOOKUP(E1230, Breweries!$A$1:$D$559, 3)</f>
        <v>Ashburn</v>
      </c>
      <c r="J1230" t="str">
        <f>VLOOKUP(E1230, Breweries!$A$1:$D$559, 4)</f>
        <v xml:space="preserve"> VA</v>
      </c>
    </row>
    <row r="1231" spans="1:10" x14ac:dyDescent="0.25">
      <c r="A1231" t="s">
        <v>1280</v>
      </c>
      <c r="B1231">
        <v>1571</v>
      </c>
      <c r="C1231">
        <v>5.1999999999999998E-2</v>
      </c>
      <c r="D1231">
        <v>29</v>
      </c>
      <c r="E1231">
        <v>378</v>
      </c>
      <c r="F1231" t="s">
        <v>44</v>
      </c>
      <c r="G1231">
        <v>16</v>
      </c>
      <c r="H1231" t="str">
        <f>VLOOKUP(E1231, Breweries!$A$1:$D$559, 2)</f>
        <v>Lucette Brewing Company</v>
      </c>
      <c r="I1231" t="str">
        <f>VLOOKUP(E1231, Breweries!$A$1:$D$559, 3)</f>
        <v>Menominee</v>
      </c>
      <c r="J1231" t="str">
        <f>VLOOKUP(E1231, Breweries!$A$1:$D$559, 4)</f>
        <v xml:space="preserve"> WI</v>
      </c>
    </row>
    <row r="1232" spans="1:10" x14ac:dyDescent="0.25">
      <c r="A1232" t="s">
        <v>1281</v>
      </c>
      <c r="B1232">
        <v>1204</v>
      </c>
      <c r="C1232">
        <v>6.2E-2</v>
      </c>
      <c r="E1232">
        <v>457</v>
      </c>
      <c r="F1232" t="s">
        <v>255</v>
      </c>
      <c r="G1232">
        <v>16</v>
      </c>
      <c r="H1232" t="str">
        <f>VLOOKUP(E1232, Breweries!$A$1:$D$559, 2)</f>
        <v>Lucette Brewing Company</v>
      </c>
      <c r="I1232" t="str">
        <f>VLOOKUP(E1232, Breweries!$A$1:$D$559, 3)</f>
        <v>Menominie</v>
      </c>
      <c r="J1232" t="str">
        <f>VLOOKUP(E1232, Breweries!$A$1:$D$559, 4)</f>
        <v xml:space="preserve"> WI</v>
      </c>
    </row>
    <row r="1233" spans="1:10" x14ac:dyDescent="0.25">
      <c r="A1233" t="s">
        <v>1282</v>
      </c>
      <c r="B1233">
        <v>1122</v>
      </c>
      <c r="C1233">
        <v>5.1999999999999998E-2</v>
      </c>
      <c r="E1233">
        <v>457</v>
      </c>
      <c r="F1233" t="s">
        <v>10</v>
      </c>
      <c r="G1233">
        <v>16</v>
      </c>
      <c r="H1233" t="str">
        <f>VLOOKUP(E1233, Breweries!$A$1:$D$559, 2)</f>
        <v>Lucette Brewing Company</v>
      </c>
      <c r="I1233" t="str">
        <f>VLOOKUP(E1233, Breweries!$A$1:$D$559, 3)</f>
        <v>Menominie</v>
      </c>
      <c r="J1233" t="str">
        <f>VLOOKUP(E1233, Breweries!$A$1:$D$559, 4)</f>
        <v xml:space="preserve"> WI</v>
      </c>
    </row>
    <row r="1234" spans="1:10" x14ac:dyDescent="0.25">
      <c r="A1234" t="s">
        <v>1283</v>
      </c>
      <c r="B1234">
        <v>700</v>
      </c>
      <c r="C1234">
        <v>4.8000000000000001E-2</v>
      </c>
      <c r="E1234">
        <v>457</v>
      </c>
      <c r="F1234" t="s">
        <v>65</v>
      </c>
      <c r="G1234">
        <v>16</v>
      </c>
      <c r="H1234" t="str">
        <f>VLOOKUP(E1234, Breweries!$A$1:$D$559, 2)</f>
        <v>Lucette Brewing Company</v>
      </c>
      <c r="I1234" t="str">
        <f>VLOOKUP(E1234, Breweries!$A$1:$D$559, 3)</f>
        <v>Menominie</v>
      </c>
      <c r="J1234" t="str">
        <f>VLOOKUP(E1234, Breweries!$A$1:$D$559, 4)</f>
        <v xml:space="preserve"> WI</v>
      </c>
    </row>
    <row r="1235" spans="1:10" x14ac:dyDescent="0.25">
      <c r="A1235" t="s">
        <v>1284</v>
      </c>
      <c r="B1235">
        <v>2033</v>
      </c>
      <c r="C1235">
        <v>3.7999999999999999E-2</v>
      </c>
      <c r="D1235">
        <v>18</v>
      </c>
      <c r="E1235">
        <v>246</v>
      </c>
      <c r="F1235" t="s">
        <v>429</v>
      </c>
      <c r="G1235">
        <v>12</v>
      </c>
      <c r="H1235" t="str">
        <f>VLOOKUP(E1235, Breweries!$A$1:$D$559, 2)</f>
        <v>Lucky Town Brewing Company</v>
      </c>
      <c r="I1235" t="str">
        <f>VLOOKUP(E1235, Breweries!$A$1:$D$559, 3)</f>
        <v>Jackson</v>
      </c>
      <c r="J1235" t="str">
        <f>VLOOKUP(E1235, Breweries!$A$1:$D$559, 4)</f>
        <v xml:space="preserve"> MS</v>
      </c>
    </row>
    <row r="1236" spans="1:10" x14ac:dyDescent="0.25">
      <c r="A1236" t="s">
        <v>1285</v>
      </c>
      <c r="B1236">
        <v>2032</v>
      </c>
      <c r="C1236">
        <v>5.0999999999999997E-2</v>
      </c>
      <c r="D1236">
        <v>31</v>
      </c>
      <c r="E1236">
        <v>246</v>
      </c>
      <c r="F1236" t="s">
        <v>112</v>
      </c>
      <c r="G1236">
        <v>12</v>
      </c>
      <c r="H1236" t="str">
        <f>VLOOKUP(E1236, Breweries!$A$1:$D$559, 2)</f>
        <v>Lucky Town Brewing Company</v>
      </c>
      <c r="I1236" t="str">
        <f>VLOOKUP(E1236, Breweries!$A$1:$D$559, 3)</f>
        <v>Jackson</v>
      </c>
      <c r="J1236" t="str">
        <f>VLOOKUP(E1236, Breweries!$A$1:$D$559, 4)</f>
        <v xml:space="preserve"> MS</v>
      </c>
    </row>
    <row r="1237" spans="1:10" x14ac:dyDescent="0.25">
      <c r="A1237" t="s">
        <v>1286</v>
      </c>
      <c r="B1237">
        <v>2311</v>
      </c>
      <c r="C1237">
        <v>5.3999999999999999E-2</v>
      </c>
      <c r="E1237">
        <v>159</v>
      </c>
      <c r="F1237" t="s">
        <v>10</v>
      </c>
      <c r="G1237">
        <v>12</v>
      </c>
      <c r="H1237" t="str">
        <f>VLOOKUP(E1237, Breweries!$A$1:$D$559, 2)</f>
        <v>Lumberyard Brewing Company</v>
      </c>
      <c r="I1237" t="str">
        <f>VLOOKUP(E1237, Breweries!$A$1:$D$559, 3)</f>
        <v>Flagstaff</v>
      </c>
      <c r="J1237" t="str">
        <f>VLOOKUP(E1237, Breweries!$A$1:$D$559, 4)</f>
        <v xml:space="preserve"> AZ</v>
      </c>
    </row>
    <row r="1238" spans="1:10" x14ac:dyDescent="0.25">
      <c r="A1238" t="s">
        <v>1287</v>
      </c>
      <c r="B1238">
        <v>1153</v>
      </c>
      <c r="C1238">
        <v>5.2999999999999999E-2</v>
      </c>
      <c r="D1238">
        <v>20</v>
      </c>
      <c r="E1238">
        <v>159</v>
      </c>
      <c r="F1238" t="s">
        <v>114</v>
      </c>
      <c r="G1238">
        <v>12</v>
      </c>
      <c r="H1238" t="str">
        <f>VLOOKUP(E1238, Breweries!$A$1:$D$559, 2)</f>
        <v>Lumberyard Brewing Company</v>
      </c>
      <c r="I1238" t="str">
        <f>VLOOKUP(E1238, Breweries!$A$1:$D$559, 3)</f>
        <v>Flagstaff</v>
      </c>
      <c r="J1238" t="str">
        <f>VLOOKUP(E1238, Breweries!$A$1:$D$559, 4)</f>
        <v xml:space="preserve"> AZ</v>
      </c>
    </row>
    <row r="1239" spans="1:10" x14ac:dyDescent="0.25">
      <c r="A1239" t="s">
        <v>1288</v>
      </c>
      <c r="B1239">
        <v>355</v>
      </c>
      <c r="C1239">
        <v>6.0999999999999999E-2</v>
      </c>
      <c r="E1239">
        <v>159</v>
      </c>
      <c r="F1239" t="s">
        <v>12</v>
      </c>
      <c r="G1239">
        <v>12</v>
      </c>
      <c r="H1239" t="str">
        <f>VLOOKUP(E1239, Breweries!$A$1:$D$559, 2)</f>
        <v>Lumberyard Brewing Company</v>
      </c>
      <c r="I1239" t="str">
        <f>VLOOKUP(E1239, Breweries!$A$1:$D$559, 3)</f>
        <v>Flagstaff</v>
      </c>
      <c r="J1239" t="str">
        <f>VLOOKUP(E1239, Breweries!$A$1:$D$559, 4)</f>
        <v xml:space="preserve"> AZ</v>
      </c>
    </row>
    <row r="1240" spans="1:10" x14ac:dyDescent="0.25">
      <c r="A1240" t="s">
        <v>1289</v>
      </c>
      <c r="B1240">
        <v>125</v>
      </c>
      <c r="C1240">
        <v>5.8000000000000003E-2</v>
      </c>
      <c r="E1240">
        <v>159</v>
      </c>
      <c r="F1240" t="s">
        <v>67</v>
      </c>
      <c r="G1240">
        <v>12</v>
      </c>
      <c r="H1240" t="str">
        <f>VLOOKUP(E1240, Breweries!$A$1:$D$559, 2)</f>
        <v>Lumberyard Brewing Company</v>
      </c>
      <c r="I1240" t="str">
        <f>VLOOKUP(E1240, Breweries!$A$1:$D$559, 3)</f>
        <v>Flagstaff</v>
      </c>
      <c r="J1240" t="str">
        <f>VLOOKUP(E1240, Breweries!$A$1:$D$559, 4)</f>
        <v xml:space="preserve"> AZ</v>
      </c>
    </row>
    <row r="1241" spans="1:10" x14ac:dyDescent="0.25">
      <c r="A1241" t="s">
        <v>1290</v>
      </c>
      <c r="B1241">
        <v>962</v>
      </c>
      <c r="C1241">
        <v>0.05</v>
      </c>
      <c r="E1241">
        <v>486</v>
      </c>
      <c r="F1241" t="s">
        <v>10</v>
      </c>
      <c r="G1241">
        <v>12</v>
      </c>
      <c r="H1241" t="str">
        <f>VLOOKUP(E1241, Breweries!$A$1:$D$559, 2)</f>
        <v>MacTarnahans Brewing Company</v>
      </c>
      <c r="I1241" t="str">
        <f>VLOOKUP(E1241, Breweries!$A$1:$D$559, 3)</f>
        <v>Portland</v>
      </c>
      <c r="J1241" t="str">
        <f>VLOOKUP(E1241, Breweries!$A$1:$D$559, 4)</f>
        <v xml:space="preserve"> OR</v>
      </c>
    </row>
    <row r="1242" spans="1:10" x14ac:dyDescent="0.25">
      <c r="A1242" t="s">
        <v>1291</v>
      </c>
      <c r="B1242">
        <v>961</v>
      </c>
      <c r="C1242">
        <v>5.0999999999999997E-2</v>
      </c>
      <c r="D1242">
        <v>32</v>
      </c>
      <c r="E1242">
        <v>486</v>
      </c>
      <c r="F1242" t="s">
        <v>67</v>
      </c>
      <c r="G1242">
        <v>12</v>
      </c>
      <c r="H1242" t="str">
        <f>VLOOKUP(E1242, Breweries!$A$1:$D$559, 2)</f>
        <v>MacTarnahans Brewing Company</v>
      </c>
      <c r="I1242" t="str">
        <f>VLOOKUP(E1242, Breweries!$A$1:$D$559, 3)</f>
        <v>Portland</v>
      </c>
      <c r="J1242" t="str">
        <f>VLOOKUP(E1242, Breweries!$A$1:$D$559, 4)</f>
        <v xml:space="preserve"> OR</v>
      </c>
    </row>
    <row r="1243" spans="1:10" x14ac:dyDescent="0.25">
      <c r="A1243" t="s">
        <v>1292</v>
      </c>
      <c r="B1243">
        <v>1475</v>
      </c>
      <c r="C1243">
        <v>0.05</v>
      </c>
      <c r="E1243">
        <v>401</v>
      </c>
      <c r="F1243" t="s">
        <v>10</v>
      </c>
      <c r="G1243">
        <v>12</v>
      </c>
      <c r="H1243" t="str">
        <f>VLOOKUP(E1243, Breweries!$A$1:$D$559, 2)</f>
        <v>Macon Beer Company</v>
      </c>
      <c r="I1243" t="str">
        <f>VLOOKUP(E1243, Breweries!$A$1:$D$559, 3)</f>
        <v>Macon</v>
      </c>
      <c r="J1243" t="str">
        <f>VLOOKUP(E1243, Breweries!$A$1:$D$559, 4)</f>
        <v xml:space="preserve"> GA</v>
      </c>
    </row>
    <row r="1244" spans="1:10" x14ac:dyDescent="0.25">
      <c r="A1244" t="s">
        <v>1293</v>
      </c>
      <c r="B1244">
        <v>1008</v>
      </c>
      <c r="C1244">
        <v>5.5E-2</v>
      </c>
      <c r="E1244">
        <v>401</v>
      </c>
      <c r="F1244" t="s">
        <v>72</v>
      </c>
      <c r="G1244">
        <v>12</v>
      </c>
      <c r="H1244" t="str">
        <f>VLOOKUP(E1244, Breweries!$A$1:$D$559, 2)</f>
        <v>Macon Beer Company</v>
      </c>
      <c r="I1244" t="str">
        <f>VLOOKUP(E1244, Breweries!$A$1:$D$559, 3)</f>
        <v>Macon</v>
      </c>
      <c r="J1244" t="str">
        <f>VLOOKUP(E1244, Breweries!$A$1:$D$559, 4)</f>
        <v xml:space="preserve"> GA</v>
      </c>
    </row>
    <row r="1245" spans="1:10" x14ac:dyDescent="0.25">
      <c r="A1245" t="s">
        <v>1294</v>
      </c>
      <c r="B1245">
        <v>2454</v>
      </c>
      <c r="C1245">
        <v>9.9000000000000005E-2</v>
      </c>
      <c r="E1245">
        <v>92</v>
      </c>
      <c r="F1245" t="s">
        <v>14</v>
      </c>
      <c r="G1245">
        <v>12</v>
      </c>
      <c r="H1245" t="str">
        <f>VLOOKUP(E1245, Breweries!$A$1:$D$559, 2)</f>
        <v>Madtree Brewing Company</v>
      </c>
      <c r="I1245" t="str">
        <f>VLOOKUP(E1245, Breweries!$A$1:$D$559, 3)</f>
        <v>Cincinnati</v>
      </c>
      <c r="J1245" t="str">
        <f>VLOOKUP(E1245, Breweries!$A$1:$D$559, 4)</f>
        <v xml:space="preserve"> OH</v>
      </c>
    </row>
    <row r="1246" spans="1:10" x14ac:dyDescent="0.25">
      <c r="A1246" t="s">
        <v>1295</v>
      </c>
      <c r="B1246">
        <v>2209</v>
      </c>
      <c r="C1246">
        <v>4.2999999999999997E-2</v>
      </c>
      <c r="D1246">
        <v>18</v>
      </c>
      <c r="E1246">
        <v>92</v>
      </c>
      <c r="F1246" t="s">
        <v>65</v>
      </c>
      <c r="G1246">
        <v>12</v>
      </c>
      <c r="H1246" t="str">
        <f>VLOOKUP(E1246, Breweries!$A$1:$D$559, 2)</f>
        <v>Madtree Brewing Company</v>
      </c>
      <c r="I1246" t="str">
        <f>VLOOKUP(E1246, Breweries!$A$1:$D$559, 3)</f>
        <v>Cincinnati</v>
      </c>
      <c r="J1246" t="str">
        <f>VLOOKUP(E1246, Breweries!$A$1:$D$559, 4)</f>
        <v xml:space="preserve"> OH</v>
      </c>
    </row>
    <row r="1247" spans="1:10" x14ac:dyDescent="0.25">
      <c r="A1247" t="s">
        <v>1296</v>
      </c>
      <c r="B1247">
        <v>2133</v>
      </c>
      <c r="C1247">
        <v>8.5000000000000006E-2</v>
      </c>
      <c r="E1247">
        <v>92</v>
      </c>
      <c r="F1247" t="s">
        <v>42</v>
      </c>
      <c r="G1247">
        <v>12</v>
      </c>
      <c r="H1247" t="str">
        <f>VLOOKUP(E1247, Breweries!$A$1:$D$559, 2)</f>
        <v>Madtree Brewing Company</v>
      </c>
      <c r="I1247" t="str">
        <f>VLOOKUP(E1247, Breweries!$A$1:$D$559, 3)</f>
        <v>Cincinnati</v>
      </c>
      <c r="J1247" t="str">
        <f>VLOOKUP(E1247, Breweries!$A$1:$D$559, 4)</f>
        <v xml:space="preserve"> OH</v>
      </c>
    </row>
    <row r="1248" spans="1:10" x14ac:dyDescent="0.25">
      <c r="A1248" t="s">
        <v>1297</v>
      </c>
      <c r="B1248">
        <v>1994</v>
      </c>
      <c r="C1248">
        <v>7.9000000000000001E-2</v>
      </c>
      <c r="D1248">
        <v>18</v>
      </c>
      <c r="E1248">
        <v>92</v>
      </c>
      <c r="F1248" t="s">
        <v>47</v>
      </c>
      <c r="G1248">
        <v>16</v>
      </c>
      <c r="H1248" t="str">
        <f>VLOOKUP(E1248, Breweries!$A$1:$D$559, 2)</f>
        <v>Madtree Brewing Company</v>
      </c>
      <c r="I1248" t="str">
        <f>VLOOKUP(E1248, Breweries!$A$1:$D$559, 3)</f>
        <v>Cincinnati</v>
      </c>
      <c r="J1248" t="str">
        <f>VLOOKUP(E1248, Breweries!$A$1:$D$559, 4)</f>
        <v xml:space="preserve"> OH</v>
      </c>
    </row>
    <row r="1249" spans="1:10" x14ac:dyDescent="0.25">
      <c r="A1249" t="s">
        <v>1298</v>
      </c>
      <c r="B1249">
        <v>1816</v>
      </c>
      <c r="C1249">
        <v>4.7E-2</v>
      </c>
      <c r="D1249">
        <v>11</v>
      </c>
      <c r="E1249">
        <v>92</v>
      </c>
      <c r="F1249" t="s">
        <v>86</v>
      </c>
      <c r="G1249">
        <v>12</v>
      </c>
      <c r="H1249" t="str">
        <f>VLOOKUP(E1249, Breweries!$A$1:$D$559, 2)</f>
        <v>Madtree Brewing Company</v>
      </c>
      <c r="I1249" t="str">
        <f>VLOOKUP(E1249, Breweries!$A$1:$D$559, 3)</f>
        <v>Cincinnati</v>
      </c>
      <c r="J1249" t="str">
        <f>VLOOKUP(E1249, Breweries!$A$1:$D$559, 4)</f>
        <v xml:space="preserve"> OH</v>
      </c>
    </row>
    <row r="1250" spans="1:10" x14ac:dyDescent="0.25">
      <c r="A1250" t="s">
        <v>1299</v>
      </c>
      <c r="B1250">
        <v>1815</v>
      </c>
      <c r="C1250">
        <v>0.05</v>
      </c>
      <c r="D1250">
        <v>40</v>
      </c>
      <c r="E1250">
        <v>92</v>
      </c>
      <c r="F1250" t="s">
        <v>10</v>
      </c>
      <c r="G1250">
        <v>12</v>
      </c>
      <c r="H1250" t="str">
        <f>VLOOKUP(E1250, Breweries!$A$1:$D$559, 2)</f>
        <v>Madtree Brewing Company</v>
      </c>
      <c r="I1250" t="str">
        <f>VLOOKUP(E1250, Breweries!$A$1:$D$559, 3)</f>
        <v>Cincinnati</v>
      </c>
      <c r="J1250" t="str">
        <f>VLOOKUP(E1250, Breweries!$A$1:$D$559, 4)</f>
        <v xml:space="preserve"> OH</v>
      </c>
    </row>
    <row r="1251" spans="1:10" x14ac:dyDescent="0.25">
      <c r="A1251" t="s">
        <v>1300</v>
      </c>
      <c r="B1251">
        <v>1126</v>
      </c>
      <c r="C1251">
        <v>6.9000000000000006E-2</v>
      </c>
      <c r="D1251">
        <v>70</v>
      </c>
      <c r="E1251">
        <v>92</v>
      </c>
      <c r="F1251" t="s">
        <v>12</v>
      </c>
      <c r="G1251">
        <v>12</v>
      </c>
      <c r="H1251" t="str">
        <f>VLOOKUP(E1251, Breweries!$A$1:$D$559, 2)</f>
        <v>Madtree Brewing Company</v>
      </c>
      <c r="I1251" t="str">
        <f>VLOOKUP(E1251, Breweries!$A$1:$D$559, 3)</f>
        <v>Cincinnati</v>
      </c>
      <c r="J1251" t="str">
        <f>VLOOKUP(E1251, Breweries!$A$1:$D$559, 4)</f>
        <v xml:space="preserve"> OH</v>
      </c>
    </row>
    <row r="1252" spans="1:10" x14ac:dyDescent="0.25">
      <c r="A1252" t="s">
        <v>1301</v>
      </c>
      <c r="B1252">
        <v>1125</v>
      </c>
      <c r="C1252">
        <v>7.0000000000000007E-2</v>
      </c>
      <c r="D1252">
        <v>32</v>
      </c>
      <c r="E1252">
        <v>92</v>
      </c>
      <c r="F1252" t="s">
        <v>72</v>
      </c>
      <c r="G1252">
        <v>12</v>
      </c>
      <c r="H1252" t="str">
        <f>VLOOKUP(E1252, Breweries!$A$1:$D$559, 2)</f>
        <v>Madtree Brewing Company</v>
      </c>
      <c r="I1252" t="str">
        <f>VLOOKUP(E1252, Breweries!$A$1:$D$559, 3)</f>
        <v>Cincinnati</v>
      </c>
      <c r="J1252" t="str">
        <f>VLOOKUP(E1252, Breweries!$A$1:$D$559, 4)</f>
        <v xml:space="preserve"> OH</v>
      </c>
    </row>
    <row r="1253" spans="1:10" x14ac:dyDescent="0.25">
      <c r="A1253" t="s">
        <v>1302</v>
      </c>
      <c r="B1253">
        <v>1124</v>
      </c>
      <c r="C1253">
        <v>0.06</v>
      </c>
      <c r="D1253">
        <v>30</v>
      </c>
      <c r="E1253">
        <v>92</v>
      </c>
      <c r="F1253" t="s">
        <v>67</v>
      </c>
      <c r="G1253">
        <v>12</v>
      </c>
      <c r="H1253" t="str">
        <f>VLOOKUP(E1253, Breweries!$A$1:$D$559, 2)</f>
        <v>Madtree Brewing Company</v>
      </c>
      <c r="I1253" t="str">
        <f>VLOOKUP(E1253, Breweries!$A$1:$D$559, 3)</f>
        <v>Cincinnati</v>
      </c>
      <c r="J1253" t="str">
        <f>VLOOKUP(E1253, Breweries!$A$1:$D$559, 4)</f>
        <v xml:space="preserve"> OH</v>
      </c>
    </row>
    <row r="1254" spans="1:10" x14ac:dyDescent="0.25">
      <c r="A1254" t="s">
        <v>1303</v>
      </c>
      <c r="B1254">
        <v>1813</v>
      </c>
      <c r="C1254">
        <v>5.0999999999999997E-2</v>
      </c>
      <c r="D1254">
        <v>20</v>
      </c>
      <c r="E1254">
        <v>304</v>
      </c>
      <c r="F1254" t="s">
        <v>47</v>
      </c>
      <c r="G1254">
        <v>16</v>
      </c>
      <c r="H1254" t="str">
        <f>VLOOKUP(E1254, Breweries!$A$1:$D$559, 2)</f>
        <v>Magic Hat Brewing Company</v>
      </c>
      <c r="I1254" t="str">
        <f>VLOOKUP(E1254, Breweries!$A$1:$D$559, 3)</f>
        <v>South Burlington</v>
      </c>
      <c r="J1254" t="str">
        <f>VLOOKUP(E1254, Breweries!$A$1:$D$559, 4)</f>
        <v xml:space="preserve"> VT</v>
      </c>
    </row>
    <row r="1255" spans="1:10" x14ac:dyDescent="0.25">
      <c r="A1255" t="s">
        <v>1304</v>
      </c>
      <c r="B1255">
        <v>1113</v>
      </c>
      <c r="C1255">
        <v>5.5E-2</v>
      </c>
      <c r="D1255">
        <v>13</v>
      </c>
      <c r="E1255">
        <v>304</v>
      </c>
      <c r="F1255" t="s">
        <v>255</v>
      </c>
      <c r="G1255">
        <v>12</v>
      </c>
      <c r="H1255" t="str">
        <f>VLOOKUP(E1255, Breweries!$A$1:$D$559, 2)</f>
        <v>Magic Hat Brewing Company</v>
      </c>
      <c r="I1255" t="str">
        <f>VLOOKUP(E1255, Breweries!$A$1:$D$559, 3)</f>
        <v>South Burlington</v>
      </c>
      <c r="J1255" t="str">
        <f>VLOOKUP(E1255, Breweries!$A$1:$D$559, 4)</f>
        <v xml:space="preserve"> VT</v>
      </c>
    </row>
    <row r="1256" spans="1:10" x14ac:dyDescent="0.25">
      <c r="A1256" t="s">
        <v>1303</v>
      </c>
      <c r="B1256">
        <v>360</v>
      </c>
      <c r="C1256">
        <v>5.0999999999999997E-2</v>
      </c>
      <c r="D1256">
        <v>20</v>
      </c>
      <c r="E1256">
        <v>304</v>
      </c>
      <c r="F1256" t="s">
        <v>47</v>
      </c>
      <c r="G1256">
        <v>12</v>
      </c>
      <c r="H1256" t="str">
        <f>VLOOKUP(E1256, Breweries!$A$1:$D$559, 2)</f>
        <v>Magic Hat Brewing Company</v>
      </c>
      <c r="I1256" t="str">
        <f>VLOOKUP(E1256, Breweries!$A$1:$D$559, 3)</f>
        <v>South Burlington</v>
      </c>
      <c r="J1256" t="str">
        <f>VLOOKUP(E1256, Breweries!$A$1:$D$559, 4)</f>
        <v xml:space="preserve"> VT</v>
      </c>
    </row>
    <row r="1257" spans="1:10" x14ac:dyDescent="0.25">
      <c r="A1257" t="s">
        <v>1305</v>
      </c>
      <c r="B1257">
        <v>511</v>
      </c>
      <c r="C1257">
        <v>4.2000000000000003E-2</v>
      </c>
      <c r="E1257">
        <v>535</v>
      </c>
      <c r="F1257" t="s">
        <v>108</v>
      </c>
      <c r="G1257">
        <v>12</v>
      </c>
      <c r="H1257" t="str">
        <f>VLOOKUP(E1257, Breweries!$A$1:$D$559, 2)</f>
        <v>Mammoth Brewing Company</v>
      </c>
      <c r="I1257" t="str">
        <f>VLOOKUP(E1257, Breweries!$A$1:$D$559, 3)</f>
        <v>Mammoth Lakes</v>
      </c>
      <c r="J1257" t="str">
        <f>VLOOKUP(E1257, Breweries!$A$1:$D$559, 4)</f>
        <v xml:space="preserve"> CA</v>
      </c>
    </row>
    <row r="1258" spans="1:10" x14ac:dyDescent="0.25">
      <c r="A1258" t="s">
        <v>1306</v>
      </c>
      <c r="B1258">
        <v>75</v>
      </c>
      <c r="C1258">
        <v>6.5000000000000002E-2</v>
      </c>
      <c r="E1258">
        <v>535</v>
      </c>
      <c r="F1258" t="s">
        <v>12</v>
      </c>
      <c r="G1258">
        <v>12</v>
      </c>
      <c r="H1258" t="str">
        <f>VLOOKUP(E1258, Breweries!$A$1:$D$559, 2)</f>
        <v>Mammoth Brewing Company</v>
      </c>
      <c r="I1258" t="str">
        <f>VLOOKUP(E1258, Breweries!$A$1:$D$559, 3)</f>
        <v>Mammoth Lakes</v>
      </c>
      <c r="J1258" t="str">
        <f>VLOOKUP(E1258, Breweries!$A$1:$D$559, 4)</f>
        <v xml:space="preserve"> CA</v>
      </c>
    </row>
    <row r="1259" spans="1:10" x14ac:dyDescent="0.25">
      <c r="A1259" t="s">
        <v>1307</v>
      </c>
      <c r="B1259">
        <v>74</v>
      </c>
      <c r="C1259">
        <v>4.2000000000000003E-2</v>
      </c>
      <c r="E1259">
        <v>535</v>
      </c>
      <c r="F1259" t="s">
        <v>108</v>
      </c>
      <c r="G1259">
        <v>12</v>
      </c>
      <c r="H1259" t="str">
        <f>VLOOKUP(E1259, Breweries!$A$1:$D$559, 2)</f>
        <v>Mammoth Brewing Company</v>
      </c>
      <c r="I1259" t="str">
        <f>VLOOKUP(E1259, Breweries!$A$1:$D$559, 3)</f>
        <v>Mammoth Lakes</v>
      </c>
      <c r="J1259" t="str">
        <f>VLOOKUP(E1259, Breweries!$A$1:$D$559, 4)</f>
        <v xml:space="preserve"> CA</v>
      </c>
    </row>
    <row r="1260" spans="1:10" x14ac:dyDescent="0.25">
      <c r="A1260" t="s">
        <v>1308</v>
      </c>
      <c r="B1260">
        <v>73</v>
      </c>
      <c r="C1260">
        <v>4.4999999999999998E-2</v>
      </c>
      <c r="E1260">
        <v>535</v>
      </c>
      <c r="F1260" t="s">
        <v>67</v>
      </c>
      <c r="G1260">
        <v>12</v>
      </c>
      <c r="H1260" t="str">
        <f>VLOOKUP(E1260, Breweries!$A$1:$D$559, 2)</f>
        <v>Mammoth Brewing Company</v>
      </c>
      <c r="I1260" t="str">
        <f>VLOOKUP(E1260, Breweries!$A$1:$D$559, 3)</f>
        <v>Mammoth Lakes</v>
      </c>
      <c r="J1260" t="str">
        <f>VLOOKUP(E1260, Breweries!$A$1:$D$559, 4)</f>
        <v xml:space="preserve"> CA</v>
      </c>
    </row>
    <row r="1261" spans="1:10" x14ac:dyDescent="0.25">
      <c r="A1261" t="s">
        <v>1309</v>
      </c>
      <c r="B1261">
        <v>1628</v>
      </c>
      <c r="C1261">
        <v>7.1999999999999995E-2</v>
      </c>
      <c r="E1261">
        <v>357</v>
      </c>
      <c r="F1261" t="s">
        <v>42</v>
      </c>
      <c r="G1261">
        <v>12</v>
      </c>
      <c r="H1261" t="str">
        <f>VLOOKUP(E1261, Breweries!$A$1:$D$559, 2)</f>
        <v>Manayunk Brewing Company</v>
      </c>
      <c r="I1261" t="str">
        <f>VLOOKUP(E1261, Breweries!$A$1:$D$559, 3)</f>
        <v>Philadelphia</v>
      </c>
      <c r="J1261" t="str">
        <f>VLOOKUP(E1261, Breweries!$A$1:$D$559, 4)</f>
        <v xml:space="preserve"> PA</v>
      </c>
    </row>
    <row r="1262" spans="1:10" x14ac:dyDescent="0.25">
      <c r="A1262" t="s">
        <v>1310</v>
      </c>
      <c r="B1262">
        <v>1626</v>
      </c>
      <c r="C1262">
        <v>6.7000000000000004E-2</v>
      </c>
      <c r="E1262">
        <v>357</v>
      </c>
      <c r="F1262" t="s">
        <v>215</v>
      </c>
      <c r="G1262">
        <v>12</v>
      </c>
      <c r="H1262" t="str">
        <f>VLOOKUP(E1262, Breweries!$A$1:$D$559, 2)</f>
        <v>Manayunk Brewing Company</v>
      </c>
      <c r="I1262" t="str">
        <f>VLOOKUP(E1262, Breweries!$A$1:$D$559, 3)</f>
        <v>Philadelphia</v>
      </c>
      <c r="J1262" t="str">
        <f>VLOOKUP(E1262, Breweries!$A$1:$D$559, 4)</f>
        <v xml:space="preserve"> PA</v>
      </c>
    </row>
    <row r="1263" spans="1:10" x14ac:dyDescent="0.25">
      <c r="A1263" t="s">
        <v>1311</v>
      </c>
      <c r="B1263">
        <v>1625</v>
      </c>
      <c r="C1263">
        <v>4.4999999999999998E-2</v>
      </c>
      <c r="D1263">
        <v>21</v>
      </c>
      <c r="E1263">
        <v>357</v>
      </c>
      <c r="F1263" t="s">
        <v>112</v>
      </c>
      <c r="G1263">
        <v>12</v>
      </c>
      <c r="H1263" t="str">
        <f>VLOOKUP(E1263, Breweries!$A$1:$D$559, 2)</f>
        <v>Manayunk Brewing Company</v>
      </c>
      <c r="I1263" t="str">
        <f>VLOOKUP(E1263, Breweries!$A$1:$D$559, 3)</f>
        <v>Philadelphia</v>
      </c>
      <c r="J1263" t="str">
        <f>VLOOKUP(E1263, Breweries!$A$1:$D$559, 4)</f>
        <v xml:space="preserve"> PA</v>
      </c>
    </row>
    <row r="1264" spans="1:10" x14ac:dyDescent="0.25">
      <c r="A1264" t="s">
        <v>1312</v>
      </c>
      <c r="B1264">
        <v>1624</v>
      </c>
      <c r="C1264">
        <v>5.5E-2</v>
      </c>
      <c r="E1264">
        <v>357</v>
      </c>
      <c r="F1264" t="s">
        <v>12</v>
      </c>
      <c r="G1264">
        <v>12</v>
      </c>
      <c r="H1264" t="str">
        <f>VLOOKUP(E1264, Breweries!$A$1:$D$559, 2)</f>
        <v>Manayunk Brewing Company</v>
      </c>
      <c r="I1264" t="str">
        <f>VLOOKUP(E1264, Breweries!$A$1:$D$559, 3)</f>
        <v>Philadelphia</v>
      </c>
      <c r="J1264" t="str">
        <f>VLOOKUP(E1264, Breweries!$A$1:$D$559, 4)</f>
        <v xml:space="preserve"> PA</v>
      </c>
    </row>
    <row r="1265" spans="1:10" x14ac:dyDescent="0.25">
      <c r="A1265" t="s">
        <v>1313</v>
      </c>
      <c r="B1265">
        <v>1600</v>
      </c>
      <c r="C1265">
        <v>5.5E-2</v>
      </c>
      <c r="E1265">
        <v>357</v>
      </c>
      <c r="F1265" t="s">
        <v>110</v>
      </c>
      <c r="G1265">
        <v>12</v>
      </c>
      <c r="H1265" t="str">
        <f>VLOOKUP(E1265, Breweries!$A$1:$D$559, 2)</f>
        <v>Manayunk Brewing Company</v>
      </c>
      <c r="I1265" t="str">
        <f>VLOOKUP(E1265, Breweries!$A$1:$D$559, 3)</f>
        <v>Philadelphia</v>
      </c>
      <c r="J1265" t="str">
        <f>VLOOKUP(E1265, Breweries!$A$1:$D$559, 4)</f>
        <v xml:space="preserve"> PA</v>
      </c>
    </row>
    <row r="1266" spans="1:10" x14ac:dyDescent="0.25">
      <c r="A1266" t="s">
        <v>1314</v>
      </c>
      <c r="B1266">
        <v>1484</v>
      </c>
      <c r="C1266">
        <v>0.05</v>
      </c>
      <c r="D1266">
        <v>18</v>
      </c>
      <c r="E1266">
        <v>357</v>
      </c>
      <c r="F1266" t="s">
        <v>78</v>
      </c>
      <c r="G1266">
        <v>12</v>
      </c>
      <c r="H1266" t="str">
        <f>VLOOKUP(E1266, Breweries!$A$1:$D$559, 2)</f>
        <v>Manayunk Brewing Company</v>
      </c>
      <c r="I1266" t="str">
        <f>VLOOKUP(E1266, Breweries!$A$1:$D$559, 3)</f>
        <v>Philadelphia</v>
      </c>
      <c r="J1266" t="str">
        <f>VLOOKUP(E1266, Breweries!$A$1:$D$559, 4)</f>
        <v xml:space="preserve"> PA</v>
      </c>
    </row>
    <row r="1267" spans="1:10" x14ac:dyDescent="0.25">
      <c r="A1267" t="s">
        <v>1315</v>
      </c>
      <c r="B1267">
        <v>1356</v>
      </c>
      <c r="C1267">
        <v>0.09</v>
      </c>
      <c r="D1267">
        <v>30</v>
      </c>
      <c r="E1267">
        <v>357</v>
      </c>
      <c r="F1267" t="s">
        <v>38</v>
      </c>
      <c r="G1267">
        <v>12</v>
      </c>
      <c r="H1267" t="str">
        <f>VLOOKUP(E1267, Breweries!$A$1:$D$559, 2)</f>
        <v>Manayunk Brewing Company</v>
      </c>
      <c r="I1267" t="str">
        <f>VLOOKUP(E1267, Breweries!$A$1:$D$559, 3)</f>
        <v>Philadelphia</v>
      </c>
      <c r="J1267" t="str">
        <f>VLOOKUP(E1267, Breweries!$A$1:$D$559, 4)</f>
        <v xml:space="preserve"> PA</v>
      </c>
    </row>
    <row r="1268" spans="1:10" x14ac:dyDescent="0.25">
      <c r="A1268" t="s">
        <v>1316</v>
      </c>
      <c r="B1268">
        <v>1355</v>
      </c>
      <c r="C1268">
        <v>0.06</v>
      </c>
      <c r="D1268">
        <v>14</v>
      </c>
      <c r="E1268">
        <v>357</v>
      </c>
      <c r="F1268" t="s">
        <v>47</v>
      </c>
      <c r="G1268">
        <v>12</v>
      </c>
      <c r="H1268" t="str">
        <f>VLOOKUP(E1268, Breweries!$A$1:$D$559, 2)</f>
        <v>Manayunk Brewing Company</v>
      </c>
      <c r="I1268" t="str">
        <f>VLOOKUP(E1268, Breweries!$A$1:$D$559, 3)</f>
        <v>Philadelphia</v>
      </c>
      <c r="J1268" t="str">
        <f>VLOOKUP(E1268, Breweries!$A$1:$D$559, 4)</f>
        <v xml:space="preserve"> PA</v>
      </c>
    </row>
    <row r="1269" spans="1:10" x14ac:dyDescent="0.25">
      <c r="A1269" t="s">
        <v>1317</v>
      </c>
      <c r="B1269">
        <v>1334</v>
      </c>
      <c r="C1269">
        <v>8.5000000000000006E-2</v>
      </c>
      <c r="D1269">
        <v>85</v>
      </c>
      <c r="E1269">
        <v>357</v>
      </c>
      <c r="F1269" t="s">
        <v>14</v>
      </c>
      <c r="G1269">
        <v>12</v>
      </c>
      <c r="H1269" t="str">
        <f>VLOOKUP(E1269, Breweries!$A$1:$D$559, 2)</f>
        <v>Manayunk Brewing Company</v>
      </c>
      <c r="I1269" t="str">
        <f>VLOOKUP(E1269, Breweries!$A$1:$D$559, 3)</f>
        <v>Philadelphia</v>
      </c>
      <c r="J1269" t="str">
        <f>VLOOKUP(E1269, Breweries!$A$1:$D$559, 4)</f>
        <v xml:space="preserve"> PA</v>
      </c>
    </row>
    <row r="1270" spans="1:10" x14ac:dyDescent="0.25">
      <c r="A1270" t="s">
        <v>1318</v>
      </c>
      <c r="B1270">
        <v>1674</v>
      </c>
      <c r="C1270">
        <v>9.9000000000000005E-2</v>
      </c>
      <c r="D1270">
        <v>93</v>
      </c>
      <c r="E1270">
        <v>347</v>
      </c>
      <c r="F1270" t="s">
        <v>14</v>
      </c>
      <c r="G1270">
        <v>12</v>
      </c>
      <c r="H1270" t="str">
        <f>VLOOKUP(E1270, Breweries!$A$1:$D$559, 2)</f>
        <v>Manzanita Brewing Company</v>
      </c>
      <c r="I1270" t="str">
        <f>VLOOKUP(E1270, Breweries!$A$1:$D$559, 3)</f>
        <v>Santee</v>
      </c>
      <c r="J1270" t="str">
        <f>VLOOKUP(E1270, Breweries!$A$1:$D$559, 4)</f>
        <v xml:space="preserve"> CA</v>
      </c>
    </row>
    <row r="1271" spans="1:10" x14ac:dyDescent="0.25">
      <c r="A1271" t="s">
        <v>1319</v>
      </c>
      <c r="B1271">
        <v>1673</v>
      </c>
      <c r="C1271">
        <v>0.08</v>
      </c>
      <c r="D1271">
        <v>88</v>
      </c>
      <c r="E1271">
        <v>347</v>
      </c>
      <c r="F1271" t="s">
        <v>12</v>
      </c>
      <c r="G1271">
        <v>12</v>
      </c>
      <c r="H1271" t="str">
        <f>VLOOKUP(E1271, Breweries!$A$1:$D$559, 2)</f>
        <v>Manzanita Brewing Company</v>
      </c>
      <c r="I1271" t="str">
        <f>VLOOKUP(E1271, Breweries!$A$1:$D$559, 3)</f>
        <v>Santee</v>
      </c>
      <c r="J1271" t="str">
        <f>VLOOKUP(E1271, Breweries!$A$1:$D$559, 4)</f>
        <v xml:space="preserve"> CA</v>
      </c>
    </row>
    <row r="1272" spans="1:10" x14ac:dyDescent="0.25">
      <c r="A1272" t="s">
        <v>1320</v>
      </c>
      <c r="B1272">
        <v>1672</v>
      </c>
      <c r="C1272">
        <v>0.06</v>
      </c>
      <c r="D1272">
        <v>25</v>
      </c>
      <c r="E1272">
        <v>347</v>
      </c>
      <c r="F1272" t="s">
        <v>65</v>
      </c>
      <c r="G1272">
        <v>12</v>
      </c>
      <c r="H1272" t="str">
        <f>VLOOKUP(E1272, Breweries!$A$1:$D$559, 2)</f>
        <v>Manzanita Brewing Company</v>
      </c>
      <c r="I1272" t="str">
        <f>VLOOKUP(E1272, Breweries!$A$1:$D$559, 3)</f>
        <v>Santee</v>
      </c>
      <c r="J1272" t="str">
        <f>VLOOKUP(E1272, Breweries!$A$1:$D$559, 4)</f>
        <v xml:space="preserve"> CA</v>
      </c>
    </row>
    <row r="1273" spans="1:10" x14ac:dyDescent="0.25">
      <c r="A1273" t="s">
        <v>1321</v>
      </c>
      <c r="B1273">
        <v>1671</v>
      </c>
      <c r="C1273">
        <v>9.5000000000000001E-2</v>
      </c>
      <c r="D1273">
        <v>49</v>
      </c>
      <c r="E1273">
        <v>347</v>
      </c>
      <c r="F1273" t="s">
        <v>72</v>
      </c>
      <c r="G1273">
        <v>12</v>
      </c>
      <c r="H1273" t="str">
        <f>VLOOKUP(E1273, Breweries!$A$1:$D$559, 2)</f>
        <v>Manzanita Brewing Company</v>
      </c>
      <c r="I1273" t="str">
        <f>VLOOKUP(E1273, Breweries!$A$1:$D$559, 3)</f>
        <v>Santee</v>
      </c>
      <c r="J1273" t="str">
        <f>VLOOKUP(E1273, Breweries!$A$1:$D$559, 4)</f>
        <v xml:space="preserve"> CA</v>
      </c>
    </row>
    <row r="1274" spans="1:10" x14ac:dyDescent="0.25">
      <c r="A1274" t="s">
        <v>1322</v>
      </c>
      <c r="B1274">
        <v>1670</v>
      </c>
      <c r="C1274">
        <v>6.6000000000000003E-2</v>
      </c>
      <c r="D1274">
        <v>44</v>
      </c>
      <c r="E1274">
        <v>347</v>
      </c>
      <c r="F1274" t="s">
        <v>10</v>
      </c>
      <c r="G1274">
        <v>12</v>
      </c>
      <c r="H1274" t="str">
        <f>VLOOKUP(E1274, Breweries!$A$1:$D$559, 2)</f>
        <v>Manzanita Brewing Company</v>
      </c>
      <c r="I1274" t="str">
        <f>VLOOKUP(E1274, Breweries!$A$1:$D$559, 3)</f>
        <v>Santee</v>
      </c>
      <c r="J1274" t="str">
        <f>VLOOKUP(E1274, Breweries!$A$1:$D$559, 4)</f>
        <v xml:space="preserve"> CA</v>
      </c>
    </row>
    <row r="1275" spans="1:10" x14ac:dyDescent="0.25">
      <c r="A1275" t="s">
        <v>1323</v>
      </c>
      <c r="B1275">
        <v>1262</v>
      </c>
      <c r="C1275">
        <v>4.7E-2</v>
      </c>
      <c r="E1275">
        <v>444</v>
      </c>
      <c r="F1275" t="s">
        <v>108</v>
      </c>
      <c r="G1275">
        <v>12</v>
      </c>
      <c r="H1275" t="str">
        <f>VLOOKUP(E1275, Breweries!$A$1:$D$559, 2)</f>
        <v>Marble Brewery</v>
      </c>
      <c r="I1275" t="str">
        <f>VLOOKUP(E1275, Breweries!$A$1:$D$559, 3)</f>
        <v>Albuquerque</v>
      </c>
      <c r="J1275" t="str">
        <f>VLOOKUP(E1275, Breweries!$A$1:$D$559, 4)</f>
        <v xml:space="preserve"> NM</v>
      </c>
    </row>
    <row r="1276" spans="1:10" x14ac:dyDescent="0.25">
      <c r="A1276" t="s">
        <v>1324</v>
      </c>
      <c r="B1276">
        <v>845</v>
      </c>
      <c r="C1276">
        <v>6.2E-2</v>
      </c>
      <c r="E1276">
        <v>444</v>
      </c>
      <c r="F1276" t="s">
        <v>12</v>
      </c>
      <c r="G1276">
        <v>12</v>
      </c>
      <c r="H1276" t="str">
        <f>VLOOKUP(E1276, Breweries!$A$1:$D$559, 2)</f>
        <v>Marble Brewery</v>
      </c>
      <c r="I1276" t="str">
        <f>VLOOKUP(E1276, Breweries!$A$1:$D$559, 3)</f>
        <v>Albuquerque</v>
      </c>
      <c r="J1276" t="str">
        <f>VLOOKUP(E1276, Breweries!$A$1:$D$559, 4)</f>
        <v xml:space="preserve"> NM</v>
      </c>
    </row>
    <row r="1277" spans="1:10" x14ac:dyDescent="0.25">
      <c r="A1277" t="s">
        <v>1325</v>
      </c>
      <c r="B1277">
        <v>1783</v>
      </c>
      <c r="C1277">
        <v>7.1999999999999995E-2</v>
      </c>
      <c r="E1277">
        <v>318</v>
      </c>
      <c r="F1277" t="s">
        <v>12</v>
      </c>
      <c r="G1277">
        <v>16</v>
      </c>
      <c r="H1277" t="str">
        <f>VLOOKUP(E1277, Breweries!$A$1:$D$559, 2)</f>
        <v>Marshall Wharf Brewing Company</v>
      </c>
      <c r="I1277" t="str">
        <f>VLOOKUP(E1277, Breweries!$A$1:$D$559, 3)</f>
        <v>Belfast</v>
      </c>
      <c r="J1277" t="str">
        <f>VLOOKUP(E1277, Breweries!$A$1:$D$559, 4)</f>
        <v xml:space="preserve"> ME</v>
      </c>
    </row>
    <row r="1278" spans="1:10" x14ac:dyDescent="0.25">
      <c r="A1278" t="s">
        <v>1326</v>
      </c>
      <c r="B1278">
        <v>1717</v>
      </c>
      <c r="C1278">
        <v>0.05</v>
      </c>
      <c r="E1278">
        <v>318</v>
      </c>
      <c r="F1278" t="s">
        <v>10</v>
      </c>
      <c r="G1278">
        <v>16</v>
      </c>
      <c r="H1278" t="str">
        <f>VLOOKUP(E1278, Breweries!$A$1:$D$559, 2)</f>
        <v>Marshall Wharf Brewing Company</v>
      </c>
      <c r="I1278" t="str">
        <f>VLOOKUP(E1278, Breweries!$A$1:$D$559, 3)</f>
        <v>Belfast</v>
      </c>
      <c r="J1278" t="str">
        <f>VLOOKUP(E1278, Breweries!$A$1:$D$559, 4)</f>
        <v xml:space="preserve"> ME</v>
      </c>
    </row>
    <row r="1279" spans="1:10" x14ac:dyDescent="0.25">
      <c r="A1279" t="s">
        <v>1327</v>
      </c>
      <c r="B1279">
        <v>1716</v>
      </c>
      <c r="C1279">
        <v>9.9000000000000005E-2</v>
      </c>
      <c r="E1279">
        <v>318</v>
      </c>
      <c r="F1279" t="s">
        <v>508</v>
      </c>
      <c r="G1279">
        <v>16</v>
      </c>
      <c r="H1279" t="str">
        <f>VLOOKUP(E1279, Breweries!$A$1:$D$559, 2)</f>
        <v>Marshall Wharf Brewing Company</v>
      </c>
      <c r="I1279" t="str">
        <f>VLOOKUP(E1279, Breweries!$A$1:$D$559, 3)</f>
        <v>Belfast</v>
      </c>
      <c r="J1279" t="str">
        <f>VLOOKUP(E1279, Breweries!$A$1:$D$559, 4)</f>
        <v xml:space="preserve"> ME</v>
      </c>
    </row>
    <row r="1280" spans="1:10" x14ac:dyDescent="0.25">
      <c r="A1280" t="s">
        <v>1328</v>
      </c>
      <c r="B1280">
        <v>1516</v>
      </c>
      <c r="C1280">
        <v>6.3E-2</v>
      </c>
      <c r="E1280">
        <v>318</v>
      </c>
      <c r="F1280" t="s">
        <v>10</v>
      </c>
      <c r="G1280">
        <v>16</v>
      </c>
      <c r="H1280" t="str">
        <f>VLOOKUP(E1280, Breweries!$A$1:$D$559, 2)</f>
        <v>Marshall Wharf Brewing Company</v>
      </c>
      <c r="I1280" t="str">
        <f>VLOOKUP(E1280, Breweries!$A$1:$D$559, 3)</f>
        <v>Belfast</v>
      </c>
      <c r="J1280" t="str">
        <f>VLOOKUP(E1280, Breweries!$A$1:$D$559, 4)</f>
        <v xml:space="preserve"> ME</v>
      </c>
    </row>
    <row r="1281" spans="1:10" x14ac:dyDescent="0.25">
      <c r="A1281" t="s">
        <v>1329</v>
      </c>
      <c r="B1281">
        <v>725</v>
      </c>
      <c r="C1281">
        <v>9.7000000000000003E-2</v>
      </c>
      <c r="E1281">
        <v>318</v>
      </c>
      <c r="F1281" t="s">
        <v>14</v>
      </c>
      <c r="G1281">
        <v>16</v>
      </c>
      <c r="H1281" t="str">
        <f>VLOOKUP(E1281, Breweries!$A$1:$D$559, 2)</f>
        <v>Marshall Wharf Brewing Company</v>
      </c>
      <c r="I1281" t="str">
        <f>VLOOKUP(E1281, Breweries!$A$1:$D$559, 3)</f>
        <v>Belfast</v>
      </c>
      <c r="J1281" t="str">
        <f>VLOOKUP(E1281, Breweries!$A$1:$D$559, 4)</f>
        <v xml:space="preserve"> ME</v>
      </c>
    </row>
    <row r="1282" spans="1:10" x14ac:dyDescent="0.25">
      <c r="A1282" t="s">
        <v>1330</v>
      </c>
      <c r="B1282">
        <v>2308</v>
      </c>
      <c r="C1282">
        <v>0.05</v>
      </c>
      <c r="D1282">
        <v>20</v>
      </c>
      <c r="E1282">
        <v>162</v>
      </c>
      <c r="F1282" t="s">
        <v>24</v>
      </c>
      <c r="G1282">
        <v>16</v>
      </c>
      <c r="H1282" t="str">
        <f>VLOOKUP(E1282, Breweries!$A$1:$D$559, 2)</f>
        <v>Martin House Brewing Company</v>
      </c>
      <c r="I1282" t="str">
        <f>VLOOKUP(E1282, Breweries!$A$1:$D$559, 3)</f>
        <v>Fort Worth</v>
      </c>
      <c r="J1282" t="str">
        <f>VLOOKUP(E1282, Breweries!$A$1:$D$559, 4)</f>
        <v xml:space="preserve"> TX</v>
      </c>
    </row>
    <row r="1283" spans="1:10" x14ac:dyDescent="0.25">
      <c r="A1283" t="s">
        <v>1331</v>
      </c>
      <c r="B1283">
        <v>2268</v>
      </c>
      <c r="C1283">
        <v>6.5000000000000002E-2</v>
      </c>
      <c r="D1283">
        <v>47</v>
      </c>
      <c r="E1283">
        <v>162</v>
      </c>
      <c r="F1283" t="s">
        <v>44</v>
      </c>
      <c r="G1283">
        <v>16</v>
      </c>
      <c r="H1283" t="str">
        <f>VLOOKUP(E1283, Breweries!$A$1:$D$559, 2)</f>
        <v>Martin House Brewing Company</v>
      </c>
      <c r="I1283" t="str">
        <f>VLOOKUP(E1283, Breweries!$A$1:$D$559, 3)</f>
        <v>Fort Worth</v>
      </c>
      <c r="J1283" t="str">
        <f>VLOOKUP(E1283, Breweries!$A$1:$D$559, 4)</f>
        <v xml:space="preserve"> TX</v>
      </c>
    </row>
    <row r="1284" spans="1:10" x14ac:dyDescent="0.25">
      <c r="A1284" t="s">
        <v>1332</v>
      </c>
      <c r="B1284">
        <v>2197</v>
      </c>
      <c r="C1284">
        <v>0.05</v>
      </c>
      <c r="D1284">
        <v>35</v>
      </c>
      <c r="E1284">
        <v>162</v>
      </c>
      <c r="F1284" t="s">
        <v>67</v>
      </c>
      <c r="G1284">
        <v>16</v>
      </c>
      <c r="H1284" t="str">
        <f>VLOOKUP(E1284, Breweries!$A$1:$D$559, 2)</f>
        <v>Martin House Brewing Company</v>
      </c>
      <c r="I1284" t="str">
        <f>VLOOKUP(E1284, Breweries!$A$1:$D$559, 3)</f>
        <v>Fort Worth</v>
      </c>
      <c r="J1284" t="str">
        <f>VLOOKUP(E1284, Breweries!$A$1:$D$559, 4)</f>
        <v xml:space="preserve"> TX</v>
      </c>
    </row>
    <row r="1285" spans="1:10" x14ac:dyDescent="0.25">
      <c r="A1285" t="s">
        <v>1333</v>
      </c>
      <c r="B1285">
        <v>2120</v>
      </c>
      <c r="C1285">
        <v>0.08</v>
      </c>
      <c r="E1285">
        <v>162</v>
      </c>
      <c r="F1285" t="s">
        <v>14</v>
      </c>
      <c r="G1285">
        <v>16</v>
      </c>
      <c r="H1285" t="str">
        <f>VLOOKUP(E1285, Breweries!$A$1:$D$559, 2)</f>
        <v>Martin House Brewing Company</v>
      </c>
      <c r="I1285" t="str">
        <f>VLOOKUP(E1285, Breweries!$A$1:$D$559, 3)</f>
        <v>Fort Worth</v>
      </c>
      <c r="J1285" t="str">
        <f>VLOOKUP(E1285, Breweries!$A$1:$D$559, 4)</f>
        <v xml:space="preserve"> TX</v>
      </c>
    </row>
    <row r="1286" spans="1:10" x14ac:dyDescent="0.25">
      <c r="A1286" t="s">
        <v>1333</v>
      </c>
      <c r="B1286">
        <v>1234</v>
      </c>
      <c r="C1286">
        <v>0.08</v>
      </c>
      <c r="E1286">
        <v>162</v>
      </c>
      <c r="F1286" t="s">
        <v>14</v>
      </c>
      <c r="G1286">
        <v>12</v>
      </c>
      <c r="H1286" t="str">
        <f>VLOOKUP(E1286, Breweries!$A$1:$D$559, 2)</f>
        <v>Martin House Brewing Company</v>
      </c>
      <c r="I1286" t="str">
        <f>VLOOKUP(E1286, Breweries!$A$1:$D$559, 3)</f>
        <v>Fort Worth</v>
      </c>
      <c r="J1286" t="str">
        <f>VLOOKUP(E1286, Breweries!$A$1:$D$559, 4)</f>
        <v xml:space="preserve"> TX</v>
      </c>
    </row>
    <row r="1287" spans="1:10" x14ac:dyDescent="0.25">
      <c r="A1287" t="s">
        <v>1334</v>
      </c>
      <c r="B1287">
        <v>1233</v>
      </c>
      <c r="C1287">
        <v>0.05</v>
      </c>
      <c r="E1287">
        <v>162</v>
      </c>
      <c r="F1287" t="s">
        <v>238</v>
      </c>
      <c r="G1287">
        <v>16</v>
      </c>
      <c r="H1287" t="str">
        <f>VLOOKUP(E1287, Breweries!$A$1:$D$559, 2)</f>
        <v>Martin House Brewing Company</v>
      </c>
      <c r="I1287" t="str">
        <f>VLOOKUP(E1287, Breweries!$A$1:$D$559, 3)</f>
        <v>Fort Worth</v>
      </c>
      <c r="J1287" t="str">
        <f>VLOOKUP(E1287, Breweries!$A$1:$D$559, 4)</f>
        <v xml:space="preserve"> TX</v>
      </c>
    </row>
    <row r="1288" spans="1:10" x14ac:dyDescent="0.25">
      <c r="A1288" t="s">
        <v>1335</v>
      </c>
      <c r="B1288">
        <v>1232</v>
      </c>
      <c r="C1288">
        <v>0.05</v>
      </c>
      <c r="E1288">
        <v>162</v>
      </c>
      <c r="F1288" t="s">
        <v>24</v>
      </c>
      <c r="G1288">
        <v>12</v>
      </c>
      <c r="H1288" t="str">
        <f>VLOOKUP(E1288, Breweries!$A$1:$D$559, 2)</f>
        <v>Martin House Brewing Company</v>
      </c>
      <c r="I1288" t="str">
        <f>VLOOKUP(E1288, Breweries!$A$1:$D$559, 3)</f>
        <v>Fort Worth</v>
      </c>
      <c r="J1288" t="str">
        <f>VLOOKUP(E1288, Breweries!$A$1:$D$559, 4)</f>
        <v xml:space="preserve"> TX</v>
      </c>
    </row>
    <row r="1289" spans="1:10" x14ac:dyDescent="0.25">
      <c r="A1289" t="s">
        <v>1336</v>
      </c>
      <c r="B1289">
        <v>1231</v>
      </c>
      <c r="C1289">
        <v>6.5000000000000002E-2</v>
      </c>
      <c r="E1289">
        <v>162</v>
      </c>
      <c r="F1289" t="s">
        <v>44</v>
      </c>
      <c r="G1289">
        <v>12</v>
      </c>
      <c r="H1289" t="str">
        <f>VLOOKUP(E1289, Breweries!$A$1:$D$559, 2)</f>
        <v>Martin House Brewing Company</v>
      </c>
      <c r="I1289" t="str">
        <f>VLOOKUP(E1289, Breweries!$A$1:$D$559, 3)</f>
        <v>Fort Worth</v>
      </c>
      <c r="J1289" t="str">
        <f>VLOOKUP(E1289, Breweries!$A$1:$D$559, 4)</f>
        <v xml:space="preserve"> TX</v>
      </c>
    </row>
    <row r="1290" spans="1:10" x14ac:dyDescent="0.25">
      <c r="A1290" t="s">
        <v>1337</v>
      </c>
      <c r="B1290">
        <v>1831</v>
      </c>
      <c r="C1290">
        <v>6.5000000000000002E-2</v>
      </c>
      <c r="D1290">
        <v>60</v>
      </c>
      <c r="E1290">
        <v>300</v>
      </c>
      <c r="F1290" t="s">
        <v>12</v>
      </c>
      <c r="G1290">
        <v>12</v>
      </c>
      <c r="H1290" t="str">
        <f>VLOOKUP(E1290, Breweries!$A$1:$D$559, 2)</f>
        <v>Matt Brewing Company</v>
      </c>
      <c r="I1290" t="str">
        <f>VLOOKUP(E1290, Breweries!$A$1:$D$559, 3)</f>
        <v>Utica</v>
      </c>
      <c r="J1290" t="str">
        <f>VLOOKUP(E1290, Breweries!$A$1:$D$559, 4)</f>
        <v xml:space="preserve"> NY</v>
      </c>
    </row>
    <row r="1291" spans="1:10" x14ac:dyDescent="0.25">
      <c r="A1291" t="s">
        <v>1338</v>
      </c>
      <c r="B1291">
        <v>1359</v>
      </c>
      <c r="C1291">
        <v>4.2000000000000003E-2</v>
      </c>
      <c r="E1291">
        <v>300</v>
      </c>
      <c r="F1291" t="s">
        <v>1339</v>
      </c>
      <c r="G1291">
        <v>12</v>
      </c>
      <c r="H1291" t="str">
        <f>VLOOKUP(E1291, Breweries!$A$1:$D$559, 2)</f>
        <v>Matt Brewing Company</v>
      </c>
      <c r="I1291" t="str">
        <f>VLOOKUP(E1291, Breweries!$A$1:$D$559, 3)</f>
        <v>Utica</v>
      </c>
      <c r="J1291" t="str">
        <f>VLOOKUP(E1291, Breweries!$A$1:$D$559, 4)</f>
        <v xml:space="preserve"> NY</v>
      </c>
    </row>
    <row r="1292" spans="1:10" x14ac:dyDescent="0.25">
      <c r="A1292" t="s">
        <v>1337</v>
      </c>
      <c r="B1292">
        <v>1135</v>
      </c>
      <c r="C1292">
        <v>6.5000000000000002E-2</v>
      </c>
      <c r="D1292">
        <v>60</v>
      </c>
      <c r="E1292">
        <v>300</v>
      </c>
      <c r="F1292" t="s">
        <v>12</v>
      </c>
      <c r="G1292">
        <v>16</v>
      </c>
      <c r="H1292" t="str">
        <f>VLOOKUP(E1292, Breweries!$A$1:$D$559, 2)</f>
        <v>Matt Brewing Company</v>
      </c>
      <c r="I1292" t="str">
        <f>VLOOKUP(E1292, Breweries!$A$1:$D$559, 3)</f>
        <v>Utica</v>
      </c>
      <c r="J1292" t="str">
        <f>VLOOKUP(E1292, Breweries!$A$1:$D$559, 4)</f>
        <v xml:space="preserve"> NY</v>
      </c>
    </row>
    <row r="1293" spans="1:10" x14ac:dyDescent="0.25">
      <c r="A1293" t="s">
        <v>1340</v>
      </c>
      <c r="B1293">
        <v>960</v>
      </c>
      <c r="C1293">
        <v>5.0999999999999997E-2</v>
      </c>
      <c r="E1293">
        <v>300</v>
      </c>
      <c r="F1293" t="s">
        <v>108</v>
      </c>
      <c r="G1293">
        <v>12</v>
      </c>
      <c r="H1293" t="str">
        <f>VLOOKUP(E1293, Breweries!$A$1:$D$559, 2)</f>
        <v>Matt Brewing Company</v>
      </c>
      <c r="I1293" t="str">
        <f>VLOOKUP(E1293, Breweries!$A$1:$D$559, 3)</f>
        <v>Utica</v>
      </c>
      <c r="J1293" t="str">
        <f>VLOOKUP(E1293, Breweries!$A$1:$D$559, 4)</f>
        <v xml:space="preserve"> NY</v>
      </c>
    </row>
    <row r="1294" spans="1:10" x14ac:dyDescent="0.25">
      <c r="A1294" t="s">
        <v>1341</v>
      </c>
      <c r="B1294">
        <v>959</v>
      </c>
      <c r="C1294">
        <v>4.4999999999999998E-2</v>
      </c>
      <c r="E1294">
        <v>300</v>
      </c>
      <c r="F1294" t="s">
        <v>687</v>
      </c>
      <c r="G1294">
        <v>12</v>
      </c>
      <c r="H1294" t="str">
        <f>VLOOKUP(E1294, Breweries!$A$1:$D$559, 2)</f>
        <v>Matt Brewing Company</v>
      </c>
      <c r="I1294" t="str">
        <f>VLOOKUP(E1294, Breweries!$A$1:$D$559, 3)</f>
        <v>Utica</v>
      </c>
      <c r="J1294" t="str">
        <f>VLOOKUP(E1294, Breweries!$A$1:$D$559, 4)</f>
        <v xml:space="preserve"> NY</v>
      </c>
    </row>
    <row r="1295" spans="1:10" x14ac:dyDescent="0.25">
      <c r="A1295" t="s">
        <v>1342</v>
      </c>
      <c r="B1295">
        <v>958</v>
      </c>
      <c r="C1295">
        <v>4.4999999999999998E-2</v>
      </c>
      <c r="E1295">
        <v>300</v>
      </c>
      <c r="F1295" t="s">
        <v>687</v>
      </c>
      <c r="G1295">
        <v>12</v>
      </c>
      <c r="H1295" t="str">
        <f>VLOOKUP(E1295, Breweries!$A$1:$D$559, 2)</f>
        <v>Matt Brewing Company</v>
      </c>
      <c r="I1295" t="str">
        <f>VLOOKUP(E1295, Breweries!$A$1:$D$559, 3)</f>
        <v>Utica</v>
      </c>
      <c r="J1295" t="str">
        <f>VLOOKUP(E1295, Breweries!$A$1:$D$559, 4)</f>
        <v xml:space="preserve"> NY</v>
      </c>
    </row>
    <row r="1296" spans="1:10" x14ac:dyDescent="0.25">
      <c r="A1296" t="s">
        <v>1343</v>
      </c>
      <c r="B1296">
        <v>957</v>
      </c>
      <c r="C1296">
        <v>4.8000000000000001E-2</v>
      </c>
      <c r="E1296">
        <v>300</v>
      </c>
      <c r="F1296" t="s">
        <v>8</v>
      </c>
      <c r="G1296">
        <v>12</v>
      </c>
      <c r="H1296" t="str">
        <f>VLOOKUP(E1296, Breweries!$A$1:$D$559, 2)</f>
        <v>Matt Brewing Company</v>
      </c>
      <c r="I1296" t="str">
        <f>VLOOKUP(E1296, Breweries!$A$1:$D$559, 3)</f>
        <v>Utica</v>
      </c>
      <c r="J1296" t="str">
        <f>VLOOKUP(E1296, Breweries!$A$1:$D$559, 4)</f>
        <v xml:space="preserve"> NY</v>
      </c>
    </row>
    <row r="1297" spans="1:10" x14ac:dyDescent="0.25">
      <c r="A1297" t="s">
        <v>1344</v>
      </c>
      <c r="B1297">
        <v>956</v>
      </c>
      <c r="C1297">
        <v>4.7E-2</v>
      </c>
      <c r="E1297">
        <v>300</v>
      </c>
      <c r="F1297" t="s">
        <v>47</v>
      </c>
      <c r="G1297">
        <v>12</v>
      </c>
      <c r="H1297" t="str">
        <f>VLOOKUP(E1297, Breweries!$A$1:$D$559, 2)</f>
        <v>Matt Brewing Company</v>
      </c>
      <c r="I1297" t="str">
        <f>VLOOKUP(E1297, Breweries!$A$1:$D$559, 3)</f>
        <v>Utica</v>
      </c>
      <c r="J1297" t="str">
        <f>VLOOKUP(E1297, Breweries!$A$1:$D$559, 4)</f>
        <v xml:space="preserve"> NY</v>
      </c>
    </row>
    <row r="1298" spans="1:10" x14ac:dyDescent="0.25">
      <c r="A1298" t="s">
        <v>1345</v>
      </c>
      <c r="B1298">
        <v>773</v>
      </c>
      <c r="C1298">
        <v>0.05</v>
      </c>
      <c r="D1298">
        <v>12</v>
      </c>
      <c r="E1298">
        <v>300</v>
      </c>
      <c r="F1298" t="s">
        <v>65</v>
      </c>
      <c r="G1298">
        <v>12</v>
      </c>
      <c r="H1298" t="str">
        <f>VLOOKUP(E1298, Breweries!$A$1:$D$559, 2)</f>
        <v>Matt Brewing Company</v>
      </c>
      <c r="I1298" t="str">
        <f>VLOOKUP(E1298, Breweries!$A$1:$D$559, 3)</f>
        <v>Utica</v>
      </c>
      <c r="J1298" t="str">
        <f>VLOOKUP(E1298, Breweries!$A$1:$D$559, 4)</f>
        <v xml:space="preserve"> NY</v>
      </c>
    </row>
    <row r="1299" spans="1:10" x14ac:dyDescent="0.25">
      <c r="A1299" t="s">
        <v>1346</v>
      </c>
      <c r="B1299">
        <v>686</v>
      </c>
      <c r="C1299">
        <v>0.06</v>
      </c>
      <c r="E1299">
        <v>300</v>
      </c>
      <c r="F1299" t="s">
        <v>12</v>
      </c>
      <c r="G1299">
        <v>12</v>
      </c>
      <c r="H1299" t="str">
        <f>VLOOKUP(E1299, Breweries!$A$1:$D$559, 2)</f>
        <v>Matt Brewing Company</v>
      </c>
      <c r="I1299" t="str">
        <f>VLOOKUP(E1299, Breweries!$A$1:$D$559, 3)</f>
        <v>Utica</v>
      </c>
      <c r="J1299" t="str">
        <f>VLOOKUP(E1299, Breweries!$A$1:$D$559, 4)</f>
        <v xml:space="preserve"> NY</v>
      </c>
    </row>
    <row r="1300" spans="1:10" x14ac:dyDescent="0.25">
      <c r="A1300" t="s">
        <v>1347</v>
      </c>
      <c r="B1300">
        <v>453</v>
      </c>
      <c r="C1300">
        <v>4.7E-2</v>
      </c>
      <c r="E1300">
        <v>300</v>
      </c>
      <c r="F1300" t="s">
        <v>78</v>
      </c>
      <c r="G1300">
        <v>12</v>
      </c>
      <c r="H1300" t="str">
        <f>VLOOKUP(E1300, Breweries!$A$1:$D$559, 2)</f>
        <v>Matt Brewing Company</v>
      </c>
      <c r="I1300" t="str">
        <f>VLOOKUP(E1300, Breweries!$A$1:$D$559, 3)</f>
        <v>Utica</v>
      </c>
      <c r="J1300" t="str">
        <f>VLOOKUP(E1300, Breweries!$A$1:$D$559, 4)</f>
        <v xml:space="preserve"> NY</v>
      </c>
    </row>
    <row r="1301" spans="1:10" x14ac:dyDescent="0.25">
      <c r="A1301" t="s">
        <v>1348</v>
      </c>
      <c r="B1301">
        <v>150</v>
      </c>
      <c r="C1301">
        <v>5.5E-2</v>
      </c>
      <c r="E1301">
        <v>300</v>
      </c>
      <c r="F1301" t="s">
        <v>90</v>
      </c>
      <c r="G1301">
        <v>12</v>
      </c>
      <c r="H1301" t="str">
        <f>VLOOKUP(E1301, Breweries!$A$1:$D$559, 2)</f>
        <v>Matt Brewing Company</v>
      </c>
      <c r="I1301" t="str">
        <f>VLOOKUP(E1301, Breweries!$A$1:$D$559, 3)</f>
        <v>Utica</v>
      </c>
      <c r="J1301" t="str">
        <f>VLOOKUP(E1301, Breweries!$A$1:$D$559, 4)</f>
        <v xml:space="preserve"> NY</v>
      </c>
    </row>
    <row r="1302" spans="1:10" x14ac:dyDescent="0.25">
      <c r="A1302" t="s">
        <v>1349</v>
      </c>
      <c r="B1302">
        <v>133</v>
      </c>
      <c r="C1302">
        <v>5.5E-2</v>
      </c>
      <c r="E1302">
        <v>300</v>
      </c>
      <c r="F1302" t="s">
        <v>90</v>
      </c>
      <c r="G1302">
        <v>16</v>
      </c>
      <c r="H1302" t="str">
        <f>VLOOKUP(E1302, Breweries!$A$1:$D$559, 2)</f>
        <v>Matt Brewing Company</v>
      </c>
      <c r="I1302" t="str">
        <f>VLOOKUP(E1302, Breweries!$A$1:$D$559, 3)</f>
        <v>Utica</v>
      </c>
      <c r="J1302" t="str">
        <f>VLOOKUP(E1302, Breweries!$A$1:$D$559, 4)</f>
        <v xml:space="preserve"> NY</v>
      </c>
    </row>
    <row r="1303" spans="1:10" x14ac:dyDescent="0.25">
      <c r="A1303" t="s">
        <v>1350</v>
      </c>
      <c r="B1303">
        <v>1578</v>
      </c>
      <c r="C1303">
        <v>5.0999999999999997E-2</v>
      </c>
      <c r="D1303">
        <v>20</v>
      </c>
      <c r="E1303">
        <v>376</v>
      </c>
      <c r="F1303" t="s">
        <v>72</v>
      </c>
      <c r="G1303">
        <v>12</v>
      </c>
      <c r="H1303" t="str">
        <f>VLOOKUP(E1303, Breweries!$A$1:$D$559, 2)</f>
        <v>Maui Brewing Company</v>
      </c>
      <c r="I1303" t="str">
        <f>VLOOKUP(E1303, Breweries!$A$1:$D$559, 3)</f>
        <v>Lahaina</v>
      </c>
      <c r="J1303" t="str">
        <f>VLOOKUP(E1303, Breweries!$A$1:$D$559, 4)</f>
        <v xml:space="preserve"> HI</v>
      </c>
    </row>
    <row r="1304" spans="1:10" x14ac:dyDescent="0.25">
      <c r="A1304" t="s">
        <v>1351</v>
      </c>
      <c r="B1304">
        <v>1429</v>
      </c>
      <c r="C1304">
        <v>5.5E-2</v>
      </c>
      <c r="E1304">
        <v>376</v>
      </c>
      <c r="F1304" t="s">
        <v>289</v>
      </c>
      <c r="G1304">
        <v>12</v>
      </c>
      <c r="H1304" t="str">
        <f>VLOOKUP(E1304, Breweries!$A$1:$D$559, 2)</f>
        <v>Maui Brewing Company</v>
      </c>
      <c r="I1304" t="str">
        <f>VLOOKUP(E1304, Breweries!$A$1:$D$559, 3)</f>
        <v>Lahaina</v>
      </c>
      <c r="J1304" t="str">
        <f>VLOOKUP(E1304, Breweries!$A$1:$D$559, 4)</f>
        <v xml:space="preserve"> HI</v>
      </c>
    </row>
    <row r="1305" spans="1:10" x14ac:dyDescent="0.25">
      <c r="A1305" t="s">
        <v>1352</v>
      </c>
      <c r="B1305">
        <v>1271</v>
      </c>
      <c r="C1305">
        <v>0.05</v>
      </c>
      <c r="E1305">
        <v>376</v>
      </c>
      <c r="F1305" t="s">
        <v>24</v>
      </c>
      <c r="G1305">
        <v>12</v>
      </c>
      <c r="H1305" t="str">
        <f>VLOOKUP(E1305, Breweries!$A$1:$D$559, 2)</f>
        <v>Maui Brewing Company</v>
      </c>
      <c r="I1305" t="str">
        <f>VLOOKUP(E1305, Breweries!$A$1:$D$559, 3)</f>
        <v>Lahaina</v>
      </c>
      <c r="J1305" t="str">
        <f>VLOOKUP(E1305, Breweries!$A$1:$D$559, 4)</f>
        <v xml:space="preserve"> HI</v>
      </c>
    </row>
    <row r="1306" spans="1:10" x14ac:dyDescent="0.25">
      <c r="A1306" t="s">
        <v>1353</v>
      </c>
      <c r="B1306">
        <v>713</v>
      </c>
      <c r="C1306">
        <v>7.0000000000000007E-2</v>
      </c>
      <c r="E1306">
        <v>376</v>
      </c>
      <c r="F1306" t="s">
        <v>82</v>
      </c>
      <c r="G1306">
        <v>12</v>
      </c>
      <c r="H1306" t="str">
        <f>VLOOKUP(E1306, Breweries!$A$1:$D$559, 2)</f>
        <v>Maui Brewing Company</v>
      </c>
      <c r="I1306" t="str">
        <f>VLOOKUP(E1306, Breweries!$A$1:$D$559, 3)</f>
        <v>Lahaina</v>
      </c>
      <c r="J1306" t="str">
        <f>VLOOKUP(E1306, Breweries!$A$1:$D$559, 4)</f>
        <v xml:space="preserve"> HI</v>
      </c>
    </row>
    <row r="1307" spans="1:10" x14ac:dyDescent="0.25">
      <c r="A1307" t="s">
        <v>1354</v>
      </c>
      <c r="B1307">
        <v>712</v>
      </c>
      <c r="C1307">
        <v>8.2000000000000003E-2</v>
      </c>
      <c r="E1307">
        <v>376</v>
      </c>
      <c r="F1307" t="s">
        <v>47</v>
      </c>
      <c r="G1307">
        <v>12</v>
      </c>
      <c r="H1307" t="str">
        <f>VLOOKUP(E1307, Breweries!$A$1:$D$559, 2)</f>
        <v>Maui Brewing Company</v>
      </c>
      <c r="I1307" t="str">
        <f>VLOOKUP(E1307, Breweries!$A$1:$D$559, 3)</f>
        <v>Lahaina</v>
      </c>
      <c r="J1307" t="str">
        <f>VLOOKUP(E1307, Breweries!$A$1:$D$559, 4)</f>
        <v xml:space="preserve"> HI</v>
      </c>
    </row>
    <row r="1308" spans="1:10" x14ac:dyDescent="0.25">
      <c r="A1308" t="s">
        <v>1355</v>
      </c>
      <c r="B1308">
        <v>690</v>
      </c>
      <c r="C1308">
        <v>0.06</v>
      </c>
      <c r="D1308">
        <v>24</v>
      </c>
      <c r="E1308">
        <v>376</v>
      </c>
      <c r="F1308" t="s">
        <v>67</v>
      </c>
      <c r="G1308">
        <v>12</v>
      </c>
      <c r="H1308" t="str">
        <f>VLOOKUP(E1308, Breweries!$A$1:$D$559, 2)</f>
        <v>Maui Brewing Company</v>
      </c>
      <c r="I1308" t="str">
        <f>VLOOKUP(E1308, Breweries!$A$1:$D$559, 3)</f>
        <v>Lahaina</v>
      </c>
      <c r="J1308" t="str">
        <f>VLOOKUP(E1308, Breweries!$A$1:$D$559, 4)</f>
        <v xml:space="preserve"> HI</v>
      </c>
    </row>
    <row r="1309" spans="1:10" x14ac:dyDescent="0.25">
      <c r="A1309" t="s">
        <v>1356</v>
      </c>
      <c r="B1309">
        <v>547</v>
      </c>
      <c r="C1309">
        <v>0.05</v>
      </c>
      <c r="D1309">
        <v>12</v>
      </c>
      <c r="E1309">
        <v>376</v>
      </c>
      <c r="F1309" t="s">
        <v>169</v>
      </c>
      <c r="G1309">
        <v>12</v>
      </c>
      <c r="H1309" t="str">
        <f>VLOOKUP(E1309, Breweries!$A$1:$D$559, 2)</f>
        <v>Maui Brewing Company</v>
      </c>
      <c r="I1309" t="str">
        <f>VLOOKUP(E1309, Breweries!$A$1:$D$559, 3)</f>
        <v>Lahaina</v>
      </c>
      <c r="J1309" t="str">
        <f>VLOOKUP(E1309, Breweries!$A$1:$D$559, 4)</f>
        <v xml:space="preserve"> HI</v>
      </c>
    </row>
    <row r="1310" spans="1:10" x14ac:dyDescent="0.25">
      <c r="A1310" t="s">
        <v>1357</v>
      </c>
      <c r="B1310">
        <v>435</v>
      </c>
      <c r="C1310">
        <v>6.8000000000000005E-2</v>
      </c>
      <c r="D1310">
        <v>68</v>
      </c>
      <c r="E1310">
        <v>376</v>
      </c>
      <c r="F1310" t="s">
        <v>12</v>
      </c>
      <c r="G1310">
        <v>12</v>
      </c>
      <c r="H1310" t="str">
        <f>VLOOKUP(E1310, Breweries!$A$1:$D$559, 2)</f>
        <v>Maui Brewing Company</v>
      </c>
      <c r="I1310" t="str">
        <f>VLOOKUP(E1310, Breweries!$A$1:$D$559, 3)</f>
        <v>Lahaina</v>
      </c>
      <c r="J1310" t="str">
        <f>VLOOKUP(E1310, Breweries!$A$1:$D$559, 4)</f>
        <v xml:space="preserve"> HI</v>
      </c>
    </row>
    <row r="1311" spans="1:10" x14ac:dyDescent="0.25">
      <c r="A1311" t="s">
        <v>1358</v>
      </c>
      <c r="B1311">
        <v>313</v>
      </c>
      <c r="C1311">
        <v>5.5E-2</v>
      </c>
      <c r="D1311">
        <v>15</v>
      </c>
      <c r="E1311">
        <v>376</v>
      </c>
      <c r="F1311" t="s">
        <v>78</v>
      </c>
      <c r="G1311">
        <v>12</v>
      </c>
      <c r="H1311" t="str">
        <f>VLOOKUP(E1311, Breweries!$A$1:$D$559, 2)</f>
        <v>Maui Brewing Company</v>
      </c>
      <c r="I1311" t="str">
        <f>VLOOKUP(E1311, Breweries!$A$1:$D$559, 3)</f>
        <v>Lahaina</v>
      </c>
      <c r="J1311" t="str">
        <f>VLOOKUP(E1311, Breweries!$A$1:$D$559, 4)</f>
        <v xml:space="preserve"> HI</v>
      </c>
    </row>
    <row r="1312" spans="1:10" x14ac:dyDescent="0.25">
      <c r="A1312" t="s">
        <v>1359</v>
      </c>
      <c r="B1312">
        <v>33</v>
      </c>
      <c r="C1312">
        <v>4.4999999999999998E-2</v>
      </c>
      <c r="D1312">
        <v>18</v>
      </c>
      <c r="E1312">
        <v>376</v>
      </c>
      <c r="F1312" t="s">
        <v>200</v>
      </c>
      <c r="G1312">
        <v>12</v>
      </c>
      <c r="H1312" t="str">
        <f>VLOOKUP(E1312, Breweries!$A$1:$D$559, 2)</f>
        <v>Maui Brewing Company</v>
      </c>
      <c r="I1312" t="str">
        <f>VLOOKUP(E1312, Breweries!$A$1:$D$559, 3)</f>
        <v>Lahaina</v>
      </c>
      <c r="J1312" t="str">
        <f>VLOOKUP(E1312, Breweries!$A$1:$D$559, 4)</f>
        <v xml:space="preserve"> HI</v>
      </c>
    </row>
    <row r="1313" spans="1:10" x14ac:dyDescent="0.25">
      <c r="A1313" t="s">
        <v>1360</v>
      </c>
      <c r="B1313">
        <v>32</v>
      </c>
      <c r="C1313">
        <v>5.7000000000000002E-2</v>
      </c>
      <c r="D1313">
        <v>30</v>
      </c>
      <c r="E1313">
        <v>376</v>
      </c>
      <c r="F1313" t="s">
        <v>20</v>
      </c>
      <c r="G1313">
        <v>12</v>
      </c>
      <c r="H1313" t="str">
        <f>VLOOKUP(E1313, Breweries!$A$1:$D$559, 2)</f>
        <v>Maui Brewing Company</v>
      </c>
      <c r="I1313" t="str">
        <f>VLOOKUP(E1313, Breweries!$A$1:$D$559, 3)</f>
        <v>Lahaina</v>
      </c>
      <c r="J1313" t="str">
        <f>VLOOKUP(E1313, Breweries!$A$1:$D$559, 4)</f>
        <v xml:space="preserve"> HI</v>
      </c>
    </row>
    <row r="1314" spans="1:10" x14ac:dyDescent="0.25">
      <c r="A1314" t="s">
        <v>1361</v>
      </c>
      <c r="B1314">
        <v>31</v>
      </c>
      <c r="C1314">
        <v>6.2E-2</v>
      </c>
      <c r="D1314">
        <v>65</v>
      </c>
      <c r="E1314">
        <v>376</v>
      </c>
      <c r="F1314" t="s">
        <v>12</v>
      </c>
      <c r="G1314">
        <v>12</v>
      </c>
      <c r="H1314" t="str">
        <f>VLOOKUP(E1314, Breweries!$A$1:$D$559, 2)</f>
        <v>Maui Brewing Company</v>
      </c>
      <c r="I1314" t="str">
        <f>VLOOKUP(E1314, Breweries!$A$1:$D$559, 3)</f>
        <v>Lahaina</v>
      </c>
      <c r="J1314" t="str">
        <f>VLOOKUP(E1314, Breweries!$A$1:$D$559, 4)</f>
        <v xml:space="preserve"> HI</v>
      </c>
    </row>
    <row r="1315" spans="1:10" x14ac:dyDescent="0.25">
      <c r="A1315" t="s">
        <v>1362</v>
      </c>
      <c r="B1315">
        <v>1237</v>
      </c>
      <c r="C1315">
        <v>3.6999999999999998E-2</v>
      </c>
      <c r="D1315">
        <v>34</v>
      </c>
      <c r="E1315">
        <v>449</v>
      </c>
      <c r="F1315" t="s">
        <v>20</v>
      </c>
      <c r="G1315">
        <v>12</v>
      </c>
      <c r="H1315" t="str">
        <f>VLOOKUP(E1315, Breweries!$A$1:$D$559, 2)</f>
        <v>Mavericks Beer Company</v>
      </c>
      <c r="I1315" t="str">
        <f>VLOOKUP(E1315, Breweries!$A$1:$D$559, 3)</f>
        <v>Half Moon Bay</v>
      </c>
      <c r="J1315" t="str">
        <f>VLOOKUP(E1315, Breweries!$A$1:$D$559, 4)</f>
        <v xml:space="preserve"> CA</v>
      </c>
    </row>
    <row r="1316" spans="1:10" x14ac:dyDescent="0.25">
      <c r="A1316" t="s">
        <v>1363</v>
      </c>
      <c r="B1316">
        <v>1236</v>
      </c>
      <c r="C1316">
        <v>3.6999999999999998E-2</v>
      </c>
      <c r="D1316">
        <v>21</v>
      </c>
      <c r="E1316">
        <v>449</v>
      </c>
      <c r="F1316" t="s">
        <v>169</v>
      </c>
      <c r="G1316">
        <v>12</v>
      </c>
      <c r="H1316" t="str">
        <f>VLOOKUP(E1316, Breweries!$A$1:$D$559, 2)</f>
        <v>Mavericks Beer Company</v>
      </c>
      <c r="I1316" t="str">
        <f>VLOOKUP(E1316, Breweries!$A$1:$D$559, 3)</f>
        <v>Half Moon Bay</v>
      </c>
      <c r="J1316" t="str">
        <f>VLOOKUP(E1316, Breweries!$A$1:$D$559, 4)</f>
        <v xml:space="preserve"> CA</v>
      </c>
    </row>
    <row r="1317" spans="1:10" x14ac:dyDescent="0.25">
      <c r="A1317" t="s">
        <v>1364</v>
      </c>
      <c r="B1317">
        <v>1047</v>
      </c>
      <c r="C1317">
        <v>3.6999999999999998E-2</v>
      </c>
      <c r="D1317">
        <v>53</v>
      </c>
      <c r="E1317">
        <v>449</v>
      </c>
      <c r="F1317" t="s">
        <v>10</v>
      </c>
      <c r="G1317">
        <v>12</v>
      </c>
      <c r="H1317" t="str">
        <f>VLOOKUP(E1317, Breweries!$A$1:$D$559, 2)</f>
        <v>Mavericks Beer Company</v>
      </c>
      <c r="I1317" t="str">
        <f>VLOOKUP(E1317, Breweries!$A$1:$D$559, 3)</f>
        <v>Half Moon Bay</v>
      </c>
      <c r="J1317" t="str">
        <f>VLOOKUP(E1317, Breweries!$A$1:$D$559, 4)</f>
        <v xml:space="preserve"> CA</v>
      </c>
    </row>
    <row r="1318" spans="1:10" x14ac:dyDescent="0.25">
      <c r="A1318" t="s">
        <v>1365</v>
      </c>
      <c r="B1318">
        <v>1986</v>
      </c>
      <c r="C1318">
        <v>6.9000000000000006E-2</v>
      </c>
      <c r="E1318">
        <v>255</v>
      </c>
      <c r="F1318" t="s">
        <v>31</v>
      </c>
      <c r="G1318">
        <v>16</v>
      </c>
      <c r="H1318" t="str">
        <f>VLOOKUP(E1318, Breweries!$A$1:$D$559, 2)</f>
        <v>Meckley's Cidery</v>
      </c>
      <c r="I1318" t="str">
        <f>VLOOKUP(E1318, Breweries!$A$1:$D$559, 3)</f>
        <v>Somerset Center</v>
      </c>
      <c r="J1318" t="str">
        <f>VLOOKUP(E1318, Breweries!$A$1:$D$559, 4)</f>
        <v xml:space="preserve"> MI</v>
      </c>
    </row>
    <row r="1319" spans="1:10" x14ac:dyDescent="0.25">
      <c r="A1319" t="s">
        <v>1366</v>
      </c>
      <c r="B1319">
        <v>1985</v>
      </c>
      <c r="C1319">
        <v>6.9000000000000006E-2</v>
      </c>
      <c r="E1319">
        <v>255</v>
      </c>
      <c r="F1319" t="s">
        <v>31</v>
      </c>
      <c r="G1319">
        <v>16</v>
      </c>
      <c r="H1319" t="str">
        <f>VLOOKUP(E1319, Breweries!$A$1:$D$559, 2)</f>
        <v>Meckley's Cidery</v>
      </c>
      <c r="I1319" t="str">
        <f>VLOOKUP(E1319, Breweries!$A$1:$D$559, 3)</f>
        <v>Somerset Center</v>
      </c>
      <c r="J1319" t="str">
        <f>VLOOKUP(E1319, Breweries!$A$1:$D$559, 4)</f>
        <v xml:space="preserve"> MI</v>
      </c>
    </row>
    <row r="1320" spans="1:10" x14ac:dyDescent="0.25">
      <c r="A1320" t="s">
        <v>1367</v>
      </c>
      <c r="B1320">
        <v>1984</v>
      </c>
      <c r="C1320">
        <v>6.9000000000000006E-2</v>
      </c>
      <c r="E1320">
        <v>255</v>
      </c>
      <c r="F1320" t="s">
        <v>31</v>
      </c>
      <c r="G1320">
        <v>16</v>
      </c>
      <c r="H1320" t="str">
        <f>VLOOKUP(E1320, Breweries!$A$1:$D$559, 2)</f>
        <v>Meckley's Cidery</v>
      </c>
      <c r="I1320" t="str">
        <f>VLOOKUP(E1320, Breweries!$A$1:$D$559, 3)</f>
        <v>Somerset Center</v>
      </c>
      <c r="J1320" t="str">
        <f>VLOOKUP(E1320, Breweries!$A$1:$D$559, 4)</f>
        <v xml:space="preserve"> MI</v>
      </c>
    </row>
    <row r="1321" spans="1:10" x14ac:dyDescent="0.25">
      <c r="A1321" t="s">
        <v>1368</v>
      </c>
      <c r="B1321">
        <v>2186</v>
      </c>
      <c r="C1321">
        <v>7.1999999999999995E-2</v>
      </c>
      <c r="D1321">
        <v>75</v>
      </c>
      <c r="E1321">
        <v>204</v>
      </c>
      <c r="F1321" t="s">
        <v>12</v>
      </c>
      <c r="G1321">
        <v>19.2</v>
      </c>
      <c r="H1321" t="str">
        <f>VLOOKUP(E1321, Breweries!$A$1:$D$559, 2)</f>
        <v>Mehana Brewing Co.</v>
      </c>
      <c r="I1321" t="str">
        <f>VLOOKUP(E1321, Breweries!$A$1:$D$559, 3)</f>
        <v>Hilo</v>
      </c>
      <c r="J1321" t="str">
        <f>VLOOKUP(E1321, Breweries!$A$1:$D$559, 4)</f>
        <v xml:space="preserve"> HI</v>
      </c>
    </row>
    <row r="1322" spans="1:10" x14ac:dyDescent="0.25">
      <c r="A1322" t="s">
        <v>1368</v>
      </c>
      <c r="B1322">
        <v>2185</v>
      </c>
      <c r="C1322">
        <v>7.1999999999999995E-2</v>
      </c>
      <c r="D1322">
        <v>75</v>
      </c>
      <c r="E1322">
        <v>204</v>
      </c>
      <c r="F1322" t="s">
        <v>12</v>
      </c>
      <c r="G1322">
        <v>12</v>
      </c>
      <c r="H1322" t="str">
        <f>VLOOKUP(E1322, Breweries!$A$1:$D$559, 2)</f>
        <v>Mehana Brewing Co.</v>
      </c>
      <c r="I1322" t="str">
        <f>VLOOKUP(E1322, Breweries!$A$1:$D$559, 3)</f>
        <v>Hilo</v>
      </c>
      <c r="J1322" t="str">
        <f>VLOOKUP(E1322, Breweries!$A$1:$D$559, 4)</f>
        <v xml:space="preserve"> HI</v>
      </c>
    </row>
    <row r="1323" spans="1:10" x14ac:dyDescent="0.25">
      <c r="A1323" t="s">
        <v>1369</v>
      </c>
      <c r="B1323">
        <v>2184</v>
      </c>
      <c r="C1323">
        <v>4.2000000000000003E-2</v>
      </c>
      <c r="D1323">
        <v>22</v>
      </c>
      <c r="E1323">
        <v>204</v>
      </c>
      <c r="F1323" t="s">
        <v>65</v>
      </c>
      <c r="G1323">
        <v>12</v>
      </c>
      <c r="H1323" t="str">
        <f>VLOOKUP(E1323, Breweries!$A$1:$D$559, 2)</f>
        <v>Mehana Brewing Co.</v>
      </c>
      <c r="I1323" t="str">
        <f>VLOOKUP(E1323, Breweries!$A$1:$D$559, 3)</f>
        <v>Hilo</v>
      </c>
      <c r="J1323" t="str">
        <f>VLOOKUP(E1323, Breweries!$A$1:$D$559, 4)</f>
        <v xml:space="preserve"> HI</v>
      </c>
    </row>
    <row r="1324" spans="1:10" x14ac:dyDescent="0.25">
      <c r="A1324" t="s">
        <v>1370</v>
      </c>
      <c r="B1324">
        <v>2178</v>
      </c>
      <c r="C1324">
        <v>5.1999999999999998E-2</v>
      </c>
      <c r="D1324">
        <v>27</v>
      </c>
      <c r="E1324">
        <v>204</v>
      </c>
      <c r="F1324" t="s">
        <v>20</v>
      </c>
      <c r="G1324">
        <v>12</v>
      </c>
      <c r="H1324" t="str">
        <f>VLOOKUP(E1324, Breweries!$A$1:$D$559, 2)</f>
        <v>Mehana Brewing Co.</v>
      </c>
      <c r="I1324" t="str">
        <f>VLOOKUP(E1324, Breweries!$A$1:$D$559, 3)</f>
        <v>Hilo</v>
      </c>
      <c r="J1324" t="str">
        <f>VLOOKUP(E1324, Breweries!$A$1:$D$559, 4)</f>
        <v xml:space="preserve"> HI</v>
      </c>
    </row>
    <row r="1325" spans="1:10" x14ac:dyDescent="0.25">
      <c r="A1325" t="s">
        <v>1371</v>
      </c>
      <c r="B1325">
        <v>2177</v>
      </c>
      <c r="C1325">
        <v>5.1999999999999998E-2</v>
      </c>
      <c r="D1325">
        <v>23</v>
      </c>
      <c r="E1325">
        <v>204</v>
      </c>
      <c r="F1325" t="s">
        <v>67</v>
      </c>
      <c r="G1325">
        <v>12</v>
      </c>
      <c r="H1325" t="str">
        <f>VLOOKUP(E1325, Breweries!$A$1:$D$559, 2)</f>
        <v>Mehana Brewing Co.</v>
      </c>
      <c r="I1325" t="str">
        <f>VLOOKUP(E1325, Breweries!$A$1:$D$559, 3)</f>
        <v>Hilo</v>
      </c>
      <c r="J1325" t="str">
        <f>VLOOKUP(E1325, Breweries!$A$1:$D$559, 4)</f>
        <v xml:space="preserve"> HI</v>
      </c>
    </row>
    <row r="1326" spans="1:10" x14ac:dyDescent="0.25">
      <c r="A1326" t="s">
        <v>1372</v>
      </c>
      <c r="B1326">
        <v>2176</v>
      </c>
      <c r="C1326">
        <v>5.3999999999999999E-2</v>
      </c>
      <c r="D1326">
        <v>42</v>
      </c>
      <c r="E1326">
        <v>204</v>
      </c>
      <c r="F1326" t="s">
        <v>10</v>
      </c>
      <c r="G1326">
        <v>12</v>
      </c>
      <c r="H1326" t="str">
        <f>VLOOKUP(E1326, Breweries!$A$1:$D$559, 2)</f>
        <v>Mehana Brewing Co.</v>
      </c>
      <c r="I1326" t="str">
        <f>VLOOKUP(E1326, Breweries!$A$1:$D$559, 3)</f>
        <v>Hilo</v>
      </c>
      <c r="J1326" t="str">
        <f>VLOOKUP(E1326, Breweries!$A$1:$D$559, 4)</f>
        <v xml:space="preserve"> HI</v>
      </c>
    </row>
    <row r="1327" spans="1:10" x14ac:dyDescent="0.25">
      <c r="A1327" t="s">
        <v>1373</v>
      </c>
      <c r="B1327">
        <v>1508</v>
      </c>
      <c r="C1327">
        <v>5.2999999999999999E-2</v>
      </c>
      <c r="D1327">
        <v>11</v>
      </c>
      <c r="E1327">
        <v>394</v>
      </c>
      <c r="F1327" t="s">
        <v>47</v>
      </c>
      <c r="G1327">
        <v>12</v>
      </c>
      <c r="H1327" t="str">
        <f>VLOOKUP(E1327, Breweries!$A$1:$D$559, 2)</f>
        <v>Miami Brewing Company</v>
      </c>
      <c r="I1327" t="str">
        <f>VLOOKUP(E1327, Breweries!$A$1:$D$559, 3)</f>
        <v>Miami</v>
      </c>
      <c r="J1327" t="str">
        <f>VLOOKUP(E1327, Breweries!$A$1:$D$559, 4)</f>
        <v xml:space="preserve"> FL</v>
      </c>
    </row>
    <row r="1328" spans="1:10" x14ac:dyDescent="0.25">
      <c r="A1328" t="s">
        <v>1374</v>
      </c>
      <c r="B1328">
        <v>1507</v>
      </c>
      <c r="C1328">
        <v>5.2999999999999999E-2</v>
      </c>
      <c r="D1328">
        <v>30</v>
      </c>
      <c r="E1328">
        <v>394</v>
      </c>
      <c r="F1328" t="s">
        <v>72</v>
      </c>
      <c r="G1328">
        <v>12</v>
      </c>
      <c r="H1328" t="str">
        <f>VLOOKUP(E1328, Breweries!$A$1:$D$559, 2)</f>
        <v>Miami Brewing Company</v>
      </c>
      <c r="I1328" t="str">
        <f>VLOOKUP(E1328, Breweries!$A$1:$D$559, 3)</f>
        <v>Miami</v>
      </c>
      <c r="J1328" t="str">
        <f>VLOOKUP(E1328, Breweries!$A$1:$D$559, 4)</f>
        <v xml:space="preserve"> FL</v>
      </c>
    </row>
    <row r="1329" spans="1:10" x14ac:dyDescent="0.25">
      <c r="A1329" t="s">
        <v>1375</v>
      </c>
      <c r="B1329">
        <v>1506</v>
      </c>
      <c r="C1329">
        <v>7.0999999999999994E-2</v>
      </c>
      <c r="D1329">
        <v>62</v>
      </c>
      <c r="E1329">
        <v>394</v>
      </c>
      <c r="F1329" t="s">
        <v>12</v>
      </c>
      <c r="G1329">
        <v>12</v>
      </c>
      <c r="H1329" t="str">
        <f>VLOOKUP(E1329, Breweries!$A$1:$D$559, 2)</f>
        <v>Miami Brewing Company</v>
      </c>
      <c r="I1329" t="str">
        <f>VLOOKUP(E1329, Breweries!$A$1:$D$559, 3)</f>
        <v>Miami</v>
      </c>
      <c r="J1329" t="str">
        <f>VLOOKUP(E1329, Breweries!$A$1:$D$559, 4)</f>
        <v xml:space="preserve"> FL</v>
      </c>
    </row>
    <row r="1330" spans="1:10" x14ac:dyDescent="0.25">
      <c r="A1330" t="s">
        <v>1376</v>
      </c>
      <c r="B1330">
        <v>1325</v>
      </c>
      <c r="C1330">
        <v>5.2999999999999999E-2</v>
      </c>
      <c r="D1330">
        <v>16</v>
      </c>
      <c r="E1330">
        <v>394</v>
      </c>
      <c r="F1330" t="s">
        <v>65</v>
      </c>
      <c r="G1330">
        <v>12</v>
      </c>
      <c r="H1330" t="str">
        <f>VLOOKUP(E1330, Breweries!$A$1:$D$559, 2)</f>
        <v>Miami Brewing Company</v>
      </c>
      <c r="I1330" t="str">
        <f>VLOOKUP(E1330, Breweries!$A$1:$D$559, 3)</f>
        <v>Miami</v>
      </c>
      <c r="J1330" t="str">
        <f>VLOOKUP(E1330, Breweries!$A$1:$D$559, 4)</f>
        <v xml:space="preserve"> FL</v>
      </c>
    </row>
    <row r="1331" spans="1:10" x14ac:dyDescent="0.25">
      <c r="A1331" t="s">
        <v>1377</v>
      </c>
      <c r="B1331">
        <v>174</v>
      </c>
      <c r="C1331">
        <v>5.6000000000000001E-2</v>
      </c>
      <c r="E1331">
        <v>553</v>
      </c>
      <c r="F1331" t="s">
        <v>67</v>
      </c>
      <c r="G1331">
        <v>12</v>
      </c>
      <c r="H1331" t="str">
        <f>VLOOKUP(E1331, Breweries!$A$1:$D$559, 2)</f>
        <v>Mickey Finn's Brewery</v>
      </c>
      <c r="I1331" t="str">
        <f>VLOOKUP(E1331, Breweries!$A$1:$D$559, 3)</f>
        <v>Libertyville</v>
      </c>
      <c r="J1331" t="str">
        <f>VLOOKUP(E1331, Breweries!$A$1:$D$559, 4)</f>
        <v xml:space="preserve"> IL</v>
      </c>
    </row>
    <row r="1332" spans="1:10" x14ac:dyDescent="0.25">
      <c r="A1332" t="s">
        <v>1378</v>
      </c>
      <c r="B1332">
        <v>2093</v>
      </c>
      <c r="C1332">
        <v>6.3E-2</v>
      </c>
      <c r="D1332">
        <v>61</v>
      </c>
      <c r="E1332">
        <v>224</v>
      </c>
      <c r="F1332" t="s">
        <v>12</v>
      </c>
      <c r="G1332">
        <v>12</v>
      </c>
      <c r="H1332" t="str">
        <f>VLOOKUP(E1332, Breweries!$A$1:$D$559, 2)</f>
        <v>Midnight Sun Brewing Company</v>
      </c>
      <c r="I1332" t="str">
        <f>VLOOKUP(E1332, Breweries!$A$1:$D$559, 3)</f>
        <v>Anchorage</v>
      </c>
      <c r="J1332" t="str">
        <f>VLOOKUP(E1332, Breweries!$A$1:$D$559, 4)</f>
        <v xml:space="preserve"> AK</v>
      </c>
    </row>
    <row r="1333" spans="1:10" x14ac:dyDescent="0.25">
      <c r="A1333" t="s">
        <v>1379</v>
      </c>
      <c r="B1333">
        <v>1814</v>
      </c>
      <c r="C1333">
        <v>6.3E-2</v>
      </c>
      <c r="D1333">
        <v>61</v>
      </c>
      <c r="E1333">
        <v>224</v>
      </c>
      <c r="F1333" t="s">
        <v>12</v>
      </c>
      <c r="G1333">
        <v>12</v>
      </c>
      <c r="H1333" t="str">
        <f>VLOOKUP(E1333, Breweries!$A$1:$D$559, 2)</f>
        <v>Midnight Sun Brewing Company</v>
      </c>
      <c r="I1333" t="str">
        <f>VLOOKUP(E1333, Breweries!$A$1:$D$559, 3)</f>
        <v>Anchorage</v>
      </c>
      <c r="J1333" t="str">
        <f>VLOOKUP(E1333, Breweries!$A$1:$D$559, 4)</f>
        <v xml:space="preserve"> AK</v>
      </c>
    </row>
    <row r="1334" spans="1:10" x14ac:dyDescent="0.25">
      <c r="A1334" t="s">
        <v>1380</v>
      </c>
      <c r="B1334">
        <v>587</v>
      </c>
      <c r="C1334">
        <v>4.8000000000000001E-2</v>
      </c>
      <c r="D1334">
        <v>12</v>
      </c>
      <c r="E1334">
        <v>224</v>
      </c>
      <c r="F1334" t="s">
        <v>169</v>
      </c>
      <c r="G1334">
        <v>12</v>
      </c>
      <c r="H1334" t="str">
        <f>VLOOKUP(E1334, Breweries!$A$1:$D$559, 2)</f>
        <v>Midnight Sun Brewing Company</v>
      </c>
      <c r="I1334" t="str">
        <f>VLOOKUP(E1334, Breweries!$A$1:$D$559, 3)</f>
        <v>Anchorage</v>
      </c>
      <c r="J1334" t="str">
        <f>VLOOKUP(E1334, Breweries!$A$1:$D$559, 4)</f>
        <v xml:space="preserve"> AK</v>
      </c>
    </row>
    <row r="1335" spans="1:10" x14ac:dyDescent="0.25">
      <c r="A1335" t="s">
        <v>1381</v>
      </c>
      <c r="B1335">
        <v>586</v>
      </c>
      <c r="C1335">
        <v>0.05</v>
      </c>
      <c r="D1335">
        <v>24</v>
      </c>
      <c r="E1335">
        <v>224</v>
      </c>
      <c r="F1335" t="s">
        <v>72</v>
      </c>
      <c r="G1335">
        <v>12</v>
      </c>
      <c r="H1335" t="str">
        <f>VLOOKUP(E1335, Breweries!$A$1:$D$559, 2)</f>
        <v>Midnight Sun Brewing Company</v>
      </c>
      <c r="I1335" t="str">
        <f>VLOOKUP(E1335, Breweries!$A$1:$D$559, 3)</f>
        <v>Anchorage</v>
      </c>
      <c r="J1335" t="str">
        <f>VLOOKUP(E1335, Breweries!$A$1:$D$559, 4)</f>
        <v xml:space="preserve"> AK</v>
      </c>
    </row>
    <row r="1336" spans="1:10" x14ac:dyDescent="0.25">
      <c r="A1336" t="s">
        <v>1382</v>
      </c>
      <c r="B1336">
        <v>434</v>
      </c>
      <c r="C1336">
        <v>5.7000000000000002E-2</v>
      </c>
      <c r="D1336">
        <v>70</v>
      </c>
      <c r="E1336">
        <v>224</v>
      </c>
      <c r="F1336" t="s">
        <v>12</v>
      </c>
      <c r="G1336">
        <v>12</v>
      </c>
      <c r="H1336" t="str">
        <f>VLOOKUP(E1336, Breweries!$A$1:$D$559, 2)</f>
        <v>Midnight Sun Brewing Company</v>
      </c>
      <c r="I1336" t="str">
        <f>VLOOKUP(E1336, Breweries!$A$1:$D$559, 3)</f>
        <v>Anchorage</v>
      </c>
      <c r="J1336" t="str">
        <f>VLOOKUP(E1336, Breweries!$A$1:$D$559, 4)</f>
        <v xml:space="preserve"> AK</v>
      </c>
    </row>
    <row r="1337" spans="1:10" x14ac:dyDescent="0.25">
      <c r="A1337" t="s">
        <v>1383</v>
      </c>
      <c r="B1337">
        <v>2668</v>
      </c>
      <c r="C1337">
        <v>0.08</v>
      </c>
      <c r="D1337">
        <v>100</v>
      </c>
      <c r="E1337">
        <v>4</v>
      </c>
      <c r="F1337" t="s">
        <v>14</v>
      </c>
      <c r="G1337">
        <v>16</v>
      </c>
      <c r="H1337" t="str">
        <f>VLOOKUP(E1337, Breweries!$A$1:$D$559, 2)</f>
        <v>Mike Hess Brewing Company</v>
      </c>
      <c r="I1337" t="str">
        <f>VLOOKUP(E1337, Breweries!$A$1:$D$559, 3)</f>
        <v>San Diego</v>
      </c>
      <c r="J1337" t="str">
        <f>VLOOKUP(E1337, Breweries!$A$1:$D$559, 4)</f>
        <v xml:space="preserve"> CA</v>
      </c>
    </row>
    <row r="1338" spans="1:10" x14ac:dyDescent="0.25">
      <c r="A1338" t="s">
        <v>1384</v>
      </c>
      <c r="B1338">
        <v>2667</v>
      </c>
      <c r="C1338">
        <v>7.4999999999999997E-2</v>
      </c>
      <c r="D1338">
        <v>85</v>
      </c>
      <c r="E1338">
        <v>4</v>
      </c>
      <c r="F1338" t="s">
        <v>12</v>
      </c>
      <c r="G1338">
        <v>16</v>
      </c>
      <c r="H1338" t="str">
        <f>VLOOKUP(E1338, Breweries!$A$1:$D$559, 2)</f>
        <v>Mike Hess Brewing Company</v>
      </c>
      <c r="I1338" t="str">
        <f>VLOOKUP(E1338, Breweries!$A$1:$D$559, 3)</f>
        <v>San Diego</v>
      </c>
      <c r="J1338" t="str">
        <f>VLOOKUP(E1338, Breweries!$A$1:$D$559, 4)</f>
        <v xml:space="preserve"> CA</v>
      </c>
    </row>
    <row r="1339" spans="1:10" x14ac:dyDescent="0.25">
      <c r="A1339" t="s">
        <v>1385</v>
      </c>
      <c r="B1339">
        <v>2666</v>
      </c>
      <c r="C1339">
        <v>0.06</v>
      </c>
      <c r="D1339">
        <v>24</v>
      </c>
      <c r="E1339">
        <v>4</v>
      </c>
      <c r="F1339" t="s">
        <v>1386</v>
      </c>
      <c r="G1339">
        <v>16</v>
      </c>
      <c r="H1339" t="str">
        <f>VLOOKUP(E1339, Breweries!$A$1:$D$559, 2)</f>
        <v>Mike Hess Brewing Company</v>
      </c>
      <c r="I1339" t="str">
        <f>VLOOKUP(E1339, Breweries!$A$1:$D$559, 3)</f>
        <v>San Diego</v>
      </c>
      <c r="J1339" t="str">
        <f>VLOOKUP(E1339, Breweries!$A$1:$D$559, 4)</f>
        <v xml:space="preserve"> CA</v>
      </c>
    </row>
    <row r="1340" spans="1:10" x14ac:dyDescent="0.25">
      <c r="A1340" t="s">
        <v>1387</v>
      </c>
      <c r="B1340">
        <v>2664</v>
      </c>
      <c r="C1340">
        <v>0.08</v>
      </c>
      <c r="D1340">
        <v>100</v>
      </c>
      <c r="E1340">
        <v>4</v>
      </c>
      <c r="F1340" t="s">
        <v>14</v>
      </c>
      <c r="G1340">
        <v>16</v>
      </c>
      <c r="H1340" t="str">
        <f>VLOOKUP(E1340, Breweries!$A$1:$D$559, 2)</f>
        <v>Mike Hess Brewing Company</v>
      </c>
      <c r="I1340" t="str">
        <f>VLOOKUP(E1340, Breweries!$A$1:$D$559, 3)</f>
        <v>San Diego</v>
      </c>
      <c r="J1340" t="str">
        <f>VLOOKUP(E1340, Breweries!$A$1:$D$559, 4)</f>
        <v xml:space="preserve"> CA</v>
      </c>
    </row>
    <row r="1341" spans="1:10" x14ac:dyDescent="0.25">
      <c r="A1341" t="s">
        <v>1108</v>
      </c>
      <c r="B1341">
        <v>2663</v>
      </c>
      <c r="C1341">
        <v>6.3E-2</v>
      </c>
      <c r="D1341">
        <v>30</v>
      </c>
      <c r="E1341">
        <v>4</v>
      </c>
      <c r="F1341" t="s">
        <v>149</v>
      </c>
      <c r="G1341">
        <v>16</v>
      </c>
      <c r="H1341" t="str">
        <f>VLOOKUP(E1341, Breweries!$A$1:$D$559, 2)</f>
        <v>Mike Hess Brewing Company</v>
      </c>
      <c r="I1341" t="str">
        <f>VLOOKUP(E1341, Breweries!$A$1:$D$559, 3)</f>
        <v>San Diego</v>
      </c>
      <c r="J1341" t="str">
        <f>VLOOKUP(E1341, Breweries!$A$1:$D$559, 4)</f>
        <v xml:space="preserve"> CA</v>
      </c>
    </row>
    <row r="1342" spans="1:10" x14ac:dyDescent="0.25">
      <c r="A1342" t="s">
        <v>1388</v>
      </c>
      <c r="B1342">
        <v>2662</v>
      </c>
      <c r="C1342">
        <v>5.8000000000000003E-2</v>
      </c>
      <c r="D1342">
        <v>28</v>
      </c>
      <c r="E1342">
        <v>4</v>
      </c>
      <c r="F1342" t="s">
        <v>86</v>
      </c>
      <c r="G1342">
        <v>16</v>
      </c>
      <c r="H1342" t="str">
        <f>VLOOKUP(E1342, Breweries!$A$1:$D$559, 2)</f>
        <v>Mike Hess Brewing Company</v>
      </c>
      <c r="I1342" t="str">
        <f>VLOOKUP(E1342, Breweries!$A$1:$D$559, 3)</f>
        <v>San Diego</v>
      </c>
      <c r="J1342" t="str">
        <f>VLOOKUP(E1342, Breweries!$A$1:$D$559, 4)</f>
        <v xml:space="preserve"> CA</v>
      </c>
    </row>
    <row r="1343" spans="1:10" x14ac:dyDescent="0.25">
      <c r="A1343" t="s">
        <v>1389</v>
      </c>
      <c r="B1343">
        <v>2535</v>
      </c>
      <c r="C1343">
        <v>8.3000000000000004E-2</v>
      </c>
      <c r="E1343">
        <v>66</v>
      </c>
      <c r="F1343" t="s">
        <v>14</v>
      </c>
      <c r="G1343">
        <v>24</v>
      </c>
      <c r="H1343" t="str">
        <f>VLOOKUP(E1343, Breweries!$A$1:$D$559, 2)</f>
        <v>Mikerphone Brewing</v>
      </c>
      <c r="I1343" t="str">
        <f>VLOOKUP(E1343, Breweries!$A$1:$D$559, 3)</f>
        <v>Chicago</v>
      </c>
      <c r="J1343" t="str">
        <f>VLOOKUP(E1343, Breweries!$A$1:$D$559, 4)</f>
        <v xml:space="preserve"> IL</v>
      </c>
    </row>
    <row r="1344" spans="1:10" x14ac:dyDescent="0.25">
      <c r="A1344" t="s">
        <v>1390</v>
      </c>
      <c r="B1344">
        <v>2534</v>
      </c>
      <c r="C1344">
        <v>0.08</v>
      </c>
      <c r="E1344">
        <v>66</v>
      </c>
      <c r="F1344" t="s">
        <v>12</v>
      </c>
      <c r="G1344">
        <v>24</v>
      </c>
      <c r="H1344" t="str">
        <f>VLOOKUP(E1344, Breweries!$A$1:$D$559, 2)</f>
        <v>Mikerphone Brewing</v>
      </c>
      <c r="I1344" t="str">
        <f>VLOOKUP(E1344, Breweries!$A$1:$D$559, 3)</f>
        <v>Chicago</v>
      </c>
      <c r="J1344" t="str">
        <f>VLOOKUP(E1344, Breweries!$A$1:$D$559, 4)</f>
        <v xml:space="preserve"> IL</v>
      </c>
    </row>
    <row r="1345" spans="1:10" x14ac:dyDescent="0.25">
      <c r="A1345" t="s">
        <v>1391</v>
      </c>
      <c r="B1345">
        <v>2533</v>
      </c>
      <c r="C1345">
        <v>7.4999999999999997E-2</v>
      </c>
      <c r="E1345">
        <v>66</v>
      </c>
      <c r="F1345" t="s">
        <v>12</v>
      </c>
      <c r="G1345">
        <v>24</v>
      </c>
      <c r="H1345" t="str">
        <f>VLOOKUP(E1345, Breweries!$A$1:$D$559, 2)</f>
        <v>Mikerphone Brewing</v>
      </c>
      <c r="I1345" t="str">
        <f>VLOOKUP(E1345, Breweries!$A$1:$D$559, 3)</f>
        <v>Chicago</v>
      </c>
      <c r="J1345" t="str">
        <f>VLOOKUP(E1345, Breweries!$A$1:$D$559, 4)</f>
        <v xml:space="preserve"> IL</v>
      </c>
    </row>
    <row r="1346" spans="1:10" x14ac:dyDescent="0.25">
      <c r="A1346" t="s">
        <v>1392</v>
      </c>
      <c r="B1346">
        <v>2532</v>
      </c>
      <c r="C1346">
        <v>7.4999999999999997E-2</v>
      </c>
      <c r="E1346">
        <v>66</v>
      </c>
      <c r="F1346" t="s">
        <v>28</v>
      </c>
      <c r="G1346">
        <v>24</v>
      </c>
      <c r="H1346" t="str">
        <f>VLOOKUP(E1346, Breweries!$A$1:$D$559, 2)</f>
        <v>Mikerphone Brewing</v>
      </c>
      <c r="I1346" t="str">
        <f>VLOOKUP(E1346, Breweries!$A$1:$D$559, 3)</f>
        <v>Chicago</v>
      </c>
      <c r="J1346" t="str">
        <f>VLOOKUP(E1346, Breweries!$A$1:$D$559, 4)</f>
        <v xml:space="preserve"> IL</v>
      </c>
    </row>
    <row r="1347" spans="1:10" x14ac:dyDescent="0.25">
      <c r="A1347" t="s">
        <v>1393</v>
      </c>
      <c r="B1347">
        <v>2531</v>
      </c>
      <c r="C1347">
        <v>6.5000000000000002E-2</v>
      </c>
      <c r="E1347">
        <v>66</v>
      </c>
      <c r="F1347" t="s">
        <v>24</v>
      </c>
      <c r="G1347">
        <v>24</v>
      </c>
      <c r="H1347" t="str">
        <f>VLOOKUP(E1347, Breweries!$A$1:$D$559, 2)</f>
        <v>Mikerphone Brewing</v>
      </c>
      <c r="I1347" t="str">
        <f>VLOOKUP(E1347, Breweries!$A$1:$D$559, 3)</f>
        <v>Chicago</v>
      </c>
      <c r="J1347" t="str">
        <f>VLOOKUP(E1347, Breweries!$A$1:$D$559, 4)</f>
        <v xml:space="preserve"> IL</v>
      </c>
    </row>
    <row r="1348" spans="1:10" x14ac:dyDescent="0.25">
      <c r="A1348" t="s">
        <v>1394</v>
      </c>
      <c r="B1348">
        <v>2530</v>
      </c>
      <c r="C1348">
        <v>4.2999999999999997E-2</v>
      </c>
      <c r="D1348">
        <v>8</v>
      </c>
      <c r="E1348">
        <v>66</v>
      </c>
      <c r="F1348" t="s">
        <v>69</v>
      </c>
      <c r="G1348">
        <v>24</v>
      </c>
      <c r="H1348" t="str">
        <f>VLOOKUP(E1348, Breweries!$A$1:$D$559, 2)</f>
        <v>Mikerphone Brewing</v>
      </c>
      <c r="I1348" t="str">
        <f>VLOOKUP(E1348, Breweries!$A$1:$D$559, 3)</f>
        <v>Chicago</v>
      </c>
      <c r="J1348" t="str">
        <f>VLOOKUP(E1348, Breweries!$A$1:$D$559, 4)</f>
        <v xml:space="preserve"> IL</v>
      </c>
    </row>
    <row r="1349" spans="1:10" x14ac:dyDescent="0.25">
      <c r="A1349" t="s">
        <v>1395</v>
      </c>
      <c r="B1349">
        <v>2529</v>
      </c>
      <c r="C1349">
        <v>7.4999999999999997E-2</v>
      </c>
      <c r="E1349">
        <v>66</v>
      </c>
      <c r="F1349" t="s">
        <v>12</v>
      </c>
      <c r="G1349">
        <v>24</v>
      </c>
      <c r="H1349" t="str">
        <f>VLOOKUP(E1349, Breweries!$A$1:$D$559, 2)</f>
        <v>Mikerphone Brewing</v>
      </c>
      <c r="I1349" t="str">
        <f>VLOOKUP(E1349, Breweries!$A$1:$D$559, 3)</f>
        <v>Chicago</v>
      </c>
      <c r="J1349" t="str">
        <f>VLOOKUP(E1349, Breweries!$A$1:$D$559, 4)</f>
        <v xml:space="preserve"> IL</v>
      </c>
    </row>
    <row r="1350" spans="1:10" x14ac:dyDescent="0.25">
      <c r="A1350" t="s">
        <v>1396</v>
      </c>
      <c r="B1350">
        <v>2528</v>
      </c>
      <c r="C1350">
        <v>5.2999999999999999E-2</v>
      </c>
      <c r="E1350">
        <v>66</v>
      </c>
      <c r="F1350" t="s">
        <v>10</v>
      </c>
      <c r="G1350">
        <v>24</v>
      </c>
      <c r="H1350" t="str">
        <f>VLOOKUP(E1350, Breweries!$A$1:$D$559, 2)</f>
        <v>Mikerphone Brewing</v>
      </c>
      <c r="I1350" t="str">
        <f>VLOOKUP(E1350, Breweries!$A$1:$D$559, 3)</f>
        <v>Chicago</v>
      </c>
      <c r="J1350" t="str">
        <f>VLOOKUP(E1350, Breweries!$A$1:$D$559, 4)</f>
        <v xml:space="preserve"> IL</v>
      </c>
    </row>
    <row r="1351" spans="1:10" x14ac:dyDescent="0.25">
      <c r="A1351" t="s">
        <v>1397</v>
      </c>
      <c r="B1351">
        <v>1612</v>
      </c>
      <c r="C1351">
        <v>0.05</v>
      </c>
      <c r="E1351">
        <v>364</v>
      </c>
      <c r="F1351" t="s">
        <v>114</v>
      </c>
      <c r="G1351">
        <v>12</v>
      </c>
      <c r="H1351" t="str">
        <f>VLOOKUP(E1351, Breweries!$A$1:$D$559, 2)</f>
        <v>Mikkeller</v>
      </c>
      <c r="I1351" t="str">
        <f>VLOOKUP(E1351, Breweries!$A$1:$D$559, 3)</f>
        <v>Pottstown</v>
      </c>
      <c r="J1351" t="str">
        <f>VLOOKUP(E1351, Breweries!$A$1:$D$559, 4)</f>
        <v xml:space="preserve"> PA</v>
      </c>
    </row>
    <row r="1352" spans="1:10" x14ac:dyDescent="0.25">
      <c r="A1352" t="s">
        <v>1398</v>
      </c>
      <c r="B1352">
        <v>1611</v>
      </c>
      <c r="C1352">
        <v>6.8000000000000005E-2</v>
      </c>
      <c r="E1352">
        <v>364</v>
      </c>
      <c r="F1352" t="s">
        <v>12</v>
      </c>
      <c r="G1352">
        <v>12</v>
      </c>
      <c r="H1352" t="str">
        <f>VLOOKUP(E1352, Breweries!$A$1:$D$559, 2)</f>
        <v>Mikkeller</v>
      </c>
      <c r="I1352" t="str">
        <f>VLOOKUP(E1352, Breweries!$A$1:$D$559, 3)</f>
        <v>Pottstown</v>
      </c>
      <c r="J1352" t="str">
        <f>VLOOKUP(E1352, Breweries!$A$1:$D$559, 4)</f>
        <v xml:space="preserve"> PA</v>
      </c>
    </row>
    <row r="1353" spans="1:10" x14ac:dyDescent="0.25">
      <c r="A1353" t="s">
        <v>1399</v>
      </c>
      <c r="B1353">
        <v>1273</v>
      </c>
      <c r="C1353">
        <v>4.8000000000000001E-2</v>
      </c>
      <c r="E1353">
        <v>441</v>
      </c>
      <c r="F1353" t="s">
        <v>169</v>
      </c>
      <c r="G1353">
        <v>16</v>
      </c>
      <c r="H1353" t="str">
        <f>VLOOKUP(E1353, Breweries!$A$1:$D$559, 2)</f>
        <v>MillKing It Productions</v>
      </c>
      <c r="I1353" t="str">
        <f>VLOOKUP(E1353, Breweries!$A$1:$D$559, 3)</f>
        <v>Royal Oak</v>
      </c>
      <c r="J1353" t="str">
        <f>VLOOKUP(E1353, Breweries!$A$1:$D$559, 4)</f>
        <v xml:space="preserve"> MI</v>
      </c>
    </row>
    <row r="1354" spans="1:10" x14ac:dyDescent="0.25">
      <c r="A1354" t="s">
        <v>1400</v>
      </c>
      <c r="B1354">
        <v>365</v>
      </c>
      <c r="C1354">
        <v>4.8000000000000001E-2</v>
      </c>
      <c r="E1354">
        <v>441</v>
      </c>
      <c r="F1354" t="s">
        <v>443</v>
      </c>
      <c r="G1354">
        <v>16</v>
      </c>
      <c r="H1354" t="str">
        <f>VLOOKUP(E1354, Breweries!$A$1:$D$559, 2)</f>
        <v>MillKing It Productions</v>
      </c>
      <c r="I1354" t="str">
        <f>VLOOKUP(E1354, Breweries!$A$1:$D$559, 3)</f>
        <v>Royal Oak</v>
      </c>
      <c r="J1354" t="str">
        <f>VLOOKUP(E1354, Breweries!$A$1:$D$559, 4)</f>
        <v xml:space="preserve"> MI</v>
      </c>
    </row>
    <row r="1355" spans="1:10" x14ac:dyDescent="0.25">
      <c r="A1355" t="s">
        <v>1401</v>
      </c>
      <c r="B1355">
        <v>273</v>
      </c>
      <c r="E1355">
        <v>441</v>
      </c>
      <c r="F1355" t="s">
        <v>10</v>
      </c>
      <c r="G1355">
        <v>16</v>
      </c>
      <c r="H1355" t="str">
        <f>VLOOKUP(E1355, Breweries!$A$1:$D$559, 2)</f>
        <v>MillKing It Productions</v>
      </c>
      <c r="I1355" t="str">
        <f>VLOOKUP(E1355, Breweries!$A$1:$D$559, 3)</f>
        <v>Royal Oak</v>
      </c>
      <c r="J1355" t="str">
        <f>VLOOKUP(E1355, Breweries!$A$1:$D$559, 4)</f>
        <v xml:space="preserve"> MI</v>
      </c>
    </row>
    <row r="1356" spans="1:10" x14ac:dyDescent="0.25">
      <c r="A1356" t="s">
        <v>1402</v>
      </c>
      <c r="B1356">
        <v>1884</v>
      </c>
      <c r="C1356">
        <v>8.6999999999999994E-2</v>
      </c>
      <c r="D1356">
        <v>80</v>
      </c>
      <c r="E1356">
        <v>285</v>
      </c>
      <c r="F1356" t="s">
        <v>14</v>
      </c>
      <c r="G1356">
        <v>16</v>
      </c>
      <c r="H1356" t="str">
        <f>VLOOKUP(E1356, Breweries!$A$1:$D$559, 2)</f>
        <v>Milwaukee Brewing Company</v>
      </c>
      <c r="I1356" t="str">
        <f>VLOOKUP(E1356, Breweries!$A$1:$D$559, 3)</f>
        <v>Milwaukee</v>
      </c>
      <c r="J1356" t="str">
        <f>VLOOKUP(E1356, Breweries!$A$1:$D$559, 4)</f>
        <v xml:space="preserve"> WI</v>
      </c>
    </row>
    <row r="1357" spans="1:10" x14ac:dyDescent="0.25">
      <c r="A1357" t="s">
        <v>1403</v>
      </c>
      <c r="B1357">
        <v>1272</v>
      </c>
      <c r="C1357">
        <v>5.0999999999999997E-2</v>
      </c>
      <c r="D1357">
        <v>24</v>
      </c>
      <c r="E1357">
        <v>285</v>
      </c>
      <c r="F1357" t="s">
        <v>67</v>
      </c>
      <c r="G1357">
        <v>16</v>
      </c>
      <c r="H1357" t="str">
        <f>VLOOKUP(E1357, Breweries!$A$1:$D$559, 2)</f>
        <v>Milwaukee Brewing Company</v>
      </c>
      <c r="I1357" t="str">
        <f>VLOOKUP(E1357, Breweries!$A$1:$D$559, 3)</f>
        <v>Milwaukee</v>
      </c>
      <c r="J1357" t="str">
        <f>VLOOKUP(E1357, Breweries!$A$1:$D$559, 4)</f>
        <v xml:space="preserve"> WI</v>
      </c>
    </row>
    <row r="1358" spans="1:10" x14ac:dyDescent="0.25">
      <c r="A1358" t="s">
        <v>1404</v>
      </c>
      <c r="B1358">
        <v>1080</v>
      </c>
      <c r="C1358">
        <v>7.4999999999999997E-2</v>
      </c>
      <c r="D1358">
        <v>51</v>
      </c>
      <c r="E1358">
        <v>285</v>
      </c>
      <c r="F1358" t="s">
        <v>12</v>
      </c>
      <c r="G1358">
        <v>16</v>
      </c>
      <c r="H1358" t="str">
        <f>VLOOKUP(E1358, Breweries!$A$1:$D$559, 2)</f>
        <v>Milwaukee Brewing Company</v>
      </c>
      <c r="I1358" t="str">
        <f>VLOOKUP(E1358, Breweries!$A$1:$D$559, 3)</f>
        <v>Milwaukee</v>
      </c>
      <c r="J1358" t="str">
        <f>VLOOKUP(E1358, Breweries!$A$1:$D$559, 4)</f>
        <v xml:space="preserve"> WI</v>
      </c>
    </row>
    <row r="1359" spans="1:10" x14ac:dyDescent="0.25">
      <c r="A1359" t="s">
        <v>1405</v>
      </c>
      <c r="B1359">
        <v>932</v>
      </c>
      <c r="C1359">
        <v>6.5000000000000002E-2</v>
      </c>
      <c r="D1359">
        <v>20</v>
      </c>
      <c r="E1359">
        <v>285</v>
      </c>
      <c r="F1359" t="s">
        <v>24</v>
      </c>
      <c r="G1359">
        <v>16</v>
      </c>
      <c r="H1359" t="str">
        <f>VLOOKUP(E1359, Breweries!$A$1:$D$559, 2)</f>
        <v>Milwaukee Brewing Company</v>
      </c>
      <c r="I1359" t="str">
        <f>VLOOKUP(E1359, Breweries!$A$1:$D$559, 3)</f>
        <v>Milwaukee</v>
      </c>
      <c r="J1359" t="str">
        <f>VLOOKUP(E1359, Breweries!$A$1:$D$559, 4)</f>
        <v xml:space="preserve"> WI</v>
      </c>
    </row>
    <row r="1360" spans="1:10" x14ac:dyDescent="0.25">
      <c r="A1360" t="s">
        <v>1406</v>
      </c>
      <c r="B1360">
        <v>776</v>
      </c>
      <c r="C1360">
        <v>9.1999999999999998E-2</v>
      </c>
      <c r="E1360">
        <v>285</v>
      </c>
      <c r="F1360" t="s">
        <v>169</v>
      </c>
      <c r="G1360">
        <v>16</v>
      </c>
      <c r="H1360" t="str">
        <f>VLOOKUP(E1360, Breweries!$A$1:$D$559, 2)</f>
        <v>Milwaukee Brewing Company</v>
      </c>
      <c r="I1360" t="str">
        <f>VLOOKUP(E1360, Breweries!$A$1:$D$559, 3)</f>
        <v>Milwaukee</v>
      </c>
      <c r="J1360" t="str">
        <f>VLOOKUP(E1360, Breweries!$A$1:$D$559, 4)</f>
        <v xml:space="preserve"> WI</v>
      </c>
    </row>
    <row r="1361" spans="1:10" x14ac:dyDescent="0.25">
      <c r="A1361" t="s">
        <v>1407</v>
      </c>
      <c r="B1361">
        <v>172</v>
      </c>
      <c r="C1361">
        <v>4.8000000000000001E-2</v>
      </c>
      <c r="D1361">
        <v>18</v>
      </c>
      <c r="E1361">
        <v>285</v>
      </c>
      <c r="F1361" t="s">
        <v>153</v>
      </c>
      <c r="G1361">
        <v>16</v>
      </c>
      <c r="H1361" t="str">
        <f>VLOOKUP(E1361, Breweries!$A$1:$D$559, 2)</f>
        <v>Milwaukee Brewing Company</v>
      </c>
      <c r="I1361" t="str">
        <f>VLOOKUP(E1361, Breweries!$A$1:$D$559, 3)</f>
        <v>Milwaukee</v>
      </c>
      <c r="J1361" t="str">
        <f>VLOOKUP(E1361, Breweries!$A$1:$D$559, 4)</f>
        <v xml:space="preserve"> WI</v>
      </c>
    </row>
    <row r="1362" spans="1:10" x14ac:dyDescent="0.25">
      <c r="A1362" t="s">
        <v>1408</v>
      </c>
      <c r="B1362">
        <v>171</v>
      </c>
      <c r="C1362">
        <v>5.0999999999999997E-2</v>
      </c>
      <c r="D1362">
        <v>24</v>
      </c>
      <c r="E1362">
        <v>285</v>
      </c>
      <c r="F1362" t="s">
        <v>67</v>
      </c>
      <c r="G1362">
        <v>16</v>
      </c>
      <c r="H1362" t="str">
        <f>VLOOKUP(E1362, Breweries!$A$1:$D$559, 2)</f>
        <v>Milwaukee Brewing Company</v>
      </c>
      <c r="I1362" t="str">
        <f>VLOOKUP(E1362, Breweries!$A$1:$D$559, 3)</f>
        <v>Milwaukee</v>
      </c>
      <c r="J1362" t="str">
        <f>VLOOKUP(E1362, Breweries!$A$1:$D$559, 4)</f>
        <v xml:space="preserve"> WI</v>
      </c>
    </row>
    <row r="1363" spans="1:10" x14ac:dyDescent="0.25">
      <c r="A1363" t="s">
        <v>1409</v>
      </c>
      <c r="B1363">
        <v>2361</v>
      </c>
      <c r="C1363">
        <v>9.9000000000000005E-2</v>
      </c>
      <c r="E1363">
        <v>135</v>
      </c>
      <c r="F1363" t="s">
        <v>1410</v>
      </c>
      <c r="G1363">
        <v>24</v>
      </c>
      <c r="H1363" t="str">
        <f>VLOOKUP(E1363, Breweries!$A$1:$D$559, 2)</f>
        <v>Minhas Craft Brewery</v>
      </c>
      <c r="I1363" t="str">
        <f>VLOOKUP(E1363, Breweries!$A$1:$D$559, 3)</f>
        <v>Monroe</v>
      </c>
      <c r="J1363" t="str">
        <f>VLOOKUP(E1363, Breweries!$A$1:$D$559, 4)</f>
        <v xml:space="preserve"> WI</v>
      </c>
    </row>
    <row r="1364" spans="1:10" x14ac:dyDescent="0.25">
      <c r="A1364" t="s">
        <v>1411</v>
      </c>
      <c r="B1364">
        <v>2359</v>
      </c>
      <c r="C1364">
        <v>5.3999999999999999E-2</v>
      </c>
      <c r="E1364">
        <v>135</v>
      </c>
      <c r="F1364" t="s">
        <v>419</v>
      </c>
      <c r="G1364">
        <v>16</v>
      </c>
      <c r="H1364" t="str">
        <f>VLOOKUP(E1364, Breweries!$A$1:$D$559, 2)</f>
        <v>Minhas Craft Brewery</v>
      </c>
      <c r="I1364" t="str">
        <f>VLOOKUP(E1364, Breweries!$A$1:$D$559, 3)</f>
        <v>Monroe</v>
      </c>
      <c r="J1364" t="str">
        <f>VLOOKUP(E1364, Breweries!$A$1:$D$559, 4)</f>
        <v xml:space="preserve"> WI</v>
      </c>
    </row>
    <row r="1365" spans="1:10" x14ac:dyDescent="0.25">
      <c r="A1365" t="s">
        <v>1412</v>
      </c>
      <c r="B1365">
        <v>2358</v>
      </c>
      <c r="C1365">
        <v>0.04</v>
      </c>
      <c r="E1365">
        <v>135</v>
      </c>
      <c r="F1365" t="s">
        <v>687</v>
      </c>
      <c r="G1365">
        <v>12</v>
      </c>
      <c r="H1365" t="str">
        <f>VLOOKUP(E1365, Breweries!$A$1:$D$559, 2)</f>
        <v>Minhas Craft Brewery</v>
      </c>
      <c r="I1365" t="str">
        <f>VLOOKUP(E1365, Breweries!$A$1:$D$559, 3)</f>
        <v>Monroe</v>
      </c>
      <c r="J1365" t="str">
        <f>VLOOKUP(E1365, Breweries!$A$1:$D$559, 4)</f>
        <v xml:space="preserve"> WI</v>
      </c>
    </row>
    <row r="1366" spans="1:10" x14ac:dyDescent="0.25">
      <c r="A1366" t="s">
        <v>1413</v>
      </c>
      <c r="B1366">
        <v>2282</v>
      </c>
      <c r="C1366">
        <v>0.05</v>
      </c>
      <c r="E1366">
        <v>135</v>
      </c>
      <c r="F1366" t="s">
        <v>8</v>
      </c>
      <c r="G1366">
        <v>12</v>
      </c>
      <c r="H1366" t="str">
        <f>VLOOKUP(E1366, Breweries!$A$1:$D$559, 2)</f>
        <v>Minhas Craft Brewery</v>
      </c>
      <c r="I1366" t="str">
        <f>VLOOKUP(E1366, Breweries!$A$1:$D$559, 3)</f>
        <v>Monroe</v>
      </c>
      <c r="J1366" t="str">
        <f>VLOOKUP(E1366, Breweries!$A$1:$D$559, 4)</f>
        <v xml:space="preserve"> WI</v>
      </c>
    </row>
    <row r="1367" spans="1:10" x14ac:dyDescent="0.25">
      <c r="A1367" t="s">
        <v>1414</v>
      </c>
      <c r="B1367">
        <v>2281</v>
      </c>
      <c r="C1367">
        <v>6.2E-2</v>
      </c>
      <c r="E1367">
        <v>135</v>
      </c>
      <c r="F1367" t="s">
        <v>8</v>
      </c>
      <c r="G1367">
        <v>16</v>
      </c>
      <c r="H1367" t="str">
        <f>VLOOKUP(E1367, Breweries!$A$1:$D$559, 2)</f>
        <v>Minhas Craft Brewery</v>
      </c>
      <c r="I1367" t="str">
        <f>VLOOKUP(E1367, Breweries!$A$1:$D$559, 3)</f>
        <v>Monroe</v>
      </c>
      <c r="J1367" t="str">
        <f>VLOOKUP(E1367, Breweries!$A$1:$D$559, 4)</f>
        <v xml:space="preserve"> WI</v>
      </c>
    </row>
    <row r="1368" spans="1:10" x14ac:dyDescent="0.25">
      <c r="A1368" t="s">
        <v>1414</v>
      </c>
      <c r="B1368">
        <v>2280</v>
      </c>
      <c r="C1368">
        <v>6.2E-2</v>
      </c>
      <c r="E1368">
        <v>135</v>
      </c>
      <c r="F1368" t="s">
        <v>8</v>
      </c>
      <c r="G1368">
        <v>12</v>
      </c>
      <c r="H1368" t="str">
        <f>VLOOKUP(E1368, Breweries!$A$1:$D$559, 2)</f>
        <v>Minhas Craft Brewery</v>
      </c>
      <c r="I1368" t="str">
        <f>VLOOKUP(E1368, Breweries!$A$1:$D$559, 3)</f>
        <v>Monroe</v>
      </c>
      <c r="J1368" t="str">
        <f>VLOOKUP(E1368, Breweries!$A$1:$D$559, 4)</f>
        <v xml:space="preserve"> WI</v>
      </c>
    </row>
    <row r="1369" spans="1:10" x14ac:dyDescent="0.25">
      <c r="A1369" t="s">
        <v>1415</v>
      </c>
      <c r="B1369">
        <v>2279</v>
      </c>
      <c r="C1369">
        <v>5.5E-2</v>
      </c>
      <c r="E1369">
        <v>135</v>
      </c>
      <c r="F1369" t="s">
        <v>8</v>
      </c>
      <c r="G1369">
        <v>16</v>
      </c>
      <c r="H1369" t="str">
        <f>VLOOKUP(E1369, Breweries!$A$1:$D$559, 2)</f>
        <v>Minhas Craft Brewery</v>
      </c>
      <c r="I1369" t="str">
        <f>VLOOKUP(E1369, Breweries!$A$1:$D$559, 3)</f>
        <v>Monroe</v>
      </c>
      <c r="J1369" t="str">
        <f>VLOOKUP(E1369, Breweries!$A$1:$D$559, 4)</f>
        <v xml:space="preserve"> WI</v>
      </c>
    </row>
    <row r="1370" spans="1:10" x14ac:dyDescent="0.25">
      <c r="A1370" t="s">
        <v>1415</v>
      </c>
      <c r="B1370">
        <v>2278</v>
      </c>
      <c r="C1370">
        <v>5.5E-2</v>
      </c>
      <c r="E1370">
        <v>135</v>
      </c>
      <c r="F1370" t="s">
        <v>8</v>
      </c>
      <c r="G1370">
        <v>12</v>
      </c>
      <c r="H1370" t="str">
        <f>VLOOKUP(E1370, Breweries!$A$1:$D$559, 2)</f>
        <v>Minhas Craft Brewery</v>
      </c>
      <c r="I1370" t="str">
        <f>VLOOKUP(E1370, Breweries!$A$1:$D$559, 3)</f>
        <v>Monroe</v>
      </c>
      <c r="J1370" t="str">
        <f>VLOOKUP(E1370, Breweries!$A$1:$D$559, 4)</f>
        <v xml:space="preserve"> WI</v>
      </c>
    </row>
    <row r="1371" spans="1:10" x14ac:dyDescent="0.25">
      <c r="A1371" t="s">
        <v>1416</v>
      </c>
      <c r="B1371">
        <v>2277</v>
      </c>
      <c r="C1371">
        <v>5.5E-2</v>
      </c>
      <c r="E1371">
        <v>135</v>
      </c>
      <c r="F1371" t="s">
        <v>8</v>
      </c>
      <c r="G1371">
        <v>12</v>
      </c>
      <c r="H1371" t="str">
        <f>VLOOKUP(E1371, Breweries!$A$1:$D$559, 2)</f>
        <v>Minhas Craft Brewery</v>
      </c>
      <c r="I1371" t="str">
        <f>VLOOKUP(E1371, Breweries!$A$1:$D$559, 3)</f>
        <v>Monroe</v>
      </c>
      <c r="J1371" t="str">
        <f>VLOOKUP(E1371, Breweries!$A$1:$D$559, 4)</f>
        <v xml:space="preserve"> WI</v>
      </c>
    </row>
    <row r="1372" spans="1:10" x14ac:dyDescent="0.25">
      <c r="A1372" t="s">
        <v>1417</v>
      </c>
      <c r="B1372">
        <v>2276</v>
      </c>
      <c r="C1372">
        <v>0.05</v>
      </c>
      <c r="E1372">
        <v>135</v>
      </c>
      <c r="F1372" t="s">
        <v>575</v>
      </c>
      <c r="G1372">
        <v>24</v>
      </c>
      <c r="H1372" t="str">
        <f>VLOOKUP(E1372, Breweries!$A$1:$D$559, 2)</f>
        <v>Minhas Craft Brewery</v>
      </c>
      <c r="I1372" t="str">
        <f>VLOOKUP(E1372, Breweries!$A$1:$D$559, 3)</f>
        <v>Monroe</v>
      </c>
      <c r="J1372" t="str">
        <f>VLOOKUP(E1372, Breweries!$A$1:$D$559, 4)</f>
        <v xml:space="preserve"> WI</v>
      </c>
    </row>
    <row r="1373" spans="1:10" x14ac:dyDescent="0.25">
      <c r="A1373" t="s">
        <v>1418</v>
      </c>
      <c r="B1373">
        <v>2275</v>
      </c>
      <c r="C1373">
        <v>4.2000000000000003E-2</v>
      </c>
      <c r="E1373">
        <v>135</v>
      </c>
      <c r="F1373" t="s">
        <v>687</v>
      </c>
      <c r="G1373">
        <v>12</v>
      </c>
      <c r="H1373" t="str">
        <f>VLOOKUP(E1373, Breweries!$A$1:$D$559, 2)</f>
        <v>Minhas Craft Brewery</v>
      </c>
      <c r="I1373" t="str">
        <f>VLOOKUP(E1373, Breweries!$A$1:$D$559, 3)</f>
        <v>Monroe</v>
      </c>
      <c r="J1373" t="str">
        <f>VLOOKUP(E1373, Breweries!$A$1:$D$559, 4)</f>
        <v xml:space="preserve"> WI</v>
      </c>
    </row>
    <row r="1374" spans="1:10" x14ac:dyDescent="0.25">
      <c r="A1374" t="s">
        <v>1419</v>
      </c>
      <c r="B1374">
        <v>2274</v>
      </c>
      <c r="C1374">
        <v>5.5E-2</v>
      </c>
      <c r="E1374">
        <v>135</v>
      </c>
      <c r="F1374" t="s">
        <v>575</v>
      </c>
      <c r="G1374">
        <v>12</v>
      </c>
      <c r="H1374" t="str">
        <f>VLOOKUP(E1374, Breweries!$A$1:$D$559, 2)</f>
        <v>Minhas Craft Brewery</v>
      </c>
      <c r="I1374" t="str">
        <f>VLOOKUP(E1374, Breweries!$A$1:$D$559, 3)</f>
        <v>Monroe</v>
      </c>
      <c r="J1374" t="str">
        <f>VLOOKUP(E1374, Breweries!$A$1:$D$559, 4)</f>
        <v xml:space="preserve"> WI</v>
      </c>
    </row>
    <row r="1375" spans="1:10" x14ac:dyDescent="0.25">
      <c r="A1375" t="s">
        <v>1417</v>
      </c>
      <c r="B1375">
        <v>2273</v>
      </c>
      <c r="C1375">
        <v>0.05</v>
      </c>
      <c r="E1375">
        <v>135</v>
      </c>
      <c r="F1375" t="s">
        <v>575</v>
      </c>
      <c r="G1375">
        <v>12</v>
      </c>
      <c r="H1375" t="str">
        <f>VLOOKUP(E1375, Breweries!$A$1:$D$559, 2)</f>
        <v>Minhas Craft Brewery</v>
      </c>
      <c r="I1375" t="str">
        <f>VLOOKUP(E1375, Breweries!$A$1:$D$559, 3)</f>
        <v>Monroe</v>
      </c>
      <c r="J1375" t="str">
        <f>VLOOKUP(E1375, Breweries!$A$1:$D$559, 4)</f>
        <v xml:space="preserve"> WI</v>
      </c>
    </row>
    <row r="1376" spans="1:10" x14ac:dyDescent="0.25">
      <c r="A1376" t="s">
        <v>1420</v>
      </c>
      <c r="B1376">
        <v>2442</v>
      </c>
      <c r="C1376">
        <v>0.05</v>
      </c>
      <c r="E1376">
        <v>99</v>
      </c>
      <c r="F1376" t="s">
        <v>112</v>
      </c>
      <c r="G1376">
        <v>32</v>
      </c>
      <c r="H1376" t="str">
        <f>VLOOKUP(E1376, Breweries!$A$1:$D$559, 2)</f>
        <v>Mission Brewery</v>
      </c>
      <c r="I1376" t="str">
        <f>VLOOKUP(E1376, Breweries!$A$1:$D$559, 3)</f>
        <v>San Diego</v>
      </c>
      <c r="J1376" t="str">
        <f>VLOOKUP(E1376, Breweries!$A$1:$D$559, 4)</f>
        <v xml:space="preserve"> CA</v>
      </c>
    </row>
    <row r="1377" spans="1:10" x14ac:dyDescent="0.25">
      <c r="A1377" t="s">
        <v>1421</v>
      </c>
      <c r="B1377">
        <v>2441</v>
      </c>
      <c r="C1377">
        <v>6.8000000000000005E-2</v>
      </c>
      <c r="D1377">
        <v>66</v>
      </c>
      <c r="E1377">
        <v>99</v>
      </c>
      <c r="F1377" t="s">
        <v>12</v>
      </c>
      <c r="G1377">
        <v>32</v>
      </c>
      <c r="H1377" t="str">
        <f>VLOOKUP(E1377, Breweries!$A$1:$D$559, 2)</f>
        <v>Mission Brewery</v>
      </c>
      <c r="I1377" t="str">
        <f>VLOOKUP(E1377, Breweries!$A$1:$D$559, 3)</f>
        <v>San Diego</v>
      </c>
      <c r="J1377" t="str">
        <f>VLOOKUP(E1377, Breweries!$A$1:$D$559, 4)</f>
        <v xml:space="preserve"> CA</v>
      </c>
    </row>
    <row r="1378" spans="1:10" x14ac:dyDescent="0.25">
      <c r="A1378" t="s">
        <v>1422</v>
      </c>
      <c r="B1378">
        <v>1460</v>
      </c>
      <c r="C1378">
        <v>4.8000000000000001E-2</v>
      </c>
      <c r="D1378">
        <v>44</v>
      </c>
      <c r="E1378">
        <v>99</v>
      </c>
      <c r="F1378" t="s">
        <v>10</v>
      </c>
      <c r="G1378">
        <v>32</v>
      </c>
      <c r="H1378" t="str">
        <f>VLOOKUP(E1378, Breweries!$A$1:$D$559, 2)</f>
        <v>Mission Brewery</v>
      </c>
      <c r="I1378" t="str">
        <f>VLOOKUP(E1378, Breweries!$A$1:$D$559, 3)</f>
        <v>San Diego</v>
      </c>
      <c r="J1378" t="str">
        <f>VLOOKUP(E1378, Breweries!$A$1:$D$559, 4)</f>
        <v xml:space="preserve"> CA</v>
      </c>
    </row>
    <row r="1379" spans="1:10" x14ac:dyDescent="0.25">
      <c r="A1379" t="s">
        <v>1423</v>
      </c>
      <c r="B1379">
        <v>1459</v>
      </c>
      <c r="C1379">
        <v>9.1999999999999998E-2</v>
      </c>
      <c r="D1379">
        <v>75</v>
      </c>
      <c r="E1379">
        <v>99</v>
      </c>
      <c r="F1379" t="s">
        <v>14</v>
      </c>
      <c r="G1379">
        <v>32</v>
      </c>
      <c r="H1379" t="str">
        <f>VLOOKUP(E1379, Breweries!$A$1:$D$559, 2)</f>
        <v>Mission Brewery</v>
      </c>
      <c r="I1379" t="str">
        <f>VLOOKUP(E1379, Breweries!$A$1:$D$559, 3)</f>
        <v>San Diego</v>
      </c>
      <c r="J1379" t="str">
        <f>VLOOKUP(E1379, Breweries!$A$1:$D$559, 4)</f>
        <v xml:space="preserve"> CA</v>
      </c>
    </row>
    <row r="1380" spans="1:10" x14ac:dyDescent="0.25">
      <c r="A1380" t="s">
        <v>1424</v>
      </c>
      <c r="B1380">
        <v>1476</v>
      </c>
      <c r="C1380">
        <v>0.04</v>
      </c>
      <c r="E1380">
        <v>400</v>
      </c>
      <c r="F1380" t="s">
        <v>72</v>
      </c>
      <c r="G1380">
        <v>16</v>
      </c>
      <c r="H1380" t="str">
        <f>VLOOKUP(E1380, Breweries!$A$1:$D$559, 2)</f>
        <v>Moab Brewery</v>
      </c>
      <c r="I1380" t="str">
        <f>VLOOKUP(E1380, Breweries!$A$1:$D$559, 3)</f>
        <v>Moab</v>
      </c>
      <c r="J1380" t="str">
        <f>VLOOKUP(E1380, Breweries!$A$1:$D$559, 4)</f>
        <v xml:space="preserve"> UT</v>
      </c>
    </row>
    <row r="1381" spans="1:10" x14ac:dyDescent="0.25">
      <c r="A1381" t="s">
        <v>1425</v>
      </c>
      <c r="B1381">
        <v>902</v>
      </c>
      <c r="C1381">
        <v>0.04</v>
      </c>
      <c r="E1381">
        <v>400</v>
      </c>
      <c r="F1381" t="s">
        <v>78</v>
      </c>
      <c r="G1381">
        <v>16</v>
      </c>
      <c r="H1381" t="str">
        <f>VLOOKUP(E1381, Breweries!$A$1:$D$559, 2)</f>
        <v>Moab Brewery</v>
      </c>
      <c r="I1381" t="str">
        <f>VLOOKUP(E1381, Breweries!$A$1:$D$559, 3)</f>
        <v>Moab</v>
      </c>
      <c r="J1381" t="str">
        <f>VLOOKUP(E1381, Breweries!$A$1:$D$559, 4)</f>
        <v xml:space="preserve"> UT</v>
      </c>
    </row>
    <row r="1382" spans="1:10" x14ac:dyDescent="0.25">
      <c r="A1382" t="s">
        <v>1426</v>
      </c>
      <c r="B1382">
        <v>645</v>
      </c>
      <c r="C1382">
        <v>0.04</v>
      </c>
      <c r="E1382">
        <v>400</v>
      </c>
      <c r="F1382" t="s">
        <v>141</v>
      </c>
      <c r="G1382">
        <v>16</v>
      </c>
      <c r="H1382" t="str">
        <f>VLOOKUP(E1382, Breweries!$A$1:$D$559, 2)</f>
        <v>Moab Brewery</v>
      </c>
      <c r="I1382" t="str">
        <f>VLOOKUP(E1382, Breweries!$A$1:$D$559, 3)</f>
        <v>Moab</v>
      </c>
      <c r="J1382" t="str">
        <f>VLOOKUP(E1382, Breweries!$A$1:$D$559, 4)</f>
        <v xml:space="preserve"> UT</v>
      </c>
    </row>
    <row r="1383" spans="1:10" x14ac:dyDescent="0.25">
      <c r="A1383" t="s">
        <v>1427</v>
      </c>
      <c r="B1383">
        <v>644</v>
      </c>
      <c r="C1383">
        <v>0.04</v>
      </c>
      <c r="E1383">
        <v>400</v>
      </c>
      <c r="F1383" t="s">
        <v>12</v>
      </c>
      <c r="G1383">
        <v>16</v>
      </c>
      <c r="H1383" t="str">
        <f>VLOOKUP(E1383, Breweries!$A$1:$D$559, 2)</f>
        <v>Moab Brewery</v>
      </c>
      <c r="I1383" t="str">
        <f>VLOOKUP(E1383, Breweries!$A$1:$D$559, 3)</f>
        <v>Moab</v>
      </c>
      <c r="J1383" t="str">
        <f>VLOOKUP(E1383, Breweries!$A$1:$D$559, 4)</f>
        <v xml:space="preserve"> UT</v>
      </c>
    </row>
    <row r="1384" spans="1:10" x14ac:dyDescent="0.25">
      <c r="A1384" t="s">
        <v>1428</v>
      </c>
      <c r="B1384">
        <v>337</v>
      </c>
      <c r="C1384">
        <v>5.5E-2</v>
      </c>
      <c r="E1384">
        <v>548</v>
      </c>
      <c r="F1384" t="s">
        <v>120</v>
      </c>
      <c r="G1384">
        <v>24</v>
      </c>
      <c r="H1384" t="str">
        <f>VLOOKUP(E1384, Breweries!$A$1:$D$559, 2)</f>
        <v>Moat Mountain Smoke House &amp; Brew...</v>
      </c>
      <c r="I1384" t="str">
        <f>VLOOKUP(E1384, Breweries!$A$1:$D$559, 3)</f>
        <v>North Conway</v>
      </c>
      <c r="J1384" t="str">
        <f>VLOOKUP(E1384, Breweries!$A$1:$D$559, 4)</f>
        <v xml:space="preserve"> NH</v>
      </c>
    </row>
    <row r="1385" spans="1:10" x14ac:dyDescent="0.25">
      <c r="A1385" t="s">
        <v>1429</v>
      </c>
      <c r="B1385">
        <v>336</v>
      </c>
      <c r="C1385">
        <v>5.6000000000000001E-2</v>
      </c>
      <c r="E1385">
        <v>548</v>
      </c>
      <c r="F1385" t="s">
        <v>10</v>
      </c>
      <c r="G1385">
        <v>24</v>
      </c>
      <c r="H1385" t="str">
        <f>VLOOKUP(E1385, Breweries!$A$1:$D$559, 2)</f>
        <v>Moat Mountain Smoke House &amp; Brew...</v>
      </c>
      <c r="I1385" t="str">
        <f>VLOOKUP(E1385, Breweries!$A$1:$D$559, 3)</f>
        <v>North Conway</v>
      </c>
      <c r="J1385" t="str">
        <f>VLOOKUP(E1385, Breweries!$A$1:$D$559, 4)</f>
        <v xml:space="preserve"> NH</v>
      </c>
    </row>
    <row r="1386" spans="1:10" x14ac:dyDescent="0.25">
      <c r="A1386" t="s">
        <v>1430</v>
      </c>
      <c r="B1386">
        <v>2236</v>
      </c>
      <c r="C1386">
        <v>4.2000000000000003E-2</v>
      </c>
      <c r="E1386">
        <v>190</v>
      </c>
      <c r="F1386" t="s">
        <v>10</v>
      </c>
      <c r="G1386">
        <v>12</v>
      </c>
      <c r="H1386" t="str">
        <f>VLOOKUP(E1386, Breweries!$A$1:$D$559, 2)</f>
        <v>Modern Monks Brewery</v>
      </c>
      <c r="I1386" t="str">
        <f>VLOOKUP(E1386, Breweries!$A$1:$D$559, 3)</f>
        <v>Lincoln</v>
      </c>
      <c r="J1386" t="str">
        <f>VLOOKUP(E1386, Breweries!$A$1:$D$559, 4)</f>
        <v xml:space="preserve"> NE</v>
      </c>
    </row>
    <row r="1387" spans="1:10" x14ac:dyDescent="0.25">
      <c r="A1387" t="s">
        <v>1431</v>
      </c>
      <c r="B1387">
        <v>2159</v>
      </c>
      <c r="C1387">
        <v>7.4999999999999997E-2</v>
      </c>
      <c r="D1387">
        <v>85</v>
      </c>
      <c r="E1387">
        <v>210</v>
      </c>
      <c r="F1387" t="s">
        <v>12</v>
      </c>
      <c r="G1387">
        <v>16</v>
      </c>
      <c r="H1387" t="str">
        <f>VLOOKUP(E1387, Breweries!$A$1:$D$559, 2)</f>
        <v>Modern Times Beer</v>
      </c>
      <c r="I1387" t="str">
        <f>VLOOKUP(E1387, Breweries!$A$1:$D$559, 3)</f>
        <v>San Diego</v>
      </c>
      <c r="J1387" t="str">
        <f>VLOOKUP(E1387, Breweries!$A$1:$D$559, 4)</f>
        <v xml:space="preserve"> CA</v>
      </c>
    </row>
    <row r="1388" spans="1:10" x14ac:dyDescent="0.25">
      <c r="A1388" t="s">
        <v>1432</v>
      </c>
      <c r="B1388">
        <v>2157</v>
      </c>
      <c r="C1388">
        <v>6.8000000000000005E-2</v>
      </c>
      <c r="D1388">
        <v>75</v>
      </c>
      <c r="E1388">
        <v>210</v>
      </c>
      <c r="F1388" t="s">
        <v>12</v>
      </c>
      <c r="G1388">
        <v>16</v>
      </c>
      <c r="H1388" t="str">
        <f>VLOOKUP(E1388, Breweries!$A$1:$D$559, 2)</f>
        <v>Modern Times Beer</v>
      </c>
      <c r="I1388" t="str">
        <f>VLOOKUP(E1388, Breweries!$A$1:$D$559, 3)</f>
        <v>San Diego</v>
      </c>
      <c r="J1388" t="str">
        <f>VLOOKUP(E1388, Breweries!$A$1:$D$559, 4)</f>
        <v xml:space="preserve"> CA</v>
      </c>
    </row>
    <row r="1389" spans="1:10" x14ac:dyDescent="0.25">
      <c r="A1389" t="s">
        <v>1433</v>
      </c>
      <c r="B1389">
        <v>2156</v>
      </c>
      <c r="C1389">
        <v>5.1999999999999998E-2</v>
      </c>
      <c r="D1389">
        <v>50</v>
      </c>
      <c r="E1389">
        <v>210</v>
      </c>
      <c r="F1389" t="s">
        <v>10</v>
      </c>
      <c r="G1389">
        <v>16</v>
      </c>
      <c r="H1389" t="str">
        <f>VLOOKUP(E1389, Breweries!$A$1:$D$559, 2)</f>
        <v>Modern Times Beer</v>
      </c>
      <c r="I1389" t="str">
        <f>VLOOKUP(E1389, Breweries!$A$1:$D$559, 3)</f>
        <v>San Diego</v>
      </c>
      <c r="J1389" t="str">
        <f>VLOOKUP(E1389, Breweries!$A$1:$D$559, 4)</f>
        <v xml:space="preserve"> CA</v>
      </c>
    </row>
    <row r="1390" spans="1:10" x14ac:dyDescent="0.25">
      <c r="A1390" t="s">
        <v>1434</v>
      </c>
      <c r="B1390">
        <v>2154</v>
      </c>
      <c r="C1390">
        <v>6.7000000000000004E-2</v>
      </c>
      <c r="D1390">
        <v>75</v>
      </c>
      <c r="E1390">
        <v>210</v>
      </c>
      <c r="F1390" t="s">
        <v>67</v>
      </c>
      <c r="G1390">
        <v>16</v>
      </c>
      <c r="H1390" t="str">
        <f>VLOOKUP(E1390, Breweries!$A$1:$D$559, 2)</f>
        <v>Modern Times Beer</v>
      </c>
      <c r="I1390" t="str">
        <f>VLOOKUP(E1390, Breweries!$A$1:$D$559, 3)</f>
        <v>San Diego</v>
      </c>
      <c r="J1390" t="str">
        <f>VLOOKUP(E1390, Breweries!$A$1:$D$559, 4)</f>
        <v xml:space="preserve"> CA</v>
      </c>
    </row>
    <row r="1391" spans="1:10" x14ac:dyDescent="0.25">
      <c r="A1391" t="s">
        <v>1435</v>
      </c>
      <c r="B1391">
        <v>1495</v>
      </c>
      <c r="C1391">
        <v>5.5E-2</v>
      </c>
      <c r="D1391">
        <v>30</v>
      </c>
      <c r="E1391">
        <v>210</v>
      </c>
      <c r="F1391" t="s">
        <v>24</v>
      </c>
      <c r="G1391">
        <v>16</v>
      </c>
      <c r="H1391" t="str">
        <f>VLOOKUP(E1391, Breweries!$A$1:$D$559, 2)</f>
        <v>Modern Times Beer</v>
      </c>
      <c r="I1391" t="str">
        <f>VLOOKUP(E1391, Breweries!$A$1:$D$559, 3)</f>
        <v>San Diego</v>
      </c>
      <c r="J1391" t="str">
        <f>VLOOKUP(E1391, Breweries!$A$1:$D$559, 4)</f>
        <v xml:space="preserve"> CA</v>
      </c>
    </row>
    <row r="1392" spans="1:10" x14ac:dyDescent="0.25">
      <c r="A1392" t="s">
        <v>1436</v>
      </c>
      <c r="B1392">
        <v>1494</v>
      </c>
      <c r="C1392">
        <v>4.7E-2</v>
      </c>
      <c r="D1392">
        <v>46</v>
      </c>
      <c r="E1392">
        <v>210</v>
      </c>
      <c r="F1392" t="s">
        <v>78</v>
      </c>
      <c r="G1392">
        <v>16</v>
      </c>
      <c r="H1392" t="str">
        <f>VLOOKUP(E1392, Breweries!$A$1:$D$559, 2)</f>
        <v>Modern Times Beer</v>
      </c>
      <c r="I1392" t="str">
        <f>VLOOKUP(E1392, Breweries!$A$1:$D$559, 3)</f>
        <v>San Diego</v>
      </c>
      <c r="J1392" t="str">
        <f>VLOOKUP(E1392, Breweries!$A$1:$D$559, 4)</f>
        <v xml:space="preserve"> CA</v>
      </c>
    </row>
    <row r="1393" spans="1:10" x14ac:dyDescent="0.25">
      <c r="A1393" t="s">
        <v>1437</v>
      </c>
      <c r="B1393">
        <v>1493</v>
      </c>
      <c r="C1393">
        <v>5.8000000000000003E-2</v>
      </c>
      <c r="D1393">
        <v>40</v>
      </c>
      <c r="E1393">
        <v>210</v>
      </c>
      <c r="F1393" t="s">
        <v>44</v>
      </c>
      <c r="G1393">
        <v>16</v>
      </c>
      <c r="H1393" t="str">
        <f>VLOOKUP(E1393, Breweries!$A$1:$D$559, 2)</f>
        <v>Modern Times Beer</v>
      </c>
      <c r="I1393" t="str">
        <f>VLOOKUP(E1393, Breweries!$A$1:$D$559, 3)</f>
        <v>San Diego</v>
      </c>
      <c r="J1393" t="str">
        <f>VLOOKUP(E1393, Breweries!$A$1:$D$559, 4)</f>
        <v xml:space="preserve"> CA</v>
      </c>
    </row>
    <row r="1394" spans="1:10" x14ac:dyDescent="0.25">
      <c r="A1394" t="s">
        <v>1438</v>
      </c>
      <c r="B1394">
        <v>1492</v>
      </c>
      <c r="C1394">
        <v>6.5000000000000002E-2</v>
      </c>
      <c r="D1394">
        <v>115</v>
      </c>
      <c r="E1394">
        <v>210</v>
      </c>
      <c r="F1394" t="s">
        <v>67</v>
      </c>
      <c r="G1394">
        <v>16</v>
      </c>
      <c r="H1394" t="str">
        <f>VLOOKUP(E1394, Breweries!$A$1:$D$559, 2)</f>
        <v>Modern Times Beer</v>
      </c>
      <c r="I1394" t="str">
        <f>VLOOKUP(E1394, Breweries!$A$1:$D$559, 3)</f>
        <v>San Diego</v>
      </c>
      <c r="J1394" t="str">
        <f>VLOOKUP(E1394, Breweries!$A$1:$D$559, 4)</f>
        <v xml:space="preserve"> CA</v>
      </c>
    </row>
    <row r="1395" spans="1:10" x14ac:dyDescent="0.25">
      <c r="A1395" t="s">
        <v>1439</v>
      </c>
      <c r="B1395">
        <v>327</v>
      </c>
      <c r="C1395">
        <v>0.05</v>
      </c>
      <c r="E1395">
        <v>550</v>
      </c>
      <c r="F1395" t="s">
        <v>67</v>
      </c>
      <c r="G1395">
        <v>12</v>
      </c>
      <c r="H1395" t="str">
        <f>VLOOKUP(E1395, Breweries!$A$1:$D$559, 2)</f>
        <v>Mogollon Brewing Company</v>
      </c>
      <c r="I1395" t="str">
        <f>VLOOKUP(E1395, Breweries!$A$1:$D$559, 3)</f>
        <v>Flagstaff</v>
      </c>
      <c r="J1395" t="str">
        <f>VLOOKUP(E1395, Breweries!$A$1:$D$559, 4)</f>
        <v xml:space="preserve"> AZ</v>
      </c>
    </row>
    <row r="1396" spans="1:10" x14ac:dyDescent="0.25">
      <c r="A1396" t="s">
        <v>1440</v>
      </c>
      <c r="B1396">
        <v>719</v>
      </c>
      <c r="C1396">
        <v>5.3999999999999999E-2</v>
      </c>
      <c r="E1396">
        <v>515</v>
      </c>
      <c r="F1396" t="s">
        <v>72</v>
      </c>
      <c r="G1396">
        <v>16</v>
      </c>
      <c r="H1396" t="str">
        <f>VLOOKUP(E1396, Breweries!$A$1:$D$559, 2)</f>
        <v>Monkey Paw Pub &amp; Brewery</v>
      </c>
      <c r="I1396" t="str">
        <f>VLOOKUP(E1396, Breweries!$A$1:$D$559, 3)</f>
        <v>San Diego</v>
      </c>
      <c r="J1396" t="str">
        <f>VLOOKUP(E1396, Breweries!$A$1:$D$559, 4)</f>
        <v xml:space="preserve"> CA</v>
      </c>
    </row>
    <row r="1397" spans="1:10" x14ac:dyDescent="0.25">
      <c r="A1397" t="s">
        <v>1441</v>
      </c>
      <c r="B1397">
        <v>718</v>
      </c>
      <c r="C1397">
        <v>8.6999999999999994E-2</v>
      </c>
      <c r="E1397">
        <v>515</v>
      </c>
      <c r="F1397" t="s">
        <v>14</v>
      </c>
      <c r="G1397">
        <v>16</v>
      </c>
      <c r="H1397" t="str">
        <f>VLOOKUP(E1397, Breweries!$A$1:$D$559, 2)</f>
        <v>Monkey Paw Pub &amp; Brewery</v>
      </c>
      <c r="I1397" t="str">
        <f>VLOOKUP(E1397, Breweries!$A$1:$D$559, 3)</f>
        <v>San Diego</v>
      </c>
      <c r="J1397" t="str">
        <f>VLOOKUP(E1397, Breweries!$A$1:$D$559, 4)</f>
        <v xml:space="preserve"> CA</v>
      </c>
    </row>
    <row r="1398" spans="1:10" x14ac:dyDescent="0.25">
      <c r="A1398" t="s">
        <v>1442</v>
      </c>
      <c r="B1398">
        <v>717</v>
      </c>
      <c r="C1398">
        <v>5.8000000000000003E-2</v>
      </c>
      <c r="E1398">
        <v>515</v>
      </c>
      <c r="F1398" t="s">
        <v>10</v>
      </c>
      <c r="G1398">
        <v>16</v>
      </c>
      <c r="H1398" t="str">
        <f>VLOOKUP(E1398, Breweries!$A$1:$D$559, 2)</f>
        <v>Monkey Paw Pub &amp; Brewery</v>
      </c>
      <c r="I1398" t="str">
        <f>VLOOKUP(E1398, Breweries!$A$1:$D$559, 3)</f>
        <v>San Diego</v>
      </c>
      <c r="J1398" t="str">
        <f>VLOOKUP(E1398, Breweries!$A$1:$D$559, 4)</f>
        <v xml:space="preserve"> CA</v>
      </c>
    </row>
    <row r="1399" spans="1:10" x14ac:dyDescent="0.25">
      <c r="A1399" t="s">
        <v>1443</v>
      </c>
      <c r="B1399">
        <v>1907</v>
      </c>
      <c r="C1399">
        <v>5.6000000000000001E-2</v>
      </c>
      <c r="D1399">
        <v>28</v>
      </c>
      <c r="E1399">
        <v>277</v>
      </c>
      <c r="F1399" t="s">
        <v>65</v>
      </c>
      <c r="G1399">
        <v>12</v>
      </c>
      <c r="H1399" t="str">
        <f>VLOOKUP(E1399, Breweries!$A$1:$D$559, 2)</f>
        <v>Montauk Brewing Company</v>
      </c>
      <c r="I1399" t="str">
        <f>VLOOKUP(E1399, Breweries!$A$1:$D$559, 3)</f>
        <v>Montauk</v>
      </c>
      <c r="J1399" t="str">
        <f>VLOOKUP(E1399, Breweries!$A$1:$D$559, 4)</f>
        <v xml:space="preserve"> NY</v>
      </c>
    </row>
    <row r="1400" spans="1:10" x14ac:dyDescent="0.25">
      <c r="A1400" t="s">
        <v>1444</v>
      </c>
      <c r="B1400">
        <v>1906</v>
      </c>
      <c r="C1400">
        <v>0.06</v>
      </c>
      <c r="D1400">
        <v>49</v>
      </c>
      <c r="E1400">
        <v>277</v>
      </c>
      <c r="F1400" t="s">
        <v>236</v>
      </c>
      <c r="G1400">
        <v>12</v>
      </c>
      <c r="H1400" t="str">
        <f>VLOOKUP(E1400, Breweries!$A$1:$D$559, 2)</f>
        <v>Montauk Brewing Company</v>
      </c>
      <c r="I1400" t="str">
        <f>VLOOKUP(E1400, Breweries!$A$1:$D$559, 3)</f>
        <v>Montauk</v>
      </c>
      <c r="J1400" t="str">
        <f>VLOOKUP(E1400, Breweries!$A$1:$D$559, 4)</f>
        <v xml:space="preserve"> NY</v>
      </c>
    </row>
    <row r="1401" spans="1:10" x14ac:dyDescent="0.25">
      <c r="A1401" t="s">
        <v>1445</v>
      </c>
      <c r="B1401">
        <v>1756</v>
      </c>
      <c r="C1401">
        <v>5.6000000000000001E-2</v>
      </c>
      <c r="D1401">
        <v>18</v>
      </c>
      <c r="E1401">
        <v>327</v>
      </c>
      <c r="F1401" t="s">
        <v>200</v>
      </c>
      <c r="G1401">
        <v>12</v>
      </c>
      <c r="H1401" t="str">
        <f>VLOOKUP(E1401, Breweries!$A$1:$D$559, 2)</f>
        <v>Morgan Street Brewery</v>
      </c>
      <c r="I1401" t="str">
        <f>VLOOKUP(E1401, Breweries!$A$1:$D$559, 3)</f>
        <v>Saint Louis</v>
      </c>
      <c r="J1401" t="str">
        <f>VLOOKUP(E1401, Breweries!$A$1:$D$559, 4)</f>
        <v xml:space="preserve"> MO</v>
      </c>
    </row>
    <row r="1402" spans="1:10" x14ac:dyDescent="0.25">
      <c r="A1402" t="s">
        <v>1446</v>
      </c>
      <c r="B1402">
        <v>1617</v>
      </c>
      <c r="C1402">
        <v>4.9000000000000002E-2</v>
      </c>
      <c r="D1402">
        <v>24</v>
      </c>
      <c r="E1402">
        <v>327</v>
      </c>
      <c r="F1402" t="s">
        <v>215</v>
      </c>
      <c r="G1402">
        <v>12</v>
      </c>
      <c r="H1402" t="str">
        <f>VLOOKUP(E1402, Breweries!$A$1:$D$559, 2)</f>
        <v>Morgan Street Brewery</v>
      </c>
      <c r="I1402" t="str">
        <f>VLOOKUP(E1402, Breweries!$A$1:$D$559, 3)</f>
        <v>Saint Louis</v>
      </c>
      <c r="J1402" t="str">
        <f>VLOOKUP(E1402, Breweries!$A$1:$D$559, 4)</f>
        <v xml:space="preserve"> MO</v>
      </c>
    </row>
    <row r="1403" spans="1:10" x14ac:dyDescent="0.25">
      <c r="A1403" t="s">
        <v>1447</v>
      </c>
      <c r="B1403">
        <v>1052</v>
      </c>
      <c r="C1403">
        <v>4.7E-2</v>
      </c>
      <c r="D1403">
        <v>14</v>
      </c>
      <c r="E1403">
        <v>327</v>
      </c>
      <c r="F1403" t="s">
        <v>78</v>
      </c>
      <c r="G1403">
        <v>12</v>
      </c>
      <c r="H1403" t="str">
        <f>VLOOKUP(E1403, Breweries!$A$1:$D$559, 2)</f>
        <v>Morgan Street Brewery</v>
      </c>
      <c r="I1403" t="str">
        <f>VLOOKUP(E1403, Breweries!$A$1:$D$559, 3)</f>
        <v>Saint Louis</v>
      </c>
      <c r="J1403" t="str">
        <f>VLOOKUP(E1403, Breweries!$A$1:$D$559, 4)</f>
        <v xml:space="preserve"> MO</v>
      </c>
    </row>
    <row r="1404" spans="1:10" x14ac:dyDescent="0.25">
      <c r="A1404" t="s">
        <v>1448</v>
      </c>
      <c r="B1404">
        <v>1051</v>
      </c>
      <c r="C1404">
        <v>4.5999999999999999E-2</v>
      </c>
      <c r="D1404">
        <v>24</v>
      </c>
      <c r="E1404">
        <v>327</v>
      </c>
      <c r="F1404" t="s">
        <v>206</v>
      </c>
      <c r="G1404">
        <v>12</v>
      </c>
      <c r="H1404" t="str">
        <f>VLOOKUP(E1404, Breweries!$A$1:$D$559, 2)</f>
        <v>Morgan Street Brewery</v>
      </c>
      <c r="I1404" t="str">
        <f>VLOOKUP(E1404, Breweries!$A$1:$D$559, 3)</f>
        <v>Saint Louis</v>
      </c>
      <c r="J1404" t="str">
        <f>VLOOKUP(E1404, Breweries!$A$1:$D$559, 4)</f>
        <v xml:space="preserve"> MO</v>
      </c>
    </row>
    <row r="1405" spans="1:10" x14ac:dyDescent="0.25">
      <c r="A1405" t="s">
        <v>1449</v>
      </c>
      <c r="B1405">
        <v>1046</v>
      </c>
      <c r="C1405">
        <v>0.05</v>
      </c>
      <c r="D1405">
        <v>35</v>
      </c>
      <c r="E1405">
        <v>327</v>
      </c>
      <c r="F1405" t="s">
        <v>108</v>
      </c>
      <c r="G1405">
        <v>12</v>
      </c>
      <c r="H1405" t="str">
        <f>VLOOKUP(E1405, Breweries!$A$1:$D$559, 2)</f>
        <v>Morgan Street Brewery</v>
      </c>
      <c r="I1405" t="str">
        <f>VLOOKUP(E1405, Breweries!$A$1:$D$559, 3)</f>
        <v>Saint Louis</v>
      </c>
      <c r="J1405" t="str">
        <f>VLOOKUP(E1405, Breweries!$A$1:$D$559, 4)</f>
        <v xml:space="preserve"> MO</v>
      </c>
    </row>
    <row r="1406" spans="1:10" x14ac:dyDescent="0.25">
      <c r="A1406" t="s">
        <v>1450</v>
      </c>
      <c r="B1406">
        <v>2413</v>
      </c>
      <c r="C1406">
        <v>5.1999999999999998E-2</v>
      </c>
      <c r="D1406">
        <v>21</v>
      </c>
      <c r="E1406">
        <v>112</v>
      </c>
      <c r="F1406" t="s">
        <v>149</v>
      </c>
      <c r="G1406">
        <v>12</v>
      </c>
      <c r="H1406" t="str">
        <f>VLOOKUP(E1406, Breweries!$A$1:$D$559, 2)</f>
        <v>Mother Earth Brew Company</v>
      </c>
      <c r="I1406" t="str">
        <f>VLOOKUP(E1406, Breweries!$A$1:$D$559, 3)</f>
        <v>Vista</v>
      </c>
      <c r="J1406" t="str">
        <f>VLOOKUP(E1406, Breweries!$A$1:$D$559, 4)</f>
        <v xml:space="preserve"> CA</v>
      </c>
    </row>
    <row r="1407" spans="1:10" x14ac:dyDescent="0.25">
      <c r="A1407" t="s">
        <v>1451</v>
      </c>
      <c r="B1407">
        <v>419</v>
      </c>
      <c r="C1407">
        <v>0.05</v>
      </c>
      <c r="E1407">
        <v>541</v>
      </c>
      <c r="F1407" t="s">
        <v>10</v>
      </c>
      <c r="G1407">
        <v>12</v>
      </c>
      <c r="H1407" t="str">
        <f>VLOOKUP(E1407, Breweries!$A$1:$D$559, 2)</f>
        <v>Mother Earth Brewing Company</v>
      </c>
      <c r="I1407" t="str">
        <f>VLOOKUP(E1407, Breweries!$A$1:$D$559, 3)</f>
        <v>Kinston</v>
      </c>
      <c r="J1407" t="str">
        <f>VLOOKUP(E1407, Breweries!$A$1:$D$559, 4)</f>
        <v xml:space="preserve"> NC</v>
      </c>
    </row>
    <row r="1408" spans="1:10" x14ac:dyDescent="0.25">
      <c r="A1408" t="s">
        <v>1452</v>
      </c>
      <c r="B1408">
        <v>408</v>
      </c>
      <c r="C1408">
        <v>0.05</v>
      </c>
      <c r="E1408">
        <v>541</v>
      </c>
      <c r="F1408" t="s">
        <v>255</v>
      </c>
      <c r="G1408">
        <v>12</v>
      </c>
      <c r="H1408" t="str">
        <f>VLOOKUP(E1408, Breweries!$A$1:$D$559, 2)</f>
        <v>Mother Earth Brewing Company</v>
      </c>
      <c r="I1408" t="str">
        <f>VLOOKUP(E1408, Breweries!$A$1:$D$559, 3)</f>
        <v>Kinston</v>
      </c>
      <c r="J1408" t="str">
        <f>VLOOKUP(E1408, Breweries!$A$1:$D$559, 4)</f>
        <v xml:space="preserve"> NC</v>
      </c>
    </row>
    <row r="1409" spans="1:10" x14ac:dyDescent="0.25">
      <c r="A1409" t="s">
        <v>1453</v>
      </c>
      <c r="B1409">
        <v>2237</v>
      </c>
      <c r="C1409">
        <v>5.1999999999999998E-2</v>
      </c>
      <c r="D1409">
        <v>21</v>
      </c>
      <c r="E1409">
        <v>189</v>
      </c>
      <c r="F1409" t="s">
        <v>65</v>
      </c>
      <c r="G1409">
        <v>12</v>
      </c>
      <c r="H1409" t="str">
        <f>VLOOKUP(E1409, Breweries!$A$1:$D$559, 2)</f>
        <v>Mother's Brewing</v>
      </c>
      <c r="I1409" t="str">
        <f>VLOOKUP(E1409, Breweries!$A$1:$D$559, 3)</f>
        <v>Springfield</v>
      </c>
      <c r="J1409" t="str">
        <f>VLOOKUP(E1409, Breweries!$A$1:$D$559, 4)</f>
        <v xml:space="preserve"> MO</v>
      </c>
    </row>
    <row r="1410" spans="1:10" x14ac:dyDescent="0.25">
      <c r="A1410" t="s">
        <v>1454</v>
      </c>
      <c r="B1410">
        <v>2208</v>
      </c>
      <c r="C1410">
        <v>7.0000000000000007E-2</v>
      </c>
      <c r="D1410">
        <v>70</v>
      </c>
      <c r="E1410">
        <v>189</v>
      </c>
      <c r="F1410" t="s">
        <v>12</v>
      </c>
      <c r="G1410">
        <v>12</v>
      </c>
      <c r="H1410" t="str">
        <f>VLOOKUP(E1410, Breweries!$A$1:$D$559, 2)</f>
        <v>Mother's Brewing</v>
      </c>
      <c r="I1410" t="str">
        <f>VLOOKUP(E1410, Breweries!$A$1:$D$559, 3)</f>
        <v>Springfield</v>
      </c>
      <c r="J1410" t="str">
        <f>VLOOKUP(E1410, Breweries!$A$1:$D$559, 4)</f>
        <v xml:space="preserve"> MO</v>
      </c>
    </row>
    <row r="1411" spans="1:10" x14ac:dyDescent="0.25">
      <c r="A1411" t="s">
        <v>1455</v>
      </c>
      <c r="B1411">
        <v>1952</v>
      </c>
      <c r="C1411">
        <v>8.2000000000000003E-2</v>
      </c>
      <c r="E1411">
        <v>261</v>
      </c>
      <c r="F1411" t="s">
        <v>67</v>
      </c>
      <c r="G1411">
        <v>16</v>
      </c>
      <c r="H1411" t="str">
        <f>VLOOKUP(E1411, Breweries!$A$1:$D$559, 2)</f>
        <v xml:space="preserve">Mountain Town Brewing Company </v>
      </c>
      <c r="I1411" t="str">
        <f>VLOOKUP(E1411, Breweries!$A$1:$D$559, 3)</f>
        <v>Mount Pleasant</v>
      </c>
      <c r="J1411" t="str">
        <f>VLOOKUP(E1411, Breweries!$A$1:$D$559, 4)</f>
        <v xml:space="preserve"> MI</v>
      </c>
    </row>
    <row r="1412" spans="1:10" x14ac:dyDescent="0.25">
      <c r="A1412" t="s">
        <v>1456</v>
      </c>
      <c r="B1412">
        <v>768</v>
      </c>
      <c r="C1412">
        <v>8.5000000000000006E-2</v>
      </c>
      <c r="E1412">
        <v>508</v>
      </c>
      <c r="F1412" t="s">
        <v>169</v>
      </c>
      <c r="G1412">
        <v>12</v>
      </c>
      <c r="H1412" t="str">
        <f>VLOOKUP(E1412, Breweries!$A$1:$D$559, 2)</f>
        <v>Mudshark Brewing Company</v>
      </c>
      <c r="I1412" t="str">
        <f>VLOOKUP(E1412, Breweries!$A$1:$D$559, 3)</f>
        <v>Lake Havasu City</v>
      </c>
      <c r="J1412" t="str">
        <f>VLOOKUP(E1412, Breweries!$A$1:$D$559, 4)</f>
        <v xml:space="preserve"> AZ</v>
      </c>
    </row>
    <row r="1413" spans="1:10" x14ac:dyDescent="0.25">
      <c r="A1413" t="s">
        <v>1457</v>
      </c>
      <c r="B1413">
        <v>625</v>
      </c>
      <c r="C1413">
        <v>7.1999999999999995E-2</v>
      </c>
      <c r="E1413">
        <v>508</v>
      </c>
      <c r="F1413" t="s">
        <v>12</v>
      </c>
      <c r="G1413">
        <v>12</v>
      </c>
      <c r="H1413" t="str">
        <f>VLOOKUP(E1413, Breweries!$A$1:$D$559, 2)</f>
        <v>Mudshark Brewing Company</v>
      </c>
      <c r="I1413" t="str">
        <f>VLOOKUP(E1413, Breweries!$A$1:$D$559, 3)</f>
        <v>Lake Havasu City</v>
      </c>
      <c r="J1413" t="str">
        <f>VLOOKUP(E1413, Breweries!$A$1:$D$559, 4)</f>
        <v xml:space="preserve"> AZ</v>
      </c>
    </row>
    <row r="1414" spans="1:10" x14ac:dyDescent="0.25">
      <c r="A1414" t="s">
        <v>1458</v>
      </c>
      <c r="B1414">
        <v>326</v>
      </c>
      <c r="C1414">
        <v>4.2000000000000003E-2</v>
      </c>
      <c r="E1414">
        <v>508</v>
      </c>
      <c r="F1414" t="s">
        <v>687</v>
      </c>
      <c r="G1414">
        <v>12</v>
      </c>
      <c r="H1414" t="str">
        <f>VLOOKUP(E1414, Breweries!$A$1:$D$559, 2)</f>
        <v>Mudshark Brewing Company</v>
      </c>
      <c r="I1414" t="str">
        <f>VLOOKUP(E1414, Breweries!$A$1:$D$559, 3)</f>
        <v>Lake Havasu City</v>
      </c>
      <c r="J1414" t="str">
        <f>VLOOKUP(E1414, Breweries!$A$1:$D$559, 4)</f>
        <v xml:space="preserve"> AZ</v>
      </c>
    </row>
    <row r="1415" spans="1:10" x14ac:dyDescent="0.25">
      <c r="A1415" t="s">
        <v>1459</v>
      </c>
      <c r="B1415">
        <v>132</v>
      </c>
      <c r="C1415">
        <v>8.5000000000000006E-2</v>
      </c>
      <c r="E1415">
        <v>508</v>
      </c>
      <c r="F1415" t="s">
        <v>169</v>
      </c>
      <c r="G1415">
        <v>12</v>
      </c>
      <c r="H1415" t="str">
        <f>VLOOKUP(E1415, Breweries!$A$1:$D$559, 2)</f>
        <v>Mudshark Brewing Company</v>
      </c>
      <c r="I1415" t="str">
        <f>VLOOKUP(E1415, Breweries!$A$1:$D$559, 3)</f>
        <v>Lake Havasu City</v>
      </c>
      <c r="J1415" t="str">
        <f>VLOOKUP(E1415, Breweries!$A$1:$D$559, 4)</f>
        <v xml:space="preserve"> AZ</v>
      </c>
    </row>
    <row r="1416" spans="1:10" x14ac:dyDescent="0.25">
      <c r="A1416" t="s">
        <v>1460</v>
      </c>
      <c r="B1416">
        <v>131</v>
      </c>
      <c r="C1416">
        <v>5.5E-2</v>
      </c>
      <c r="E1416">
        <v>508</v>
      </c>
      <c r="F1416" t="s">
        <v>255</v>
      </c>
      <c r="G1416">
        <v>12</v>
      </c>
      <c r="H1416" t="str">
        <f>VLOOKUP(E1416, Breweries!$A$1:$D$559, 2)</f>
        <v>Mudshark Brewing Company</v>
      </c>
      <c r="I1416" t="str">
        <f>VLOOKUP(E1416, Breweries!$A$1:$D$559, 3)</f>
        <v>Lake Havasu City</v>
      </c>
      <c r="J1416" t="str">
        <f>VLOOKUP(E1416, Breweries!$A$1:$D$559, 4)</f>
        <v xml:space="preserve"> AZ</v>
      </c>
    </row>
    <row r="1417" spans="1:10" x14ac:dyDescent="0.25">
      <c r="A1417" t="s">
        <v>1461</v>
      </c>
      <c r="B1417">
        <v>1598</v>
      </c>
      <c r="C1417">
        <v>0.05</v>
      </c>
      <c r="E1417">
        <v>367</v>
      </c>
      <c r="F1417" t="s">
        <v>95</v>
      </c>
      <c r="G1417">
        <v>12</v>
      </c>
      <c r="H1417" t="str">
        <f>VLOOKUP(E1417, Breweries!$A$1:$D$559, 2)</f>
        <v>Mustang Brewing Company</v>
      </c>
      <c r="I1417" t="str">
        <f>VLOOKUP(E1417, Breweries!$A$1:$D$559, 3)</f>
        <v>Mustang</v>
      </c>
      <c r="J1417" t="str">
        <f>VLOOKUP(E1417, Breweries!$A$1:$D$559, 4)</f>
        <v xml:space="preserve"> OK</v>
      </c>
    </row>
    <row r="1418" spans="1:10" x14ac:dyDescent="0.25">
      <c r="A1418" t="s">
        <v>1462</v>
      </c>
      <c r="B1418">
        <v>862</v>
      </c>
      <c r="C1418">
        <v>0.04</v>
      </c>
      <c r="E1418">
        <v>367</v>
      </c>
      <c r="F1418" t="s">
        <v>8</v>
      </c>
      <c r="G1418">
        <v>12</v>
      </c>
      <c r="H1418" t="str">
        <f>VLOOKUP(E1418, Breweries!$A$1:$D$559, 2)</f>
        <v>Mustang Brewing Company</v>
      </c>
      <c r="I1418" t="str">
        <f>VLOOKUP(E1418, Breweries!$A$1:$D$559, 3)</f>
        <v>Mustang</v>
      </c>
      <c r="J1418" t="str">
        <f>VLOOKUP(E1418, Breweries!$A$1:$D$559, 4)</f>
        <v xml:space="preserve"> OK</v>
      </c>
    </row>
    <row r="1419" spans="1:10" x14ac:dyDescent="0.25">
      <c r="A1419" t="s">
        <v>1463</v>
      </c>
      <c r="B1419">
        <v>699</v>
      </c>
      <c r="C1419">
        <v>0.04</v>
      </c>
      <c r="E1419">
        <v>367</v>
      </c>
      <c r="F1419" t="s">
        <v>8</v>
      </c>
      <c r="G1419">
        <v>12</v>
      </c>
      <c r="H1419" t="str">
        <f>VLOOKUP(E1419, Breweries!$A$1:$D$559, 2)</f>
        <v>Mustang Brewing Company</v>
      </c>
      <c r="I1419" t="str">
        <f>VLOOKUP(E1419, Breweries!$A$1:$D$559, 3)</f>
        <v>Mustang</v>
      </c>
      <c r="J1419" t="str">
        <f>VLOOKUP(E1419, Breweries!$A$1:$D$559, 4)</f>
        <v xml:space="preserve"> OK</v>
      </c>
    </row>
    <row r="1420" spans="1:10" x14ac:dyDescent="0.25">
      <c r="A1420" t="s">
        <v>1464</v>
      </c>
      <c r="B1420">
        <v>421</v>
      </c>
      <c r="C1420">
        <v>5.2999999999999999E-2</v>
      </c>
      <c r="D1420">
        <v>10</v>
      </c>
      <c r="E1420">
        <v>367</v>
      </c>
      <c r="F1420" t="s">
        <v>65</v>
      </c>
      <c r="G1420">
        <v>12</v>
      </c>
      <c r="H1420" t="str">
        <f>VLOOKUP(E1420, Breweries!$A$1:$D$559, 2)</f>
        <v>Mustang Brewing Company</v>
      </c>
      <c r="I1420" t="str">
        <f>VLOOKUP(E1420, Breweries!$A$1:$D$559, 3)</f>
        <v>Mustang</v>
      </c>
      <c r="J1420" t="str">
        <f>VLOOKUP(E1420, Breweries!$A$1:$D$559, 4)</f>
        <v xml:space="preserve"> OK</v>
      </c>
    </row>
    <row r="1421" spans="1:10" x14ac:dyDescent="0.25">
      <c r="A1421" t="s">
        <v>1465</v>
      </c>
      <c r="B1421">
        <v>420</v>
      </c>
      <c r="C1421">
        <v>5.2999999999999999E-2</v>
      </c>
      <c r="D1421">
        <v>14</v>
      </c>
      <c r="E1421">
        <v>367</v>
      </c>
      <c r="F1421" t="s">
        <v>78</v>
      </c>
      <c r="G1421">
        <v>12</v>
      </c>
      <c r="H1421" t="str">
        <f>VLOOKUP(E1421, Breweries!$A$1:$D$559, 2)</f>
        <v>Mustang Brewing Company</v>
      </c>
      <c r="I1421" t="str">
        <f>VLOOKUP(E1421, Breweries!$A$1:$D$559, 3)</f>
        <v>Mustang</v>
      </c>
      <c r="J1421" t="str">
        <f>VLOOKUP(E1421, Breweries!$A$1:$D$559, 4)</f>
        <v xml:space="preserve"> OK</v>
      </c>
    </row>
    <row r="1422" spans="1:10" x14ac:dyDescent="0.25">
      <c r="A1422" t="s">
        <v>1466</v>
      </c>
      <c r="B1422">
        <v>2345</v>
      </c>
      <c r="C1422">
        <v>3.6999999999999998E-2</v>
      </c>
      <c r="D1422">
        <v>10</v>
      </c>
      <c r="E1422">
        <v>144</v>
      </c>
      <c r="F1422" t="s">
        <v>687</v>
      </c>
      <c r="G1422">
        <v>16</v>
      </c>
      <c r="H1422" t="str">
        <f>VLOOKUP(E1422, Breweries!$A$1:$D$559, 2)</f>
        <v>Narragansett Brewing Company</v>
      </c>
      <c r="I1422" t="str">
        <f>VLOOKUP(E1422, Breweries!$A$1:$D$559, 3)</f>
        <v>Providence</v>
      </c>
      <c r="J1422" t="str">
        <f>VLOOKUP(E1422, Breweries!$A$1:$D$559, 4)</f>
        <v xml:space="preserve"> RI</v>
      </c>
    </row>
    <row r="1423" spans="1:10" x14ac:dyDescent="0.25">
      <c r="A1423" t="s">
        <v>1467</v>
      </c>
      <c r="B1423">
        <v>2224</v>
      </c>
      <c r="C1423">
        <v>5.1999999999999998E-2</v>
      </c>
      <c r="D1423">
        <v>30</v>
      </c>
      <c r="E1423">
        <v>144</v>
      </c>
      <c r="F1423" t="s">
        <v>114</v>
      </c>
      <c r="G1423">
        <v>16</v>
      </c>
      <c r="H1423" t="str">
        <f>VLOOKUP(E1423, Breweries!$A$1:$D$559, 2)</f>
        <v>Narragansett Brewing Company</v>
      </c>
      <c r="I1423" t="str">
        <f>VLOOKUP(E1423, Breweries!$A$1:$D$559, 3)</f>
        <v>Providence</v>
      </c>
      <c r="J1423" t="str">
        <f>VLOOKUP(E1423, Breweries!$A$1:$D$559, 4)</f>
        <v xml:space="preserve"> RI</v>
      </c>
    </row>
    <row r="1424" spans="1:10" x14ac:dyDescent="0.25">
      <c r="A1424" t="s">
        <v>1468</v>
      </c>
      <c r="B1424">
        <v>1775</v>
      </c>
      <c r="C1424">
        <v>5.2999999999999999E-2</v>
      </c>
      <c r="D1424">
        <v>30</v>
      </c>
      <c r="E1424">
        <v>144</v>
      </c>
      <c r="F1424" t="s">
        <v>105</v>
      </c>
      <c r="G1424">
        <v>16</v>
      </c>
      <c r="H1424" t="str">
        <f>VLOOKUP(E1424, Breweries!$A$1:$D$559, 2)</f>
        <v>Narragansett Brewing Company</v>
      </c>
      <c r="I1424" t="str">
        <f>VLOOKUP(E1424, Breweries!$A$1:$D$559, 3)</f>
        <v>Providence</v>
      </c>
      <c r="J1424" t="str">
        <f>VLOOKUP(E1424, Breweries!$A$1:$D$559, 4)</f>
        <v xml:space="preserve"> RI</v>
      </c>
    </row>
    <row r="1425" spans="1:10" x14ac:dyDescent="0.25">
      <c r="A1425" t="s">
        <v>1469</v>
      </c>
      <c r="B1425">
        <v>1291</v>
      </c>
      <c r="C1425">
        <v>8.5999999999999993E-2</v>
      </c>
      <c r="D1425">
        <v>35</v>
      </c>
      <c r="E1425">
        <v>144</v>
      </c>
      <c r="F1425" t="s">
        <v>108</v>
      </c>
      <c r="G1425">
        <v>16</v>
      </c>
      <c r="H1425" t="str">
        <f>VLOOKUP(E1425, Breweries!$A$1:$D$559, 2)</f>
        <v>Narragansett Brewing Company</v>
      </c>
      <c r="I1425" t="str">
        <f>VLOOKUP(E1425, Breweries!$A$1:$D$559, 3)</f>
        <v>Providence</v>
      </c>
      <c r="J1425" t="str">
        <f>VLOOKUP(E1425, Breweries!$A$1:$D$559, 4)</f>
        <v xml:space="preserve"> RI</v>
      </c>
    </row>
    <row r="1426" spans="1:10" x14ac:dyDescent="0.25">
      <c r="A1426" t="s">
        <v>1470</v>
      </c>
      <c r="B1426">
        <v>1093</v>
      </c>
      <c r="C1426">
        <v>4.2000000000000003E-2</v>
      </c>
      <c r="D1426">
        <v>24</v>
      </c>
      <c r="E1426">
        <v>144</v>
      </c>
      <c r="F1426" t="s">
        <v>78</v>
      </c>
      <c r="G1426">
        <v>12</v>
      </c>
      <c r="H1426" t="str">
        <f>VLOOKUP(E1426, Breweries!$A$1:$D$559, 2)</f>
        <v>Narragansett Brewing Company</v>
      </c>
      <c r="I1426" t="str">
        <f>VLOOKUP(E1426, Breweries!$A$1:$D$559, 3)</f>
        <v>Providence</v>
      </c>
      <c r="J1426" t="str">
        <f>VLOOKUP(E1426, Breweries!$A$1:$D$559, 4)</f>
        <v xml:space="preserve"> RI</v>
      </c>
    </row>
    <row r="1427" spans="1:10" x14ac:dyDescent="0.25">
      <c r="A1427" t="s">
        <v>1471</v>
      </c>
      <c r="B1427">
        <v>580</v>
      </c>
      <c r="C1427">
        <v>0.05</v>
      </c>
      <c r="D1427">
        <v>22</v>
      </c>
      <c r="E1427">
        <v>144</v>
      </c>
      <c r="F1427" t="s">
        <v>149</v>
      </c>
      <c r="G1427">
        <v>16</v>
      </c>
      <c r="H1427" t="str">
        <f>VLOOKUP(E1427, Breweries!$A$1:$D$559, 2)</f>
        <v>Narragansett Brewing Company</v>
      </c>
      <c r="I1427" t="str">
        <f>VLOOKUP(E1427, Breweries!$A$1:$D$559, 3)</f>
        <v>Providence</v>
      </c>
      <c r="J1427" t="str">
        <f>VLOOKUP(E1427, Breweries!$A$1:$D$559, 4)</f>
        <v xml:space="preserve"> RI</v>
      </c>
    </row>
    <row r="1428" spans="1:10" x14ac:dyDescent="0.25">
      <c r="A1428" t="s">
        <v>1470</v>
      </c>
      <c r="B1428">
        <v>403</v>
      </c>
      <c r="C1428">
        <v>4.2000000000000003E-2</v>
      </c>
      <c r="D1428">
        <v>24</v>
      </c>
      <c r="E1428">
        <v>144</v>
      </c>
      <c r="F1428" t="s">
        <v>78</v>
      </c>
      <c r="G1428">
        <v>16</v>
      </c>
      <c r="H1428" t="str">
        <f>VLOOKUP(E1428, Breweries!$A$1:$D$559, 2)</f>
        <v>Narragansett Brewing Company</v>
      </c>
      <c r="I1428" t="str">
        <f>VLOOKUP(E1428, Breweries!$A$1:$D$559, 3)</f>
        <v>Providence</v>
      </c>
      <c r="J1428" t="str">
        <f>VLOOKUP(E1428, Breweries!$A$1:$D$559, 4)</f>
        <v xml:space="preserve"> RI</v>
      </c>
    </row>
    <row r="1429" spans="1:10" x14ac:dyDescent="0.25">
      <c r="A1429" t="s">
        <v>1472</v>
      </c>
      <c r="B1429">
        <v>316</v>
      </c>
      <c r="C1429">
        <v>7.0000000000000007E-2</v>
      </c>
      <c r="D1429">
        <v>22</v>
      </c>
      <c r="E1429">
        <v>144</v>
      </c>
      <c r="F1429" t="s">
        <v>20</v>
      </c>
      <c r="G1429">
        <v>16</v>
      </c>
      <c r="H1429" t="str">
        <f>VLOOKUP(E1429, Breweries!$A$1:$D$559, 2)</f>
        <v>Narragansett Brewing Company</v>
      </c>
      <c r="I1429" t="str">
        <f>VLOOKUP(E1429, Breweries!$A$1:$D$559, 3)</f>
        <v>Providence</v>
      </c>
      <c r="J1429" t="str">
        <f>VLOOKUP(E1429, Breweries!$A$1:$D$559, 4)</f>
        <v xml:space="preserve"> RI</v>
      </c>
    </row>
    <row r="1430" spans="1:10" x14ac:dyDescent="0.25">
      <c r="A1430" t="s">
        <v>1473</v>
      </c>
      <c r="B1430">
        <v>315</v>
      </c>
      <c r="C1430">
        <v>6.5000000000000002E-2</v>
      </c>
      <c r="D1430">
        <v>32</v>
      </c>
      <c r="E1430">
        <v>144</v>
      </c>
      <c r="F1430" t="s">
        <v>419</v>
      </c>
      <c r="G1430">
        <v>16</v>
      </c>
      <c r="H1430" t="str">
        <f>VLOOKUP(E1430, Breweries!$A$1:$D$559, 2)</f>
        <v>Narragansett Brewing Company</v>
      </c>
      <c r="I1430" t="str">
        <f>VLOOKUP(E1430, Breweries!$A$1:$D$559, 3)</f>
        <v>Providence</v>
      </c>
      <c r="J1430" t="str">
        <f>VLOOKUP(E1430, Breweries!$A$1:$D$559, 4)</f>
        <v xml:space="preserve"> RI</v>
      </c>
    </row>
    <row r="1431" spans="1:10" x14ac:dyDescent="0.25">
      <c r="A1431" t="s">
        <v>1474</v>
      </c>
      <c r="B1431">
        <v>314</v>
      </c>
      <c r="C1431">
        <v>5.5E-2</v>
      </c>
      <c r="D1431">
        <v>15</v>
      </c>
      <c r="E1431">
        <v>144</v>
      </c>
      <c r="F1431" t="s">
        <v>215</v>
      </c>
      <c r="G1431">
        <v>16</v>
      </c>
      <c r="H1431" t="str">
        <f>VLOOKUP(E1431, Breweries!$A$1:$D$559, 2)</f>
        <v>Narragansett Brewing Company</v>
      </c>
      <c r="I1431" t="str">
        <f>VLOOKUP(E1431, Breweries!$A$1:$D$559, 3)</f>
        <v>Providence</v>
      </c>
      <c r="J1431" t="str">
        <f>VLOOKUP(E1431, Breweries!$A$1:$D$559, 4)</f>
        <v xml:space="preserve"> RI</v>
      </c>
    </row>
    <row r="1432" spans="1:10" x14ac:dyDescent="0.25">
      <c r="A1432" t="s">
        <v>1475</v>
      </c>
      <c r="B1432">
        <v>1537</v>
      </c>
      <c r="C1432">
        <v>5.2999999999999999E-2</v>
      </c>
      <c r="E1432">
        <v>388</v>
      </c>
      <c r="F1432" t="s">
        <v>65</v>
      </c>
      <c r="G1432">
        <v>16</v>
      </c>
      <c r="H1432" t="str">
        <f>VLOOKUP(E1432, Breweries!$A$1:$D$559, 2)</f>
        <v>Natian Brewery</v>
      </c>
      <c r="I1432" t="str">
        <f>VLOOKUP(E1432, Breweries!$A$1:$D$559, 3)</f>
        <v>Portland</v>
      </c>
      <c r="J1432" t="str">
        <f>VLOOKUP(E1432, Breweries!$A$1:$D$559, 4)</f>
        <v xml:space="preserve"> OR</v>
      </c>
    </row>
    <row r="1433" spans="1:10" x14ac:dyDescent="0.25">
      <c r="A1433" t="s">
        <v>1476</v>
      </c>
      <c r="B1433">
        <v>1536</v>
      </c>
      <c r="C1433">
        <v>7.3999999999999996E-2</v>
      </c>
      <c r="E1433">
        <v>388</v>
      </c>
      <c r="F1433" t="s">
        <v>58</v>
      </c>
      <c r="G1433">
        <v>16</v>
      </c>
      <c r="H1433" t="str">
        <f>VLOOKUP(E1433, Breweries!$A$1:$D$559, 2)</f>
        <v>Natian Brewery</v>
      </c>
      <c r="I1433" t="str">
        <f>VLOOKUP(E1433, Breweries!$A$1:$D$559, 3)</f>
        <v>Portland</v>
      </c>
      <c r="J1433" t="str">
        <f>VLOOKUP(E1433, Breweries!$A$1:$D$559, 4)</f>
        <v xml:space="preserve"> OR</v>
      </c>
    </row>
    <row r="1434" spans="1:10" x14ac:dyDescent="0.25">
      <c r="A1434" t="s">
        <v>1477</v>
      </c>
      <c r="B1434">
        <v>1265</v>
      </c>
      <c r="C1434">
        <v>8.5000000000000006E-2</v>
      </c>
      <c r="D1434">
        <v>86</v>
      </c>
      <c r="E1434">
        <v>388</v>
      </c>
      <c r="F1434" t="s">
        <v>14</v>
      </c>
      <c r="G1434">
        <v>16</v>
      </c>
      <c r="H1434" t="str">
        <f>VLOOKUP(E1434, Breweries!$A$1:$D$559, 2)</f>
        <v>Natian Brewery</v>
      </c>
      <c r="I1434" t="str">
        <f>VLOOKUP(E1434, Breweries!$A$1:$D$559, 3)</f>
        <v>Portland</v>
      </c>
      <c r="J1434" t="str">
        <f>VLOOKUP(E1434, Breweries!$A$1:$D$559, 4)</f>
        <v xml:space="preserve"> OR</v>
      </c>
    </row>
    <row r="1435" spans="1:10" x14ac:dyDescent="0.25">
      <c r="A1435" t="s">
        <v>1478</v>
      </c>
      <c r="B1435">
        <v>747</v>
      </c>
      <c r="C1435">
        <v>8.5000000000000006E-2</v>
      </c>
      <c r="D1435">
        <v>86</v>
      </c>
      <c r="E1435">
        <v>388</v>
      </c>
      <c r="F1435" t="s">
        <v>14</v>
      </c>
      <c r="G1435">
        <v>16</v>
      </c>
      <c r="H1435" t="str">
        <f>VLOOKUP(E1435, Breweries!$A$1:$D$559, 2)</f>
        <v>Natian Brewery</v>
      </c>
      <c r="I1435" t="str">
        <f>VLOOKUP(E1435, Breweries!$A$1:$D$559, 3)</f>
        <v>Portland</v>
      </c>
      <c r="J1435" t="str">
        <f>VLOOKUP(E1435, Breweries!$A$1:$D$559, 4)</f>
        <v xml:space="preserve"> OR</v>
      </c>
    </row>
    <row r="1436" spans="1:10" x14ac:dyDescent="0.25">
      <c r="A1436" t="s">
        <v>1479</v>
      </c>
      <c r="B1436">
        <v>746</v>
      </c>
      <c r="C1436">
        <v>7.3999999999999996E-2</v>
      </c>
      <c r="E1436">
        <v>388</v>
      </c>
      <c r="F1436" t="s">
        <v>58</v>
      </c>
      <c r="G1436">
        <v>16</v>
      </c>
      <c r="H1436" t="str">
        <f>VLOOKUP(E1436, Breweries!$A$1:$D$559, 2)</f>
        <v>Natian Brewery</v>
      </c>
      <c r="I1436" t="str">
        <f>VLOOKUP(E1436, Breweries!$A$1:$D$559, 3)</f>
        <v>Portland</v>
      </c>
      <c r="J1436" t="str">
        <f>VLOOKUP(E1436, Breweries!$A$1:$D$559, 4)</f>
        <v xml:space="preserve"> OR</v>
      </c>
    </row>
    <row r="1437" spans="1:10" x14ac:dyDescent="0.25">
      <c r="A1437" t="s">
        <v>1480</v>
      </c>
      <c r="B1437">
        <v>654</v>
      </c>
      <c r="C1437">
        <v>5.2999999999999999E-2</v>
      </c>
      <c r="E1437">
        <v>388</v>
      </c>
      <c r="F1437" t="s">
        <v>65</v>
      </c>
      <c r="G1437">
        <v>16</v>
      </c>
      <c r="H1437" t="str">
        <f>VLOOKUP(E1437, Breweries!$A$1:$D$559, 2)</f>
        <v>Natian Brewery</v>
      </c>
      <c r="I1437" t="str">
        <f>VLOOKUP(E1437, Breweries!$A$1:$D$559, 3)</f>
        <v>Portland</v>
      </c>
      <c r="J1437" t="str">
        <f>VLOOKUP(E1437, Breweries!$A$1:$D$559, 4)</f>
        <v xml:space="preserve"> OR</v>
      </c>
    </row>
    <row r="1438" spans="1:10" x14ac:dyDescent="0.25">
      <c r="A1438" t="s">
        <v>1481</v>
      </c>
      <c r="B1438">
        <v>1705</v>
      </c>
      <c r="C1438">
        <v>6.0999999999999999E-2</v>
      </c>
      <c r="D1438">
        <v>11</v>
      </c>
      <c r="E1438">
        <v>338</v>
      </c>
      <c r="F1438" t="s">
        <v>110</v>
      </c>
      <c r="G1438">
        <v>12</v>
      </c>
      <c r="H1438" t="str">
        <f>VLOOKUP(E1438, Breweries!$A$1:$D$559, 2)</f>
        <v>Nebraska Brewing Company</v>
      </c>
      <c r="I1438" t="str">
        <f>VLOOKUP(E1438, Breweries!$A$1:$D$559, 3)</f>
        <v>Papillion</v>
      </c>
      <c r="J1438" t="str">
        <f>VLOOKUP(E1438, Breweries!$A$1:$D$559, 4)</f>
        <v xml:space="preserve"> NE</v>
      </c>
    </row>
    <row r="1439" spans="1:10" x14ac:dyDescent="0.25">
      <c r="A1439" t="s">
        <v>1482</v>
      </c>
      <c r="B1439">
        <v>1148</v>
      </c>
      <c r="C1439">
        <v>6.5000000000000002E-2</v>
      </c>
      <c r="D1439">
        <v>65</v>
      </c>
      <c r="E1439">
        <v>338</v>
      </c>
      <c r="F1439" t="s">
        <v>12</v>
      </c>
      <c r="G1439">
        <v>12</v>
      </c>
      <c r="H1439" t="str">
        <f>VLOOKUP(E1439, Breweries!$A$1:$D$559, 2)</f>
        <v>Nebraska Brewing Company</v>
      </c>
      <c r="I1439" t="str">
        <f>VLOOKUP(E1439, Breweries!$A$1:$D$559, 3)</f>
        <v>Papillion</v>
      </c>
      <c r="J1439" t="str">
        <f>VLOOKUP(E1439, Breweries!$A$1:$D$559, 4)</f>
        <v xml:space="preserve"> NE</v>
      </c>
    </row>
    <row r="1440" spans="1:10" x14ac:dyDescent="0.25">
      <c r="A1440" t="s">
        <v>1483</v>
      </c>
      <c r="B1440">
        <v>1147</v>
      </c>
      <c r="C1440">
        <v>4.8000000000000001E-2</v>
      </c>
      <c r="D1440">
        <v>10</v>
      </c>
      <c r="E1440">
        <v>338</v>
      </c>
      <c r="F1440" t="s">
        <v>255</v>
      </c>
      <c r="G1440">
        <v>12</v>
      </c>
      <c r="H1440" t="str">
        <f>VLOOKUP(E1440, Breweries!$A$1:$D$559, 2)</f>
        <v>Nebraska Brewing Company</v>
      </c>
      <c r="I1440" t="str">
        <f>VLOOKUP(E1440, Breweries!$A$1:$D$559, 3)</f>
        <v>Papillion</v>
      </c>
      <c r="J1440" t="str">
        <f>VLOOKUP(E1440, Breweries!$A$1:$D$559, 4)</f>
        <v xml:space="preserve"> NE</v>
      </c>
    </row>
    <row r="1441" spans="1:10" x14ac:dyDescent="0.25">
      <c r="A1441" t="s">
        <v>1484</v>
      </c>
      <c r="B1441">
        <v>1146</v>
      </c>
      <c r="C1441">
        <v>4.8000000000000001E-2</v>
      </c>
      <c r="D1441">
        <v>15</v>
      </c>
      <c r="E1441">
        <v>338</v>
      </c>
      <c r="F1441" t="s">
        <v>120</v>
      </c>
      <c r="G1441">
        <v>12</v>
      </c>
      <c r="H1441" t="str">
        <f>VLOOKUP(E1441, Breweries!$A$1:$D$559, 2)</f>
        <v>Nebraska Brewing Company</v>
      </c>
      <c r="I1441" t="str">
        <f>VLOOKUP(E1441, Breweries!$A$1:$D$559, 3)</f>
        <v>Papillion</v>
      </c>
      <c r="J1441" t="str">
        <f>VLOOKUP(E1441, Breweries!$A$1:$D$559, 4)</f>
        <v xml:space="preserve"> NE</v>
      </c>
    </row>
    <row r="1442" spans="1:10" x14ac:dyDescent="0.25">
      <c r="A1442" t="s">
        <v>1485</v>
      </c>
      <c r="B1442">
        <v>1145</v>
      </c>
      <c r="C1442">
        <v>5.7000000000000002E-2</v>
      </c>
      <c r="D1442">
        <v>29</v>
      </c>
      <c r="E1442">
        <v>338</v>
      </c>
      <c r="F1442" t="s">
        <v>10</v>
      </c>
      <c r="G1442">
        <v>12</v>
      </c>
      <c r="H1442" t="str">
        <f>VLOOKUP(E1442, Breweries!$A$1:$D$559, 2)</f>
        <v>Nebraska Brewing Company</v>
      </c>
      <c r="I1442" t="str">
        <f>VLOOKUP(E1442, Breweries!$A$1:$D$559, 3)</f>
        <v>Papillion</v>
      </c>
      <c r="J1442" t="str">
        <f>VLOOKUP(E1442, Breweries!$A$1:$D$559, 4)</f>
        <v xml:space="preserve"> NE</v>
      </c>
    </row>
    <row r="1443" spans="1:10" x14ac:dyDescent="0.25">
      <c r="A1443" t="s">
        <v>1486</v>
      </c>
      <c r="B1443">
        <v>1758</v>
      </c>
      <c r="C1443">
        <v>6.6000000000000003E-2</v>
      </c>
      <c r="E1443">
        <v>326</v>
      </c>
      <c r="F1443" t="s">
        <v>12</v>
      </c>
      <c r="G1443">
        <v>12</v>
      </c>
      <c r="H1443" t="str">
        <f>VLOOKUP(E1443, Breweries!$A$1:$D$559, 2)</f>
        <v>Neshaminy Creek Brewing Company</v>
      </c>
      <c r="I1443" t="str">
        <f>VLOOKUP(E1443, Breweries!$A$1:$D$559, 3)</f>
        <v>Croydon</v>
      </c>
      <c r="J1443" t="str">
        <f>VLOOKUP(E1443, Breweries!$A$1:$D$559, 4)</f>
        <v xml:space="preserve"> PA</v>
      </c>
    </row>
    <row r="1444" spans="1:10" x14ac:dyDescent="0.25">
      <c r="A1444" t="s">
        <v>1487</v>
      </c>
      <c r="B1444">
        <v>1757</v>
      </c>
      <c r="C1444">
        <v>4.8000000000000001E-2</v>
      </c>
      <c r="E1444">
        <v>326</v>
      </c>
      <c r="F1444" t="s">
        <v>108</v>
      </c>
      <c r="G1444">
        <v>12</v>
      </c>
      <c r="H1444" t="str">
        <f>VLOOKUP(E1444, Breweries!$A$1:$D$559, 2)</f>
        <v>Neshaminy Creek Brewing Company</v>
      </c>
      <c r="I1444" t="str">
        <f>VLOOKUP(E1444, Breweries!$A$1:$D$559, 3)</f>
        <v>Croydon</v>
      </c>
      <c r="J1444" t="str">
        <f>VLOOKUP(E1444, Breweries!$A$1:$D$559, 4)</f>
        <v xml:space="preserve"> PA</v>
      </c>
    </row>
    <row r="1445" spans="1:10" x14ac:dyDescent="0.25">
      <c r="A1445" t="s">
        <v>1488</v>
      </c>
      <c r="B1445">
        <v>2475</v>
      </c>
      <c r="C1445">
        <v>4.4999999999999998E-2</v>
      </c>
      <c r="D1445">
        <v>40</v>
      </c>
      <c r="E1445">
        <v>83</v>
      </c>
      <c r="F1445" t="s">
        <v>12</v>
      </c>
      <c r="G1445">
        <v>12</v>
      </c>
      <c r="H1445" t="str">
        <f>VLOOKUP(E1445, Breweries!$A$1:$D$559, 2)</f>
        <v>New Belgium Brewing Company</v>
      </c>
      <c r="I1445" t="str">
        <f>VLOOKUP(E1445, Breweries!$A$1:$D$559, 3)</f>
        <v>Fort Collins</v>
      </c>
      <c r="J1445" t="str">
        <f>VLOOKUP(E1445, Breweries!$A$1:$D$559, 4)</f>
        <v xml:space="preserve"> CO</v>
      </c>
    </row>
    <row r="1446" spans="1:10" x14ac:dyDescent="0.25">
      <c r="A1446" t="s">
        <v>1489</v>
      </c>
      <c r="B1446">
        <v>2230</v>
      </c>
      <c r="C1446">
        <v>6.5000000000000002E-2</v>
      </c>
      <c r="D1446">
        <v>70</v>
      </c>
      <c r="E1446">
        <v>83</v>
      </c>
      <c r="F1446" t="s">
        <v>12</v>
      </c>
      <c r="G1446">
        <v>12</v>
      </c>
      <c r="H1446" t="str">
        <f>VLOOKUP(E1446, Breweries!$A$1:$D$559, 2)</f>
        <v>New Belgium Brewing Company</v>
      </c>
      <c r="I1446" t="str">
        <f>VLOOKUP(E1446, Breweries!$A$1:$D$559, 3)</f>
        <v>Fort Collins</v>
      </c>
      <c r="J1446" t="str">
        <f>VLOOKUP(E1446, Breweries!$A$1:$D$559, 4)</f>
        <v xml:space="preserve"> CO</v>
      </c>
    </row>
    <row r="1447" spans="1:10" x14ac:dyDescent="0.25">
      <c r="A1447" t="s">
        <v>1490</v>
      </c>
      <c r="B1447">
        <v>1987</v>
      </c>
      <c r="C1447">
        <v>0.05</v>
      </c>
      <c r="D1447">
        <v>29</v>
      </c>
      <c r="E1447">
        <v>83</v>
      </c>
      <c r="F1447" t="s">
        <v>8</v>
      </c>
      <c r="G1447">
        <v>12</v>
      </c>
      <c r="H1447" t="str">
        <f>VLOOKUP(E1447, Breweries!$A$1:$D$559, 2)</f>
        <v>New Belgium Brewing Company</v>
      </c>
      <c r="I1447" t="str">
        <f>VLOOKUP(E1447, Breweries!$A$1:$D$559, 3)</f>
        <v>Fort Collins</v>
      </c>
      <c r="J1447" t="str">
        <f>VLOOKUP(E1447, Breweries!$A$1:$D$559, 4)</f>
        <v xml:space="preserve"> CO</v>
      </c>
    </row>
    <row r="1448" spans="1:10" x14ac:dyDescent="0.25">
      <c r="A1448" t="s">
        <v>1491</v>
      </c>
      <c r="B1448">
        <v>1978</v>
      </c>
      <c r="C1448">
        <v>5.6000000000000001E-2</v>
      </c>
      <c r="D1448">
        <v>21</v>
      </c>
      <c r="E1448">
        <v>83</v>
      </c>
      <c r="F1448" t="s">
        <v>248</v>
      </c>
      <c r="G1448">
        <v>12</v>
      </c>
      <c r="H1448" t="str">
        <f>VLOOKUP(E1448, Breweries!$A$1:$D$559, 2)</f>
        <v>New Belgium Brewing Company</v>
      </c>
      <c r="I1448" t="str">
        <f>VLOOKUP(E1448, Breweries!$A$1:$D$559, 3)</f>
        <v>Fort Collins</v>
      </c>
      <c r="J1448" t="str">
        <f>VLOOKUP(E1448, Breweries!$A$1:$D$559, 4)</f>
        <v xml:space="preserve"> CO</v>
      </c>
    </row>
    <row r="1449" spans="1:10" x14ac:dyDescent="0.25">
      <c r="A1449" t="s">
        <v>1492</v>
      </c>
      <c r="B1449">
        <v>1975</v>
      </c>
      <c r="C1449">
        <v>4.8000000000000001E-2</v>
      </c>
      <c r="E1449">
        <v>83</v>
      </c>
      <c r="F1449" t="s">
        <v>289</v>
      </c>
      <c r="G1449">
        <v>12</v>
      </c>
      <c r="H1449" t="str">
        <f>VLOOKUP(E1449, Breweries!$A$1:$D$559, 2)</f>
        <v>New Belgium Brewing Company</v>
      </c>
      <c r="I1449" t="str">
        <f>VLOOKUP(E1449, Breweries!$A$1:$D$559, 3)</f>
        <v>Fort Collins</v>
      </c>
      <c r="J1449" t="str">
        <f>VLOOKUP(E1449, Breweries!$A$1:$D$559, 4)</f>
        <v xml:space="preserve"> CO</v>
      </c>
    </row>
    <row r="1450" spans="1:10" x14ac:dyDescent="0.25">
      <c r="A1450" t="s">
        <v>1493</v>
      </c>
      <c r="B1450">
        <v>1737</v>
      </c>
      <c r="C1450">
        <v>5.5E-2</v>
      </c>
      <c r="E1450">
        <v>83</v>
      </c>
      <c r="F1450" t="s">
        <v>95</v>
      </c>
      <c r="G1450">
        <v>12</v>
      </c>
      <c r="H1450" t="str">
        <f>VLOOKUP(E1450, Breweries!$A$1:$D$559, 2)</f>
        <v>New Belgium Brewing Company</v>
      </c>
      <c r="I1450" t="str">
        <f>VLOOKUP(E1450, Breweries!$A$1:$D$559, 3)</f>
        <v>Fort Collins</v>
      </c>
      <c r="J1450" t="str">
        <f>VLOOKUP(E1450, Breweries!$A$1:$D$559, 4)</f>
        <v xml:space="preserve"> CO</v>
      </c>
    </row>
    <row r="1451" spans="1:10" x14ac:dyDescent="0.25">
      <c r="A1451" t="s">
        <v>1494</v>
      </c>
      <c r="B1451">
        <v>1707</v>
      </c>
      <c r="C1451">
        <v>5.1999999999999998E-2</v>
      </c>
      <c r="E1451">
        <v>83</v>
      </c>
      <c r="F1451" t="s">
        <v>78</v>
      </c>
      <c r="G1451">
        <v>16</v>
      </c>
      <c r="H1451" t="str">
        <f>VLOOKUP(E1451, Breweries!$A$1:$D$559, 2)</f>
        <v>New Belgium Brewing Company</v>
      </c>
      <c r="I1451" t="str">
        <f>VLOOKUP(E1451, Breweries!$A$1:$D$559, 3)</f>
        <v>Fort Collins</v>
      </c>
      <c r="J1451" t="str">
        <f>VLOOKUP(E1451, Breweries!$A$1:$D$559, 4)</f>
        <v xml:space="preserve"> CO</v>
      </c>
    </row>
    <row r="1452" spans="1:10" x14ac:dyDescent="0.25">
      <c r="A1452" t="s">
        <v>1495</v>
      </c>
      <c r="B1452">
        <v>1690</v>
      </c>
      <c r="C1452">
        <v>4.8000000000000001E-2</v>
      </c>
      <c r="E1452">
        <v>83</v>
      </c>
      <c r="F1452" t="s">
        <v>78</v>
      </c>
      <c r="G1452">
        <v>12</v>
      </c>
      <c r="H1452" t="str">
        <f>VLOOKUP(E1452, Breweries!$A$1:$D$559, 2)</f>
        <v>New Belgium Brewing Company</v>
      </c>
      <c r="I1452" t="str">
        <f>VLOOKUP(E1452, Breweries!$A$1:$D$559, 3)</f>
        <v>Fort Collins</v>
      </c>
      <c r="J1452" t="str">
        <f>VLOOKUP(E1452, Breweries!$A$1:$D$559, 4)</f>
        <v xml:space="preserve"> CO</v>
      </c>
    </row>
    <row r="1453" spans="1:10" x14ac:dyDescent="0.25">
      <c r="A1453" t="s">
        <v>1496</v>
      </c>
      <c r="B1453">
        <v>1586</v>
      </c>
      <c r="C1453">
        <v>5.1999999999999998E-2</v>
      </c>
      <c r="D1453">
        <v>18</v>
      </c>
      <c r="E1453">
        <v>83</v>
      </c>
      <c r="F1453" t="s">
        <v>67</v>
      </c>
      <c r="G1453">
        <v>12</v>
      </c>
      <c r="H1453" t="str">
        <f>VLOOKUP(E1453, Breweries!$A$1:$D$559, 2)</f>
        <v>New Belgium Brewing Company</v>
      </c>
      <c r="I1453" t="str">
        <f>VLOOKUP(E1453, Breweries!$A$1:$D$559, 3)</f>
        <v>Fort Collins</v>
      </c>
      <c r="J1453" t="str">
        <f>VLOOKUP(E1453, Breweries!$A$1:$D$559, 4)</f>
        <v xml:space="preserve"> CO</v>
      </c>
    </row>
    <row r="1454" spans="1:10" x14ac:dyDescent="0.25">
      <c r="A1454" t="s">
        <v>1497</v>
      </c>
      <c r="B1454">
        <v>952</v>
      </c>
      <c r="C1454">
        <v>0.05</v>
      </c>
      <c r="D1454">
        <v>29</v>
      </c>
      <c r="E1454">
        <v>83</v>
      </c>
      <c r="F1454" t="s">
        <v>8</v>
      </c>
      <c r="G1454">
        <v>12</v>
      </c>
      <c r="H1454" t="str">
        <f>VLOOKUP(E1454, Breweries!$A$1:$D$559, 2)</f>
        <v>New Belgium Brewing Company</v>
      </c>
      <c r="I1454" t="str">
        <f>VLOOKUP(E1454, Breweries!$A$1:$D$559, 3)</f>
        <v>Fort Collins</v>
      </c>
      <c r="J1454" t="str">
        <f>VLOOKUP(E1454, Breweries!$A$1:$D$559, 4)</f>
        <v xml:space="preserve"> CO</v>
      </c>
    </row>
    <row r="1455" spans="1:10" x14ac:dyDescent="0.25">
      <c r="A1455" t="s">
        <v>1498</v>
      </c>
      <c r="B1455">
        <v>748</v>
      </c>
      <c r="C1455">
        <v>5.1999999999999998E-2</v>
      </c>
      <c r="D1455">
        <v>18</v>
      </c>
      <c r="E1455">
        <v>83</v>
      </c>
      <c r="F1455" t="s">
        <v>67</v>
      </c>
      <c r="G1455">
        <v>12</v>
      </c>
      <c r="H1455" t="str">
        <f>VLOOKUP(E1455, Breweries!$A$1:$D$559, 2)</f>
        <v>New Belgium Brewing Company</v>
      </c>
      <c r="I1455" t="str">
        <f>VLOOKUP(E1455, Breweries!$A$1:$D$559, 3)</f>
        <v>Fort Collins</v>
      </c>
      <c r="J1455" t="str">
        <f>VLOOKUP(E1455, Breweries!$A$1:$D$559, 4)</f>
        <v xml:space="preserve"> CO</v>
      </c>
    </row>
    <row r="1456" spans="1:10" x14ac:dyDescent="0.25">
      <c r="A1456" t="s">
        <v>1490</v>
      </c>
      <c r="B1456">
        <v>578</v>
      </c>
      <c r="C1456">
        <v>0.05</v>
      </c>
      <c r="D1456">
        <v>29</v>
      </c>
      <c r="E1456">
        <v>83</v>
      </c>
      <c r="F1456" t="s">
        <v>8</v>
      </c>
      <c r="G1456">
        <v>16</v>
      </c>
      <c r="H1456" t="str">
        <f>VLOOKUP(E1456, Breweries!$A$1:$D$559, 2)</f>
        <v>New Belgium Brewing Company</v>
      </c>
      <c r="I1456" t="str">
        <f>VLOOKUP(E1456, Breweries!$A$1:$D$559, 3)</f>
        <v>Fort Collins</v>
      </c>
      <c r="J1456" t="str">
        <f>VLOOKUP(E1456, Breweries!$A$1:$D$559, 4)</f>
        <v xml:space="preserve"> CO</v>
      </c>
    </row>
    <row r="1457" spans="1:10" x14ac:dyDescent="0.25">
      <c r="A1457" t="s">
        <v>1489</v>
      </c>
      <c r="B1457">
        <v>564</v>
      </c>
      <c r="C1457">
        <v>6.5000000000000002E-2</v>
      </c>
      <c r="D1457">
        <v>70</v>
      </c>
      <c r="E1457">
        <v>83</v>
      </c>
      <c r="F1457" t="s">
        <v>12</v>
      </c>
      <c r="G1457">
        <v>16</v>
      </c>
      <c r="H1457" t="str">
        <f>VLOOKUP(E1457, Breweries!$A$1:$D$559, 2)</f>
        <v>New Belgium Brewing Company</v>
      </c>
      <c r="I1457" t="str">
        <f>VLOOKUP(E1457, Breweries!$A$1:$D$559, 3)</f>
        <v>Fort Collins</v>
      </c>
      <c r="J1457" t="str">
        <f>VLOOKUP(E1457, Breweries!$A$1:$D$559, 4)</f>
        <v xml:space="preserve"> CO</v>
      </c>
    </row>
    <row r="1458" spans="1:10" x14ac:dyDescent="0.25">
      <c r="A1458" t="s">
        <v>1496</v>
      </c>
      <c r="B1458">
        <v>563</v>
      </c>
      <c r="C1458">
        <v>5.1999999999999998E-2</v>
      </c>
      <c r="D1458">
        <v>18</v>
      </c>
      <c r="E1458">
        <v>83</v>
      </c>
      <c r="F1458" t="s">
        <v>67</v>
      </c>
      <c r="G1458">
        <v>16</v>
      </c>
      <c r="H1458" t="str">
        <f>VLOOKUP(E1458, Breweries!$A$1:$D$559, 2)</f>
        <v>New Belgium Brewing Company</v>
      </c>
      <c r="I1458" t="str">
        <f>VLOOKUP(E1458, Breweries!$A$1:$D$559, 3)</f>
        <v>Fort Collins</v>
      </c>
      <c r="J1458" t="str">
        <f>VLOOKUP(E1458, Breweries!$A$1:$D$559, 4)</f>
        <v xml:space="preserve"> CO</v>
      </c>
    </row>
    <row r="1459" spans="1:10" x14ac:dyDescent="0.25">
      <c r="A1459" t="s">
        <v>1499</v>
      </c>
      <c r="B1459">
        <v>115</v>
      </c>
      <c r="C1459">
        <v>6.5000000000000002E-2</v>
      </c>
      <c r="D1459">
        <v>70</v>
      </c>
      <c r="E1459">
        <v>83</v>
      </c>
      <c r="F1459" t="s">
        <v>12</v>
      </c>
      <c r="G1459">
        <v>12</v>
      </c>
      <c r="H1459" t="str">
        <f>VLOOKUP(E1459, Breweries!$A$1:$D$559, 2)</f>
        <v>New Belgium Brewing Company</v>
      </c>
      <c r="I1459" t="str">
        <f>VLOOKUP(E1459, Breweries!$A$1:$D$559, 3)</f>
        <v>Fort Collins</v>
      </c>
      <c r="J1459" t="str">
        <f>VLOOKUP(E1459, Breweries!$A$1:$D$559, 4)</f>
        <v xml:space="preserve"> CO</v>
      </c>
    </row>
    <row r="1460" spans="1:10" x14ac:dyDescent="0.25">
      <c r="A1460" t="s">
        <v>1500</v>
      </c>
      <c r="B1460">
        <v>72</v>
      </c>
      <c r="C1460">
        <v>4.8000000000000001E-2</v>
      </c>
      <c r="E1460">
        <v>83</v>
      </c>
      <c r="F1460" t="s">
        <v>78</v>
      </c>
      <c r="G1460">
        <v>12</v>
      </c>
      <c r="H1460" t="str">
        <f>VLOOKUP(E1460, Breweries!$A$1:$D$559, 2)</f>
        <v>New Belgium Brewing Company</v>
      </c>
      <c r="I1460" t="str">
        <f>VLOOKUP(E1460, Breweries!$A$1:$D$559, 3)</f>
        <v>Fort Collins</v>
      </c>
      <c r="J1460" t="str">
        <f>VLOOKUP(E1460, Breweries!$A$1:$D$559, 4)</f>
        <v xml:space="preserve"> CO</v>
      </c>
    </row>
    <row r="1461" spans="1:10" x14ac:dyDescent="0.25">
      <c r="A1461" t="s">
        <v>1501</v>
      </c>
      <c r="B1461">
        <v>71</v>
      </c>
      <c r="C1461">
        <v>5.1999999999999998E-2</v>
      </c>
      <c r="D1461">
        <v>18</v>
      </c>
      <c r="E1461">
        <v>83</v>
      </c>
      <c r="F1461" t="s">
        <v>67</v>
      </c>
      <c r="G1461">
        <v>12</v>
      </c>
      <c r="H1461" t="str">
        <f>VLOOKUP(E1461, Breweries!$A$1:$D$559, 2)</f>
        <v>New Belgium Brewing Company</v>
      </c>
      <c r="I1461" t="str">
        <f>VLOOKUP(E1461, Breweries!$A$1:$D$559, 3)</f>
        <v>Fort Collins</v>
      </c>
      <c r="J1461" t="str">
        <f>VLOOKUP(E1461, Breweries!$A$1:$D$559, 4)</f>
        <v xml:space="preserve"> CO</v>
      </c>
    </row>
    <row r="1462" spans="1:10" x14ac:dyDescent="0.25">
      <c r="A1462" t="s">
        <v>1502</v>
      </c>
      <c r="B1462">
        <v>1417</v>
      </c>
      <c r="C1462">
        <v>3.4000000000000002E-2</v>
      </c>
      <c r="D1462">
        <v>6</v>
      </c>
      <c r="E1462">
        <v>411</v>
      </c>
      <c r="F1462" t="s">
        <v>69</v>
      </c>
      <c r="G1462">
        <v>12</v>
      </c>
      <c r="H1462" t="str">
        <f>VLOOKUP(E1462, Breweries!$A$1:$D$559, 2)</f>
        <v>New England Brewing Company</v>
      </c>
      <c r="I1462" t="str">
        <f>VLOOKUP(E1462, Breweries!$A$1:$D$559, 3)</f>
        <v>Woodbridge</v>
      </c>
      <c r="J1462" t="str">
        <f>VLOOKUP(E1462, Breweries!$A$1:$D$559, 4)</f>
        <v xml:space="preserve"> CT</v>
      </c>
    </row>
    <row r="1463" spans="1:10" x14ac:dyDescent="0.25">
      <c r="A1463" t="s">
        <v>1503</v>
      </c>
      <c r="B1463">
        <v>885</v>
      </c>
      <c r="C1463">
        <v>6.2E-2</v>
      </c>
      <c r="E1463">
        <v>411</v>
      </c>
      <c r="F1463" t="s">
        <v>12</v>
      </c>
      <c r="G1463">
        <v>12</v>
      </c>
      <c r="H1463" t="str">
        <f>VLOOKUP(E1463, Breweries!$A$1:$D$559, 2)</f>
        <v>New England Brewing Company</v>
      </c>
      <c r="I1463" t="str">
        <f>VLOOKUP(E1463, Breweries!$A$1:$D$559, 3)</f>
        <v>Woodbridge</v>
      </c>
      <c r="J1463" t="str">
        <f>VLOOKUP(E1463, Breweries!$A$1:$D$559, 4)</f>
        <v xml:space="preserve"> CT</v>
      </c>
    </row>
    <row r="1464" spans="1:10" x14ac:dyDescent="0.25">
      <c r="A1464" t="s">
        <v>1504</v>
      </c>
      <c r="B1464">
        <v>884</v>
      </c>
      <c r="C1464">
        <v>0.05</v>
      </c>
      <c r="E1464">
        <v>411</v>
      </c>
      <c r="F1464" t="s">
        <v>114</v>
      </c>
      <c r="G1464">
        <v>12</v>
      </c>
      <c r="H1464" t="str">
        <f>VLOOKUP(E1464, Breweries!$A$1:$D$559, 2)</f>
        <v>New England Brewing Company</v>
      </c>
      <c r="I1464" t="str">
        <f>VLOOKUP(E1464, Breweries!$A$1:$D$559, 3)</f>
        <v>Woodbridge</v>
      </c>
      <c r="J1464" t="str">
        <f>VLOOKUP(E1464, Breweries!$A$1:$D$559, 4)</f>
        <v xml:space="preserve"> CT</v>
      </c>
    </row>
    <row r="1465" spans="1:10" x14ac:dyDescent="0.25">
      <c r="A1465" t="s">
        <v>1505</v>
      </c>
      <c r="B1465">
        <v>757</v>
      </c>
      <c r="C1465">
        <v>0.05</v>
      </c>
      <c r="E1465">
        <v>411</v>
      </c>
      <c r="F1465" t="s">
        <v>67</v>
      </c>
      <c r="G1465">
        <v>12</v>
      </c>
      <c r="H1465" t="str">
        <f>VLOOKUP(E1465, Breweries!$A$1:$D$559, 2)</f>
        <v>New England Brewing Company</v>
      </c>
      <c r="I1465" t="str">
        <f>VLOOKUP(E1465, Breweries!$A$1:$D$559, 3)</f>
        <v>Woodbridge</v>
      </c>
      <c r="J1465" t="str">
        <f>VLOOKUP(E1465, Breweries!$A$1:$D$559, 4)</f>
        <v xml:space="preserve"> CT</v>
      </c>
    </row>
    <row r="1466" spans="1:10" x14ac:dyDescent="0.25">
      <c r="A1466" t="s">
        <v>1506</v>
      </c>
      <c r="B1466">
        <v>568</v>
      </c>
      <c r="C1466">
        <v>0.09</v>
      </c>
      <c r="E1466">
        <v>411</v>
      </c>
      <c r="F1466" t="s">
        <v>112</v>
      </c>
      <c r="G1466">
        <v>12</v>
      </c>
      <c r="H1466" t="str">
        <f>VLOOKUP(E1466, Breweries!$A$1:$D$559, 2)</f>
        <v>New England Brewing Company</v>
      </c>
      <c r="I1466" t="str">
        <f>VLOOKUP(E1466, Breweries!$A$1:$D$559, 3)</f>
        <v>Woodbridge</v>
      </c>
      <c r="J1466" t="str">
        <f>VLOOKUP(E1466, Breweries!$A$1:$D$559, 4)</f>
        <v xml:space="preserve"> CT</v>
      </c>
    </row>
    <row r="1467" spans="1:10" x14ac:dyDescent="0.25">
      <c r="A1467" t="s">
        <v>1507</v>
      </c>
      <c r="B1467">
        <v>320</v>
      </c>
      <c r="C1467">
        <v>8.7999999999999995E-2</v>
      </c>
      <c r="D1467">
        <v>85</v>
      </c>
      <c r="E1467">
        <v>411</v>
      </c>
      <c r="F1467" t="s">
        <v>14</v>
      </c>
      <c r="G1467">
        <v>12</v>
      </c>
      <c r="H1467" t="str">
        <f>VLOOKUP(E1467, Breweries!$A$1:$D$559, 2)</f>
        <v>New England Brewing Company</v>
      </c>
      <c r="I1467" t="str">
        <f>VLOOKUP(E1467, Breweries!$A$1:$D$559, 3)</f>
        <v>Woodbridge</v>
      </c>
      <c r="J1467" t="str">
        <f>VLOOKUP(E1467, Breweries!$A$1:$D$559, 4)</f>
        <v xml:space="preserve"> CT</v>
      </c>
    </row>
    <row r="1468" spans="1:10" x14ac:dyDescent="0.25">
      <c r="A1468" t="s">
        <v>1508</v>
      </c>
      <c r="B1468">
        <v>43</v>
      </c>
      <c r="C1468">
        <v>0.09</v>
      </c>
      <c r="E1468">
        <v>411</v>
      </c>
      <c r="F1468" t="s">
        <v>112</v>
      </c>
      <c r="G1468">
        <v>16</v>
      </c>
      <c r="H1468" t="str">
        <f>VLOOKUP(E1468, Breweries!$A$1:$D$559, 2)</f>
        <v>New England Brewing Company</v>
      </c>
      <c r="I1468" t="str">
        <f>VLOOKUP(E1468, Breweries!$A$1:$D$559, 3)</f>
        <v>Woodbridge</v>
      </c>
      <c r="J1468" t="str">
        <f>VLOOKUP(E1468, Breweries!$A$1:$D$559, 4)</f>
        <v xml:space="preserve"> CT</v>
      </c>
    </row>
    <row r="1469" spans="1:10" x14ac:dyDescent="0.25">
      <c r="A1469" t="s">
        <v>1509</v>
      </c>
      <c r="B1469">
        <v>42</v>
      </c>
      <c r="C1469">
        <v>8.7999999999999995E-2</v>
      </c>
      <c r="D1469">
        <v>85</v>
      </c>
      <c r="E1469">
        <v>411</v>
      </c>
      <c r="F1469" t="s">
        <v>14</v>
      </c>
      <c r="G1469">
        <v>16</v>
      </c>
      <c r="H1469" t="str">
        <f>VLOOKUP(E1469, Breweries!$A$1:$D$559, 2)</f>
        <v>New England Brewing Company</v>
      </c>
      <c r="I1469" t="str">
        <f>VLOOKUP(E1469, Breweries!$A$1:$D$559, 3)</f>
        <v>Woodbridge</v>
      </c>
      <c r="J1469" t="str">
        <f>VLOOKUP(E1469, Breweries!$A$1:$D$559, 4)</f>
        <v xml:space="preserve"> CT</v>
      </c>
    </row>
    <row r="1470" spans="1:10" x14ac:dyDescent="0.25">
      <c r="A1470" t="s">
        <v>1510</v>
      </c>
      <c r="B1470">
        <v>41</v>
      </c>
      <c r="C1470">
        <v>0.05</v>
      </c>
      <c r="E1470">
        <v>411</v>
      </c>
      <c r="F1470" t="s">
        <v>114</v>
      </c>
      <c r="G1470">
        <v>12</v>
      </c>
      <c r="H1470" t="str">
        <f>VLOOKUP(E1470, Breweries!$A$1:$D$559, 2)</f>
        <v>New England Brewing Company</v>
      </c>
      <c r="I1470" t="str">
        <f>VLOOKUP(E1470, Breweries!$A$1:$D$559, 3)</f>
        <v>Woodbridge</v>
      </c>
      <c r="J1470" t="str">
        <f>VLOOKUP(E1470, Breweries!$A$1:$D$559, 4)</f>
        <v xml:space="preserve"> CT</v>
      </c>
    </row>
    <row r="1471" spans="1:10" x14ac:dyDescent="0.25">
      <c r="A1471" t="s">
        <v>1511</v>
      </c>
      <c r="B1471">
        <v>40</v>
      </c>
      <c r="C1471">
        <v>0.05</v>
      </c>
      <c r="E1471">
        <v>411</v>
      </c>
      <c r="F1471" t="s">
        <v>67</v>
      </c>
      <c r="G1471">
        <v>12</v>
      </c>
      <c r="H1471" t="str">
        <f>VLOOKUP(E1471, Breweries!$A$1:$D$559, 2)</f>
        <v>New England Brewing Company</v>
      </c>
      <c r="I1471" t="str">
        <f>VLOOKUP(E1471, Breweries!$A$1:$D$559, 3)</f>
        <v>Woodbridge</v>
      </c>
      <c r="J1471" t="str">
        <f>VLOOKUP(E1471, Breweries!$A$1:$D$559, 4)</f>
        <v xml:space="preserve"> CT</v>
      </c>
    </row>
    <row r="1472" spans="1:10" x14ac:dyDescent="0.25">
      <c r="A1472" t="s">
        <v>1512</v>
      </c>
      <c r="B1472">
        <v>39</v>
      </c>
      <c r="C1472">
        <v>6.2E-2</v>
      </c>
      <c r="E1472">
        <v>411</v>
      </c>
      <c r="F1472" t="s">
        <v>12</v>
      </c>
      <c r="G1472">
        <v>12</v>
      </c>
      <c r="H1472" t="str">
        <f>VLOOKUP(E1472, Breweries!$A$1:$D$559, 2)</f>
        <v>New England Brewing Company</v>
      </c>
      <c r="I1472" t="str">
        <f>VLOOKUP(E1472, Breweries!$A$1:$D$559, 3)</f>
        <v>Woodbridge</v>
      </c>
      <c r="J1472" t="str">
        <f>VLOOKUP(E1472, Breweries!$A$1:$D$559, 4)</f>
        <v xml:space="preserve"> CT</v>
      </c>
    </row>
    <row r="1473" spans="1:10" x14ac:dyDescent="0.25">
      <c r="A1473" t="s">
        <v>1513</v>
      </c>
      <c r="B1473">
        <v>2272</v>
      </c>
      <c r="C1473">
        <v>0.05</v>
      </c>
      <c r="E1473">
        <v>175</v>
      </c>
      <c r="F1473" t="s">
        <v>10</v>
      </c>
      <c r="G1473">
        <v>12</v>
      </c>
      <c r="H1473" t="str">
        <f>VLOOKUP(E1473, Breweries!$A$1:$D$559, 2)</f>
        <v>New Orleans Lager &amp; Ale Brewing ...</v>
      </c>
      <c r="I1473" t="str">
        <f>VLOOKUP(E1473, Breweries!$A$1:$D$559, 3)</f>
        <v>New Orleans</v>
      </c>
      <c r="J1473" t="str">
        <f>VLOOKUP(E1473, Breweries!$A$1:$D$559, 4)</f>
        <v xml:space="preserve"> LA</v>
      </c>
    </row>
    <row r="1474" spans="1:10" x14ac:dyDescent="0.25">
      <c r="A1474" t="s">
        <v>1514</v>
      </c>
      <c r="B1474">
        <v>1582</v>
      </c>
      <c r="C1474">
        <v>6.8000000000000005E-2</v>
      </c>
      <c r="E1474">
        <v>175</v>
      </c>
      <c r="F1474" t="s">
        <v>44</v>
      </c>
      <c r="G1474">
        <v>16</v>
      </c>
      <c r="H1474" t="str">
        <f>VLOOKUP(E1474, Breweries!$A$1:$D$559, 2)</f>
        <v>New Orleans Lager &amp; Ale Brewing ...</v>
      </c>
      <c r="I1474" t="str">
        <f>VLOOKUP(E1474, Breweries!$A$1:$D$559, 3)</f>
        <v>New Orleans</v>
      </c>
      <c r="J1474" t="str">
        <f>VLOOKUP(E1474, Breweries!$A$1:$D$559, 4)</f>
        <v xml:space="preserve"> LA</v>
      </c>
    </row>
    <row r="1475" spans="1:10" x14ac:dyDescent="0.25">
      <c r="A1475" t="s">
        <v>1515</v>
      </c>
      <c r="B1475">
        <v>1114</v>
      </c>
      <c r="C1475">
        <v>8.7999999999999995E-2</v>
      </c>
      <c r="E1475">
        <v>175</v>
      </c>
      <c r="F1475" t="s">
        <v>14</v>
      </c>
      <c r="G1475">
        <v>16</v>
      </c>
      <c r="H1475" t="str">
        <f>VLOOKUP(E1475, Breweries!$A$1:$D$559, 2)</f>
        <v>New Orleans Lager &amp; Ale Brewing ...</v>
      </c>
      <c r="I1475" t="str">
        <f>VLOOKUP(E1475, Breweries!$A$1:$D$559, 3)</f>
        <v>New Orleans</v>
      </c>
      <c r="J1475" t="str">
        <f>VLOOKUP(E1475, Breweries!$A$1:$D$559, 4)</f>
        <v xml:space="preserve"> LA</v>
      </c>
    </row>
    <row r="1476" spans="1:10" x14ac:dyDescent="0.25">
      <c r="A1476" t="s">
        <v>1516</v>
      </c>
      <c r="B1476">
        <v>486</v>
      </c>
      <c r="C1476">
        <v>6.5000000000000002E-2</v>
      </c>
      <c r="E1476">
        <v>175</v>
      </c>
      <c r="F1476" t="s">
        <v>12</v>
      </c>
      <c r="G1476">
        <v>16</v>
      </c>
      <c r="H1476" t="str">
        <f>VLOOKUP(E1476, Breweries!$A$1:$D$559, 2)</f>
        <v>New Orleans Lager &amp; Ale Brewing ...</v>
      </c>
      <c r="I1476" t="str">
        <f>VLOOKUP(E1476, Breweries!$A$1:$D$559, 3)</f>
        <v>New Orleans</v>
      </c>
      <c r="J1476" t="str">
        <f>VLOOKUP(E1476, Breweries!$A$1:$D$559, 4)</f>
        <v xml:space="preserve"> LA</v>
      </c>
    </row>
    <row r="1477" spans="1:10" x14ac:dyDescent="0.25">
      <c r="A1477" t="s">
        <v>1517</v>
      </c>
      <c r="B1477">
        <v>485</v>
      </c>
      <c r="C1477">
        <v>3.9E-2</v>
      </c>
      <c r="E1477">
        <v>175</v>
      </c>
      <c r="F1477" t="s">
        <v>429</v>
      </c>
      <c r="G1477">
        <v>12</v>
      </c>
      <c r="H1477" t="str">
        <f>VLOOKUP(E1477, Breweries!$A$1:$D$559, 2)</f>
        <v>New Orleans Lager &amp; Ale Brewing ...</v>
      </c>
      <c r="I1477" t="str">
        <f>VLOOKUP(E1477, Breweries!$A$1:$D$559, 3)</f>
        <v>New Orleans</v>
      </c>
      <c r="J1477" t="str">
        <f>VLOOKUP(E1477, Breweries!$A$1:$D$559, 4)</f>
        <v xml:space="preserve"> LA</v>
      </c>
    </row>
    <row r="1478" spans="1:10" x14ac:dyDescent="0.25">
      <c r="A1478" t="s">
        <v>1518</v>
      </c>
      <c r="B1478">
        <v>484</v>
      </c>
      <c r="C1478">
        <v>4.9000000000000002E-2</v>
      </c>
      <c r="E1478">
        <v>175</v>
      </c>
      <c r="F1478" t="s">
        <v>65</v>
      </c>
      <c r="G1478">
        <v>12</v>
      </c>
      <c r="H1478" t="str">
        <f>VLOOKUP(E1478, Breweries!$A$1:$D$559, 2)</f>
        <v>New Orleans Lager &amp; Ale Brewing ...</v>
      </c>
      <c r="I1478" t="str">
        <f>VLOOKUP(E1478, Breweries!$A$1:$D$559, 3)</f>
        <v>New Orleans</v>
      </c>
      <c r="J1478" t="str">
        <f>VLOOKUP(E1478, Breweries!$A$1:$D$559, 4)</f>
        <v xml:space="preserve"> LA</v>
      </c>
    </row>
    <row r="1479" spans="1:10" x14ac:dyDescent="0.25">
      <c r="A1479" t="s">
        <v>1519</v>
      </c>
      <c r="B1479">
        <v>2043</v>
      </c>
      <c r="C1479">
        <v>5.6000000000000001E-2</v>
      </c>
      <c r="D1479">
        <v>20</v>
      </c>
      <c r="E1479">
        <v>242</v>
      </c>
      <c r="F1479" t="s">
        <v>466</v>
      </c>
      <c r="G1479">
        <v>12</v>
      </c>
      <c r="H1479" t="str">
        <f>VLOOKUP(E1479, Breweries!$A$1:$D$559, 2)</f>
        <v>New Republic Brewing Company</v>
      </c>
      <c r="I1479" t="str">
        <f>VLOOKUP(E1479, Breweries!$A$1:$D$559, 3)</f>
        <v>College Station</v>
      </c>
      <c r="J1479" t="str">
        <f>VLOOKUP(E1479, Breweries!$A$1:$D$559, 4)</f>
        <v xml:space="preserve"> TX</v>
      </c>
    </row>
    <row r="1480" spans="1:10" x14ac:dyDescent="0.25">
      <c r="A1480" t="s">
        <v>1520</v>
      </c>
      <c r="B1480">
        <v>2042</v>
      </c>
      <c r="C1480">
        <v>5.6000000000000001E-2</v>
      </c>
      <c r="D1480">
        <v>30</v>
      </c>
      <c r="E1480">
        <v>242</v>
      </c>
      <c r="F1480" t="s">
        <v>65</v>
      </c>
      <c r="G1480">
        <v>12</v>
      </c>
      <c r="H1480" t="str">
        <f>VLOOKUP(E1480, Breweries!$A$1:$D$559, 2)</f>
        <v>New Republic Brewing Company</v>
      </c>
      <c r="I1480" t="str">
        <f>VLOOKUP(E1480, Breweries!$A$1:$D$559, 3)</f>
        <v>College Station</v>
      </c>
      <c r="J1480" t="str">
        <f>VLOOKUP(E1480, Breweries!$A$1:$D$559, 4)</f>
        <v xml:space="preserve"> TX</v>
      </c>
    </row>
    <row r="1481" spans="1:10" x14ac:dyDescent="0.25">
      <c r="A1481" t="s">
        <v>1521</v>
      </c>
      <c r="B1481">
        <v>2041</v>
      </c>
      <c r="C1481">
        <v>5.1999999999999998E-2</v>
      </c>
      <c r="D1481">
        <v>50</v>
      </c>
      <c r="E1481">
        <v>242</v>
      </c>
      <c r="F1481" t="s">
        <v>67</v>
      </c>
      <c r="G1481">
        <v>12</v>
      </c>
      <c r="H1481" t="str">
        <f>VLOOKUP(E1481, Breweries!$A$1:$D$559, 2)</f>
        <v>New Republic Brewing Company</v>
      </c>
      <c r="I1481" t="str">
        <f>VLOOKUP(E1481, Breweries!$A$1:$D$559, 3)</f>
        <v>College Station</v>
      </c>
      <c r="J1481" t="str">
        <f>VLOOKUP(E1481, Breweries!$A$1:$D$559, 4)</f>
        <v xml:space="preserve"> TX</v>
      </c>
    </row>
    <row r="1482" spans="1:10" x14ac:dyDescent="0.25">
      <c r="A1482" t="s">
        <v>1522</v>
      </c>
      <c r="B1482">
        <v>646</v>
      </c>
      <c r="C1482">
        <v>5.3999999999999999E-2</v>
      </c>
      <c r="E1482">
        <v>519</v>
      </c>
      <c r="F1482" t="s">
        <v>120</v>
      </c>
      <c r="G1482">
        <v>12</v>
      </c>
      <c r="H1482" t="str">
        <f>VLOOKUP(E1482, Breweries!$A$1:$D$559, 2)</f>
        <v>New South Brewing Company</v>
      </c>
      <c r="I1482" t="str">
        <f>VLOOKUP(E1482, Breweries!$A$1:$D$559, 3)</f>
        <v>Myrtle Beach</v>
      </c>
      <c r="J1482" t="str">
        <f>VLOOKUP(E1482, Breweries!$A$1:$D$559, 4)</f>
        <v xml:space="preserve"> SC</v>
      </c>
    </row>
    <row r="1483" spans="1:10" x14ac:dyDescent="0.25">
      <c r="A1483" t="s">
        <v>1523</v>
      </c>
      <c r="B1483">
        <v>165</v>
      </c>
      <c r="C1483">
        <v>4.5999999999999999E-2</v>
      </c>
      <c r="E1483">
        <v>519</v>
      </c>
      <c r="F1483" t="s">
        <v>169</v>
      </c>
      <c r="G1483">
        <v>12</v>
      </c>
      <c r="H1483" t="str">
        <f>VLOOKUP(E1483, Breweries!$A$1:$D$559, 2)</f>
        <v>New South Brewing Company</v>
      </c>
      <c r="I1483" t="str">
        <f>VLOOKUP(E1483, Breweries!$A$1:$D$559, 3)</f>
        <v>Myrtle Beach</v>
      </c>
      <c r="J1483" t="str">
        <f>VLOOKUP(E1483, Breweries!$A$1:$D$559, 4)</f>
        <v xml:space="preserve"> SC</v>
      </c>
    </row>
    <row r="1484" spans="1:10" x14ac:dyDescent="0.25">
      <c r="A1484" t="s">
        <v>149</v>
      </c>
      <c r="B1484">
        <v>2050</v>
      </c>
      <c r="C1484">
        <v>4.2000000000000003E-2</v>
      </c>
      <c r="D1484">
        <v>35</v>
      </c>
      <c r="E1484">
        <v>239</v>
      </c>
      <c r="F1484" t="s">
        <v>149</v>
      </c>
      <c r="G1484">
        <v>12</v>
      </c>
      <c r="H1484" t="str">
        <f>VLOOKUP(E1484, Breweries!$A$1:$D$559, 2)</f>
        <v>Newburgh Brewing Company</v>
      </c>
      <c r="I1484" t="str">
        <f>VLOOKUP(E1484, Breweries!$A$1:$D$559, 3)</f>
        <v>Newburgh</v>
      </c>
      <c r="J1484" t="str">
        <f>VLOOKUP(E1484, Breweries!$A$1:$D$559, 4)</f>
        <v xml:space="preserve"> NY</v>
      </c>
    </row>
    <row r="1485" spans="1:10" x14ac:dyDescent="0.25">
      <c r="A1485" t="s">
        <v>1524</v>
      </c>
      <c r="B1485">
        <v>915</v>
      </c>
      <c r="C1485">
        <v>7.1999999999999995E-2</v>
      </c>
      <c r="E1485">
        <v>496</v>
      </c>
      <c r="F1485" t="s">
        <v>12</v>
      </c>
      <c r="G1485">
        <v>12</v>
      </c>
      <c r="H1485" t="str">
        <f>VLOOKUP(E1485, Breweries!$A$1:$D$559, 2)</f>
        <v>Newburyport Brewing Company</v>
      </c>
      <c r="I1485" t="str">
        <f>VLOOKUP(E1485, Breweries!$A$1:$D$559, 3)</f>
        <v>Newburyport</v>
      </c>
      <c r="J1485" t="str">
        <f>VLOOKUP(E1485, Breweries!$A$1:$D$559, 4)</f>
        <v xml:space="preserve"> MA</v>
      </c>
    </row>
    <row r="1486" spans="1:10" x14ac:dyDescent="0.25">
      <c r="A1486" t="s">
        <v>1525</v>
      </c>
      <c r="B1486">
        <v>914</v>
      </c>
      <c r="C1486">
        <v>5.3999999999999999E-2</v>
      </c>
      <c r="E1486">
        <v>496</v>
      </c>
      <c r="F1486" t="s">
        <v>169</v>
      </c>
      <c r="G1486">
        <v>12</v>
      </c>
      <c r="H1486" t="str">
        <f>VLOOKUP(E1486, Breweries!$A$1:$D$559, 2)</f>
        <v>Newburyport Brewing Company</v>
      </c>
      <c r="I1486" t="str">
        <f>VLOOKUP(E1486, Breweries!$A$1:$D$559, 3)</f>
        <v>Newburyport</v>
      </c>
      <c r="J1486" t="str">
        <f>VLOOKUP(E1486, Breweries!$A$1:$D$559, 4)</f>
        <v xml:space="preserve"> MA</v>
      </c>
    </row>
    <row r="1487" spans="1:10" x14ac:dyDescent="0.25">
      <c r="A1487" t="s">
        <v>1526</v>
      </c>
      <c r="B1487">
        <v>913</v>
      </c>
      <c r="C1487">
        <v>5.5E-2</v>
      </c>
      <c r="E1487">
        <v>496</v>
      </c>
      <c r="F1487" t="s">
        <v>10</v>
      </c>
      <c r="G1487">
        <v>12</v>
      </c>
      <c r="H1487" t="str">
        <f>VLOOKUP(E1487, Breweries!$A$1:$D$559, 2)</f>
        <v>Newburyport Brewing Company</v>
      </c>
      <c r="I1487" t="str">
        <f>VLOOKUP(E1487, Breweries!$A$1:$D$559, 3)</f>
        <v>Newburyport</v>
      </c>
      <c r="J1487" t="str">
        <f>VLOOKUP(E1487, Breweries!$A$1:$D$559, 4)</f>
        <v xml:space="preserve"> MA</v>
      </c>
    </row>
    <row r="1488" spans="1:10" x14ac:dyDescent="0.25">
      <c r="A1488" t="s">
        <v>1527</v>
      </c>
      <c r="B1488">
        <v>1811</v>
      </c>
      <c r="C1488">
        <v>5.5E-2</v>
      </c>
      <c r="E1488">
        <v>306</v>
      </c>
      <c r="F1488" t="s">
        <v>67</v>
      </c>
      <c r="G1488">
        <v>16</v>
      </c>
      <c r="H1488" t="str">
        <f>VLOOKUP(E1488, Breweries!$A$1:$D$559, 2)</f>
        <v>Night Shift Brewing</v>
      </c>
      <c r="I1488" t="str">
        <f>VLOOKUP(E1488, Breweries!$A$1:$D$559, 3)</f>
        <v>Everett</v>
      </c>
      <c r="J1488" t="str">
        <f>VLOOKUP(E1488, Breweries!$A$1:$D$559, 4)</f>
        <v xml:space="preserve"> MA</v>
      </c>
    </row>
    <row r="1489" spans="1:10" x14ac:dyDescent="0.25">
      <c r="A1489" t="s">
        <v>1528</v>
      </c>
      <c r="B1489">
        <v>1622</v>
      </c>
      <c r="C1489">
        <v>5.0999999999999997E-2</v>
      </c>
      <c r="D1489">
        <v>31</v>
      </c>
      <c r="E1489">
        <v>360</v>
      </c>
      <c r="F1489" t="s">
        <v>10</v>
      </c>
      <c r="G1489">
        <v>16</v>
      </c>
      <c r="H1489" t="str">
        <f>VLOOKUP(E1489, Breweries!$A$1:$D$559, 2)</f>
        <v>NoDa Brewing Company</v>
      </c>
      <c r="I1489" t="str">
        <f>VLOOKUP(E1489, Breweries!$A$1:$D$559, 3)</f>
        <v>Charlotte</v>
      </c>
      <c r="J1489" t="str">
        <f>VLOOKUP(E1489, Breweries!$A$1:$D$559, 4)</f>
        <v xml:space="preserve"> NC</v>
      </c>
    </row>
    <row r="1490" spans="1:10" x14ac:dyDescent="0.25">
      <c r="A1490" t="s">
        <v>1529</v>
      </c>
      <c r="B1490">
        <v>1621</v>
      </c>
      <c r="C1490">
        <v>7.1999999999999995E-2</v>
      </c>
      <c r="D1490">
        <v>80</v>
      </c>
      <c r="E1490">
        <v>360</v>
      </c>
      <c r="F1490" t="s">
        <v>12</v>
      </c>
      <c r="G1490">
        <v>16</v>
      </c>
      <c r="H1490" t="str">
        <f>VLOOKUP(E1490, Breweries!$A$1:$D$559, 2)</f>
        <v>NoDa Brewing Company</v>
      </c>
      <c r="I1490" t="str">
        <f>VLOOKUP(E1490, Breweries!$A$1:$D$559, 3)</f>
        <v>Charlotte</v>
      </c>
      <c r="J1490" t="str">
        <f>VLOOKUP(E1490, Breweries!$A$1:$D$559, 4)</f>
        <v xml:space="preserve"> NC</v>
      </c>
    </row>
    <row r="1491" spans="1:10" x14ac:dyDescent="0.25">
      <c r="A1491" t="s">
        <v>1530</v>
      </c>
      <c r="B1491">
        <v>1307</v>
      </c>
      <c r="C1491">
        <v>0.06</v>
      </c>
      <c r="E1491">
        <v>432</v>
      </c>
      <c r="F1491" t="s">
        <v>276</v>
      </c>
      <c r="G1491">
        <v>12</v>
      </c>
      <c r="H1491" t="str">
        <f>VLOOKUP(E1491, Breweries!$A$1:$D$559, 2)</f>
        <v>North Country Brewing Company</v>
      </c>
      <c r="I1491" t="str">
        <f>VLOOKUP(E1491, Breweries!$A$1:$D$559, 3)</f>
        <v>Slippery Rock</v>
      </c>
      <c r="J1491" t="str">
        <f>VLOOKUP(E1491, Breweries!$A$1:$D$559, 4)</f>
        <v xml:space="preserve"> PA</v>
      </c>
    </row>
    <row r="1492" spans="1:10" x14ac:dyDescent="0.25">
      <c r="A1492" t="s">
        <v>1531</v>
      </c>
      <c r="B1492">
        <v>1306</v>
      </c>
      <c r="C1492">
        <v>6.0999999999999999E-2</v>
      </c>
      <c r="E1492">
        <v>432</v>
      </c>
      <c r="F1492" t="s">
        <v>44</v>
      </c>
      <c r="G1492">
        <v>12</v>
      </c>
      <c r="H1492" t="str">
        <f>VLOOKUP(E1492, Breweries!$A$1:$D$559, 2)</f>
        <v>North Country Brewing Company</v>
      </c>
      <c r="I1492" t="str">
        <f>VLOOKUP(E1492, Breweries!$A$1:$D$559, 3)</f>
        <v>Slippery Rock</v>
      </c>
      <c r="J1492" t="str">
        <f>VLOOKUP(E1492, Breweries!$A$1:$D$559, 4)</f>
        <v xml:space="preserve"> PA</v>
      </c>
    </row>
    <row r="1493" spans="1:10" x14ac:dyDescent="0.25">
      <c r="A1493" t="s">
        <v>1532</v>
      </c>
      <c r="B1493">
        <v>1305</v>
      </c>
      <c r="C1493">
        <v>5.5E-2</v>
      </c>
      <c r="E1493">
        <v>432</v>
      </c>
      <c r="F1493" t="s">
        <v>443</v>
      </c>
      <c r="G1493">
        <v>12</v>
      </c>
      <c r="H1493" t="str">
        <f>VLOOKUP(E1493, Breweries!$A$1:$D$559, 2)</f>
        <v>North Country Brewing Company</v>
      </c>
      <c r="I1493" t="str">
        <f>VLOOKUP(E1493, Breweries!$A$1:$D$559, 3)</f>
        <v>Slippery Rock</v>
      </c>
      <c r="J1493" t="str">
        <f>VLOOKUP(E1493, Breweries!$A$1:$D$559, 4)</f>
        <v xml:space="preserve"> PA</v>
      </c>
    </row>
    <row r="1494" spans="1:10" x14ac:dyDescent="0.25">
      <c r="A1494" t="s">
        <v>1533</v>
      </c>
      <c r="B1494">
        <v>1304</v>
      </c>
      <c r="C1494">
        <v>4.4999999999999998E-2</v>
      </c>
      <c r="E1494">
        <v>432</v>
      </c>
      <c r="F1494" t="s">
        <v>108</v>
      </c>
      <c r="G1494">
        <v>12</v>
      </c>
      <c r="H1494" t="str">
        <f>VLOOKUP(E1494, Breweries!$A$1:$D$559, 2)</f>
        <v>North Country Brewing Company</v>
      </c>
      <c r="I1494" t="str">
        <f>VLOOKUP(E1494, Breweries!$A$1:$D$559, 3)</f>
        <v>Slippery Rock</v>
      </c>
      <c r="J1494" t="str">
        <f>VLOOKUP(E1494, Breweries!$A$1:$D$559, 4)</f>
        <v xml:space="preserve"> PA</v>
      </c>
    </row>
    <row r="1495" spans="1:10" x14ac:dyDescent="0.25">
      <c r="A1495" t="s">
        <v>1534</v>
      </c>
      <c r="B1495">
        <v>2692</v>
      </c>
      <c r="C1495">
        <v>4.4999999999999998E-2</v>
      </c>
      <c r="D1495">
        <v>50</v>
      </c>
      <c r="E1495">
        <v>1</v>
      </c>
      <c r="F1495" t="s">
        <v>12</v>
      </c>
      <c r="G1495">
        <v>16</v>
      </c>
      <c r="H1495" t="str">
        <f>VLOOKUP(E1495, Breweries!$A$1:$D$559, 2)</f>
        <v xml:space="preserve">NorthGate Brewing </v>
      </c>
      <c r="I1495" t="str">
        <f>VLOOKUP(E1495, Breweries!$A$1:$D$559, 3)</f>
        <v>Minneapolis</v>
      </c>
      <c r="J1495" t="str">
        <f>VLOOKUP(E1495, Breweries!$A$1:$D$559, 4)</f>
        <v xml:space="preserve"> MN</v>
      </c>
    </row>
    <row r="1496" spans="1:10" x14ac:dyDescent="0.25">
      <c r="A1496" t="s">
        <v>1535</v>
      </c>
      <c r="B1496">
        <v>2691</v>
      </c>
      <c r="C1496">
        <v>4.9000000000000002E-2</v>
      </c>
      <c r="D1496">
        <v>26</v>
      </c>
      <c r="E1496">
        <v>1</v>
      </c>
      <c r="F1496" t="s">
        <v>105</v>
      </c>
      <c r="G1496">
        <v>16</v>
      </c>
      <c r="H1496" t="str">
        <f>VLOOKUP(E1496, Breweries!$A$1:$D$559, 2)</f>
        <v xml:space="preserve">NorthGate Brewing </v>
      </c>
      <c r="I1496" t="str">
        <f>VLOOKUP(E1496, Breweries!$A$1:$D$559, 3)</f>
        <v>Minneapolis</v>
      </c>
      <c r="J1496" t="str">
        <f>VLOOKUP(E1496, Breweries!$A$1:$D$559, 4)</f>
        <v xml:space="preserve"> MN</v>
      </c>
    </row>
    <row r="1497" spans="1:10" x14ac:dyDescent="0.25">
      <c r="A1497" t="s">
        <v>1536</v>
      </c>
      <c r="B1497">
        <v>2690</v>
      </c>
      <c r="C1497">
        <v>4.8000000000000001E-2</v>
      </c>
      <c r="D1497">
        <v>19</v>
      </c>
      <c r="E1497">
        <v>1</v>
      </c>
      <c r="F1497" t="s">
        <v>120</v>
      </c>
      <c r="G1497">
        <v>16</v>
      </c>
      <c r="H1497" t="str">
        <f>VLOOKUP(E1497, Breweries!$A$1:$D$559, 2)</f>
        <v xml:space="preserve">NorthGate Brewing </v>
      </c>
      <c r="I1497" t="str">
        <f>VLOOKUP(E1497, Breweries!$A$1:$D$559, 3)</f>
        <v>Minneapolis</v>
      </c>
      <c r="J1497" t="str">
        <f>VLOOKUP(E1497, Breweries!$A$1:$D$559, 4)</f>
        <v xml:space="preserve"> MN</v>
      </c>
    </row>
    <row r="1498" spans="1:10" x14ac:dyDescent="0.25">
      <c r="A1498" t="s">
        <v>1537</v>
      </c>
      <c r="B1498">
        <v>2689</v>
      </c>
      <c r="C1498">
        <v>0.06</v>
      </c>
      <c r="D1498">
        <v>38</v>
      </c>
      <c r="E1498">
        <v>1</v>
      </c>
      <c r="F1498" t="s">
        <v>110</v>
      </c>
      <c r="G1498">
        <v>16</v>
      </c>
      <c r="H1498" t="str">
        <f>VLOOKUP(E1498, Breweries!$A$1:$D$559, 2)</f>
        <v xml:space="preserve">NorthGate Brewing </v>
      </c>
      <c r="I1498" t="str">
        <f>VLOOKUP(E1498, Breweries!$A$1:$D$559, 3)</f>
        <v>Minneapolis</v>
      </c>
      <c r="J1498" t="str">
        <f>VLOOKUP(E1498, Breweries!$A$1:$D$559, 4)</f>
        <v xml:space="preserve"> MN</v>
      </c>
    </row>
    <row r="1499" spans="1:10" x14ac:dyDescent="0.25">
      <c r="A1499" t="s">
        <v>1538</v>
      </c>
      <c r="B1499">
        <v>2688</v>
      </c>
      <c r="C1499">
        <v>0.06</v>
      </c>
      <c r="D1499">
        <v>25</v>
      </c>
      <c r="E1499">
        <v>1</v>
      </c>
      <c r="F1499" t="s">
        <v>20</v>
      </c>
      <c r="G1499">
        <v>16</v>
      </c>
      <c r="H1499" t="str">
        <f>VLOOKUP(E1499, Breweries!$A$1:$D$559, 2)</f>
        <v xml:space="preserve">NorthGate Brewing </v>
      </c>
      <c r="I1499" t="str">
        <f>VLOOKUP(E1499, Breweries!$A$1:$D$559, 3)</f>
        <v>Minneapolis</v>
      </c>
      <c r="J1499" t="str">
        <f>VLOOKUP(E1499, Breweries!$A$1:$D$559, 4)</f>
        <v xml:space="preserve"> MN</v>
      </c>
    </row>
    <row r="1500" spans="1:10" x14ac:dyDescent="0.25">
      <c r="A1500" t="s">
        <v>1539</v>
      </c>
      <c r="B1500">
        <v>2687</v>
      </c>
      <c r="C1500">
        <v>5.6000000000000001E-2</v>
      </c>
      <c r="D1500">
        <v>47</v>
      </c>
      <c r="E1500">
        <v>1</v>
      </c>
      <c r="F1500" t="s">
        <v>236</v>
      </c>
      <c r="G1500">
        <v>16</v>
      </c>
      <c r="H1500" t="str">
        <f>VLOOKUP(E1500, Breweries!$A$1:$D$559, 2)</f>
        <v xml:space="preserve">NorthGate Brewing </v>
      </c>
      <c r="I1500" t="str">
        <f>VLOOKUP(E1500, Breweries!$A$1:$D$559, 3)</f>
        <v>Minneapolis</v>
      </c>
      <c r="J1500" t="str">
        <f>VLOOKUP(E1500, Breweries!$A$1:$D$559, 4)</f>
        <v xml:space="preserve"> MN</v>
      </c>
    </row>
    <row r="1501" spans="1:10" x14ac:dyDescent="0.25">
      <c r="A1501" t="s">
        <v>1540</v>
      </c>
      <c r="B1501">
        <v>1854</v>
      </c>
      <c r="C1501">
        <v>6.9000000000000006E-2</v>
      </c>
      <c r="E1501">
        <v>294</v>
      </c>
      <c r="F1501" t="s">
        <v>12</v>
      </c>
      <c r="G1501">
        <v>16</v>
      </c>
      <c r="H1501" t="str">
        <f>VLOOKUP(E1501, Breweries!$A$1:$D$559, 2)</f>
        <v>Northampton Brewery</v>
      </c>
      <c r="I1501" t="str">
        <f>VLOOKUP(E1501, Breweries!$A$1:$D$559, 3)</f>
        <v>Northamtpon</v>
      </c>
      <c r="J1501" t="str">
        <f>VLOOKUP(E1501, Breweries!$A$1:$D$559, 4)</f>
        <v xml:space="preserve"> MA</v>
      </c>
    </row>
    <row r="1502" spans="1:10" x14ac:dyDescent="0.25">
      <c r="A1502" t="s">
        <v>1541</v>
      </c>
      <c r="B1502">
        <v>1227</v>
      </c>
      <c r="C1502">
        <v>6.3E-2</v>
      </c>
      <c r="E1502">
        <v>451</v>
      </c>
      <c r="F1502" t="s">
        <v>12</v>
      </c>
      <c r="G1502">
        <v>16</v>
      </c>
      <c r="H1502" t="str">
        <f>VLOOKUP(E1502, Breweries!$A$1:$D$559, 2)</f>
        <v>Northwest Brewing Company</v>
      </c>
      <c r="I1502" t="str">
        <f>VLOOKUP(E1502, Breweries!$A$1:$D$559, 3)</f>
        <v>Pacific</v>
      </c>
      <c r="J1502" t="str">
        <f>VLOOKUP(E1502, Breweries!$A$1:$D$559, 4)</f>
        <v xml:space="preserve"> WA</v>
      </c>
    </row>
    <row r="1503" spans="1:10" x14ac:dyDescent="0.25">
      <c r="A1503" t="s">
        <v>1542</v>
      </c>
      <c r="B1503">
        <v>1226</v>
      </c>
      <c r="C1503">
        <v>6.3E-2</v>
      </c>
      <c r="D1503">
        <v>42</v>
      </c>
      <c r="E1503">
        <v>451</v>
      </c>
      <c r="F1503" t="s">
        <v>10</v>
      </c>
      <c r="G1503">
        <v>16</v>
      </c>
      <c r="H1503" t="str">
        <f>VLOOKUP(E1503, Breweries!$A$1:$D$559, 2)</f>
        <v>Northwest Brewing Company</v>
      </c>
      <c r="I1503" t="str">
        <f>VLOOKUP(E1503, Breweries!$A$1:$D$559, 3)</f>
        <v>Pacific</v>
      </c>
      <c r="J1503" t="str">
        <f>VLOOKUP(E1503, Breweries!$A$1:$D$559, 4)</f>
        <v xml:space="preserve"> WA</v>
      </c>
    </row>
    <row r="1504" spans="1:10" x14ac:dyDescent="0.25">
      <c r="A1504" t="s">
        <v>1543</v>
      </c>
      <c r="B1504">
        <v>541</v>
      </c>
      <c r="C1504">
        <v>4.4999999999999998E-2</v>
      </c>
      <c r="E1504">
        <v>530</v>
      </c>
      <c r="F1504" t="s">
        <v>108</v>
      </c>
      <c r="G1504">
        <v>12</v>
      </c>
      <c r="H1504" t="str">
        <f>VLOOKUP(E1504, Breweries!$A$1:$D$559, 2)</f>
        <v>Northwoods Brewpub</v>
      </c>
      <c r="I1504" t="str">
        <f>VLOOKUP(E1504, Breweries!$A$1:$D$559, 3)</f>
        <v>Eau Claire</v>
      </c>
      <c r="J1504" t="str">
        <f>VLOOKUP(E1504, Breweries!$A$1:$D$559, 4)</f>
        <v xml:space="preserve"> WI</v>
      </c>
    </row>
    <row r="1505" spans="1:10" x14ac:dyDescent="0.25">
      <c r="A1505" t="s">
        <v>1544</v>
      </c>
      <c r="B1505">
        <v>109</v>
      </c>
      <c r="C1505">
        <v>4.4999999999999998E-2</v>
      </c>
      <c r="E1505">
        <v>530</v>
      </c>
      <c r="F1505" t="s">
        <v>78</v>
      </c>
      <c r="G1505">
        <v>12</v>
      </c>
      <c r="H1505" t="str">
        <f>VLOOKUP(E1505, Breweries!$A$1:$D$559, 2)</f>
        <v>Northwoods Brewpub</v>
      </c>
      <c r="I1505" t="str">
        <f>VLOOKUP(E1505, Breweries!$A$1:$D$559, 3)</f>
        <v>Eau Claire</v>
      </c>
      <c r="J1505" t="str">
        <f>VLOOKUP(E1505, Breweries!$A$1:$D$559, 4)</f>
        <v xml:space="preserve"> WI</v>
      </c>
    </row>
    <row r="1506" spans="1:10" x14ac:dyDescent="0.25">
      <c r="A1506" t="s">
        <v>1545</v>
      </c>
      <c r="B1506">
        <v>1917</v>
      </c>
      <c r="C1506">
        <v>4.2999999999999997E-2</v>
      </c>
      <c r="E1506">
        <v>272</v>
      </c>
      <c r="F1506" t="s">
        <v>12</v>
      </c>
      <c r="G1506">
        <v>12</v>
      </c>
      <c r="H1506" t="str">
        <f>VLOOKUP(E1506, Breweries!$A$1:$D$559, 2)</f>
        <v>Notch Brewing Company</v>
      </c>
      <c r="I1506" t="str">
        <f>VLOOKUP(E1506, Breweries!$A$1:$D$559, 3)</f>
        <v>Ipswich</v>
      </c>
      <c r="J1506" t="str">
        <f>VLOOKUP(E1506, Breweries!$A$1:$D$559, 4)</f>
        <v xml:space="preserve"> MA</v>
      </c>
    </row>
    <row r="1507" spans="1:10" x14ac:dyDescent="0.25">
      <c r="A1507" t="s">
        <v>1546</v>
      </c>
      <c r="B1507">
        <v>1190</v>
      </c>
      <c r="C1507">
        <v>0.04</v>
      </c>
      <c r="E1507">
        <v>272</v>
      </c>
      <c r="F1507" t="s">
        <v>289</v>
      </c>
      <c r="G1507">
        <v>12</v>
      </c>
      <c r="H1507" t="str">
        <f>VLOOKUP(E1507, Breweries!$A$1:$D$559, 2)</f>
        <v>Notch Brewing Company</v>
      </c>
      <c r="I1507" t="str">
        <f>VLOOKUP(E1507, Breweries!$A$1:$D$559, 3)</f>
        <v>Ipswich</v>
      </c>
      <c r="J1507" t="str">
        <f>VLOOKUP(E1507, Breweries!$A$1:$D$559, 4)</f>
        <v xml:space="preserve"> MA</v>
      </c>
    </row>
    <row r="1508" spans="1:10" x14ac:dyDescent="0.25">
      <c r="A1508" t="s">
        <v>1547</v>
      </c>
      <c r="B1508">
        <v>1264</v>
      </c>
      <c r="C1508">
        <v>5.5E-2</v>
      </c>
      <c r="E1508">
        <v>443</v>
      </c>
      <c r="F1508" t="s">
        <v>110</v>
      </c>
      <c r="G1508">
        <v>12</v>
      </c>
      <c r="H1508" t="str">
        <f>VLOOKUP(E1508, Breweries!$A$1:$D$559, 2)</f>
        <v>O'Fallon Brewery</v>
      </c>
      <c r="I1508" t="str">
        <f>VLOOKUP(E1508, Breweries!$A$1:$D$559, 3)</f>
        <v>O'Fallon</v>
      </c>
      <c r="J1508" t="str">
        <f>VLOOKUP(E1508, Breweries!$A$1:$D$559, 4)</f>
        <v xml:space="preserve"> MO</v>
      </c>
    </row>
    <row r="1509" spans="1:10" x14ac:dyDescent="0.25">
      <c r="A1509" t="s">
        <v>1548</v>
      </c>
      <c r="B1509">
        <v>1258</v>
      </c>
      <c r="C1509">
        <v>6.0999999999999999E-2</v>
      </c>
      <c r="D1509">
        <v>66</v>
      </c>
      <c r="E1509">
        <v>443</v>
      </c>
      <c r="F1509" t="s">
        <v>12</v>
      </c>
      <c r="G1509">
        <v>12</v>
      </c>
      <c r="H1509" t="str">
        <f>VLOOKUP(E1509, Breweries!$A$1:$D$559, 2)</f>
        <v>O'Fallon Brewery</v>
      </c>
      <c r="I1509" t="str">
        <f>VLOOKUP(E1509, Breweries!$A$1:$D$559, 3)</f>
        <v>O'Fallon</v>
      </c>
      <c r="J1509" t="str">
        <f>VLOOKUP(E1509, Breweries!$A$1:$D$559, 4)</f>
        <v xml:space="preserve"> MO</v>
      </c>
    </row>
    <row r="1510" spans="1:10" x14ac:dyDescent="0.25">
      <c r="A1510" t="s">
        <v>1549</v>
      </c>
      <c r="B1510">
        <v>128</v>
      </c>
      <c r="C1510">
        <v>5.0999999999999997E-2</v>
      </c>
      <c r="D1510">
        <v>7</v>
      </c>
      <c r="E1510">
        <v>443</v>
      </c>
      <c r="F1510" t="s">
        <v>47</v>
      </c>
      <c r="G1510">
        <v>12</v>
      </c>
      <c r="H1510" t="str">
        <f>VLOOKUP(E1510, Breweries!$A$1:$D$559, 2)</f>
        <v>O'Fallon Brewery</v>
      </c>
      <c r="I1510" t="str">
        <f>VLOOKUP(E1510, Breweries!$A$1:$D$559, 3)</f>
        <v>O'Fallon</v>
      </c>
      <c r="J1510" t="str">
        <f>VLOOKUP(E1510, Breweries!$A$1:$D$559, 4)</f>
        <v xml:space="preserve"> MO</v>
      </c>
    </row>
    <row r="1511" spans="1:10" x14ac:dyDescent="0.25">
      <c r="A1511" t="s">
        <v>1550</v>
      </c>
      <c r="B1511">
        <v>2331</v>
      </c>
      <c r="C1511">
        <v>6.7000000000000004E-2</v>
      </c>
      <c r="D1511">
        <v>70</v>
      </c>
      <c r="E1511">
        <v>151</v>
      </c>
      <c r="F1511" t="s">
        <v>12</v>
      </c>
      <c r="G1511">
        <v>12</v>
      </c>
      <c r="H1511" t="str">
        <f>VLOOKUP(E1511, Breweries!$A$1:$D$559, 2)</f>
        <v>Oakshire Brewing</v>
      </c>
      <c r="I1511" t="str">
        <f>VLOOKUP(E1511, Breweries!$A$1:$D$559, 3)</f>
        <v>Eugene</v>
      </c>
      <c r="J1511" t="str">
        <f>VLOOKUP(E1511, Breweries!$A$1:$D$559, 4)</f>
        <v xml:space="preserve"> OR</v>
      </c>
    </row>
    <row r="1512" spans="1:10" x14ac:dyDescent="0.25">
      <c r="A1512" t="s">
        <v>1551</v>
      </c>
      <c r="B1512">
        <v>1669</v>
      </c>
      <c r="C1512">
        <v>5.3999999999999999E-2</v>
      </c>
      <c r="D1512">
        <v>24</v>
      </c>
      <c r="E1512">
        <v>151</v>
      </c>
      <c r="F1512" t="s">
        <v>67</v>
      </c>
      <c r="G1512">
        <v>12</v>
      </c>
      <c r="H1512" t="str">
        <f>VLOOKUP(E1512, Breweries!$A$1:$D$559, 2)</f>
        <v>Oakshire Brewing</v>
      </c>
      <c r="I1512" t="str">
        <f>VLOOKUP(E1512, Breweries!$A$1:$D$559, 3)</f>
        <v>Eugene</v>
      </c>
      <c r="J1512" t="str">
        <f>VLOOKUP(E1512, Breweries!$A$1:$D$559, 4)</f>
        <v xml:space="preserve"> OR</v>
      </c>
    </row>
    <row r="1513" spans="1:10" x14ac:dyDescent="0.25">
      <c r="A1513" t="s">
        <v>1552</v>
      </c>
      <c r="B1513">
        <v>1668</v>
      </c>
      <c r="C1513">
        <v>5.8000000000000003E-2</v>
      </c>
      <c r="D1513">
        <v>27</v>
      </c>
      <c r="E1513">
        <v>151</v>
      </c>
      <c r="F1513" t="s">
        <v>44</v>
      </c>
      <c r="G1513">
        <v>12</v>
      </c>
      <c r="H1513" t="str">
        <f>VLOOKUP(E1513, Breweries!$A$1:$D$559, 2)</f>
        <v>Oakshire Brewing</v>
      </c>
      <c r="I1513" t="str">
        <f>VLOOKUP(E1513, Breweries!$A$1:$D$559, 3)</f>
        <v>Eugene</v>
      </c>
      <c r="J1513" t="str">
        <f>VLOOKUP(E1513, Breweries!$A$1:$D$559, 4)</f>
        <v xml:space="preserve"> OR</v>
      </c>
    </row>
    <row r="1514" spans="1:10" x14ac:dyDescent="0.25">
      <c r="A1514" t="s">
        <v>1553</v>
      </c>
      <c r="B1514">
        <v>999</v>
      </c>
      <c r="C1514">
        <v>6.7000000000000004E-2</v>
      </c>
      <c r="D1514">
        <v>70</v>
      </c>
      <c r="E1514">
        <v>151</v>
      </c>
      <c r="F1514" t="s">
        <v>12</v>
      </c>
      <c r="G1514">
        <v>12</v>
      </c>
      <c r="H1514" t="str">
        <f>VLOOKUP(E1514, Breweries!$A$1:$D$559, 2)</f>
        <v>Oakshire Brewing</v>
      </c>
      <c r="I1514" t="str">
        <f>VLOOKUP(E1514, Breweries!$A$1:$D$559, 3)</f>
        <v>Eugene</v>
      </c>
      <c r="J1514" t="str">
        <f>VLOOKUP(E1514, Breweries!$A$1:$D$559, 4)</f>
        <v xml:space="preserve"> OR</v>
      </c>
    </row>
    <row r="1515" spans="1:10" x14ac:dyDescent="0.25">
      <c r="A1515" t="s">
        <v>1554</v>
      </c>
      <c r="B1515">
        <v>2247</v>
      </c>
      <c r="C1515">
        <v>8.2000000000000003E-2</v>
      </c>
      <c r="D1515">
        <v>25</v>
      </c>
      <c r="E1515">
        <v>185</v>
      </c>
      <c r="F1515" t="s">
        <v>36</v>
      </c>
      <c r="G1515">
        <v>16</v>
      </c>
      <c r="H1515" t="str">
        <f>VLOOKUP(E1515, Breweries!$A$1:$D$559, 2)</f>
        <v>Oasis Texas Brewing Company</v>
      </c>
      <c r="I1515" t="str">
        <f>VLOOKUP(E1515, Breweries!$A$1:$D$559, 3)</f>
        <v>Austin</v>
      </c>
      <c r="J1515" t="str">
        <f>VLOOKUP(E1515, Breweries!$A$1:$D$559, 4)</f>
        <v xml:space="preserve"> TX</v>
      </c>
    </row>
    <row r="1516" spans="1:10" x14ac:dyDescent="0.25">
      <c r="A1516" t="s">
        <v>1555</v>
      </c>
      <c r="B1516">
        <v>2071</v>
      </c>
      <c r="C1516">
        <v>4.9000000000000002E-2</v>
      </c>
      <c r="D1516">
        <v>27</v>
      </c>
      <c r="E1516">
        <v>185</v>
      </c>
      <c r="F1516" t="s">
        <v>1556</v>
      </c>
      <c r="G1516">
        <v>12</v>
      </c>
      <c r="H1516" t="str">
        <f>VLOOKUP(E1516, Breweries!$A$1:$D$559, 2)</f>
        <v>Oasis Texas Brewing Company</v>
      </c>
      <c r="I1516" t="str">
        <f>VLOOKUP(E1516, Breweries!$A$1:$D$559, 3)</f>
        <v>Austin</v>
      </c>
      <c r="J1516" t="str">
        <f>VLOOKUP(E1516, Breweries!$A$1:$D$559, 4)</f>
        <v xml:space="preserve"> TX</v>
      </c>
    </row>
    <row r="1517" spans="1:10" x14ac:dyDescent="0.25">
      <c r="A1517" t="s">
        <v>1557</v>
      </c>
      <c r="B1517">
        <v>2070</v>
      </c>
      <c r="C1517">
        <v>4.8000000000000001E-2</v>
      </c>
      <c r="D1517">
        <v>35</v>
      </c>
      <c r="E1517">
        <v>185</v>
      </c>
      <c r="F1517" t="s">
        <v>1172</v>
      </c>
      <c r="G1517">
        <v>12</v>
      </c>
      <c r="H1517" t="str">
        <f>VLOOKUP(E1517, Breweries!$A$1:$D$559, 2)</f>
        <v>Oasis Texas Brewing Company</v>
      </c>
      <c r="I1517" t="str">
        <f>VLOOKUP(E1517, Breweries!$A$1:$D$559, 3)</f>
        <v>Austin</v>
      </c>
      <c r="J1517" t="str">
        <f>VLOOKUP(E1517, Breweries!$A$1:$D$559, 4)</f>
        <v xml:space="preserve"> TX</v>
      </c>
    </row>
    <row r="1518" spans="1:10" x14ac:dyDescent="0.25">
      <c r="A1518" t="s">
        <v>1488</v>
      </c>
      <c r="B1518">
        <v>2069</v>
      </c>
      <c r="C1518">
        <v>4.8000000000000001E-2</v>
      </c>
      <c r="D1518">
        <v>35</v>
      </c>
      <c r="E1518">
        <v>185</v>
      </c>
      <c r="F1518" t="s">
        <v>10</v>
      </c>
      <c r="G1518">
        <v>12</v>
      </c>
      <c r="H1518" t="str">
        <f>VLOOKUP(E1518, Breweries!$A$1:$D$559, 2)</f>
        <v>Oasis Texas Brewing Company</v>
      </c>
      <c r="I1518" t="str">
        <f>VLOOKUP(E1518, Breweries!$A$1:$D$559, 3)</f>
        <v>Austin</v>
      </c>
      <c r="J1518" t="str">
        <f>VLOOKUP(E1518, Breweries!$A$1:$D$559, 4)</f>
        <v xml:space="preserve"> TX</v>
      </c>
    </row>
    <row r="1519" spans="1:10" x14ac:dyDescent="0.25">
      <c r="A1519" t="s">
        <v>1558</v>
      </c>
      <c r="B1519">
        <v>2192</v>
      </c>
      <c r="C1519">
        <v>4.7E-2</v>
      </c>
      <c r="E1519">
        <v>201</v>
      </c>
      <c r="F1519" t="s">
        <v>78</v>
      </c>
      <c r="G1519">
        <v>16</v>
      </c>
      <c r="H1519" t="str">
        <f>VLOOKUP(E1519, Breweries!$A$1:$D$559, 2)</f>
        <v>Occidental Brewing Company</v>
      </c>
      <c r="I1519" t="str">
        <f>VLOOKUP(E1519, Breweries!$A$1:$D$559, 3)</f>
        <v>Portland</v>
      </c>
      <c r="J1519" t="str">
        <f>VLOOKUP(E1519, Breweries!$A$1:$D$559, 4)</f>
        <v xml:space="preserve"> OR</v>
      </c>
    </row>
    <row r="1520" spans="1:10" x14ac:dyDescent="0.25">
      <c r="A1520" t="s">
        <v>1559</v>
      </c>
      <c r="B1520">
        <v>1130</v>
      </c>
      <c r="C1520">
        <v>5.0999999999999997E-2</v>
      </c>
      <c r="E1520">
        <v>201</v>
      </c>
      <c r="F1520" t="s">
        <v>466</v>
      </c>
      <c r="G1520">
        <v>16</v>
      </c>
      <c r="H1520" t="str">
        <f>VLOOKUP(E1520, Breweries!$A$1:$D$559, 2)</f>
        <v>Occidental Brewing Company</v>
      </c>
      <c r="I1520" t="str">
        <f>VLOOKUP(E1520, Breweries!$A$1:$D$559, 3)</f>
        <v>Portland</v>
      </c>
      <c r="J1520" t="str">
        <f>VLOOKUP(E1520, Breweries!$A$1:$D$559, 4)</f>
        <v xml:space="preserve"> OR</v>
      </c>
    </row>
    <row r="1521" spans="1:10" x14ac:dyDescent="0.25">
      <c r="A1521" t="s">
        <v>1560</v>
      </c>
      <c r="B1521">
        <v>1129</v>
      </c>
      <c r="C1521">
        <v>0.05</v>
      </c>
      <c r="E1521">
        <v>201</v>
      </c>
      <c r="F1521" t="s">
        <v>129</v>
      </c>
      <c r="G1521">
        <v>16</v>
      </c>
      <c r="H1521" t="str">
        <f>VLOOKUP(E1521, Breweries!$A$1:$D$559, 2)</f>
        <v>Occidental Brewing Company</v>
      </c>
      <c r="I1521" t="str">
        <f>VLOOKUP(E1521, Breweries!$A$1:$D$559, 3)</f>
        <v>Portland</v>
      </c>
      <c r="J1521" t="str">
        <f>VLOOKUP(E1521, Breweries!$A$1:$D$559, 4)</f>
        <v xml:space="preserve"> OR</v>
      </c>
    </row>
    <row r="1522" spans="1:10" x14ac:dyDescent="0.25">
      <c r="A1522" t="s">
        <v>1561</v>
      </c>
      <c r="B1522">
        <v>1081</v>
      </c>
      <c r="C1522">
        <v>4.4999999999999998E-2</v>
      </c>
      <c r="E1522">
        <v>201</v>
      </c>
      <c r="F1522" t="s">
        <v>86</v>
      </c>
      <c r="G1522">
        <v>16</v>
      </c>
      <c r="H1522" t="str">
        <f>VLOOKUP(E1522, Breweries!$A$1:$D$559, 2)</f>
        <v>Occidental Brewing Company</v>
      </c>
      <c r="I1522" t="str">
        <f>VLOOKUP(E1522, Breweries!$A$1:$D$559, 3)</f>
        <v>Portland</v>
      </c>
      <c r="J1522" t="str">
        <f>VLOOKUP(E1522, Breweries!$A$1:$D$559, 4)</f>
        <v xml:space="preserve"> OR</v>
      </c>
    </row>
    <row r="1523" spans="1:10" x14ac:dyDescent="0.25">
      <c r="A1523" t="s">
        <v>1562</v>
      </c>
      <c r="B1523">
        <v>2335</v>
      </c>
      <c r="C1523">
        <v>9.1999999999999998E-2</v>
      </c>
      <c r="D1523">
        <v>72</v>
      </c>
      <c r="E1523">
        <v>149</v>
      </c>
      <c r="F1523" t="s">
        <v>82</v>
      </c>
      <c r="G1523">
        <v>12</v>
      </c>
      <c r="H1523" t="str">
        <f>VLOOKUP(E1523, Breweries!$A$1:$D$559, 2)</f>
        <v>Odyssey Beerwerks</v>
      </c>
      <c r="I1523" t="str">
        <f>VLOOKUP(E1523, Breweries!$A$1:$D$559, 3)</f>
        <v>Arvada</v>
      </c>
      <c r="J1523" t="str">
        <f>VLOOKUP(E1523, Breweries!$A$1:$D$559, 4)</f>
        <v xml:space="preserve"> CO</v>
      </c>
    </row>
    <row r="1524" spans="1:10" x14ac:dyDescent="0.25">
      <c r="A1524" t="s">
        <v>1563</v>
      </c>
      <c r="B1524">
        <v>2334</v>
      </c>
      <c r="C1524">
        <v>8.6999999999999994E-2</v>
      </c>
      <c r="D1524">
        <v>29</v>
      </c>
      <c r="E1524">
        <v>149</v>
      </c>
      <c r="F1524" t="s">
        <v>395</v>
      </c>
      <c r="G1524">
        <v>12</v>
      </c>
      <c r="H1524" t="str">
        <f>VLOOKUP(E1524, Breweries!$A$1:$D$559, 2)</f>
        <v>Odyssey Beerwerks</v>
      </c>
      <c r="I1524" t="str">
        <f>VLOOKUP(E1524, Breweries!$A$1:$D$559, 3)</f>
        <v>Arvada</v>
      </c>
      <c r="J1524" t="str">
        <f>VLOOKUP(E1524, Breweries!$A$1:$D$559, 4)</f>
        <v xml:space="preserve"> CO</v>
      </c>
    </row>
    <row r="1525" spans="1:10" x14ac:dyDescent="0.25">
      <c r="A1525" t="s">
        <v>1564</v>
      </c>
      <c r="B1525">
        <v>2333</v>
      </c>
      <c r="C1525">
        <v>5.3999999999999999E-2</v>
      </c>
      <c r="D1525">
        <v>36</v>
      </c>
      <c r="E1525">
        <v>149</v>
      </c>
      <c r="F1525" t="s">
        <v>20</v>
      </c>
      <c r="G1525">
        <v>12</v>
      </c>
      <c r="H1525" t="str">
        <f>VLOOKUP(E1525, Breweries!$A$1:$D$559, 2)</f>
        <v>Odyssey Beerwerks</v>
      </c>
      <c r="I1525" t="str">
        <f>VLOOKUP(E1525, Breweries!$A$1:$D$559, 3)</f>
        <v>Arvada</v>
      </c>
      <c r="J1525" t="str">
        <f>VLOOKUP(E1525, Breweries!$A$1:$D$559, 4)</f>
        <v xml:space="preserve"> CO</v>
      </c>
    </row>
    <row r="1526" spans="1:10" x14ac:dyDescent="0.25">
      <c r="A1526" t="s">
        <v>1565</v>
      </c>
      <c r="B1526">
        <v>1721</v>
      </c>
      <c r="C1526">
        <v>4.7E-2</v>
      </c>
      <c r="E1526">
        <v>149</v>
      </c>
      <c r="F1526" t="s">
        <v>255</v>
      </c>
      <c r="G1526">
        <v>12</v>
      </c>
      <c r="H1526" t="str">
        <f>VLOOKUP(E1526, Breweries!$A$1:$D$559, 2)</f>
        <v>Odyssey Beerwerks</v>
      </c>
      <c r="I1526" t="str">
        <f>VLOOKUP(E1526, Breweries!$A$1:$D$559, 3)</f>
        <v>Arvada</v>
      </c>
      <c r="J1526" t="str">
        <f>VLOOKUP(E1526, Breweries!$A$1:$D$559, 4)</f>
        <v xml:space="preserve"> CO</v>
      </c>
    </row>
    <row r="1527" spans="1:10" x14ac:dyDescent="0.25">
      <c r="A1527" t="s">
        <v>1566</v>
      </c>
      <c r="B1527">
        <v>1720</v>
      </c>
      <c r="C1527">
        <v>5.0999999999999997E-2</v>
      </c>
      <c r="E1527">
        <v>149</v>
      </c>
      <c r="F1527" t="s">
        <v>10</v>
      </c>
      <c r="G1527">
        <v>12</v>
      </c>
      <c r="H1527" t="str">
        <f>VLOOKUP(E1527, Breweries!$A$1:$D$559, 2)</f>
        <v>Odyssey Beerwerks</v>
      </c>
      <c r="I1527" t="str">
        <f>VLOOKUP(E1527, Breweries!$A$1:$D$559, 3)</f>
        <v>Arvada</v>
      </c>
      <c r="J1527" t="str">
        <f>VLOOKUP(E1527, Breweries!$A$1:$D$559, 4)</f>
        <v xml:space="preserve"> CO</v>
      </c>
    </row>
    <row r="1528" spans="1:10" x14ac:dyDescent="0.25">
      <c r="A1528" t="s">
        <v>1567</v>
      </c>
      <c r="B1528">
        <v>1431</v>
      </c>
      <c r="C1528">
        <v>5.0999999999999997E-2</v>
      </c>
      <c r="E1528">
        <v>149</v>
      </c>
      <c r="F1528" t="s">
        <v>10</v>
      </c>
      <c r="G1528">
        <v>12</v>
      </c>
      <c r="H1528" t="str">
        <f>VLOOKUP(E1528, Breweries!$A$1:$D$559, 2)</f>
        <v>Odyssey Beerwerks</v>
      </c>
      <c r="I1528" t="str">
        <f>VLOOKUP(E1528, Breweries!$A$1:$D$559, 3)</f>
        <v>Arvada</v>
      </c>
      <c r="J1528" t="str">
        <f>VLOOKUP(E1528, Breweries!$A$1:$D$559, 4)</f>
        <v xml:space="preserve"> CO</v>
      </c>
    </row>
    <row r="1529" spans="1:10" x14ac:dyDescent="0.25">
      <c r="A1529" t="s">
        <v>1568</v>
      </c>
      <c r="B1529">
        <v>1430</v>
      </c>
      <c r="C1529">
        <v>4.7E-2</v>
      </c>
      <c r="E1529">
        <v>149</v>
      </c>
      <c r="F1529" t="s">
        <v>255</v>
      </c>
      <c r="G1529">
        <v>12</v>
      </c>
      <c r="H1529" t="str">
        <f>VLOOKUP(E1529, Breweries!$A$1:$D$559, 2)</f>
        <v>Odyssey Beerwerks</v>
      </c>
      <c r="I1529" t="str">
        <f>VLOOKUP(E1529, Breweries!$A$1:$D$559, 3)</f>
        <v>Arvada</v>
      </c>
      <c r="J1529" t="str">
        <f>VLOOKUP(E1529, Breweries!$A$1:$D$559, 4)</f>
        <v xml:space="preserve"> CO</v>
      </c>
    </row>
    <row r="1530" spans="1:10" x14ac:dyDescent="0.25">
      <c r="A1530" t="s">
        <v>1569</v>
      </c>
      <c r="B1530">
        <v>1059</v>
      </c>
      <c r="C1530">
        <v>9.5000000000000001E-2</v>
      </c>
      <c r="D1530">
        <v>19</v>
      </c>
      <c r="E1530">
        <v>472</v>
      </c>
      <c r="F1530" t="s">
        <v>627</v>
      </c>
      <c r="G1530">
        <v>16</v>
      </c>
      <c r="H1530" t="str">
        <f>VLOOKUP(E1530, Breweries!$A$1:$D$559, 2)</f>
        <v>Okoboji Brewing Company</v>
      </c>
      <c r="I1530" t="str">
        <f>VLOOKUP(E1530, Breweries!$A$1:$D$559, 3)</f>
        <v>Spirit Lake</v>
      </c>
      <c r="J1530" t="str">
        <f>VLOOKUP(E1530, Breweries!$A$1:$D$559, 4)</f>
        <v xml:space="preserve"> IA</v>
      </c>
    </row>
    <row r="1531" spans="1:10" x14ac:dyDescent="0.25">
      <c r="A1531" t="s">
        <v>1570</v>
      </c>
      <c r="B1531">
        <v>1058</v>
      </c>
      <c r="C1531">
        <v>6.5000000000000002E-2</v>
      </c>
      <c r="D1531">
        <v>26</v>
      </c>
      <c r="E1531">
        <v>472</v>
      </c>
      <c r="F1531" t="s">
        <v>72</v>
      </c>
      <c r="G1531">
        <v>16</v>
      </c>
      <c r="H1531" t="str">
        <f>VLOOKUP(E1531, Breweries!$A$1:$D$559, 2)</f>
        <v>Okoboji Brewing Company</v>
      </c>
      <c r="I1531" t="str">
        <f>VLOOKUP(E1531, Breweries!$A$1:$D$559, 3)</f>
        <v>Spirit Lake</v>
      </c>
      <c r="J1531" t="str">
        <f>VLOOKUP(E1531, Breweries!$A$1:$D$559, 4)</f>
        <v xml:space="preserve"> IA</v>
      </c>
    </row>
    <row r="1532" spans="1:10" x14ac:dyDescent="0.25">
      <c r="A1532" t="s">
        <v>1571</v>
      </c>
      <c r="B1532">
        <v>603</v>
      </c>
      <c r="C1532">
        <v>0.06</v>
      </c>
      <c r="D1532">
        <v>29</v>
      </c>
      <c r="E1532">
        <v>472</v>
      </c>
      <c r="F1532" t="s">
        <v>24</v>
      </c>
      <c r="G1532">
        <v>16</v>
      </c>
      <c r="H1532" t="str">
        <f>VLOOKUP(E1532, Breweries!$A$1:$D$559, 2)</f>
        <v>Okoboji Brewing Company</v>
      </c>
      <c r="I1532" t="str">
        <f>VLOOKUP(E1532, Breweries!$A$1:$D$559, 3)</f>
        <v>Spirit Lake</v>
      </c>
      <c r="J1532" t="str">
        <f>VLOOKUP(E1532, Breweries!$A$1:$D$559, 4)</f>
        <v xml:space="preserve"> IA</v>
      </c>
    </row>
    <row r="1533" spans="1:10" x14ac:dyDescent="0.25">
      <c r="A1533" t="s">
        <v>1572</v>
      </c>
      <c r="B1533">
        <v>602</v>
      </c>
      <c r="C1533">
        <v>0.05</v>
      </c>
      <c r="D1533">
        <v>45</v>
      </c>
      <c r="E1533">
        <v>472</v>
      </c>
      <c r="F1533" t="s">
        <v>10</v>
      </c>
      <c r="G1533">
        <v>16</v>
      </c>
      <c r="H1533" t="str">
        <f>VLOOKUP(E1533, Breweries!$A$1:$D$559, 2)</f>
        <v>Okoboji Brewing Company</v>
      </c>
      <c r="I1533" t="str">
        <f>VLOOKUP(E1533, Breweries!$A$1:$D$559, 3)</f>
        <v>Spirit Lake</v>
      </c>
      <c r="J1533" t="str">
        <f>VLOOKUP(E1533, Breweries!$A$1:$D$559, 4)</f>
        <v xml:space="preserve"> IA</v>
      </c>
    </row>
    <row r="1534" spans="1:10" x14ac:dyDescent="0.25">
      <c r="A1534" t="s">
        <v>1573</v>
      </c>
      <c r="B1534">
        <v>601</v>
      </c>
      <c r="C1534">
        <v>5.7000000000000002E-2</v>
      </c>
      <c r="D1534">
        <v>26</v>
      </c>
      <c r="E1534">
        <v>472</v>
      </c>
      <c r="F1534" t="s">
        <v>44</v>
      </c>
      <c r="G1534">
        <v>16</v>
      </c>
      <c r="H1534" t="str">
        <f>VLOOKUP(E1534, Breweries!$A$1:$D$559, 2)</f>
        <v>Okoboji Brewing Company</v>
      </c>
      <c r="I1534" t="str">
        <f>VLOOKUP(E1534, Breweries!$A$1:$D$559, 3)</f>
        <v>Spirit Lake</v>
      </c>
      <c r="J1534" t="str">
        <f>VLOOKUP(E1534, Breweries!$A$1:$D$559, 4)</f>
        <v xml:space="preserve"> IA</v>
      </c>
    </row>
    <row r="1535" spans="1:10" x14ac:dyDescent="0.25">
      <c r="A1535" t="s">
        <v>1574</v>
      </c>
      <c r="B1535">
        <v>600</v>
      </c>
      <c r="C1535">
        <v>0.05</v>
      </c>
      <c r="D1535">
        <v>23</v>
      </c>
      <c r="E1535">
        <v>472</v>
      </c>
      <c r="F1535" t="s">
        <v>238</v>
      </c>
      <c r="G1535">
        <v>16</v>
      </c>
      <c r="H1535" t="str">
        <f>VLOOKUP(E1535, Breweries!$A$1:$D$559, 2)</f>
        <v>Okoboji Brewing Company</v>
      </c>
      <c r="I1535" t="str">
        <f>VLOOKUP(E1535, Breweries!$A$1:$D$559, 3)</f>
        <v>Spirit Lake</v>
      </c>
      <c r="J1535" t="str">
        <f>VLOOKUP(E1535, Breweries!$A$1:$D$559, 4)</f>
        <v xml:space="preserve"> IA</v>
      </c>
    </row>
    <row r="1536" spans="1:10" x14ac:dyDescent="0.25">
      <c r="A1536" t="s">
        <v>1575</v>
      </c>
      <c r="B1536">
        <v>1828</v>
      </c>
      <c r="C1536">
        <v>0.06</v>
      </c>
      <c r="E1536">
        <v>302</v>
      </c>
      <c r="F1536" t="s">
        <v>8</v>
      </c>
      <c r="G1536">
        <v>16</v>
      </c>
      <c r="H1536" t="str">
        <f>VLOOKUP(E1536, Breweries!$A$1:$D$559, 2)</f>
        <v>Old Forge Brewing Company</v>
      </c>
      <c r="I1536" t="str">
        <f>VLOOKUP(E1536, Breweries!$A$1:$D$559, 3)</f>
        <v>Danville</v>
      </c>
      <c r="J1536" t="str">
        <f>VLOOKUP(E1536, Breweries!$A$1:$D$559, 4)</f>
        <v xml:space="preserve"> PA</v>
      </c>
    </row>
    <row r="1537" spans="1:10" x14ac:dyDescent="0.25">
      <c r="A1537" t="s">
        <v>1576</v>
      </c>
      <c r="B1537">
        <v>1487</v>
      </c>
      <c r="C1537">
        <v>6.5000000000000002E-2</v>
      </c>
      <c r="D1537">
        <v>65</v>
      </c>
      <c r="E1537">
        <v>302</v>
      </c>
      <c r="F1537" t="s">
        <v>72</v>
      </c>
      <c r="G1537">
        <v>16</v>
      </c>
      <c r="H1537" t="str">
        <f>VLOOKUP(E1537, Breweries!$A$1:$D$559, 2)</f>
        <v>Old Forge Brewing Company</v>
      </c>
      <c r="I1537" t="str">
        <f>VLOOKUP(E1537, Breweries!$A$1:$D$559, 3)</f>
        <v>Danville</v>
      </c>
      <c r="J1537" t="str">
        <f>VLOOKUP(E1537, Breweries!$A$1:$D$559, 4)</f>
        <v xml:space="preserve"> PA</v>
      </c>
    </row>
    <row r="1538" spans="1:10" x14ac:dyDescent="0.25">
      <c r="A1538" t="s">
        <v>1577</v>
      </c>
      <c r="B1538">
        <v>1486</v>
      </c>
      <c r="C1538">
        <v>6.8000000000000005E-2</v>
      </c>
      <c r="E1538">
        <v>302</v>
      </c>
      <c r="F1538" t="s">
        <v>44</v>
      </c>
      <c r="G1538">
        <v>16</v>
      </c>
      <c r="H1538" t="str">
        <f>VLOOKUP(E1538, Breweries!$A$1:$D$559, 2)</f>
        <v>Old Forge Brewing Company</v>
      </c>
      <c r="I1538" t="str">
        <f>VLOOKUP(E1538, Breweries!$A$1:$D$559, 3)</f>
        <v>Danville</v>
      </c>
      <c r="J1538" t="str">
        <f>VLOOKUP(E1538, Breweries!$A$1:$D$559, 4)</f>
        <v xml:space="preserve"> PA</v>
      </c>
    </row>
    <row r="1539" spans="1:10" x14ac:dyDescent="0.25">
      <c r="A1539" t="s">
        <v>1578</v>
      </c>
      <c r="B1539">
        <v>1485</v>
      </c>
      <c r="C1539">
        <v>5.5E-2</v>
      </c>
      <c r="E1539">
        <v>302</v>
      </c>
      <c r="F1539" t="s">
        <v>20</v>
      </c>
      <c r="G1539">
        <v>16</v>
      </c>
      <c r="H1539" t="str">
        <f>VLOOKUP(E1539, Breweries!$A$1:$D$559, 2)</f>
        <v>Old Forge Brewing Company</v>
      </c>
      <c r="I1539" t="str">
        <f>VLOOKUP(E1539, Breweries!$A$1:$D$559, 3)</f>
        <v>Danville</v>
      </c>
      <c r="J1539" t="str">
        <f>VLOOKUP(E1539, Breweries!$A$1:$D$559, 4)</f>
        <v xml:space="preserve"> PA</v>
      </c>
    </row>
    <row r="1540" spans="1:10" x14ac:dyDescent="0.25">
      <c r="A1540" t="s">
        <v>1579</v>
      </c>
      <c r="B1540">
        <v>1394</v>
      </c>
      <c r="C1540">
        <v>4.5999999999999999E-2</v>
      </c>
      <c r="D1540">
        <v>20</v>
      </c>
      <c r="E1540">
        <v>302</v>
      </c>
      <c r="F1540" t="s">
        <v>110</v>
      </c>
      <c r="G1540">
        <v>16</v>
      </c>
      <c r="H1540" t="str">
        <f>VLOOKUP(E1540, Breweries!$A$1:$D$559, 2)</f>
        <v>Old Forge Brewing Company</v>
      </c>
      <c r="I1540" t="str">
        <f>VLOOKUP(E1540, Breweries!$A$1:$D$559, 3)</f>
        <v>Danville</v>
      </c>
      <c r="J1540" t="str">
        <f>VLOOKUP(E1540, Breweries!$A$1:$D$559, 4)</f>
        <v xml:space="preserve"> PA</v>
      </c>
    </row>
    <row r="1541" spans="1:10" x14ac:dyDescent="0.25">
      <c r="A1541" t="s">
        <v>1580</v>
      </c>
      <c r="B1541">
        <v>1381</v>
      </c>
      <c r="C1541">
        <v>4.4999999999999998E-2</v>
      </c>
      <c r="E1541">
        <v>302</v>
      </c>
      <c r="F1541" t="s">
        <v>78</v>
      </c>
      <c r="G1541">
        <v>16</v>
      </c>
      <c r="H1541" t="str">
        <f>VLOOKUP(E1541, Breweries!$A$1:$D$559, 2)</f>
        <v>Old Forge Brewing Company</v>
      </c>
      <c r="I1541" t="str">
        <f>VLOOKUP(E1541, Breweries!$A$1:$D$559, 3)</f>
        <v>Danville</v>
      </c>
      <c r="J1541" t="str">
        <f>VLOOKUP(E1541, Breweries!$A$1:$D$559, 4)</f>
        <v xml:space="preserve"> PA</v>
      </c>
    </row>
    <row r="1542" spans="1:10" x14ac:dyDescent="0.25">
      <c r="A1542" t="s">
        <v>1581</v>
      </c>
      <c r="B1542">
        <v>900</v>
      </c>
      <c r="C1542">
        <v>6.5000000000000002E-2</v>
      </c>
      <c r="E1542">
        <v>302</v>
      </c>
      <c r="F1542" t="s">
        <v>65</v>
      </c>
      <c r="G1542">
        <v>16</v>
      </c>
      <c r="H1542" t="str">
        <f>VLOOKUP(E1542, Breweries!$A$1:$D$559, 2)</f>
        <v>Old Forge Brewing Company</v>
      </c>
      <c r="I1542" t="str">
        <f>VLOOKUP(E1542, Breweries!$A$1:$D$559, 3)</f>
        <v>Danville</v>
      </c>
      <c r="J1542" t="str">
        <f>VLOOKUP(E1542, Breweries!$A$1:$D$559, 4)</f>
        <v xml:space="preserve"> PA</v>
      </c>
    </row>
    <row r="1543" spans="1:10" x14ac:dyDescent="0.25">
      <c r="A1543" t="s">
        <v>1582</v>
      </c>
      <c r="B1543">
        <v>891</v>
      </c>
      <c r="C1543">
        <v>7.4999999999999997E-2</v>
      </c>
      <c r="E1543">
        <v>302</v>
      </c>
      <c r="F1543" t="s">
        <v>12</v>
      </c>
      <c r="G1543">
        <v>16</v>
      </c>
      <c r="H1543" t="str">
        <f>VLOOKUP(E1543, Breweries!$A$1:$D$559, 2)</f>
        <v>Old Forge Brewing Company</v>
      </c>
      <c r="I1543" t="str">
        <f>VLOOKUP(E1543, Breweries!$A$1:$D$559, 3)</f>
        <v>Danville</v>
      </c>
      <c r="J1543" t="str">
        <f>VLOOKUP(E1543, Breweries!$A$1:$D$559, 4)</f>
        <v xml:space="preserve"> PA</v>
      </c>
    </row>
    <row r="1544" spans="1:10" x14ac:dyDescent="0.25">
      <c r="A1544" t="s">
        <v>1583</v>
      </c>
      <c r="B1544">
        <v>509</v>
      </c>
      <c r="C1544">
        <v>5.5E-2</v>
      </c>
      <c r="E1544">
        <v>302</v>
      </c>
      <c r="F1544" t="s">
        <v>10</v>
      </c>
      <c r="G1544">
        <v>16</v>
      </c>
      <c r="H1544" t="str">
        <f>VLOOKUP(E1544, Breweries!$A$1:$D$559, 2)</f>
        <v>Old Forge Brewing Company</v>
      </c>
      <c r="I1544" t="str">
        <f>VLOOKUP(E1544, Breweries!$A$1:$D$559, 3)</f>
        <v>Danville</v>
      </c>
      <c r="J1544" t="str">
        <f>VLOOKUP(E1544, Breweries!$A$1:$D$559, 4)</f>
        <v xml:space="preserve"> PA</v>
      </c>
    </row>
    <row r="1545" spans="1:10" x14ac:dyDescent="0.25">
      <c r="A1545" t="s">
        <v>1584</v>
      </c>
      <c r="B1545">
        <v>508</v>
      </c>
      <c r="C1545">
        <v>4.8000000000000001E-2</v>
      </c>
      <c r="E1545">
        <v>302</v>
      </c>
      <c r="F1545" t="s">
        <v>78</v>
      </c>
      <c r="G1545">
        <v>16</v>
      </c>
      <c r="H1545" t="str">
        <f>VLOOKUP(E1545, Breweries!$A$1:$D$559, 2)</f>
        <v>Old Forge Brewing Company</v>
      </c>
      <c r="I1545" t="str">
        <f>VLOOKUP(E1545, Breweries!$A$1:$D$559, 3)</f>
        <v>Danville</v>
      </c>
      <c r="J1545" t="str">
        <f>VLOOKUP(E1545, Breweries!$A$1:$D$559, 4)</f>
        <v xml:space="preserve"> PA</v>
      </c>
    </row>
    <row r="1546" spans="1:10" x14ac:dyDescent="0.25">
      <c r="A1546" t="s">
        <v>1585</v>
      </c>
      <c r="B1546">
        <v>1530</v>
      </c>
      <c r="C1546">
        <v>5.2999999999999999E-2</v>
      </c>
      <c r="E1546">
        <v>391</v>
      </c>
      <c r="F1546" t="s">
        <v>8</v>
      </c>
      <c r="G1546">
        <v>16</v>
      </c>
      <c r="H1546" t="str">
        <f>VLOOKUP(E1546, Breweries!$A$1:$D$559, 2)</f>
        <v>Orlison Brewing Company</v>
      </c>
      <c r="I1546" t="str">
        <f>VLOOKUP(E1546, Breweries!$A$1:$D$559, 3)</f>
        <v>Airway Heights</v>
      </c>
      <c r="J1546" t="str">
        <f>VLOOKUP(E1546, Breweries!$A$1:$D$559, 4)</f>
        <v xml:space="preserve"> WA</v>
      </c>
    </row>
    <row r="1547" spans="1:10" x14ac:dyDescent="0.25">
      <c r="A1547" t="s">
        <v>1586</v>
      </c>
      <c r="B1547">
        <v>1529</v>
      </c>
      <c r="C1547">
        <v>5.5E-2</v>
      </c>
      <c r="E1547">
        <v>391</v>
      </c>
      <c r="F1547" t="s">
        <v>95</v>
      </c>
      <c r="G1547">
        <v>16</v>
      </c>
      <c r="H1547" t="str">
        <f>VLOOKUP(E1547, Breweries!$A$1:$D$559, 2)</f>
        <v>Orlison Brewing Company</v>
      </c>
      <c r="I1547" t="str">
        <f>VLOOKUP(E1547, Breweries!$A$1:$D$559, 3)</f>
        <v>Airway Heights</v>
      </c>
      <c r="J1547" t="str">
        <f>VLOOKUP(E1547, Breweries!$A$1:$D$559, 4)</f>
        <v xml:space="preserve"> WA</v>
      </c>
    </row>
    <row r="1548" spans="1:10" x14ac:dyDescent="0.25">
      <c r="A1548" t="s">
        <v>1587</v>
      </c>
      <c r="B1548">
        <v>1528</v>
      </c>
      <c r="C1548">
        <v>6.7000000000000004E-2</v>
      </c>
      <c r="E1548">
        <v>391</v>
      </c>
      <c r="F1548" t="s">
        <v>8</v>
      </c>
      <c r="G1548">
        <v>16</v>
      </c>
      <c r="H1548" t="str">
        <f>VLOOKUP(E1548, Breweries!$A$1:$D$559, 2)</f>
        <v>Orlison Brewing Company</v>
      </c>
      <c r="I1548" t="str">
        <f>VLOOKUP(E1548, Breweries!$A$1:$D$559, 3)</f>
        <v>Airway Heights</v>
      </c>
      <c r="J1548" t="str">
        <f>VLOOKUP(E1548, Breweries!$A$1:$D$559, 4)</f>
        <v xml:space="preserve"> WA</v>
      </c>
    </row>
    <row r="1549" spans="1:10" x14ac:dyDescent="0.25">
      <c r="A1549" t="s">
        <v>1588</v>
      </c>
      <c r="B1549">
        <v>1527</v>
      </c>
      <c r="C1549">
        <v>4.2000000000000003E-2</v>
      </c>
      <c r="E1549">
        <v>391</v>
      </c>
      <c r="F1549" t="s">
        <v>248</v>
      </c>
      <c r="G1549">
        <v>16</v>
      </c>
      <c r="H1549" t="str">
        <f>VLOOKUP(E1549, Breweries!$A$1:$D$559, 2)</f>
        <v>Orlison Brewing Company</v>
      </c>
      <c r="I1549" t="str">
        <f>VLOOKUP(E1549, Breweries!$A$1:$D$559, 3)</f>
        <v>Airway Heights</v>
      </c>
      <c r="J1549" t="str">
        <f>VLOOKUP(E1549, Breweries!$A$1:$D$559, 4)</f>
        <v xml:space="preserve"> WA</v>
      </c>
    </row>
    <row r="1550" spans="1:10" x14ac:dyDescent="0.25">
      <c r="A1550" t="s">
        <v>1589</v>
      </c>
      <c r="B1550">
        <v>1526</v>
      </c>
      <c r="C1550">
        <v>4.1000000000000002E-2</v>
      </c>
      <c r="E1550">
        <v>391</v>
      </c>
      <c r="F1550" t="s">
        <v>687</v>
      </c>
      <c r="G1550">
        <v>16</v>
      </c>
      <c r="H1550" t="str">
        <f>VLOOKUP(E1550, Breweries!$A$1:$D$559, 2)</f>
        <v>Orlison Brewing Company</v>
      </c>
      <c r="I1550" t="str">
        <f>VLOOKUP(E1550, Breweries!$A$1:$D$559, 3)</f>
        <v>Airway Heights</v>
      </c>
      <c r="J1550" t="str">
        <f>VLOOKUP(E1550, Breweries!$A$1:$D$559, 4)</f>
        <v xml:space="preserve"> WA</v>
      </c>
    </row>
    <row r="1551" spans="1:10" x14ac:dyDescent="0.25">
      <c r="A1551" t="s">
        <v>1590</v>
      </c>
      <c r="B1551">
        <v>2113</v>
      </c>
      <c r="C1551">
        <v>6.5000000000000002E-2</v>
      </c>
      <c r="E1551">
        <v>217</v>
      </c>
      <c r="F1551" t="s">
        <v>24</v>
      </c>
      <c r="G1551">
        <v>12</v>
      </c>
      <c r="H1551" t="str">
        <f>VLOOKUP(E1551, Breweries!$A$1:$D$559, 2)</f>
        <v>Orpheus Brewing</v>
      </c>
      <c r="I1551" t="str">
        <f>VLOOKUP(E1551, Breweries!$A$1:$D$559, 3)</f>
        <v>Atlanta</v>
      </c>
      <c r="J1551" t="str">
        <f>VLOOKUP(E1551, Breweries!$A$1:$D$559, 4)</f>
        <v xml:space="preserve"> GA</v>
      </c>
    </row>
    <row r="1552" spans="1:10" x14ac:dyDescent="0.25">
      <c r="A1552" t="s">
        <v>1591</v>
      </c>
      <c r="B1552">
        <v>2112</v>
      </c>
      <c r="C1552">
        <v>5.2999999999999999E-2</v>
      </c>
      <c r="E1552">
        <v>217</v>
      </c>
      <c r="F1552" t="s">
        <v>24</v>
      </c>
      <c r="G1552">
        <v>12</v>
      </c>
      <c r="H1552" t="str">
        <f>VLOOKUP(E1552, Breweries!$A$1:$D$559, 2)</f>
        <v>Orpheus Brewing</v>
      </c>
      <c r="I1552" t="str">
        <f>VLOOKUP(E1552, Breweries!$A$1:$D$559, 3)</f>
        <v>Atlanta</v>
      </c>
      <c r="J1552" t="str">
        <f>VLOOKUP(E1552, Breweries!$A$1:$D$559, 4)</f>
        <v xml:space="preserve"> GA</v>
      </c>
    </row>
    <row r="1553" spans="1:10" x14ac:dyDescent="0.25">
      <c r="A1553" t="s">
        <v>1592</v>
      </c>
      <c r="B1553">
        <v>2302</v>
      </c>
      <c r="C1553">
        <v>4.9000000000000002E-2</v>
      </c>
      <c r="D1553">
        <v>35</v>
      </c>
      <c r="E1553">
        <v>167</v>
      </c>
      <c r="F1553" t="s">
        <v>12</v>
      </c>
      <c r="G1553">
        <v>12</v>
      </c>
      <c r="H1553" t="str">
        <f>VLOOKUP(E1553, Breweries!$A$1:$D$559, 2)</f>
        <v>Oskar Blues Brewery</v>
      </c>
      <c r="I1553" t="str">
        <f>VLOOKUP(E1553, Breweries!$A$1:$D$559, 3)</f>
        <v>Longmont</v>
      </c>
      <c r="J1553" t="str">
        <f>VLOOKUP(E1553, Breweries!$A$1:$D$559, 4)</f>
        <v xml:space="preserve"> CO</v>
      </c>
    </row>
    <row r="1554" spans="1:10" x14ac:dyDescent="0.25">
      <c r="A1554" t="s">
        <v>1593</v>
      </c>
      <c r="B1554">
        <v>1883</v>
      </c>
      <c r="C1554">
        <v>5.1999999999999998E-2</v>
      </c>
      <c r="E1554">
        <v>167</v>
      </c>
      <c r="F1554" t="s">
        <v>10</v>
      </c>
      <c r="G1554">
        <v>19.2</v>
      </c>
      <c r="H1554" t="str">
        <f>VLOOKUP(E1554, Breweries!$A$1:$D$559, 2)</f>
        <v>Oskar Blues Brewery</v>
      </c>
      <c r="I1554" t="str">
        <f>VLOOKUP(E1554, Breweries!$A$1:$D$559, 3)</f>
        <v>Longmont</v>
      </c>
      <c r="J1554" t="str">
        <f>VLOOKUP(E1554, Breweries!$A$1:$D$559, 4)</f>
        <v xml:space="preserve"> CO</v>
      </c>
    </row>
    <row r="1555" spans="1:10" x14ac:dyDescent="0.25">
      <c r="A1555" t="s">
        <v>1594</v>
      </c>
      <c r="B1555">
        <v>1859</v>
      </c>
      <c r="C1555">
        <v>0.08</v>
      </c>
      <c r="E1555">
        <v>167</v>
      </c>
      <c r="F1555" t="s">
        <v>395</v>
      </c>
      <c r="G1555">
        <v>16</v>
      </c>
      <c r="H1555" t="str">
        <f>VLOOKUP(E1555, Breweries!$A$1:$D$559, 2)</f>
        <v>Oskar Blues Brewery</v>
      </c>
      <c r="I1555" t="str">
        <f>VLOOKUP(E1555, Breweries!$A$1:$D$559, 3)</f>
        <v>Longmont</v>
      </c>
      <c r="J1555" t="str">
        <f>VLOOKUP(E1555, Breweries!$A$1:$D$559, 4)</f>
        <v xml:space="preserve"> CO</v>
      </c>
    </row>
    <row r="1556" spans="1:10" x14ac:dyDescent="0.25">
      <c r="A1556" t="s">
        <v>1595</v>
      </c>
      <c r="B1556">
        <v>1796</v>
      </c>
      <c r="E1556">
        <v>167</v>
      </c>
      <c r="G1556">
        <v>32</v>
      </c>
      <c r="H1556" t="str">
        <f>VLOOKUP(E1556, Breweries!$A$1:$D$559, 2)</f>
        <v>Oskar Blues Brewery</v>
      </c>
      <c r="I1556" t="str">
        <f>VLOOKUP(E1556, Breweries!$A$1:$D$559, 3)</f>
        <v>Longmont</v>
      </c>
      <c r="J1556" t="str">
        <f>VLOOKUP(E1556, Breweries!$A$1:$D$559, 4)</f>
        <v xml:space="preserve"> CO</v>
      </c>
    </row>
    <row r="1557" spans="1:10" x14ac:dyDescent="0.25">
      <c r="A1557" t="s">
        <v>1596</v>
      </c>
      <c r="B1557">
        <v>1790</v>
      </c>
      <c r="E1557">
        <v>167</v>
      </c>
      <c r="G1557">
        <v>12</v>
      </c>
      <c r="H1557" t="str">
        <f>VLOOKUP(E1557, Breweries!$A$1:$D$559, 2)</f>
        <v>Oskar Blues Brewery</v>
      </c>
      <c r="I1557" t="str">
        <f>VLOOKUP(E1557, Breweries!$A$1:$D$559, 3)</f>
        <v>Longmont</v>
      </c>
      <c r="J1557" t="str">
        <f>VLOOKUP(E1557, Breweries!$A$1:$D$559, 4)</f>
        <v xml:space="preserve"> CO</v>
      </c>
    </row>
    <row r="1558" spans="1:10" x14ac:dyDescent="0.25">
      <c r="A1558" t="s">
        <v>1597</v>
      </c>
      <c r="B1558">
        <v>1752</v>
      </c>
      <c r="E1558">
        <v>167</v>
      </c>
      <c r="F1558" t="s">
        <v>12</v>
      </c>
      <c r="G1558">
        <v>16</v>
      </c>
      <c r="H1558" t="str">
        <f>VLOOKUP(E1558, Breweries!$A$1:$D$559, 2)</f>
        <v>Oskar Blues Brewery</v>
      </c>
      <c r="I1558" t="str">
        <f>VLOOKUP(E1558, Breweries!$A$1:$D$559, 3)</f>
        <v>Longmont</v>
      </c>
      <c r="J1558" t="str">
        <f>VLOOKUP(E1558, Breweries!$A$1:$D$559, 4)</f>
        <v xml:space="preserve"> CO</v>
      </c>
    </row>
    <row r="1559" spans="1:10" x14ac:dyDescent="0.25">
      <c r="A1559" t="s">
        <v>1123</v>
      </c>
      <c r="B1559">
        <v>1751</v>
      </c>
      <c r="C1559">
        <v>0.05</v>
      </c>
      <c r="E1559">
        <v>167</v>
      </c>
      <c r="F1559" t="s">
        <v>120</v>
      </c>
      <c r="G1559">
        <v>12</v>
      </c>
      <c r="H1559" t="str">
        <f>VLOOKUP(E1559, Breweries!$A$1:$D$559, 2)</f>
        <v>Oskar Blues Brewery</v>
      </c>
      <c r="I1559" t="str">
        <f>VLOOKUP(E1559, Breweries!$A$1:$D$559, 3)</f>
        <v>Longmont</v>
      </c>
      <c r="J1559" t="str">
        <f>VLOOKUP(E1559, Breweries!$A$1:$D$559, 4)</f>
        <v xml:space="preserve"> CO</v>
      </c>
    </row>
    <row r="1560" spans="1:10" x14ac:dyDescent="0.25">
      <c r="A1560" t="s">
        <v>1598</v>
      </c>
      <c r="B1560">
        <v>1750</v>
      </c>
      <c r="E1560">
        <v>167</v>
      </c>
      <c r="F1560" t="s">
        <v>12</v>
      </c>
      <c r="G1560">
        <v>12</v>
      </c>
      <c r="H1560" t="str">
        <f>VLOOKUP(E1560, Breweries!$A$1:$D$559, 2)</f>
        <v>Oskar Blues Brewery</v>
      </c>
      <c r="I1560" t="str">
        <f>VLOOKUP(E1560, Breweries!$A$1:$D$559, 3)</f>
        <v>Longmont</v>
      </c>
      <c r="J1560" t="str">
        <f>VLOOKUP(E1560, Breweries!$A$1:$D$559, 4)</f>
        <v xml:space="preserve"> CO</v>
      </c>
    </row>
    <row r="1561" spans="1:10" x14ac:dyDescent="0.25">
      <c r="A1561" t="s">
        <v>1599</v>
      </c>
      <c r="B1561">
        <v>1444</v>
      </c>
      <c r="C1561">
        <v>6.5000000000000002E-2</v>
      </c>
      <c r="D1561">
        <v>65</v>
      </c>
      <c r="E1561">
        <v>167</v>
      </c>
      <c r="F1561" t="s">
        <v>10</v>
      </c>
      <c r="G1561">
        <v>12</v>
      </c>
      <c r="H1561" t="str">
        <f>VLOOKUP(E1561, Breweries!$A$1:$D$559, 2)</f>
        <v>Oskar Blues Brewery</v>
      </c>
      <c r="I1561" t="str">
        <f>VLOOKUP(E1561, Breweries!$A$1:$D$559, 3)</f>
        <v>Longmont</v>
      </c>
      <c r="J1561" t="str">
        <f>VLOOKUP(E1561, Breweries!$A$1:$D$559, 4)</f>
        <v xml:space="preserve"> CO</v>
      </c>
    </row>
    <row r="1562" spans="1:10" x14ac:dyDescent="0.25">
      <c r="A1562" t="s">
        <v>1599</v>
      </c>
      <c r="B1562">
        <v>1252</v>
      </c>
      <c r="C1562">
        <v>6.5000000000000002E-2</v>
      </c>
      <c r="D1562">
        <v>65</v>
      </c>
      <c r="E1562">
        <v>167</v>
      </c>
      <c r="F1562" t="s">
        <v>10</v>
      </c>
      <c r="G1562">
        <v>12</v>
      </c>
      <c r="H1562" t="str">
        <f>VLOOKUP(E1562, Breweries!$A$1:$D$559, 2)</f>
        <v>Oskar Blues Brewery</v>
      </c>
      <c r="I1562" t="str">
        <f>VLOOKUP(E1562, Breweries!$A$1:$D$559, 3)</f>
        <v>Longmont</v>
      </c>
      <c r="J1562" t="str">
        <f>VLOOKUP(E1562, Breweries!$A$1:$D$559, 4)</f>
        <v xml:space="preserve"> CO</v>
      </c>
    </row>
    <row r="1563" spans="1:10" x14ac:dyDescent="0.25">
      <c r="A1563" t="s">
        <v>1600</v>
      </c>
      <c r="B1563">
        <v>1167</v>
      </c>
      <c r="C1563">
        <v>5.2999999999999999E-2</v>
      </c>
      <c r="D1563">
        <v>35</v>
      </c>
      <c r="E1563">
        <v>167</v>
      </c>
      <c r="F1563" t="s">
        <v>289</v>
      </c>
      <c r="G1563">
        <v>19.2</v>
      </c>
      <c r="H1563" t="str">
        <f>VLOOKUP(E1563, Breweries!$A$1:$D$559, 2)</f>
        <v>Oskar Blues Brewery</v>
      </c>
      <c r="I1563" t="str">
        <f>VLOOKUP(E1563, Breweries!$A$1:$D$559, 3)</f>
        <v>Longmont</v>
      </c>
      <c r="J1563" t="str">
        <f>VLOOKUP(E1563, Breweries!$A$1:$D$559, 4)</f>
        <v xml:space="preserve"> CO</v>
      </c>
    </row>
    <row r="1564" spans="1:10" x14ac:dyDescent="0.25">
      <c r="A1564" t="s">
        <v>1601</v>
      </c>
      <c r="B1564">
        <v>993</v>
      </c>
      <c r="C1564">
        <v>8.5000000000000006E-2</v>
      </c>
      <c r="E1564">
        <v>167</v>
      </c>
      <c r="F1564" t="s">
        <v>12</v>
      </c>
      <c r="G1564">
        <v>19.2</v>
      </c>
      <c r="H1564" t="str">
        <f>VLOOKUP(E1564, Breweries!$A$1:$D$559, 2)</f>
        <v>Oskar Blues Brewery</v>
      </c>
      <c r="I1564" t="str">
        <f>VLOOKUP(E1564, Breweries!$A$1:$D$559, 3)</f>
        <v>Longmont</v>
      </c>
      <c r="J1564" t="str">
        <f>VLOOKUP(E1564, Breweries!$A$1:$D$559, 4)</f>
        <v xml:space="preserve"> CO</v>
      </c>
    </row>
    <row r="1565" spans="1:10" x14ac:dyDescent="0.25">
      <c r="A1565" t="s">
        <v>1601</v>
      </c>
      <c r="B1565">
        <v>992</v>
      </c>
      <c r="C1565">
        <v>8.5000000000000006E-2</v>
      </c>
      <c r="E1565">
        <v>167</v>
      </c>
      <c r="F1565" t="s">
        <v>12</v>
      </c>
      <c r="G1565">
        <v>16</v>
      </c>
      <c r="H1565" t="str">
        <f>VLOOKUP(E1565, Breweries!$A$1:$D$559, 2)</f>
        <v>Oskar Blues Brewery</v>
      </c>
      <c r="I1565" t="str">
        <f>VLOOKUP(E1565, Breweries!$A$1:$D$559, 3)</f>
        <v>Longmont</v>
      </c>
      <c r="J1565" t="str">
        <f>VLOOKUP(E1565, Breweries!$A$1:$D$559, 4)</f>
        <v xml:space="preserve"> CO</v>
      </c>
    </row>
    <row r="1566" spans="1:10" x14ac:dyDescent="0.25">
      <c r="A1566" t="s">
        <v>1599</v>
      </c>
      <c r="B1566">
        <v>955</v>
      </c>
      <c r="C1566">
        <v>6.5000000000000002E-2</v>
      </c>
      <c r="D1566">
        <v>65</v>
      </c>
      <c r="E1566">
        <v>167</v>
      </c>
      <c r="F1566" t="s">
        <v>10</v>
      </c>
      <c r="G1566">
        <v>19.2</v>
      </c>
      <c r="H1566" t="str">
        <f>VLOOKUP(E1566, Breweries!$A$1:$D$559, 2)</f>
        <v>Oskar Blues Brewery</v>
      </c>
      <c r="I1566" t="str">
        <f>VLOOKUP(E1566, Breweries!$A$1:$D$559, 3)</f>
        <v>Longmont</v>
      </c>
      <c r="J1566" t="str">
        <f>VLOOKUP(E1566, Breweries!$A$1:$D$559, 4)</f>
        <v xml:space="preserve"> CO</v>
      </c>
    </row>
    <row r="1567" spans="1:10" x14ac:dyDescent="0.25">
      <c r="A1567" t="s">
        <v>1602</v>
      </c>
      <c r="B1567">
        <v>933</v>
      </c>
      <c r="C1567">
        <v>7.0000000000000007E-2</v>
      </c>
      <c r="E1567">
        <v>167</v>
      </c>
      <c r="F1567" t="s">
        <v>72</v>
      </c>
      <c r="G1567">
        <v>16</v>
      </c>
      <c r="H1567" t="str">
        <f>VLOOKUP(E1567, Breweries!$A$1:$D$559, 2)</f>
        <v>Oskar Blues Brewery</v>
      </c>
      <c r="I1567" t="str">
        <f>VLOOKUP(E1567, Breweries!$A$1:$D$559, 3)</f>
        <v>Longmont</v>
      </c>
      <c r="J1567" t="str">
        <f>VLOOKUP(E1567, Breweries!$A$1:$D$559, 4)</f>
        <v xml:space="preserve"> CO</v>
      </c>
    </row>
    <row r="1568" spans="1:10" x14ac:dyDescent="0.25">
      <c r="A1568" t="s">
        <v>1603</v>
      </c>
      <c r="B1568">
        <v>892</v>
      </c>
      <c r="C1568">
        <v>6.5000000000000002E-2</v>
      </c>
      <c r="D1568">
        <v>65</v>
      </c>
      <c r="E1568">
        <v>167</v>
      </c>
      <c r="F1568" t="s">
        <v>10</v>
      </c>
      <c r="G1568">
        <v>12</v>
      </c>
      <c r="H1568" t="str">
        <f>VLOOKUP(E1568, Breweries!$A$1:$D$559, 2)</f>
        <v>Oskar Blues Brewery</v>
      </c>
      <c r="I1568" t="str">
        <f>VLOOKUP(E1568, Breweries!$A$1:$D$559, 3)</f>
        <v>Longmont</v>
      </c>
      <c r="J1568" t="str">
        <f>VLOOKUP(E1568, Breweries!$A$1:$D$559, 4)</f>
        <v xml:space="preserve"> CO</v>
      </c>
    </row>
    <row r="1569" spans="1:10" x14ac:dyDescent="0.25">
      <c r="A1569" t="s">
        <v>1604</v>
      </c>
      <c r="B1569">
        <v>828</v>
      </c>
      <c r="C1569">
        <v>6.5000000000000002E-2</v>
      </c>
      <c r="D1569">
        <v>65</v>
      </c>
      <c r="E1569">
        <v>167</v>
      </c>
      <c r="F1569" t="s">
        <v>10</v>
      </c>
      <c r="G1569">
        <v>12</v>
      </c>
      <c r="H1569" t="str">
        <f>VLOOKUP(E1569, Breweries!$A$1:$D$559, 2)</f>
        <v>Oskar Blues Brewery</v>
      </c>
      <c r="I1569" t="str">
        <f>VLOOKUP(E1569, Breweries!$A$1:$D$559, 3)</f>
        <v>Longmont</v>
      </c>
      <c r="J1569" t="str">
        <f>VLOOKUP(E1569, Breweries!$A$1:$D$559, 4)</f>
        <v xml:space="preserve"> CO</v>
      </c>
    </row>
    <row r="1570" spans="1:10" x14ac:dyDescent="0.25">
      <c r="A1570" t="s">
        <v>1605</v>
      </c>
      <c r="B1570">
        <v>806</v>
      </c>
      <c r="C1570">
        <v>8.6999999999999994E-2</v>
      </c>
      <c r="D1570">
        <v>85</v>
      </c>
      <c r="E1570">
        <v>167</v>
      </c>
      <c r="F1570" t="s">
        <v>14</v>
      </c>
      <c r="G1570">
        <v>12</v>
      </c>
      <c r="H1570" t="str">
        <f>VLOOKUP(E1570, Breweries!$A$1:$D$559, 2)</f>
        <v>Oskar Blues Brewery</v>
      </c>
      <c r="I1570" t="str">
        <f>VLOOKUP(E1570, Breweries!$A$1:$D$559, 3)</f>
        <v>Longmont</v>
      </c>
      <c r="J1570" t="str">
        <f>VLOOKUP(E1570, Breweries!$A$1:$D$559, 4)</f>
        <v xml:space="preserve"> CO</v>
      </c>
    </row>
    <row r="1571" spans="1:10" x14ac:dyDescent="0.25">
      <c r="A1571" t="s">
        <v>1606</v>
      </c>
      <c r="B1571">
        <v>755</v>
      </c>
      <c r="C1571">
        <v>6.5000000000000002E-2</v>
      </c>
      <c r="D1571">
        <v>65</v>
      </c>
      <c r="E1571">
        <v>167</v>
      </c>
      <c r="F1571" t="s">
        <v>10</v>
      </c>
      <c r="G1571">
        <v>12</v>
      </c>
      <c r="H1571" t="str">
        <f>VLOOKUP(E1571, Breweries!$A$1:$D$559, 2)</f>
        <v>Oskar Blues Brewery</v>
      </c>
      <c r="I1571" t="str">
        <f>VLOOKUP(E1571, Breweries!$A$1:$D$559, 3)</f>
        <v>Longmont</v>
      </c>
      <c r="J1571" t="str">
        <f>VLOOKUP(E1571, Breweries!$A$1:$D$559, 4)</f>
        <v xml:space="preserve"> CO</v>
      </c>
    </row>
    <row r="1572" spans="1:10" x14ac:dyDescent="0.25">
      <c r="A1572" t="s">
        <v>1607</v>
      </c>
      <c r="B1572">
        <v>754</v>
      </c>
      <c r="C1572">
        <v>6.5000000000000002E-2</v>
      </c>
      <c r="D1572">
        <v>65</v>
      </c>
      <c r="E1572">
        <v>167</v>
      </c>
      <c r="F1572" t="s">
        <v>10</v>
      </c>
      <c r="G1572">
        <v>12</v>
      </c>
      <c r="H1572" t="str">
        <f>VLOOKUP(E1572, Breweries!$A$1:$D$559, 2)</f>
        <v>Oskar Blues Brewery</v>
      </c>
      <c r="I1572" t="str">
        <f>VLOOKUP(E1572, Breweries!$A$1:$D$559, 3)</f>
        <v>Longmont</v>
      </c>
      <c r="J1572" t="str">
        <f>VLOOKUP(E1572, Breweries!$A$1:$D$559, 4)</f>
        <v xml:space="preserve"> CO</v>
      </c>
    </row>
    <row r="1573" spans="1:10" x14ac:dyDescent="0.25">
      <c r="A1573" t="s">
        <v>1608</v>
      </c>
      <c r="B1573">
        <v>726</v>
      </c>
      <c r="C1573">
        <v>8.6999999999999994E-2</v>
      </c>
      <c r="D1573">
        <v>85</v>
      </c>
      <c r="E1573">
        <v>167</v>
      </c>
      <c r="F1573" t="s">
        <v>14</v>
      </c>
      <c r="G1573">
        <v>16</v>
      </c>
      <c r="H1573" t="str">
        <f>VLOOKUP(E1573, Breweries!$A$1:$D$559, 2)</f>
        <v>Oskar Blues Brewery</v>
      </c>
      <c r="I1573" t="str">
        <f>VLOOKUP(E1573, Breweries!$A$1:$D$559, 3)</f>
        <v>Longmont</v>
      </c>
      <c r="J1573" t="str">
        <f>VLOOKUP(E1573, Breweries!$A$1:$D$559, 4)</f>
        <v xml:space="preserve"> CO</v>
      </c>
    </row>
    <row r="1574" spans="1:10" x14ac:dyDescent="0.25">
      <c r="A1574" t="s">
        <v>1609</v>
      </c>
      <c r="B1574">
        <v>720</v>
      </c>
      <c r="C1574">
        <v>0.09</v>
      </c>
      <c r="E1574">
        <v>167</v>
      </c>
      <c r="F1574" t="s">
        <v>60</v>
      </c>
      <c r="G1574">
        <v>16</v>
      </c>
      <c r="H1574" t="str">
        <f>VLOOKUP(E1574, Breweries!$A$1:$D$559, 2)</f>
        <v>Oskar Blues Brewery</v>
      </c>
      <c r="I1574" t="str">
        <f>VLOOKUP(E1574, Breweries!$A$1:$D$559, 3)</f>
        <v>Longmont</v>
      </c>
      <c r="J1574" t="str">
        <f>VLOOKUP(E1574, Breweries!$A$1:$D$559, 4)</f>
        <v xml:space="preserve"> CO</v>
      </c>
    </row>
    <row r="1575" spans="1:10" x14ac:dyDescent="0.25">
      <c r="A1575" t="s">
        <v>1610</v>
      </c>
      <c r="B1575">
        <v>661</v>
      </c>
      <c r="C1575">
        <v>0.08</v>
      </c>
      <c r="E1575">
        <v>167</v>
      </c>
      <c r="F1575" t="s">
        <v>468</v>
      </c>
      <c r="G1575">
        <v>16</v>
      </c>
      <c r="H1575" t="str">
        <f>VLOOKUP(E1575, Breweries!$A$1:$D$559, 2)</f>
        <v>Oskar Blues Brewery</v>
      </c>
      <c r="I1575" t="str">
        <f>VLOOKUP(E1575, Breweries!$A$1:$D$559, 3)</f>
        <v>Longmont</v>
      </c>
      <c r="J1575" t="str">
        <f>VLOOKUP(E1575, Breweries!$A$1:$D$559, 4)</f>
        <v xml:space="preserve"> CO</v>
      </c>
    </row>
    <row r="1576" spans="1:10" x14ac:dyDescent="0.25">
      <c r="A1576" t="s">
        <v>1611</v>
      </c>
      <c r="B1576">
        <v>585</v>
      </c>
      <c r="C1576">
        <v>0.08</v>
      </c>
      <c r="D1576">
        <v>70</v>
      </c>
      <c r="E1576">
        <v>167</v>
      </c>
      <c r="F1576" t="s">
        <v>294</v>
      </c>
      <c r="G1576">
        <v>12</v>
      </c>
      <c r="H1576" t="str">
        <f>VLOOKUP(E1576, Breweries!$A$1:$D$559, 2)</f>
        <v>Oskar Blues Brewery</v>
      </c>
      <c r="I1576" t="str">
        <f>VLOOKUP(E1576, Breweries!$A$1:$D$559, 3)</f>
        <v>Longmont</v>
      </c>
      <c r="J1576" t="str">
        <f>VLOOKUP(E1576, Breweries!$A$1:$D$559, 4)</f>
        <v xml:space="preserve"> CO</v>
      </c>
    </row>
    <row r="1577" spans="1:10" x14ac:dyDescent="0.25">
      <c r="A1577" t="s">
        <v>1612</v>
      </c>
      <c r="B1577">
        <v>565</v>
      </c>
      <c r="C1577">
        <v>0.08</v>
      </c>
      <c r="E1577">
        <v>167</v>
      </c>
      <c r="F1577" t="s">
        <v>14</v>
      </c>
      <c r="G1577">
        <v>16</v>
      </c>
      <c r="H1577" t="str">
        <f>VLOOKUP(E1577, Breweries!$A$1:$D$559, 2)</f>
        <v>Oskar Blues Brewery</v>
      </c>
      <c r="I1577" t="str">
        <f>VLOOKUP(E1577, Breweries!$A$1:$D$559, 3)</f>
        <v>Longmont</v>
      </c>
      <c r="J1577" t="str">
        <f>VLOOKUP(E1577, Breweries!$A$1:$D$559, 4)</f>
        <v xml:space="preserve"> CO</v>
      </c>
    </row>
    <row r="1578" spans="1:10" x14ac:dyDescent="0.25">
      <c r="A1578" t="s">
        <v>1613</v>
      </c>
      <c r="B1578">
        <v>391</v>
      </c>
      <c r="C1578">
        <v>0.09</v>
      </c>
      <c r="D1578">
        <v>60</v>
      </c>
      <c r="E1578">
        <v>167</v>
      </c>
      <c r="F1578" t="s">
        <v>14</v>
      </c>
      <c r="G1578">
        <v>12</v>
      </c>
      <c r="H1578" t="str">
        <f>VLOOKUP(E1578, Breweries!$A$1:$D$559, 2)</f>
        <v>Oskar Blues Brewery</v>
      </c>
      <c r="I1578" t="str">
        <f>VLOOKUP(E1578, Breweries!$A$1:$D$559, 3)</f>
        <v>Longmont</v>
      </c>
      <c r="J1578" t="str">
        <f>VLOOKUP(E1578, Breweries!$A$1:$D$559, 4)</f>
        <v xml:space="preserve"> CO</v>
      </c>
    </row>
    <row r="1579" spans="1:10" x14ac:dyDescent="0.25">
      <c r="A1579" t="s">
        <v>1614</v>
      </c>
      <c r="B1579">
        <v>388</v>
      </c>
      <c r="C1579">
        <v>8.6999999999999994E-2</v>
      </c>
      <c r="D1579">
        <v>85</v>
      </c>
      <c r="E1579">
        <v>167</v>
      </c>
      <c r="F1579" t="s">
        <v>14</v>
      </c>
      <c r="G1579">
        <v>12</v>
      </c>
      <c r="H1579" t="str">
        <f>VLOOKUP(E1579, Breweries!$A$1:$D$559, 2)</f>
        <v>Oskar Blues Brewery</v>
      </c>
      <c r="I1579" t="str">
        <f>VLOOKUP(E1579, Breweries!$A$1:$D$559, 3)</f>
        <v>Longmont</v>
      </c>
      <c r="J1579" t="str">
        <f>VLOOKUP(E1579, Breweries!$A$1:$D$559, 4)</f>
        <v xml:space="preserve"> CO</v>
      </c>
    </row>
    <row r="1580" spans="1:10" x14ac:dyDescent="0.25">
      <c r="A1580" t="s">
        <v>1615</v>
      </c>
      <c r="B1580">
        <v>8</v>
      </c>
      <c r="C1580">
        <v>9.9000000000000005E-2</v>
      </c>
      <c r="D1580">
        <v>98</v>
      </c>
      <c r="E1580">
        <v>167</v>
      </c>
      <c r="F1580" t="s">
        <v>508</v>
      </c>
      <c r="G1580">
        <v>12</v>
      </c>
      <c r="H1580" t="str">
        <f>VLOOKUP(E1580, Breweries!$A$1:$D$559, 2)</f>
        <v>Oskar Blues Brewery</v>
      </c>
      <c r="I1580" t="str">
        <f>VLOOKUP(E1580, Breweries!$A$1:$D$559, 3)</f>
        <v>Longmont</v>
      </c>
      <c r="J1580" t="str">
        <f>VLOOKUP(E1580, Breweries!$A$1:$D$559, 4)</f>
        <v xml:space="preserve"> CO</v>
      </c>
    </row>
    <row r="1581" spans="1:10" x14ac:dyDescent="0.25">
      <c r="A1581" t="s">
        <v>1600</v>
      </c>
      <c r="B1581">
        <v>7</v>
      </c>
      <c r="C1581">
        <v>5.2999999999999999E-2</v>
      </c>
      <c r="D1581">
        <v>35</v>
      </c>
      <c r="E1581">
        <v>167</v>
      </c>
      <c r="F1581" t="s">
        <v>289</v>
      </c>
      <c r="G1581">
        <v>12</v>
      </c>
      <c r="H1581" t="str">
        <f>VLOOKUP(E1581, Breweries!$A$1:$D$559, 2)</f>
        <v>Oskar Blues Brewery</v>
      </c>
      <c r="I1581" t="str">
        <f>VLOOKUP(E1581, Breweries!$A$1:$D$559, 3)</f>
        <v>Longmont</v>
      </c>
      <c r="J1581" t="str">
        <f>VLOOKUP(E1581, Breweries!$A$1:$D$559, 4)</f>
        <v xml:space="preserve"> CO</v>
      </c>
    </row>
    <row r="1582" spans="1:10" x14ac:dyDescent="0.25">
      <c r="A1582" t="s">
        <v>1616</v>
      </c>
      <c r="B1582">
        <v>6</v>
      </c>
      <c r="C1582">
        <v>9.9000000000000005E-2</v>
      </c>
      <c r="D1582">
        <v>100</v>
      </c>
      <c r="E1582">
        <v>167</v>
      </c>
      <c r="F1582" t="s">
        <v>14</v>
      </c>
      <c r="G1582">
        <v>12</v>
      </c>
      <c r="H1582" t="str">
        <f>VLOOKUP(E1582, Breweries!$A$1:$D$559, 2)</f>
        <v>Oskar Blues Brewery</v>
      </c>
      <c r="I1582" t="str">
        <f>VLOOKUP(E1582, Breweries!$A$1:$D$559, 3)</f>
        <v>Longmont</v>
      </c>
      <c r="J1582" t="str">
        <f>VLOOKUP(E1582, Breweries!$A$1:$D$559, 4)</f>
        <v xml:space="preserve"> CO</v>
      </c>
    </row>
    <row r="1583" spans="1:10" x14ac:dyDescent="0.25">
      <c r="A1583" t="s">
        <v>1617</v>
      </c>
      <c r="B1583">
        <v>5</v>
      </c>
      <c r="C1583">
        <v>0.08</v>
      </c>
      <c r="D1583">
        <v>35</v>
      </c>
      <c r="E1583">
        <v>167</v>
      </c>
      <c r="F1583" t="s">
        <v>627</v>
      </c>
      <c r="G1583">
        <v>12</v>
      </c>
      <c r="H1583" t="str">
        <f>VLOOKUP(E1583, Breweries!$A$1:$D$559, 2)</f>
        <v>Oskar Blues Brewery</v>
      </c>
      <c r="I1583" t="str">
        <f>VLOOKUP(E1583, Breweries!$A$1:$D$559, 3)</f>
        <v>Longmont</v>
      </c>
      <c r="J1583" t="str">
        <f>VLOOKUP(E1583, Breweries!$A$1:$D$559, 4)</f>
        <v xml:space="preserve"> CO</v>
      </c>
    </row>
    <row r="1584" spans="1:10" x14ac:dyDescent="0.25">
      <c r="A1584" t="s">
        <v>1618</v>
      </c>
      <c r="B1584">
        <v>4</v>
      </c>
      <c r="C1584">
        <v>8.6999999999999994E-2</v>
      </c>
      <c r="D1584">
        <v>85</v>
      </c>
      <c r="E1584">
        <v>167</v>
      </c>
      <c r="F1584" t="s">
        <v>14</v>
      </c>
      <c r="G1584">
        <v>12</v>
      </c>
      <c r="H1584" t="str">
        <f>VLOOKUP(E1584, Breweries!$A$1:$D$559, 2)</f>
        <v>Oskar Blues Brewery</v>
      </c>
      <c r="I1584" t="str">
        <f>VLOOKUP(E1584, Breweries!$A$1:$D$559, 3)</f>
        <v>Longmont</v>
      </c>
      <c r="J1584" t="str">
        <f>VLOOKUP(E1584, Breweries!$A$1:$D$559, 4)</f>
        <v xml:space="preserve"> CO</v>
      </c>
    </row>
    <row r="1585" spans="1:10" x14ac:dyDescent="0.25">
      <c r="A1585" t="s">
        <v>1599</v>
      </c>
      <c r="B1585">
        <v>1</v>
      </c>
      <c r="C1585">
        <v>6.5000000000000002E-2</v>
      </c>
      <c r="D1585">
        <v>65</v>
      </c>
      <c r="E1585">
        <v>167</v>
      </c>
      <c r="F1585" t="s">
        <v>10</v>
      </c>
      <c r="G1585">
        <v>12</v>
      </c>
      <c r="H1585" t="str">
        <f>VLOOKUP(E1585, Breweries!$A$1:$D$559, 2)</f>
        <v>Oskar Blues Brewery</v>
      </c>
      <c r="I1585" t="str">
        <f>VLOOKUP(E1585, Breweries!$A$1:$D$559, 3)</f>
        <v>Longmont</v>
      </c>
      <c r="J1585" t="str">
        <f>VLOOKUP(E1585, Breweries!$A$1:$D$559, 4)</f>
        <v xml:space="preserve"> CO</v>
      </c>
    </row>
    <row r="1586" spans="1:10" x14ac:dyDescent="0.25">
      <c r="A1586" t="s">
        <v>1619</v>
      </c>
      <c r="B1586">
        <v>805</v>
      </c>
      <c r="C1586">
        <v>9.1999999999999998E-2</v>
      </c>
      <c r="D1586">
        <v>85</v>
      </c>
      <c r="E1586">
        <v>504</v>
      </c>
      <c r="F1586" t="s">
        <v>14</v>
      </c>
      <c r="G1586">
        <v>12</v>
      </c>
      <c r="H1586" t="str">
        <f>VLOOKUP(E1586, Breweries!$A$1:$D$559, 2)</f>
        <v>Oskar Blues Brewery</v>
      </c>
      <c r="I1586" t="str">
        <f>VLOOKUP(E1586, Breweries!$A$1:$D$559, 3)</f>
        <v>Lyons</v>
      </c>
      <c r="J1586" t="str">
        <f>VLOOKUP(E1586, Breweries!$A$1:$D$559, 4)</f>
        <v xml:space="preserve"> CO</v>
      </c>
    </row>
    <row r="1587" spans="1:10" x14ac:dyDescent="0.25">
      <c r="A1587" t="s">
        <v>1620</v>
      </c>
      <c r="B1587">
        <v>804</v>
      </c>
      <c r="C1587">
        <v>9.5000000000000001E-2</v>
      </c>
      <c r="D1587">
        <v>98</v>
      </c>
      <c r="E1587">
        <v>504</v>
      </c>
      <c r="F1587" t="s">
        <v>508</v>
      </c>
      <c r="G1587">
        <v>12</v>
      </c>
      <c r="H1587" t="str">
        <f>VLOOKUP(E1587, Breweries!$A$1:$D$559, 2)</f>
        <v>Oskar Blues Brewery</v>
      </c>
      <c r="I1587" t="str">
        <f>VLOOKUP(E1587, Breweries!$A$1:$D$559, 3)</f>
        <v>Lyons</v>
      </c>
      <c r="J1587" t="str">
        <f>VLOOKUP(E1587, Breweries!$A$1:$D$559, 4)</f>
        <v xml:space="preserve"> CO</v>
      </c>
    </row>
    <row r="1588" spans="1:10" x14ac:dyDescent="0.25">
      <c r="A1588" t="s">
        <v>1621</v>
      </c>
      <c r="B1588">
        <v>803</v>
      </c>
      <c r="C1588">
        <v>9.9000000000000005E-2</v>
      </c>
      <c r="D1588">
        <v>98</v>
      </c>
      <c r="E1588">
        <v>504</v>
      </c>
      <c r="F1588" t="s">
        <v>508</v>
      </c>
      <c r="G1588">
        <v>12</v>
      </c>
      <c r="H1588" t="str">
        <f>VLOOKUP(E1588, Breweries!$A$1:$D$559, 2)</f>
        <v>Oskar Blues Brewery</v>
      </c>
      <c r="I1588" t="str">
        <f>VLOOKUP(E1588, Breweries!$A$1:$D$559, 3)</f>
        <v>Lyons</v>
      </c>
      <c r="J1588" t="str">
        <f>VLOOKUP(E1588, Breweries!$A$1:$D$559, 4)</f>
        <v xml:space="preserve"> CO</v>
      </c>
    </row>
    <row r="1589" spans="1:10" x14ac:dyDescent="0.25">
      <c r="A1589" t="s">
        <v>1622</v>
      </c>
      <c r="B1589">
        <v>787</v>
      </c>
      <c r="C1589">
        <v>0.08</v>
      </c>
      <c r="D1589">
        <v>35</v>
      </c>
      <c r="E1589">
        <v>504</v>
      </c>
      <c r="F1589" t="s">
        <v>627</v>
      </c>
      <c r="G1589">
        <v>12</v>
      </c>
      <c r="H1589" t="str">
        <f>VLOOKUP(E1589, Breweries!$A$1:$D$559, 2)</f>
        <v>Oskar Blues Brewery</v>
      </c>
      <c r="I1589" t="str">
        <f>VLOOKUP(E1589, Breweries!$A$1:$D$559, 3)</f>
        <v>Lyons</v>
      </c>
      <c r="J1589" t="str">
        <f>VLOOKUP(E1589, Breweries!$A$1:$D$559, 4)</f>
        <v xml:space="preserve"> CO</v>
      </c>
    </row>
    <row r="1590" spans="1:10" x14ac:dyDescent="0.25">
      <c r="A1590" t="s">
        <v>1623</v>
      </c>
      <c r="B1590">
        <v>786</v>
      </c>
      <c r="C1590">
        <v>0.08</v>
      </c>
      <c r="D1590">
        <v>35</v>
      </c>
      <c r="E1590">
        <v>504</v>
      </c>
      <c r="F1590" t="s">
        <v>627</v>
      </c>
      <c r="G1590">
        <v>12</v>
      </c>
      <c r="H1590" t="str">
        <f>VLOOKUP(E1590, Breweries!$A$1:$D$559, 2)</f>
        <v>Oskar Blues Brewery</v>
      </c>
      <c r="I1590" t="str">
        <f>VLOOKUP(E1590, Breweries!$A$1:$D$559, 3)</f>
        <v>Lyons</v>
      </c>
      <c r="J1590" t="str">
        <f>VLOOKUP(E1590, Breweries!$A$1:$D$559, 4)</f>
        <v xml:space="preserve"> CO</v>
      </c>
    </row>
    <row r="1591" spans="1:10" x14ac:dyDescent="0.25">
      <c r="A1591" t="s">
        <v>1624</v>
      </c>
      <c r="B1591">
        <v>785</v>
      </c>
      <c r="C1591">
        <v>0.08</v>
      </c>
      <c r="D1591">
        <v>35</v>
      </c>
      <c r="E1591">
        <v>504</v>
      </c>
      <c r="F1591" t="s">
        <v>627</v>
      </c>
      <c r="G1591">
        <v>12</v>
      </c>
      <c r="H1591" t="str">
        <f>VLOOKUP(E1591, Breweries!$A$1:$D$559, 2)</f>
        <v>Oskar Blues Brewery</v>
      </c>
      <c r="I1591" t="str">
        <f>VLOOKUP(E1591, Breweries!$A$1:$D$559, 3)</f>
        <v>Lyons</v>
      </c>
      <c r="J1591" t="str">
        <f>VLOOKUP(E1591, Breweries!$A$1:$D$559, 4)</f>
        <v xml:space="preserve"> CO</v>
      </c>
    </row>
    <row r="1592" spans="1:10" x14ac:dyDescent="0.25">
      <c r="A1592" t="s">
        <v>1625</v>
      </c>
      <c r="B1592">
        <v>745</v>
      </c>
      <c r="C1592">
        <v>6.5000000000000002E-2</v>
      </c>
      <c r="D1592">
        <v>65</v>
      </c>
      <c r="E1592">
        <v>504</v>
      </c>
      <c r="F1592" t="s">
        <v>10</v>
      </c>
      <c r="G1592">
        <v>12</v>
      </c>
      <c r="H1592" t="str">
        <f>VLOOKUP(E1592, Breweries!$A$1:$D$559, 2)</f>
        <v>Oskar Blues Brewery</v>
      </c>
      <c r="I1592" t="str">
        <f>VLOOKUP(E1592, Breweries!$A$1:$D$559, 3)</f>
        <v>Lyons</v>
      </c>
      <c r="J1592" t="str">
        <f>VLOOKUP(E1592, Breweries!$A$1:$D$559, 4)</f>
        <v xml:space="preserve"> CO</v>
      </c>
    </row>
    <row r="1593" spans="1:10" x14ac:dyDescent="0.25">
      <c r="A1593" t="s">
        <v>1626</v>
      </c>
      <c r="B1593">
        <v>744</v>
      </c>
      <c r="C1593">
        <v>6.5000000000000002E-2</v>
      </c>
      <c r="D1593">
        <v>65</v>
      </c>
      <c r="E1593">
        <v>504</v>
      </c>
      <c r="F1593" t="s">
        <v>10</v>
      </c>
      <c r="G1593">
        <v>12</v>
      </c>
      <c r="H1593" t="str">
        <f>VLOOKUP(E1593, Breweries!$A$1:$D$559, 2)</f>
        <v>Oskar Blues Brewery</v>
      </c>
      <c r="I1593" t="str">
        <f>VLOOKUP(E1593, Breweries!$A$1:$D$559, 3)</f>
        <v>Lyons</v>
      </c>
      <c r="J1593" t="str">
        <f>VLOOKUP(E1593, Breweries!$A$1:$D$559, 4)</f>
        <v xml:space="preserve"> CO</v>
      </c>
    </row>
    <row r="1594" spans="1:10" x14ac:dyDescent="0.25">
      <c r="A1594" t="s">
        <v>1627</v>
      </c>
      <c r="B1594">
        <v>743</v>
      </c>
      <c r="C1594">
        <v>6.5000000000000002E-2</v>
      </c>
      <c r="D1594">
        <v>65</v>
      </c>
      <c r="E1594">
        <v>504</v>
      </c>
      <c r="F1594" t="s">
        <v>10</v>
      </c>
      <c r="G1594">
        <v>12</v>
      </c>
      <c r="H1594" t="str">
        <f>VLOOKUP(E1594, Breweries!$A$1:$D$559, 2)</f>
        <v>Oskar Blues Brewery</v>
      </c>
      <c r="I1594" t="str">
        <f>VLOOKUP(E1594, Breweries!$A$1:$D$559, 3)</f>
        <v>Lyons</v>
      </c>
      <c r="J1594" t="str">
        <f>VLOOKUP(E1594, Breweries!$A$1:$D$559, 4)</f>
        <v xml:space="preserve"> CO</v>
      </c>
    </row>
    <row r="1595" spans="1:10" x14ac:dyDescent="0.25">
      <c r="A1595" t="s">
        <v>1628</v>
      </c>
      <c r="B1595">
        <v>742</v>
      </c>
      <c r="C1595">
        <v>6.5000000000000002E-2</v>
      </c>
      <c r="D1595">
        <v>65</v>
      </c>
      <c r="E1595">
        <v>504</v>
      </c>
      <c r="F1595" t="s">
        <v>10</v>
      </c>
      <c r="G1595">
        <v>12</v>
      </c>
      <c r="H1595" t="str">
        <f>VLOOKUP(E1595, Breweries!$A$1:$D$559, 2)</f>
        <v>Oskar Blues Brewery</v>
      </c>
      <c r="I1595" t="str">
        <f>VLOOKUP(E1595, Breweries!$A$1:$D$559, 3)</f>
        <v>Lyons</v>
      </c>
      <c r="J1595" t="str">
        <f>VLOOKUP(E1595, Breweries!$A$1:$D$559, 4)</f>
        <v xml:space="preserve"> CO</v>
      </c>
    </row>
    <row r="1596" spans="1:10" x14ac:dyDescent="0.25">
      <c r="A1596" t="s">
        <v>1629</v>
      </c>
      <c r="B1596">
        <v>741</v>
      </c>
      <c r="C1596">
        <v>6.5000000000000002E-2</v>
      </c>
      <c r="D1596">
        <v>65</v>
      </c>
      <c r="E1596">
        <v>504</v>
      </c>
      <c r="F1596" t="s">
        <v>10</v>
      </c>
      <c r="G1596">
        <v>12</v>
      </c>
      <c r="H1596" t="str">
        <f>VLOOKUP(E1596, Breweries!$A$1:$D$559, 2)</f>
        <v>Oskar Blues Brewery</v>
      </c>
      <c r="I1596" t="str">
        <f>VLOOKUP(E1596, Breweries!$A$1:$D$559, 3)</f>
        <v>Lyons</v>
      </c>
      <c r="J1596" t="str">
        <f>VLOOKUP(E1596, Breweries!$A$1:$D$559, 4)</f>
        <v xml:space="preserve"> CO</v>
      </c>
    </row>
    <row r="1597" spans="1:10" x14ac:dyDescent="0.25">
      <c r="A1597" t="s">
        <v>1630</v>
      </c>
      <c r="B1597">
        <v>734</v>
      </c>
      <c r="C1597">
        <v>5.1999999999999998E-2</v>
      </c>
      <c r="E1597">
        <v>504</v>
      </c>
      <c r="F1597" t="s">
        <v>72</v>
      </c>
      <c r="G1597">
        <v>12</v>
      </c>
      <c r="H1597" t="str">
        <f>VLOOKUP(E1597, Breweries!$A$1:$D$559, 2)</f>
        <v>Oskar Blues Brewery</v>
      </c>
      <c r="I1597" t="str">
        <f>VLOOKUP(E1597, Breweries!$A$1:$D$559, 3)</f>
        <v>Lyons</v>
      </c>
      <c r="J1597" t="str">
        <f>VLOOKUP(E1597, Breweries!$A$1:$D$559, 4)</f>
        <v xml:space="preserve"> CO</v>
      </c>
    </row>
    <row r="1598" spans="1:10" x14ac:dyDescent="0.25">
      <c r="A1598" t="s">
        <v>1631</v>
      </c>
      <c r="B1598">
        <v>733</v>
      </c>
      <c r="C1598">
        <v>8.6999999999999994E-2</v>
      </c>
      <c r="D1598">
        <v>60</v>
      </c>
      <c r="E1598">
        <v>504</v>
      </c>
      <c r="F1598" t="s">
        <v>14</v>
      </c>
      <c r="G1598">
        <v>12</v>
      </c>
      <c r="H1598" t="str">
        <f>VLOOKUP(E1598, Breweries!$A$1:$D$559, 2)</f>
        <v>Oskar Blues Brewery</v>
      </c>
      <c r="I1598" t="str">
        <f>VLOOKUP(E1598, Breweries!$A$1:$D$559, 3)</f>
        <v>Lyons</v>
      </c>
      <c r="J1598" t="str">
        <f>VLOOKUP(E1598, Breweries!$A$1:$D$559, 4)</f>
        <v xml:space="preserve"> CO</v>
      </c>
    </row>
    <row r="1599" spans="1:10" x14ac:dyDescent="0.25">
      <c r="A1599" t="s">
        <v>1632</v>
      </c>
      <c r="B1599">
        <v>1533</v>
      </c>
      <c r="C1599">
        <v>8.6999999999999994E-2</v>
      </c>
      <c r="D1599">
        <v>85</v>
      </c>
      <c r="E1599">
        <v>390</v>
      </c>
      <c r="F1599" t="s">
        <v>14</v>
      </c>
      <c r="G1599">
        <v>12</v>
      </c>
      <c r="H1599" t="str">
        <f>VLOOKUP(E1599, Breweries!$A$1:$D$559, 2)</f>
        <v>Oskar Blues Brewery (North Carol...</v>
      </c>
      <c r="I1599" t="str">
        <f>VLOOKUP(E1599, Breweries!$A$1:$D$559, 3)</f>
        <v>Brevard</v>
      </c>
      <c r="J1599" t="str">
        <f>VLOOKUP(E1599, Breweries!$A$1:$D$559, 4)</f>
        <v xml:space="preserve"> NC</v>
      </c>
    </row>
    <row r="1600" spans="1:10" x14ac:dyDescent="0.25">
      <c r="A1600" t="s">
        <v>1633</v>
      </c>
      <c r="B1600">
        <v>1532</v>
      </c>
      <c r="C1600">
        <v>9.9000000000000005E-2</v>
      </c>
      <c r="D1600">
        <v>98</v>
      </c>
      <c r="E1600">
        <v>390</v>
      </c>
      <c r="F1600" t="s">
        <v>508</v>
      </c>
      <c r="G1600">
        <v>12</v>
      </c>
      <c r="H1600" t="str">
        <f>VLOOKUP(E1600, Breweries!$A$1:$D$559, 2)</f>
        <v>Oskar Blues Brewery (North Carol...</v>
      </c>
      <c r="I1600" t="str">
        <f>VLOOKUP(E1600, Breweries!$A$1:$D$559, 3)</f>
        <v>Brevard</v>
      </c>
      <c r="J1600" t="str">
        <f>VLOOKUP(E1600, Breweries!$A$1:$D$559, 4)</f>
        <v xml:space="preserve"> NC</v>
      </c>
    </row>
    <row r="1601" spans="1:10" x14ac:dyDescent="0.25">
      <c r="A1601" t="s">
        <v>1612</v>
      </c>
      <c r="B1601">
        <v>1328</v>
      </c>
      <c r="C1601">
        <v>0.08</v>
      </c>
      <c r="D1601">
        <v>85</v>
      </c>
      <c r="E1601">
        <v>390</v>
      </c>
      <c r="F1601" t="s">
        <v>14</v>
      </c>
      <c r="G1601">
        <v>16</v>
      </c>
      <c r="H1601" t="str">
        <f>VLOOKUP(E1601, Breweries!$A$1:$D$559, 2)</f>
        <v>Oskar Blues Brewery (North Carol...</v>
      </c>
      <c r="I1601" t="str">
        <f>VLOOKUP(E1601, Breweries!$A$1:$D$559, 3)</f>
        <v>Brevard</v>
      </c>
      <c r="J1601" t="str">
        <f>VLOOKUP(E1601, Breweries!$A$1:$D$559, 4)</f>
        <v xml:space="preserve"> NC</v>
      </c>
    </row>
    <row r="1602" spans="1:10" x14ac:dyDescent="0.25">
      <c r="A1602" t="s">
        <v>1617</v>
      </c>
      <c r="B1602">
        <v>1175</v>
      </c>
      <c r="C1602">
        <v>0.08</v>
      </c>
      <c r="D1602">
        <v>35</v>
      </c>
      <c r="E1602">
        <v>390</v>
      </c>
      <c r="F1602" t="s">
        <v>627</v>
      </c>
      <c r="G1602">
        <v>12</v>
      </c>
      <c r="H1602" t="str">
        <f>VLOOKUP(E1602, Breweries!$A$1:$D$559, 2)</f>
        <v>Oskar Blues Brewery (North Carol...</v>
      </c>
      <c r="I1602" t="str">
        <f>VLOOKUP(E1602, Breweries!$A$1:$D$559, 3)</f>
        <v>Brevard</v>
      </c>
      <c r="J1602" t="str">
        <f>VLOOKUP(E1602, Breweries!$A$1:$D$559, 4)</f>
        <v xml:space="preserve"> NC</v>
      </c>
    </row>
    <row r="1603" spans="1:10" x14ac:dyDescent="0.25">
      <c r="A1603" t="s">
        <v>1599</v>
      </c>
      <c r="B1603">
        <v>1166</v>
      </c>
      <c r="C1603">
        <v>6.5000000000000002E-2</v>
      </c>
      <c r="D1603">
        <v>65</v>
      </c>
      <c r="E1603">
        <v>390</v>
      </c>
      <c r="F1603" t="s">
        <v>10</v>
      </c>
      <c r="G1603">
        <v>19.2</v>
      </c>
      <c r="H1603" t="str">
        <f>VLOOKUP(E1603, Breweries!$A$1:$D$559, 2)</f>
        <v>Oskar Blues Brewery (North Carol...</v>
      </c>
      <c r="I1603" t="str">
        <f>VLOOKUP(E1603, Breweries!$A$1:$D$559, 3)</f>
        <v>Brevard</v>
      </c>
      <c r="J1603" t="str">
        <f>VLOOKUP(E1603, Breweries!$A$1:$D$559, 4)</f>
        <v xml:space="preserve"> NC</v>
      </c>
    </row>
    <row r="1604" spans="1:10" x14ac:dyDescent="0.25">
      <c r="A1604" t="s">
        <v>1599</v>
      </c>
      <c r="B1604">
        <v>1065</v>
      </c>
      <c r="C1604">
        <v>6.5000000000000002E-2</v>
      </c>
      <c r="D1604">
        <v>65</v>
      </c>
      <c r="E1604">
        <v>390</v>
      </c>
      <c r="F1604" t="s">
        <v>10</v>
      </c>
      <c r="G1604">
        <v>12</v>
      </c>
      <c r="H1604" t="str">
        <f>VLOOKUP(E1604, Breweries!$A$1:$D$559, 2)</f>
        <v>Oskar Blues Brewery (North Carol...</v>
      </c>
      <c r="I1604" t="str">
        <f>VLOOKUP(E1604, Breweries!$A$1:$D$559, 3)</f>
        <v>Brevard</v>
      </c>
      <c r="J1604" t="str">
        <f>VLOOKUP(E1604, Breweries!$A$1:$D$559, 4)</f>
        <v xml:space="preserve"> NC</v>
      </c>
    </row>
    <row r="1605" spans="1:10" x14ac:dyDescent="0.25">
      <c r="A1605" t="s">
        <v>1634</v>
      </c>
      <c r="B1605">
        <v>1908</v>
      </c>
      <c r="C1605">
        <v>5.5E-2</v>
      </c>
      <c r="D1605">
        <v>45</v>
      </c>
      <c r="E1605">
        <v>276</v>
      </c>
      <c r="F1605" t="s">
        <v>376</v>
      </c>
      <c r="G1605">
        <v>12</v>
      </c>
      <c r="H1605" t="str">
        <f>VLOOKUP(E1605, Breweries!$A$1:$D$559, 2)</f>
        <v>Otter Creek Brewing</v>
      </c>
      <c r="I1605" t="str">
        <f>VLOOKUP(E1605, Breweries!$A$1:$D$559, 3)</f>
        <v>Middlebury</v>
      </c>
      <c r="J1605" t="str">
        <f>VLOOKUP(E1605, Breweries!$A$1:$D$559, 4)</f>
        <v xml:space="preserve"> VT</v>
      </c>
    </row>
    <row r="1606" spans="1:10" x14ac:dyDescent="0.25">
      <c r="A1606" t="s">
        <v>1635</v>
      </c>
      <c r="B1606">
        <v>1946</v>
      </c>
      <c r="C1606">
        <v>5.5E-2</v>
      </c>
      <c r="D1606">
        <v>55</v>
      </c>
      <c r="E1606">
        <v>262</v>
      </c>
      <c r="F1606" t="s">
        <v>10</v>
      </c>
      <c r="G1606">
        <v>12</v>
      </c>
      <c r="H1606" t="str">
        <f>VLOOKUP(E1606, Breweries!$A$1:$D$559, 2)</f>
        <v>Otter Creek Brewing</v>
      </c>
      <c r="I1606" t="str">
        <f>VLOOKUP(E1606, Breweries!$A$1:$D$559, 3)</f>
        <v>Waterbury</v>
      </c>
      <c r="J1606" t="str">
        <f>VLOOKUP(E1606, Breweries!$A$1:$D$559, 4)</f>
        <v xml:space="preserve"> VT</v>
      </c>
    </row>
    <row r="1607" spans="1:10" x14ac:dyDescent="0.25">
      <c r="A1607" t="s">
        <v>1636</v>
      </c>
      <c r="B1607">
        <v>1961</v>
      </c>
      <c r="C1607">
        <v>0.04</v>
      </c>
      <c r="D1607">
        <v>39</v>
      </c>
      <c r="E1607">
        <v>260</v>
      </c>
      <c r="F1607" t="s">
        <v>10</v>
      </c>
      <c r="G1607">
        <v>12</v>
      </c>
      <c r="H1607" t="str">
        <f>VLOOKUP(E1607, Breweries!$A$1:$D$559, 2)</f>
        <v>Ozark Beer Company</v>
      </c>
      <c r="I1607" t="str">
        <f>VLOOKUP(E1607, Breweries!$A$1:$D$559, 3)</f>
        <v>Rogers</v>
      </c>
      <c r="J1607" t="str">
        <f>VLOOKUP(E1607, Breweries!$A$1:$D$559, 4)</f>
        <v xml:space="preserve"> AR</v>
      </c>
    </row>
    <row r="1608" spans="1:10" x14ac:dyDescent="0.25">
      <c r="A1608" t="s">
        <v>1637</v>
      </c>
      <c r="B1608">
        <v>1684</v>
      </c>
      <c r="C1608">
        <v>4.8000000000000001E-2</v>
      </c>
      <c r="E1608">
        <v>342</v>
      </c>
      <c r="F1608" t="s">
        <v>12</v>
      </c>
      <c r="G1608">
        <v>12</v>
      </c>
      <c r="H1608" t="str">
        <f>VLOOKUP(E1608, Breweries!$A$1:$D$559, 2)</f>
        <v>Palisade Brewing Company</v>
      </c>
      <c r="I1608" t="str">
        <f>VLOOKUP(E1608, Breweries!$A$1:$D$559, 3)</f>
        <v>Palisade</v>
      </c>
      <c r="J1608" t="str">
        <f>VLOOKUP(E1608, Breweries!$A$1:$D$559, 4)</f>
        <v xml:space="preserve"> CO</v>
      </c>
    </row>
    <row r="1609" spans="1:10" x14ac:dyDescent="0.25">
      <c r="A1609" t="s">
        <v>1638</v>
      </c>
      <c r="B1609">
        <v>927</v>
      </c>
      <c r="C1609">
        <v>5.2999999999999999E-2</v>
      </c>
      <c r="E1609">
        <v>342</v>
      </c>
      <c r="F1609" t="s">
        <v>1002</v>
      </c>
      <c r="G1609">
        <v>12</v>
      </c>
      <c r="H1609" t="str">
        <f>VLOOKUP(E1609, Breweries!$A$1:$D$559, 2)</f>
        <v>Palisade Brewing Company</v>
      </c>
      <c r="I1609" t="str">
        <f>VLOOKUP(E1609, Breweries!$A$1:$D$559, 3)</f>
        <v>Palisade</v>
      </c>
      <c r="J1609" t="str">
        <f>VLOOKUP(E1609, Breweries!$A$1:$D$559, 4)</f>
        <v xml:space="preserve"> CO</v>
      </c>
    </row>
    <row r="1610" spans="1:10" x14ac:dyDescent="0.25">
      <c r="A1610" t="s">
        <v>1639</v>
      </c>
      <c r="B1610">
        <v>1268</v>
      </c>
      <c r="C1610">
        <v>5.1999999999999998E-2</v>
      </c>
      <c r="D1610">
        <v>23</v>
      </c>
      <c r="E1610">
        <v>442</v>
      </c>
      <c r="F1610" t="s">
        <v>443</v>
      </c>
      <c r="G1610">
        <v>16</v>
      </c>
      <c r="H1610" t="str">
        <f>VLOOKUP(E1610, Breweries!$A$1:$D$559, 2)</f>
        <v>Pateros Creek Brewing Company</v>
      </c>
      <c r="I1610" t="str">
        <f>VLOOKUP(E1610, Breweries!$A$1:$D$559, 3)</f>
        <v>Fort Collins</v>
      </c>
      <c r="J1610" t="str">
        <f>VLOOKUP(E1610, Breweries!$A$1:$D$559, 4)</f>
        <v xml:space="preserve"> CO</v>
      </c>
    </row>
    <row r="1611" spans="1:10" x14ac:dyDescent="0.25">
      <c r="A1611" t="s">
        <v>1640</v>
      </c>
      <c r="B1611">
        <v>697</v>
      </c>
      <c r="C1611">
        <v>5.2999999999999999E-2</v>
      </c>
      <c r="D1611">
        <v>48</v>
      </c>
      <c r="E1611">
        <v>442</v>
      </c>
      <c r="F1611" t="s">
        <v>10</v>
      </c>
      <c r="G1611">
        <v>16</v>
      </c>
      <c r="H1611" t="str">
        <f>VLOOKUP(E1611, Breweries!$A$1:$D$559, 2)</f>
        <v>Pateros Creek Brewing Company</v>
      </c>
      <c r="I1611" t="str">
        <f>VLOOKUP(E1611, Breweries!$A$1:$D$559, 3)</f>
        <v>Fort Collins</v>
      </c>
      <c r="J1611" t="str">
        <f>VLOOKUP(E1611, Breweries!$A$1:$D$559, 4)</f>
        <v xml:space="preserve"> CO</v>
      </c>
    </row>
    <row r="1612" spans="1:10" x14ac:dyDescent="0.25">
      <c r="A1612" t="s">
        <v>1641</v>
      </c>
      <c r="B1612">
        <v>696</v>
      </c>
      <c r="C1612">
        <v>4.4999999999999998E-2</v>
      </c>
      <c r="D1612">
        <v>22</v>
      </c>
      <c r="E1612">
        <v>442</v>
      </c>
      <c r="F1612" t="s">
        <v>86</v>
      </c>
      <c r="G1612">
        <v>16</v>
      </c>
      <c r="H1612" t="str">
        <f>VLOOKUP(E1612, Breweries!$A$1:$D$559, 2)</f>
        <v>Pateros Creek Brewing Company</v>
      </c>
      <c r="I1612" t="str">
        <f>VLOOKUP(E1612, Breweries!$A$1:$D$559, 3)</f>
        <v>Fort Collins</v>
      </c>
      <c r="J1612" t="str">
        <f>VLOOKUP(E1612, Breweries!$A$1:$D$559, 4)</f>
        <v xml:space="preserve"> CO</v>
      </c>
    </row>
    <row r="1613" spans="1:10" x14ac:dyDescent="0.25">
      <c r="A1613" t="s">
        <v>1642</v>
      </c>
      <c r="B1613">
        <v>695</v>
      </c>
      <c r="C1613">
        <v>4.3999999999999997E-2</v>
      </c>
      <c r="D1613">
        <v>28</v>
      </c>
      <c r="E1613">
        <v>442</v>
      </c>
      <c r="F1613" t="s">
        <v>1556</v>
      </c>
      <c r="G1613">
        <v>16</v>
      </c>
      <c r="H1613" t="str">
        <f>VLOOKUP(E1613, Breweries!$A$1:$D$559, 2)</f>
        <v>Pateros Creek Brewing Company</v>
      </c>
      <c r="I1613" t="str">
        <f>VLOOKUP(E1613, Breweries!$A$1:$D$559, 3)</f>
        <v>Fort Collins</v>
      </c>
      <c r="J1613" t="str">
        <f>VLOOKUP(E1613, Breweries!$A$1:$D$559, 4)</f>
        <v xml:space="preserve"> CO</v>
      </c>
    </row>
    <row r="1614" spans="1:10" x14ac:dyDescent="0.25">
      <c r="A1614" t="s">
        <v>1643</v>
      </c>
      <c r="B1614">
        <v>694</v>
      </c>
      <c r="C1614">
        <v>0.05</v>
      </c>
      <c r="D1614">
        <v>24</v>
      </c>
      <c r="E1614">
        <v>442</v>
      </c>
      <c r="F1614" t="s">
        <v>20</v>
      </c>
      <c r="G1614">
        <v>16</v>
      </c>
      <c r="H1614" t="str">
        <f>VLOOKUP(E1614, Breweries!$A$1:$D$559, 2)</f>
        <v>Pateros Creek Brewing Company</v>
      </c>
      <c r="I1614" t="str">
        <f>VLOOKUP(E1614, Breweries!$A$1:$D$559, 3)</f>
        <v>Fort Collins</v>
      </c>
      <c r="J1614" t="str">
        <f>VLOOKUP(E1614, Breweries!$A$1:$D$559, 4)</f>
        <v xml:space="preserve"> CO</v>
      </c>
    </row>
    <row r="1615" spans="1:10" x14ac:dyDescent="0.25">
      <c r="A1615" t="s">
        <v>1644</v>
      </c>
      <c r="B1615">
        <v>1805</v>
      </c>
      <c r="C1615">
        <v>4.2000000000000003E-2</v>
      </c>
      <c r="D1615">
        <v>35</v>
      </c>
      <c r="E1615">
        <v>308</v>
      </c>
      <c r="F1615" t="s">
        <v>10</v>
      </c>
      <c r="G1615">
        <v>12</v>
      </c>
      <c r="H1615" t="str">
        <f>VLOOKUP(E1615, Breweries!$A$1:$D$559, 2)</f>
        <v>Payette Brewing Company</v>
      </c>
      <c r="I1615" t="str">
        <f>VLOOKUP(E1615, Breweries!$A$1:$D$559, 3)</f>
        <v>Garden City</v>
      </c>
      <c r="J1615" t="str">
        <f>VLOOKUP(E1615, Breweries!$A$1:$D$559, 4)</f>
        <v xml:space="preserve"> ID</v>
      </c>
    </row>
    <row r="1616" spans="1:10" x14ac:dyDescent="0.25">
      <c r="A1616" t="s">
        <v>1645</v>
      </c>
      <c r="B1616">
        <v>1048</v>
      </c>
      <c r="C1616">
        <v>6.2E-2</v>
      </c>
      <c r="D1616">
        <v>65</v>
      </c>
      <c r="E1616">
        <v>308</v>
      </c>
      <c r="F1616" t="s">
        <v>12</v>
      </c>
      <c r="G1616">
        <v>12</v>
      </c>
      <c r="H1616" t="str">
        <f>VLOOKUP(E1616, Breweries!$A$1:$D$559, 2)</f>
        <v>Payette Brewing Company</v>
      </c>
      <c r="I1616" t="str">
        <f>VLOOKUP(E1616, Breweries!$A$1:$D$559, 3)</f>
        <v>Garden City</v>
      </c>
      <c r="J1616" t="str">
        <f>VLOOKUP(E1616, Breweries!$A$1:$D$559, 4)</f>
        <v xml:space="preserve"> ID</v>
      </c>
    </row>
    <row r="1617" spans="1:10" x14ac:dyDescent="0.25">
      <c r="A1617" t="s">
        <v>1646</v>
      </c>
      <c r="B1617">
        <v>1043</v>
      </c>
      <c r="C1617">
        <v>4.3999999999999997E-2</v>
      </c>
      <c r="E1617">
        <v>308</v>
      </c>
      <c r="F1617" t="s">
        <v>8</v>
      </c>
      <c r="G1617">
        <v>12</v>
      </c>
      <c r="H1617" t="str">
        <f>VLOOKUP(E1617, Breweries!$A$1:$D$559, 2)</f>
        <v>Payette Brewing Company</v>
      </c>
      <c r="I1617" t="str">
        <f>VLOOKUP(E1617, Breweries!$A$1:$D$559, 3)</f>
        <v>Garden City</v>
      </c>
      <c r="J1617" t="str">
        <f>VLOOKUP(E1617, Breweries!$A$1:$D$559, 4)</f>
        <v xml:space="preserve"> ID</v>
      </c>
    </row>
    <row r="1618" spans="1:10" x14ac:dyDescent="0.25">
      <c r="A1618" t="s">
        <v>1647</v>
      </c>
      <c r="B1618">
        <v>890</v>
      </c>
      <c r="C1618">
        <v>4.8000000000000001E-2</v>
      </c>
      <c r="D1618">
        <v>35</v>
      </c>
      <c r="E1618">
        <v>308</v>
      </c>
      <c r="F1618" t="s">
        <v>10</v>
      </c>
      <c r="G1618">
        <v>12</v>
      </c>
      <c r="H1618" t="str">
        <f>VLOOKUP(E1618, Breweries!$A$1:$D$559, 2)</f>
        <v>Payette Brewing Company</v>
      </c>
      <c r="I1618" t="str">
        <f>VLOOKUP(E1618, Breweries!$A$1:$D$559, 3)</f>
        <v>Garden City</v>
      </c>
      <c r="J1618" t="str">
        <f>VLOOKUP(E1618, Breweries!$A$1:$D$559, 4)</f>
        <v xml:space="preserve"> ID</v>
      </c>
    </row>
    <row r="1619" spans="1:10" x14ac:dyDescent="0.25">
      <c r="A1619" t="s">
        <v>1648</v>
      </c>
      <c r="B1619">
        <v>775</v>
      </c>
      <c r="C1619">
        <v>5.5E-2</v>
      </c>
      <c r="D1619">
        <v>25</v>
      </c>
      <c r="E1619">
        <v>308</v>
      </c>
      <c r="F1619" t="s">
        <v>72</v>
      </c>
      <c r="G1619">
        <v>12</v>
      </c>
      <c r="H1619" t="str">
        <f>VLOOKUP(E1619, Breweries!$A$1:$D$559, 2)</f>
        <v>Payette Brewing Company</v>
      </c>
      <c r="I1619" t="str">
        <f>VLOOKUP(E1619, Breweries!$A$1:$D$559, 3)</f>
        <v>Garden City</v>
      </c>
      <c r="J1619" t="str">
        <f>VLOOKUP(E1619, Breweries!$A$1:$D$559, 4)</f>
        <v xml:space="preserve"> ID</v>
      </c>
    </row>
    <row r="1620" spans="1:10" x14ac:dyDescent="0.25">
      <c r="A1620" t="s">
        <v>1649</v>
      </c>
      <c r="B1620">
        <v>1087</v>
      </c>
      <c r="C1620">
        <v>0.05</v>
      </c>
      <c r="E1620">
        <v>469</v>
      </c>
      <c r="F1620" t="s">
        <v>86</v>
      </c>
      <c r="G1620">
        <v>12</v>
      </c>
      <c r="H1620" t="str">
        <f>VLOOKUP(E1620, Breweries!$A$1:$D$559, 2)</f>
        <v>Peace Tree Brewing Company</v>
      </c>
      <c r="I1620" t="str">
        <f>VLOOKUP(E1620, Breweries!$A$1:$D$559, 3)</f>
        <v>Knoxville</v>
      </c>
      <c r="J1620" t="str">
        <f>VLOOKUP(E1620, Breweries!$A$1:$D$559, 4)</f>
        <v xml:space="preserve"> IA</v>
      </c>
    </row>
    <row r="1621" spans="1:10" x14ac:dyDescent="0.25">
      <c r="A1621" t="s">
        <v>1650</v>
      </c>
      <c r="B1621">
        <v>1931</v>
      </c>
      <c r="C1621">
        <v>4.5999999999999999E-2</v>
      </c>
      <c r="E1621">
        <v>267</v>
      </c>
      <c r="F1621" t="s">
        <v>114</v>
      </c>
      <c r="G1621">
        <v>12</v>
      </c>
      <c r="H1621" t="str">
        <f>VLOOKUP(E1621, Breweries!$A$1:$D$559, 2)</f>
        <v>Peak Organic Brewing Company</v>
      </c>
      <c r="I1621" t="str">
        <f>VLOOKUP(E1621, Breweries!$A$1:$D$559, 3)</f>
        <v>Portland</v>
      </c>
      <c r="J1621" t="str">
        <f>VLOOKUP(E1621, Breweries!$A$1:$D$559, 4)</f>
        <v xml:space="preserve"> ME</v>
      </c>
    </row>
    <row r="1622" spans="1:10" x14ac:dyDescent="0.25">
      <c r="A1622" t="s">
        <v>1651</v>
      </c>
      <c r="B1622">
        <v>1930</v>
      </c>
      <c r="C1622">
        <v>0.05</v>
      </c>
      <c r="D1622">
        <v>61</v>
      </c>
      <c r="E1622">
        <v>267</v>
      </c>
      <c r="F1622" t="s">
        <v>78</v>
      </c>
      <c r="G1622">
        <v>12</v>
      </c>
      <c r="H1622" t="str">
        <f>VLOOKUP(E1622, Breweries!$A$1:$D$559, 2)</f>
        <v>Peak Organic Brewing Company</v>
      </c>
      <c r="I1622" t="str">
        <f>VLOOKUP(E1622, Breweries!$A$1:$D$559, 3)</f>
        <v>Portland</v>
      </c>
      <c r="J1622" t="str">
        <f>VLOOKUP(E1622, Breweries!$A$1:$D$559, 4)</f>
        <v xml:space="preserve"> ME</v>
      </c>
    </row>
    <row r="1623" spans="1:10" x14ac:dyDescent="0.25">
      <c r="A1623" t="s">
        <v>1652</v>
      </c>
      <c r="B1623">
        <v>2238</v>
      </c>
      <c r="C1623">
        <v>0.04</v>
      </c>
      <c r="D1623">
        <v>12</v>
      </c>
      <c r="E1623">
        <v>188</v>
      </c>
      <c r="F1623" t="s">
        <v>687</v>
      </c>
      <c r="G1623">
        <v>12</v>
      </c>
      <c r="H1623" t="str">
        <f>VLOOKUP(E1623, Breweries!$A$1:$D$559, 2)</f>
        <v>Pedernales Brewing Company</v>
      </c>
      <c r="I1623" t="str">
        <f>VLOOKUP(E1623, Breweries!$A$1:$D$559, 3)</f>
        <v>Fredericksburg</v>
      </c>
      <c r="J1623" t="str">
        <f>VLOOKUP(E1623, Breweries!$A$1:$D$559, 4)</f>
        <v xml:space="preserve"> TX</v>
      </c>
    </row>
    <row r="1624" spans="1:10" x14ac:dyDescent="0.25">
      <c r="A1624" t="s">
        <v>1653</v>
      </c>
      <c r="B1624">
        <v>2144</v>
      </c>
      <c r="C1624">
        <v>0.05</v>
      </c>
      <c r="D1624">
        <v>17</v>
      </c>
      <c r="E1624">
        <v>188</v>
      </c>
      <c r="F1624" t="s">
        <v>114</v>
      </c>
      <c r="G1624">
        <v>12</v>
      </c>
      <c r="H1624" t="str">
        <f>VLOOKUP(E1624, Breweries!$A$1:$D$559, 2)</f>
        <v>Pedernales Brewing Company</v>
      </c>
      <c r="I1624" t="str">
        <f>VLOOKUP(E1624, Breweries!$A$1:$D$559, 3)</f>
        <v>Fredericksburg</v>
      </c>
      <c r="J1624" t="str">
        <f>VLOOKUP(E1624, Breweries!$A$1:$D$559, 4)</f>
        <v xml:space="preserve"> TX</v>
      </c>
    </row>
    <row r="1625" spans="1:10" x14ac:dyDescent="0.25">
      <c r="A1625" t="s">
        <v>1654</v>
      </c>
      <c r="B1625">
        <v>2175</v>
      </c>
      <c r="C1625">
        <v>6.5000000000000002E-2</v>
      </c>
      <c r="D1625">
        <v>77</v>
      </c>
      <c r="E1625">
        <v>206</v>
      </c>
      <c r="F1625" t="s">
        <v>12</v>
      </c>
      <c r="G1625">
        <v>12</v>
      </c>
      <c r="H1625" t="str">
        <f>VLOOKUP(E1625, Breweries!$A$1:$D$559, 2)</f>
        <v>People's Brewing Company</v>
      </c>
      <c r="I1625" t="str">
        <f>VLOOKUP(E1625, Breweries!$A$1:$D$559, 3)</f>
        <v>Lafayette</v>
      </c>
      <c r="J1625" t="str">
        <f>VLOOKUP(E1625, Breweries!$A$1:$D$559, 4)</f>
        <v xml:space="preserve"> IN</v>
      </c>
    </row>
    <row r="1626" spans="1:10" x14ac:dyDescent="0.25">
      <c r="A1626" t="s">
        <v>1655</v>
      </c>
      <c r="B1626">
        <v>2168</v>
      </c>
      <c r="C1626">
        <v>6.2E-2</v>
      </c>
      <c r="D1626">
        <v>62</v>
      </c>
      <c r="E1626">
        <v>206</v>
      </c>
      <c r="F1626" t="s">
        <v>12</v>
      </c>
      <c r="G1626">
        <v>12</v>
      </c>
      <c r="H1626" t="str">
        <f>VLOOKUP(E1626, Breweries!$A$1:$D$559, 2)</f>
        <v>People's Brewing Company</v>
      </c>
      <c r="I1626" t="str">
        <f>VLOOKUP(E1626, Breweries!$A$1:$D$559, 3)</f>
        <v>Lafayette</v>
      </c>
      <c r="J1626" t="str">
        <f>VLOOKUP(E1626, Breweries!$A$1:$D$559, 4)</f>
        <v xml:space="preserve"> IN</v>
      </c>
    </row>
    <row r="1627" spans="1:10" x14ac:dyDescent="0.25">
      <c r="A1627" t="s">
        <v>1656</v>
      </c>
      <c r="B1627">
        <v>1956</v>
      </c>
      <c r="C1627">
        <v>4.2000000000000003E-2</v>
      </c>
      <c r="E1627">
        <v>206</v>
      </c>
      <c r="F1627" t="s">
        <v>78</v>
      </c>
      <c r="G1627">
        <v>12</v>
      </c>
      <c r="H1627" t="str">
        <f>VLOOKUP(E1627, Breweries!$A$1:$D$559, 2)</f>
        <v>People's Brewing Company</v>
      </c>
      <c r="I1627" t="str">
        <f>VLOOKUP(E1627, Breweries!$A$1:$D$559, 3)</f>
        <v>Lafayette</v>
      </c>
      <c r="J1627" t="str">
        <f>VLOOKUP(E1627, Breweries!$A$1:$D$559, 4)</f>
        <v xml:space="preserve"> IN</v>
      </c>
    </row>
    <row r="1628" spans="1:10" x14ac:dyDescent="0.25">
      <c r="A1628" t="s">
        <v>1657</v>
      </c>
      <c r="B1628">
        <v>1794</v>
      </c>
      <c r="C1628">
        <v>4.4999999999999998E-2</v>
      </c>
      <c r="E1628">
        <v>206</v>
      </c>
      <c r="F1628" t="s">
        <v>108</v>
      </c>
      <c r="G1628">
        <v>12</v>
      </c>
      <c r="H1628" t="str">
        <f>VLOOKUP(E1628, Breweries!$A$1:$D$559, 2)</f>
        <v>People's Brewing Company</v>
      </c>
      <c r="I1628" t="str">
        <f>VLOOKUP(E1628, Breweries!$A$1:$D$559, 3)</f>
        <v>Lafayette</v>
      </c>
      <c r="J1628" t="str">
        <f>VLOOKUP(E1628, Breweries!$A$1:$D$559, 4)</f>
        <v xml:space="preserve"> IN</v>
      </c>
    </row>
    <row r="1629" spans="1:10" x14ac:dyDescent="0.25">
      <c r="A1629" t="s">
        <v>1658</v>
      </c>
      <c r="B1629">
        <v>2633</v>
      </c>
      <c r="C1629">
        <v>5.5E-2</v>
      </c>
      <c r="D1629">
        <v>10</v>
      </c>
      <c r="E1629">
        <v>14</v>
      </c>
      <c r="F1629" t="s">
        <v>72</v>
      </c>
      <c r="G1629">
        <v>12</v>
      </c>
      <c r="H1629" t="str">
        <f>VLOOKUP(E1629, Breweries!$A$1:$D$559, 2)</f>
        <v>Perrin Brewing Company</v>
      </c>
      <c r="I1629" t="str">
        <f>VLOOKUP(E1629, Breweries!$A$1:$D$559, 3)</f>
        <v>Comstock Park</v>
      </c>
      <c r="J1629" t="str">
        <f>VLOOKUP(E1629, Breweries!$A$1:$D$559, 4)</f>
        <v xml:space="preserve"> MI</v>
      </c>
    </row>
    <row r="1630" spans="1:10" x14ac:dyDescent="0.25">
      <c r="A1630" t="s">
        <v>1659</v>
      </c>
      <c r="B1630">
        <v>2632</v>
      </c>
      <c r="C1630">
        <v>4.8000000000000001E-2</v>
      </c>
      <c r="D1630">
        <v>15</v>
      </c>
      <c r="E1630">
        <v>14</v>
      </c>
      <c r="F1630" t="s">
        <v>65</v>
      </c>
      <c r="G1630">
        <v>12</v>
      </c>
      <c r="H1630" t="str">
        <f>VLOOKUP(E1630, Breweries!$A$1:$D$559, 2)</f>
        <v>Perrin Brewing Company</v>
      </c>
      <c r="I1630" t="str">
        <f>VLOOKUP(E1630, Breweries!$A$1:$D$559, 3)</f>
        <v>Comstock Park</v>
      </c>
      <c r="J1630" t="str">
        <f>VLOOKUP(E1630, Breweries!$A$1:$D$559, 4)</f>
        <v xml:space="preserve"> MI</v>
      </c>
    </row>
    <row r="1631" spans="1:10" x14ac:dyDescent="0.25">
      <c r="A1631" t="s">
        <v>1660</v>
      </c>
      <c r="B1631">
        <v>2631</v>
      </c>
      <c r="C1631">
        <v>5.8000000000000003E-2</v>
      </c>
      <c r="E1631">
        <v>14</v>
      </c>
      <c r="F1631" t="s">
        <v>58</v>
      </c>
      <c r="G1631">
        <v>12</v>
      </c>
      <c r="H1631" t="str">
        <f>VLOOKUP(E1631, Breweries!$A$1:$D$559, 2)</f>
        <v>Perrin Brewing Company</v>
      </c>
      <c r="I1631" t="str">
        <f>VLOOKUP(E1631, Breweries!$A$1:$D$559, 3)</f>
        <v>Comstock Park</v>
      </c>
      <c r="J1631" t="str">
        <f>VLOOKUP(E1631, Breweries!$A$1:$D$559, 4)</f>
        <v xml:space="preserve"> MI</v>
      </c>
    </row>
    <row r="1632" spans="1:10" x14ac:dyDescent="0.25">
      <c r="A1632" t="s">
        <v>1661</v>
      </c>
      <c r="B1632">
        <v>2630</v>
      </c>
      <c r="C1632">
        <v>6.5000000000000002E-2</v>
      </c>
      <c r="D1632">
        <v>65</v>
      </c>
      <c r="E1632">
        <v>14</v>
      </c>
      <c r="F1632" t="s">
        <v>12</v>
      </c>
      <c r="G1632">
        <v>12</v>
      </c>
      <c r="H1632" t="str">
        <f>VLOOKUP(E1632, Breweries!$A$1:$D$559, 2)</f>
        <v>Perrin Brewing Company</v>
      </c>
      <c r="I1632" t="str">
        <f>VLOOKUP(E1632, Breweries!$A$1:$D$559, 3)</f>
        <v>Comstock Park</v>
      </c>
      <c r="J1632" t="str">
        <f>VLOOKUP(E1632, Breweries!$A$1:$D$559, 4)</f>
        <v xml:space="preserve"> MI</v>
      </c>
    </row>
    <row r="1633" spans="1:10" x14ac:dyDescent="0.25">
      <c r="A1633" t="s">
        <v>1662</v>
      </c>
      <c r="B1633">
        <v>2629</v>
      </c>
      <c r="C1633">
        <v>0.05</v>
      </c>
      <c r="D1633">
        <v>40</v>
      </c>
      <c r="E1633">
        <v>14</v>
      </c>
      <c r="F1633" t="s">
        <v>10</v>
      </c>
      <c r="G1633">
        <v>12</v>
      </c>
      <c r="H1633" t="str">
        <f>VLOOKUP(E1633, Breweries!$A$1:$D$559, 2)</f>
        <v>Perrin Brewing Company</v>
      </c>
      <c r="I1633" t="str">
        <f>VLOOKUP(E1633, Breweries!$A$1:$D$559, 3)</f>
        <v>Comstock Park</v>
      </c>
      <c r="J1633" t="str">
        <f>VLOOKUP(E1633, Breweries!$A$1:$D$559, 4)</f>
        <v xml:space="preserve"> MI</v>
      </c>
    </row>
    <row r="1634" spans="1:10" x14ac:dyDescent="0.25">
      <c r="A1634" t="s">
        <v>1663</v>
      </c>
      <c r="B1634">
        <v>2628</v>
      </c>
      <c r="C1634">
        <v>0.05</v>
      </c>
      <c r="D1634">
        <v>35</v>
      </c>
      <c r="E1634">
        <v>14</v>
      </c>
      <c r="F1634" t="s">
        <v>12</v>
      </c>
      <c r="G1634">
        <v>12</v>
      </c>
      <c r="H1634" t="str">
        <f>VLOOKUP(E1634, Breweries!$A$1:$D$559, 2)</f>
        <v>Perrin Brewing Company</v>
      </c>
      <c r="I1634" t="str">
        <f>VLOOKUP(E1634, Breweries!$A$1:$D$559, 3)</f>
        <v>Comstock Park</v>
      </c>
      <c r="J1634" t="str">
        <f>VLOOKUP(E1634, Breweries!$A$1:$D$559, 4)</f>
        <v xml:space="preserve"> MI</v>
      </c>
    </row>
    <row r="1635" spans="1:10" x14ac:dyDescent="0.25">
      <c r="A1635" t="s">
        <v>1664</v>
      </c>
      <c r="B1635">
        <v>1062</v>
      </c>
      <c r="C1635">
        <v>5.0999999999999997E-2</v>
      </c>
      <c r="E1635">
        <v>471</v>
      </c>
      <c r="F1635" t="s">
        <v>8</v>
      </c>
      <c r="G1635">
        <v>12</v>
      </c>
      <c r="H1635" t="str">
        <f>VLOOKUP(E1635, Breweries!$A$1:$D$559, 2)</f>
        <v>Pete's Brewing Company</v>
      </c>
      <c r="I1635" t="str">
        <f>VLOOKUP(E1635, Breweries!$A$1:$D$559, 3)</f>
        <v>San Antonio</v>
      </c>
      <c r="J1635" t="str">
        <f>VLOOKUP(E1635, Breweries!$A$1:$D$559, 4)</f>
        <v xml:space="preserve"> TX</v>
      </c>
    </row>
    <row r="1636" spans="1:10" x14ac:dyDescent="0.25">
      <c r="A1636" t="s">
        <v>1665</v>
      </c>
      <c r="B1636">
        <v>1061</v>
      </c>
      <c r="C1636">
        <v>4.7E-2</v>
      </c>
      <c r="E1636">
        <v>471</v>
      </c>
      <c r="F1636" t="s">
        <v>78</v>
      </c>
      <c r="G1636">
        <v>12</v>
      </c>
      <c r="H1636" t="str">
        <f>VLOOKUP(E1636, Breweries!$A$1:$D$559, 2)</f>
        <v>Pete's Brewing Company</v>
      </c>
      <c r="I1636" t="str">
        <f>VLOOKUP(E1636, Breweries!$A$1:$D$559, 3)</f>
        <v>San Antonio</v>
      </c>
      <c r="J1636" t="str">
        <f>VLOOKUP(E1636, Breweries!$A$1:$D$559, 4)</f>
        <v xml:space="preserve"> TX</v>
      </c>
    </row>
    <row r="1637" spans="1:10" x14ac:dyDescent="0.25">
      <c r="A1637" t="s">
        <v>1666</v>
      </c>
      <c r="B1637">
        <v>1060</v>
      </c>
      <c r="C1637">
        <v>4.9000000000000002E-2</v>
      </c>
      <c r="E1637">
        <v>471</v>
      </c>
      <c r="F1637" t="s">
        <v>289</v>
      </c>
      <c r="G1637">
        <v>12</v>
      </c>
      <c r="H1637" t="str">
        <f>VLOOKUP(E1637, Breweries!$A$1:$D$559, 2)</f>
        <v>Pete's Brewing Company</v>
      </c>
      <c r="I1637" t="str">
        <f>VLOOKUP(E1637, Breweries!$A$1:$D$559, 3)</f>
        <v>San Antonio</v>
      </c>
      <c r="J1637" t="str">
        <f>VLOOKUP(E1637, Breweries!$A$1:$D$559, 4)</f>
        <v xml:space="preserve"> TX</v>
      </c>
    </row>
    <row r="1638" spans="1:10" x14ac:dyDescent="0.25">
      <c r="A1638" t="s">
        <v>1667</v>
      </c>
      <c r="B1638">
        <v>1056</v>
      </c>
      <c r="E1638">
        <v>471</v>
      </c>
      <c r="F1638" t="s">
        <v>10</v>
      </c>
      <c r="G1638">
        <v>12</v>
      </c>
      <c r="H1638" t="str">
        <f>VLOOKUP(E1638, Breweries!$A$1:$D$559, 2)</f>
        <v>Pete's Brewing Company</v>
      </c>
      <c r="I1638" t="str">
        <f>VLOOKUP(E1638, Breweries!$A$1:$D$559, 3)</f>
        <v>San Antonio</v>
      </c>
      <c r="J1638" t="str">
        <f>VLOOKUP(E1638, Breweries!$A$1:$D$559, 4)</f>
        <v xml:space="preserve"> TX</v>
      </c>
    </row>
    <row r="1639" spans="1:10" x14ac:dyDescent="0.25">
      <c r="A1639" t="s">
        <v>1668</v>
      </c>
      <c r="B1639">
        <v>1055</v>
      </c>
      <c r="C1639">
        <v>4.7E-2</v>
      </c>
      <c r="E1639">
        <v>471</v>
      </c>
      <c r="F1639" t="s">
        <v>78</v>
      </c>
      <c r="G1639">
        <v>12</v>
      </c>
      <c r="H1639" t="str">
        <f>VLOOKUP(E1639, Breweries!$A$1:$D$559, 2)</f>
        <v>Pete's Brewing Company</v>
      </c>
      <c r="I1639" t="str">
        <f>VLOOKUP(E1639, Breweries!$A$1:$D$559, 3)</f>
        <v>San Antonio</v>
      </c>
      <c r="J1639" t="str">
        <f>VLOOKUP(E1639, Breweries!$A$1:$D$559, 4)</f>
        <v xml:space="preserve"> TX</v>
      </c>
    </row>
    <row r="1640" spans="1:10" x14ac:dyDescent="0.25">
      <c r="A1640" t="s">
        <v>1669</v>
      </c>
      <c r="B1640">
        <v>1054</v>
      </c>
      <c r="C1640">
        <v>4.7E-2</v>
      </c>
      <c r="E1640">
        <v>471</v>
      </c>
      <c r="F1640" t="s">
        <v>78</v>
      </c>
      <c r="G1640">
        <v>12</v>
      </c>
      <c r="H1640" t="str">
        <f>VLOOKUP(E1640, Breweries!$A$1:$D$559, 2)</f>
        <v>Pete's Brewing Company</v>
      </c>
      <c r="I1640" t="str">
        <f>VLOOKUP(E1640, Breweries!$A$1:$D$559, 3)</f>
        <v>San Antonio</v>
      </c>
      <c r="J1640" t="str">
        <f>VLOOKUP(E1640, Breweries!$A$1:$D$559, 4)</f>
        <v xml:space="preserve"> TX</v>
      </c>
    </row>
    <row r="1641" spans="1:10" x14ac:dyDescent="0.25">
      <c r="A1641" t="s">
        <v>1670</v>
      </c>
      <c r="B1641">
        <v>1053</v>
      </c>
      <c r="C1641">
        <v>4.7E-2</v>
      </c>
      <c r="E1641">
        <v>471</v>
      </c>
      <c r="F1641" t="s">
        <v>78</v>
      </c>
      <c r="G1641">
        <v>12</v>
      </c>
      <c r="H1641" t="str">
        <f>VLOOKUP(E1641, Breweries!$A$1:$D$559, 2)</f>
        <v>Pete's Brewing Company</v>
      </c>
      <c r="I1641" t="str">
        <f>VLOOKUP(E1641, Breweries!$A$1:$D$559, 3)</f>
        <v>San Antonio</v>
      </c>
      <c r="J1641" t="str">
        <f>VLOOKUP(E1641, Breweries!$A$1:$D$559, 4)</f>
        <v xml:space="preserve"> TX</v>
      </c>
    </row>
    <row r="1642" spans="1:10" x14ac:dyDescent="0.25">
      <c r="A1642" t="s">
        <v>1671</v>
      </c>
      <c r="B1642">
        <v>2635</v>
      </c>
      <c r="C1642">
        <v>4.1000000000000002E-2</v>
      </c>
      <c r="D1642">
        <v>12</v>
      </c>
      <c r="E1642">
        <v>12</v>
      </c>
      <c r="F1642" t="s">
        <v>8</v>
      </c>
      <c r="G1642">
        <v>16</v>
      </c>
      <c r="H1642" t="str">
        <f>VLOOKUP(E1642, Breweries!$A$1:$D$559, 2)</f>
        <v>Petoskey Brewing</v>
      </c>
      <c r="I1642" t="str">
        <f>VLOOKUP(E1642, Breweries!$A$1:$D$559, 3)</f>
        <v>Petoskey</v>
      </c>
      <c r="J1642" t="str">
        <f>VLOOKUP(E1642, Breweries!$A$1:$D$559, 4)</f>
        <v xml:space="preserve"> MI</v>
      </c>
    </row>
    <row r="1643" spans="1:10" x14ac:dyDescent="0.25">
      <c r="A1643" t="s">
        <v>1672</v>
      </c>
      <c r="B1643">
        <v>1404</v>
      </c>
      <c r="C1643">
        <v>5.8999999999999997E-2</v>
      </c>
      <c r="D1643">
        <v>25</v>
      </c>
      <c r="E1643">
        <v>12</v>
      </c>
      <c r="F1643" t="s">
        <v>67</v>
      </c>
      <c r="G1643">
        <v>16</v>
      </c>
      <c r="H1643" t="str">
        <f>VLOOKUP(E1643, Breweries!$A$1:$D$559, 2)</f>
        <v>Petoskey Brewing</v>
      </c>
      <c r="I1643" t="str">
        <f>VLOOKUP(E1643, Breweries!$A$1:$D$559, 3)</f>
        <v>Petoskey</v>
      </c>
      <c r="J1643" t="str">
        <f>VLOOKUP(E1643, Breweries!$A$1:$D$559, 4)</f>
        <v xml:space="preserve"> MI</v>
      </c>
    </row>
    <row r="1644" spans="1:10" x14ac:dyDescent="0.25">
      <c r="A1644" t="s">
        <v>1673</v>
      </c>
      <c r="B1644">
        <v>1403</v>
      </c>
      <c r="C1644">
        <v>6.9000000000000006E-2</v>
      </c>
      <c r="D1644">
        <v>20</v>
      </c>
      <c r="E1644">
        <v>12</v>
      </c>
      <c r="F1644" t="s">
        <v>470</v>
      </c>
      <c r="G1644">
        <v>16</v>
      </c>
      <c r="H1644" t="str">
        <f>VLOOKUP(E1644, Breweries!$A$1:$D$559, 2)</f>
        <v>Petoskey Brewing</v>
      </c>
      <c r="I1644" t="str">
        <f>VLOOKUP(E1644, Breweries!$A$1:$D$559, 3)</f>
        <v>Petoskey</v>
      </c>
      <c r="J1644" t="str">
        <f>VLOOKUP(E1644, Breweries!$A$1:$D$559, 4)</f>
        <v xml:space="preserve"> MI</v>
      </c>
    </row>
    <row r="1645" spans="1:10" x14ac:dyDescent="0.25">
      <c r="A1645" t="s">
        <v>1674</v>
      </c>
      <c r="B1645">
        <v>1402</v>
      </c>
      <c r="C1645">
        <v>6.7000000000000004E-2</v>
      </c>
      <c r="D1645">
        <v>74</v>
      </c>
      <c r="E1645">
        <v>12</v>
      </c>
      <c r="F1645" t="s">
        <v>12</v>
      </c>
      <c r="G1645">
        <v>16</v>
      </c>
      <c r="H1645" t="str">
        <f>VLOOKUP(E1645, Breweries!$A$1:$D$559, 2)</f>
        <v>Petoskey Brewing</v>
      </c>
      <c r="I1645" t="str">
        <f>VLOOKUP(E1645, Breweries!$A$1:$D$559, 3)</f>
        <v>Petoskey</v>
      </c>
      <c r="J1645" t="str">
        <f>VLOOKUP(E1645, Breweries!$A$1:$D$559, 4)</f>
        <v xml:space="preserve"> MI</v>
      </c>
    </row>
    <row r="1646" spans="1:10" x14ac:dyDescent="0.25">
      <c r="A1646" t="s">
        <v>1675</v>
      </c>
      <c r="B1646">
        <v>2312</v>
      </c>
      <c r="C1646">
        <v>6.0999999999999999E-2</v>
      </c>
      <c r="D1646">
        <v>60</v>
      </c>
      <c r="E1646">
        <v>158</v>
      </c>
      <c r="F1646" t="s">
        <v>12</v>
      </c>
      <c r="G1646">
        <v>12</v>
      </c>
      <c r="H1646" t="str">
        <f>VLOOKUP(E1646, Breweries!$A$1:$D$559, 2)</f>
        <v>Phoenix Ale Brewery</v>
      </c>
      <c r="I1646" t="str">
        <f>VLOOKUP(E1646, Breweries!$A$1:$D$559, 3)</f>
        <v>Phoenix</v>
      </c>
      <c r="J1646" t="str">
        <f>VLOOKUP(E1646, Breweries!$A$1:$D$559, 4)</f>
        <v xml:space="preserve"> AZ</v>
      </c>
    </row>
    <row r="1647" spans="1:10" x14ac:dyDescent="0.25">
      <c r="A1647" t="s">
        <v>1676</v>
      </c>
      <c r="B1647">
        <v>1636</v>
      </c>
      <c r="C1647">
        <v>5.6000000000000001E-2</v>
      </c>
      <c r="E1647">
        <v>356</v>
      </c>
      <c r="F1647" t="s">
        <v>10</v>
      </c>
      <c r="G1647">
        <v>16</v>
      </c>
      <c r="H1647" t="str">
        <f>VLOOKUP(E1647, Breweries!$A$1:$D$559, 2)</f>
        <v>Pikes Peak Brewing Company</v>
      </c>
      <c r="I1647" t="str">
        <f>VLOOKUP(E1647, Breweries!$A$1:$D$559, 3)</f>
        <v>Monument</v>
      </c>
      <c r="J1647" t="str">
        <f>VLOOKUP(E1647, Breweries!$A$1:$D$559, 4)</f>
        <v xml:space="preserve"> CO</v>
      </c>
    </row>
    <row r="1648" spans="1:10" x14ac:dyDescent="0.25">
      <c r="A1648" t="s">
        <v>1677</v>
      </c>
      <c r="B1648">
        <v>1518</v>
      </c>
      <c r="C1648">
        <v>7.2999999999999995E-2</v>
      </c>
      <c r="E1648">
        <v>356</v>
      </c>
      <c r="F1648" t="s">
        <v>67</v>
      </c>
      <c r="G1648">
        <v>16</v>
      </c>
      <c r="H1648" t="str">
        <f>VLOOKUP(E1648, Breweries!$A$1:$D$559, 2)</f>
        <v>Pikes Peak Brewing Company</v>
      </c>
      <c r="I1648" t="str">
        <f>VLOOKUP(E1648, Breweries!$A$1:$D$559, 3)</f>
        <v>Monument</v>
      </c>
      <c r="J1648" t="str">
        <f>VLOOKUP(E1648, Breweries!$A$1:$D$559, 4)</f>
        <v xml:space="preserve"> CO</v>
      </c>
    </row>
    <row r="1649" spans="1:10" x14ac:dyDescent="0.25">
      <c r="A1649" t="s">
        <v>1678</v>
      </c>
      <c r="B1649">
        <v>1384</v>
      </c>
      <c r="C1649">
        <v>7.0000000000000007E-2</v>
      </c>
      <c r="D1649">
        <v>75</v>
      </c>
      <c r="E1649">
        <v>356</v>
      </c>
      <c r="F1649" t="s">
        <v>12</v>
      </c>
      <c r="G1649">
        <v>12</v>
      </c>
      <c r="H1649" t="str">
        <f>VLOOKUP(E1649, Breweries!$A$1:$D$559, 2)</f>
        <v>Pikes Peak Brewing Company</v>
      </c>
      <c r="I1649" t="str">
        <f>VLOOKUP(E1649, Breweries!$A$1:$D$559, 3)</f>
        <v>Monument</v>
      </c>
      <c r="J1649" t="str">
        <f>VLOOKUP(E1649, Breweries!$A$1:$D$559, 4)</f>
        <v xml:space="preserve"> CO</v>
      </c>
    </row>
    <row r="1650" spans="1:10" x14ac:dyDescent="0.25">
      <c r="A1650" t="s">
        <v>1679</v>
      </c>
      <c r="B1650">
        <v>1797</v>
      </c>
      <c r="C1650">
        <v>0.05</v>
      </c>
      <c r="E1650">
        <v>311</v>
      </c>
      <c r="F1650" t="s">
        <v>105</v>
      </c>
      <c r="G1650">
        <v>12</v>
      </c>
      <c r="H1650" t="str">
        <f>VLOOKUP(E1650, Breweries!$A$1:$D$559, 2)</f>
        <v>Pine Street Brewery</v>
      </c>
      <c r="I1650" t="str">
        <f>VLOOKUP(E1650, Breweries!$A$1:$D$559, 3)</f>
        <v>San Francisco</v>
      </c>
      <c r="J1650" t="str">
        <f>VLOOKUP(E1650, Breweries!$A$1:$D$559, 4)</f>
        <v xml:space="preserve"> CA</v>
      </c>
    </row>
    <row r="1651" spans="1:10" x14ac:dyDescent="0.25">
      <c r="A1651" t="s">
        <v>1680</v>
      </c>
      <c r="B1651">
        <v>1437</v>
      </c>
      <c r="C1651">
        <v>0.05</v>
      </c>
      <c r="E1651">
        <v>311</v>
      </c>
      <c r="F1651" t="s">
        <v>10</v>
      </c>
      <c r="G1651">
        <v>12</v>
      </c>
      <c r="H1651" t="str">
        <f>VLOOKUP(E1651, Breweries!$A$1:$D$559, 2)</f>
        <v>Pine Street Brewery</v>
      </c>
      <c r="I1651" t="str">
        <f>VLOOKUP(E1651, Breweries!$A$1:$D$559, 3)</f>
        <v>San Francisco</v>
      </c>
      <c r="J1651" t="str">
        <f>VLOOKUP(E1651, Breweries!$A$1:$D$559, 4)</f>
        <v xml:space="preserve"> CA</v>
      </c>
    </row>
    <row r="1652" spans="1:10" x14ac:dyDescent="0.25">
      <c r="A1652" t="s">
        <v>1681</v>
      </c>
      <c r="B1652">
        <v>1791</v>
      </c>
      <c r="C1652">
        <v>0.06</v>
      </c>
      <c r="D1652">
        <v>20</v>
      </c>
      <c r="E1652">
        <v>315</v>
      </c>
      <c r="F1652" t="s">
        <v>1682</v>
      </c>
      <c r="G1652">
        <v>16</v>
      </c>
      <c r="H1652" t="str">
        <f>VLOOKUP(E1652, Breweries!$A$1:$D$559, 2)</f>
        <v>Piney River Brewing Company</v>
      </c>
      <c r="I1652" t="str">
        <f>VLOOKUP(E1652, Breweries!$A$1:$D$559, 3)</f>
        <v>Bucryus</v>
      </c>
      <c r="J1652" t="str">
        <f>VLOOKUP(E1652, Breweries!$A$1:$D$559, 4)</f>
        <v xml:space="preserve"> MO</v>
      </c>
    </row>
    <row r="1653" spans="1:10" x14ac:dyDescent="0.25">
      <c r="A1653" t="s">
        <v>1683</v>
      </c>
      <c r="B1653">
        <v>1540</v>
      </c>
      <c r="C1653">
        <v>7.0000000000000007E-2</v>
      </c>
      <c r="E1653">
        <v>315</v>
      </c>
      <c r="F1653" t="s">
        <v>58</v>
      </c>
      <c r="G1653">
        <v>16</v>
      </c>
      <c r="H1653" t="str">
        <f>VLOOKUP(E1653, Breweries!$A$1:$D$559, 2)</f>
        <v>Piney River Brewing Company</v>
      </c>
      <c r="I1653" t="str">
        <f>VLOOKUP(E1653, Breweries!$A$1:$D$559, 3)</f>
        <v>Bucryus</v>
      </c>
      <c r="J1653" t="str">
        <f>VLOOKUP(E1653, Breweries!$A$1:$D$559, 4)</f>
        <v xml:space="preserve"> MO</v>
      </c>
    </row>
    <row r="1654" spans="1:10" x14ac:dyDescent="0.25">
      <c r="A1654" t="s">
        <v>1684</v>
      </c>
      <c r="B1654">
        <v>1491</v>
      </c>
      <c r="C1654">
        <v>0.06</v>
      </c>
      <c r="D1654">
        <v>24</v>
      </c>
      <c r="E1654">
        <v>315</v>
      </c>
      <c r="F1654" t="s">
        <v>47</v>
      </c>
      <c r="G1654">
        <v>16</v>
      </c>
      <c r="H1654" t="str">
        <f>VLOOKUP(E1654, Breweries!$A$1:$D$559, 2)</f>
        <v>Piney River Brewing Company</v>
      </c>
      <c r="I1654" t="str">
        <f>VLOOKUP(E1654, Breweries!$A$1:$D$559, 3)</f>
        <v>Bucryus</v>
      </c>
      <c r="J1654" t="str">
        <f>VLOOKUP(E1654, Breweries!$A$1:$D$559, 4)</f>
        <v xml:space="preserve"> MO</v>
      </c>
    </row>
    <row r="1655" spans="1:10" x14ac:dyDescent="0.25">
      <c r="A1655" t="s">
        <v>1685</v>
      </c>
      <c r="B1655">
        <v>1335</v>
      </c>
      <c r="C1655">
        <v>4.4999999999999998E-2</v>
      </c>
      <c r="D1655">
        <v>18</v>
      </c>
      <c r="E1655">
        <v>315</v>
      </c>
      <c r="F1655" t="s">
        <v>65</v>
      </c>
      <c r="G1655">
        <v>16</v>
      </c>
      <c r="H1655" t="str">
        <f>VLOOKUP(E1655, Breweries!$A$1:$D$559, 2)</f>
        <v>Piney River Brewing Company</v>
      </c>
      <c r="I1655" t="str">
        <f>VLOOKUP(E1655, Breweries!$A$1:$D$559, 3)</f>
        <v>Bucryus</v>
      </c>
      <c r="J1655" t="str">
        <f>VLOOKUP(E1655, Breweries!$A$1:$D$559, 4)</f>
        <v xml:space="preserve"> MO</v>
      </c>
    </row>
    <row r="1656" spans="1:10" x14ac:dyDescent="0.25">
      <c r="A1656" t="s">
        <v>1686</v>
      </c>
      <c r="B1656">
        <v>847</v>
      </c>
      <c r="C1656">
        <v>5.5E-2</v>
      </c>
      <c r="D1656">
        <v>25</v>
      </c>
      <c r="E1656">
        <v>315</v>
      </c>
      <c r="F1656" t="s">
        <v>20</v>
      </c>
      <c r="G1656">
        <v>16</v>
      </c>
      <c r="H1656" t="str">
        <f>VLOOKUP(E1656, Breweries!$A$1:$D$559, 2)</f>
        <v>Piney River Brewing Company</v>
      </c>
      <c r="I1656" t="str">
        <f>VLOOKUP(E1656, Breweries!$A$1:$D$559, 3)</f>
        <v>Bucryus</v>
      </c>
      <c r="J1656" t="str">
        <f>VLOOKUP(E1656, Breweries!$A$1:$D$559, 4)</f>
        <v xml:space="preserve"> MO</v>
      </c>
    </row>
    <row r="1657" spans="1:10" x14ac:dyDescent="0.25">
      <c r="A1657" t="s">
        <v>1687</v>
      </c>
      <c r="B1657">
        <v>846</v>
      </c>
      <c r="C1657">
        <v>4.4999999999999998E-2</v>
      </c>
      <c r="D1657">
        <v>18</v>
      </c>
      <c r="E1657">
        <v>315</v>
      </c>
      <c r="F1657" t="s">
        <v>1002</v>
      </c>
      <c r="G1657">
        <v>16</v>
      </c>
      <c r="H1657" t="str">
        <f>VLOOKUP(E1657, Breweries!$A$1:$D$559, 2)</f>
        <v>Piney River Brewing Company</v>
      </c>
      <c r="I1657" t="str">
        <f>VLOOKUP(E1657, Breweries!$A$1:$D$559, 3)</f>
        <v>Bucryus</v>
      </c>
      <c r="J1657" t="str">
        <f>VLOOKUP(E1657, Breweries!$A$1:$D$559, 4)</f>
        <v xml:space="preserve"> MO</v>
      </c>
    </row>
    <row r="1658" spans="1:10" x14ac:dyDescent="0.25">
      <c r="A1658" t="s">
        <v>1688</v>
      </c>
      <c r="B1658">
        <v>521</v>
      </c>
      <c r="C1658">
        <v>5.5E-2</v>
      </c>
      <c r="D1658">
        <v>20</v>
      </c>
      <c r="E1658">
        <v>315</v>
      </c>
      <c r="F1658" t="s">
        <v>67</v>
      </c>
      <c r="G1658">
        <v>16</v>
      </c>
      <c r="H1658" t="str">
        <f>VLOOKUP(E1658, Breweries!$A$1:$D$559, 2)</f>
        <v>Piney River Brewing Company</v>
      </c>
      <c r="I1658" t="str">
        <f>VLOOKUP(E1658, Breweries!$A$1:$D$559, 3)</f>
        <v>Bucryus</v>
      </c>
      <c r="J1658" t="str">
        <f>VLOOKUP(E1658, Breweries!$A$1:$D$559, 4)</f>
        <v xml:space="preserve"> MO</v>
      </c>
    </row>
    <row r="1659" spans="1:10" x14ac:dyDescent="0.25">
      <c r="A1659" t="s">
        <v>1689</v>
      </c>
      <c r="B1659">
        <v>479</v>
      </c>
      <c r="C1659">
        <v>7.0000000000000007E-2</v>
      </c>
      <c r="D1659">
        <v>70</v>
      </c>
      <c r="E1659">
        <v>315</v>
      </c>
      <c r="F1659" t="s">
        <v>12</v>
      </c>
      <c r="G1659">
        <v>16</v>
      </c>
      <c r="H1659" t="str">
        <f>VLOOKUP(E1659, Breweries!$A$1:$D$559, 2)</f>
        <v>Piney River Brewing Company</v>
      </c>
      <c r="I1659" t="str">
        <f>VLOOKUP(E1659, Breweries!$A$1:$D$559, 3)</f>
        <v>Bucryus</v>
      </c>
      <c r="J1659" t="str">
        <f>VLOOKUP(E1659, Breweries!$A$1:$D$559, 4)</f>
        <v xml:space="preserve"> MO</v>
      </c>
    </row>
    <row r="1660" spans="1:10" x14ac:dyDescent="0.25">
      <c r="A1660" t="s">
        <v>1690</v>
      </c>
      <c r="B1660">
        <v>2559</v>
      </c>
      <c r="C1660">
        <v>6.5000000000000002E-2</v>
      </c>
      <c r="E1660">
        <v>53</v>
      </c>
      <c r="F1660" t="s">
        <v>67</v>
      </c>
      <c r="G1660">
        <v>16</v>
      </c>
      <c r="H1660" t="str">
        <f>VLOOKUP(E1660, Breweries!$A$1:$D$559, 2)</f>
        <v>Pipeworks Brewing Company</v>
      </c>
      <c r="I1660" t="str">
        <f>VLOOKUP(E1660, Breweries!$A$1:$D$559, 3)</f>
        <v>Chicago</v>
      </c>
      <c r="J1660" t="str">
        <f>VLOOKUP(E1660, Breweries!$A$1:$D$559, 4)</f>
        <v xml:space="preserve"> IL</v>
      </c>
    </row>
    <row r="1661" spans="1:10" x14ac:dyDescent="0.25">
      <c r="A1661" t="s">
        <v>1691</v>
      </c>
      <c r="B1661">
        <v>1760</v>
      </c>
      <c r="C1661">
        <v>6.9000000000000006E-2</v>
      </c>
      <c r="D1661">
        <v>51</v>
      </c>
      <c r="E1661">
        <v>325</v>
      </c>
      <c r="F1661" t="s">
        <v>12</v>
      </c>
      <c r="G1661">
        <v>12</v>
      </c>
      <c r="H1661" t="str">
        <f>VLOOKUP(E1661, Breweries!$A$1:$D$559, 2)</f>
        <v>Pisgah Brewing Company</v>
      </c>
      <c r="I1661" t="str">
        <f>VLOOKUP(E1661, Breweries!$A$1:$D$559, 3)</f>
        <v>Black Mountain</v>
      </c>
      <c r="J1661" t="str">
        <f>VLOOKUP(E1661, Breweries!$A$1:$D$559, 4)</f>
        <v xml:space="preserve"> NC</v>
      </c>
    </row>
    <row r="1662" spans="1:10" x14ac:dyDescent="0.25">
      <c r="A1662" t="s">
        <v>1692</v>
      </c>
      <c r="B1662">
        <v>1759</v>
      </c>
      <c r="C1662">
        <v>5.7000000000000002E-2</v>
      </c>
      <c r="D1662">
        <v>31</v>
      </c>
      <c r="E1662">
        <v>325</v>
      </c>
      <c r="F1662" t="s">
        <v>10</v>
      </c>
      <c r="G1662">
        <v>12</v>
      </c>
      <c r="H1662" t="str">
        <f>VLOOKUP(E1662, Breweries!$A$1:$D$559, 2)</f>
        <v>Pisgah Brewing Company</v>
      </c>
      <c r="I1662" t="str">
        <f>VLOOKUP(E1662, Breweries!$A$1:$D$559, 3)</f>
        <v>Black Mountain</v>
      </c>
      <c r="J1662" t="str">
        <f>VLOOKUP(E1662, Breweries!$A$1:$D$559, 4)</f>
        <v xml:space="preserve"> NC</v>
      </c>
    </row>
    <row r="1663" spans="1:10" x14ac:dyDescent="0.25">
      <c r="A1663" t="s">
        <v>1693</v>
      </c>
      <c r="B1663">
        <v>1589</v>
      </c>
      <c r="C1663">
        <v>4.4999999999999998E-2</v>
      </c>
      <c r="E1663">
        <v>371</v>
      </c>
      <c r="F1663" t="s">
        <v>12</v>
      </c>
      <c r="G1663">
        <v>16</v>
      </c>
      <c r="H1663" t="str">
        <f>VLOOKUP(E1663, Breweries!$A$1:$D$559, 2)</f>
        <v>Pizza Port Brewing Company</v>
      </c>
      <c r="I1663" t="str">
        <f>VLOOKUP(E1663, Breweries!$A$1:$D$559, 3)</f>
        <v>Carlsbad</v>
      </c>
      <c r="J1663" t="str">
        <f>VLOOKUP(E1663, Breweries!$A$1:$D$559, 4)</f>
        <v xml:space="preserve"> CA</v>
      </c>
    </row>
    <row r="1664" spans="1:10" x14ac:dyDescent="0.25">
      <c r="A1664" t="s">
        <v>1694</v>
      </c>
      <c r="B1664">
        <v>1457</v>
      </c>
      <c r="C1664">
        <v>4.9000000000000002E-2</v>
      </c>
      <c r="E1664">
        <v>371</v>
      </c>
      <c r="F1664" t="s">
        <v>67</v>
      </c>
      <c r="G1664">
        <v>16</v>
      </c>
      <c r="H1664" t="str">
        <f>VLOOKUP(E1664, Breweries!$A$1:$D$559, 2)</f>
        <v>Pizza Port Brewing Company</v>
      </c>
      <c r="I1664" t="str">
        <f>VLOOKUP(E1664, Breweries!$A$1:$D$559, 3)</f>
        <v>Carlsbad</v>
      </c>
      <c r="J1664" t="str">
        <f>VLOOKUP(E1664, Breweries!$A$1:$D$559, 4)</f>
        <v xml:space="preserve"> CA</v>
      </c>
    </row>
    <row r="1665" spans="1:10" x14ac:dyDescent="0.25">
      <c r="A1665" t="s">
        <v>1695</v>
      </c>
      <c r="B1665">
        <v>1191</v>
      </c>
      <c r="C1665">
        <v>6.8000000000000005E-2</v>
      </c>
      <c r="E1665">
        <v>371</v>
      </c>
      <c r="F1665" t="s">
        <v>12</v>
      </c>
      <c r="G1665">
        <v>16</v>
      </c>
      <c r="H1665" t="str">
        <f>VLOOKUP(E1665, Breweries!$A$1:$D$559, 2)</f>
        <v>Pizza Port Brewing Company</v>
      </c>
      <c r="I1665" t="str">
        <f>VLOOKUP(E1665, Breweries!$A$1:$D$559, 3)</f>
        <v>Carlsbad</v>
      </c>
      <c r="J1665" t="str">
        <f>VLOOKUP(E1665, Breweries!$A$1:$D$559, 4)</f>
        <v xml:space="preserve"> CA</v>
      </c>
    </row>
    <row r="1666" spans="1:10" x14ac:dyDescent="0.25">
      <c r="A1666" t="s">
        <v>1696</v>
      </c>
      <c r="B1666">
        <v>2336</v>
      </c>
      <c r="C1666">
        <v>0.05</v>
      </c>
      <c r="E1666">
        <v>148</v>
      </c>
      <c r="F1666" t="s">
        <v>114</v>
      </c>
      <c r="G1666">
        <v>12</v>
      </c>
      <c r="H1666" t="str">
        <f>VLOOKUP(E1666, Breweries!$A$1:$D$559, 2)</f>
        <v>Platform Beer Company</v>
      </c>
      <c r="I1666" t="str">
        <f>VLOOKUP(E1666, Breweries!$A$1:$D$559, 3)</f>
        <v>Cleveland</v>
      </c>
      <c r="J1666" t="str">
        <f>VLOOKUP(E1666, Breweries!$A$1:$D$559, 4)</f>
        <v xml:space="preserve"> OH</v>
      </c>
    </row>
    <row r="1667" spans="1:10" x14ac:dyDescent="0.25">
      <c r="A1667" t="s">
        <v>1697</v>
      </c>
      <c r="B1667">
        <v>2553</v>
      </c>
      <c r="C1667">
        <v>5.3999999999999999E-2</v>
      </c>
      <c r="D1667">
        <v>45</v>
      </c>
      <c r="E1667">
        <v>56</v>
      </c>
      <c r="F1667" t="s">
        <v>10</v>
      </c>
      <c r="G1667">
        <v>12</v>
      </c>
      <c r="H1667" t="str">
        <f>VLOOKUP(E1667, Breweries!$A$1:$D$559, 2)</f>
        <v>Pollyanna Brewing Company</v>
      </c>
      <c r="I1667" t="str">
        <f>VLOOKUP(E1667, Breweries!$A$1:$D$559, 3)</f>
        <v>Lemont</v>
      </c>
      <c r="J1667" t="str">
        <f>VLOOKUP(E1667, Breweries!$A$1:$D$559, 4)</f>
        <v xml:space="preserve"> IL</v>
      </c>
    </row>
    <row r="1668" spans="1:10" x14ac:dyDescent="0.25">
      <c r="A1668" t="s">
        <v>1698</v>
      </c>
      <c r="B1668">
        <v>1909</v>
      </c>
      <c r="C1668">
        <v>9.9000000000000005E-2</v>
      </c>
      <c r="E1668">
        <v>275</v>
      </c>
      <c r="F1668" t="s">
        <v>40</v>
      </c>
      <c r="G1668">
        <v>12</v>
      </c>
      <c r="H1668" t="str">
        <f>VLOOKUP(E1668, Breweries!$A$1:$D$559, 2)</f>
        <v>Portside Brewery</v>
      </c>
      <c r="I1668" t="str">
        <f>VLOOKUP(E1668, Breweries!$A$1:$D$559, 3)</f>
        <v>Cleveland</v>
      </c>
      <c r="J1668" t="str">
        <f>VLOOKUP(E1668, Breweries!$A$1:$D$559, 4)</f>
        <v xml:space="preserve"> OH</v>
      </c>
    </row>
    <row r="1669" spans="1:10" x14ac:dyDescent="0.25">
      <c r="A1669" t="s">
        <v>1699</v>
      </c>
      <c r="B1669">
        <v>335</v>
      </c>
      <c r="E1669">
        <v>549</v>
      </c>
      <c r="F1669" t="s">
        <v>12</v>
      </c>
      <c r="G1669">
        <v>12</v>
      </c>
      <c r="H1669" t="str">
        <f>VLOOKUP(E1669, Breweries!$A$1:$D$559, 2)</f>
        <v>Prescott Brewing Company</v>
      </c>
      <c r="I1669" t="str">
        <f>VLOOKUP(E1669, Breweries!$A$1:$D$559, 3)</f>
        <v>Prescott</v>
      </c>
      <c r="J1669" t="str">
        <f>VLOOKUP(E1669, Breweries!$A$1:$D$559, 4)</f>
        <v xml:space="preserve"> AZ</v>
      </c>
    </row>
    <row r="1670" spans="1:10" x14ac:dyDescent="0.25">
      <c r="A1670" t="s">
        <v>1700</v>
      </c>
      <c r="B1670">
        <v>64</v>
      </c>
      <c r="E1670">
        <v>549</v>
      </c>
      <c r="F1670" t="s">
        <v>67</v>
      </c>
      <c r="G1670">
        <v>12</v>
      </c>
      <c r="H1670" t="str">
        <f>VLOOKUP(E1670, Breweries!$A$1:$D$559, 2)</f>
        <v>Prescott Brewing Company</v>
      </c>
      <c r="I1670" t="str">
        <f>VLOOKUP(E1670, Breweries!$A$1:$D$559, 3)</f>
        <v>Prescott</v>
      </c>
      <c r="J1670" t="str">
        <f>VLOOKUP(E1670, Breweries!$A$1:$D$559, 4)</f>
        <v xml:space="preserve"> AZ</v>
      </c>
    </row>
    <row r="1671" spans="1:10" x14ac:dyDescent="0.25">
      <c r="A1671" t="s">
        <v>1701</v>
      </c>
      <c r="B1671">
        <v>2360</v>
      </c>
      <c r="C1671">
        <v>5.8999999999999997E-2</v>
      </c>
      <c r="D1671">
        <v>14</v>
      </c>
      <c r="E1671">
        <v>136</v>
      </c>
      <c r="F1671" t="s">
        <v>78</v>
      </c>
      <c r="G1671">
        <v>12</v>
      </c>
      <c r="H1671" t="str">
        <f>VLOOKUP(E1671, Breweries!$A$1:$D$559, 2)</f>
        <v>Pug Ryan's Brewery</v>
      </c>
      <c r="I1671" t="str">
        <f>VLOOKUP(E1671, Breweries!$A$1:$D$559, 3)</f>
        <v>Dillon</v>
      </c>
      <c r="J1671" t="str">
        <f>VLOOKUP(E1671, Breweries!$A$1:$D$559, 4)</f>
        <v xml:space="preserve"> CO</v>
      </c>
    </row>
    <row r="1672" spans="1:10" x14ac:dyDescent="0.25">
      <c r="A1672" t="s">
        <v>1702</v>
      </c>
      <c r="B1672">
        <v>1463</v>
      </c>
      <c r="C1672">
        <v>6.9000000000000006E-2</v>
      </c>
      <c r="D1672">
        <v>17</v>
      </c>
      <c r="E1672">
        <v>136</v>
      </c>
      <c r="F1672" t="s">
        <v>200</v>
      </c>
      <c r="G1672">
        <v>12</v>
      </c>
      <c r="H1672" t="str">
        <f>VLOOKUP(E1672, Breweries!$A$1:$D$559, 2)</f>
        <v>Pug Ryan's Brewery</v>
      </c>
      <c r="I1672" t="str">
        <f>VLOOKUP(E1672, Breweries!$A$1:$D$559, 3)</f>
        <v>Dillon</v>
      </c>
      <c r="J1672" t="str">
        <f>VLOOKUP(E1672, Breweries!$A$1:$D$559, 4)</f>
        <v xml:space="preserve"> CO</v>
      </c>
    </row>
    <row r="1673" spans="1:10" x14ac:dyDescent="0.25">
      <c r="A1673" t="s">
        <v>1703</v>
      </c>
      <c r="B1673">
        <v>1462</v>
      </c>
      <c r="C1673">
        <v>0.06</v>
      </c>
      <c r="D1673">
        <v>15</v>
      </c>
      <c r="E1673">
        <v>136</v>
      </c>
      <c r="F1673" t="s">
        <v>405</v>
      </c>
      <c r="G1673">
        <v>12</v>
      </c>
      <c r="H1673" t="str">
        <f>VLOOKUP(E1673, Breweries!$A$1:$D$559, 2)</f>
        <v>Pug Ryan's Brewery</v>
      </c>
      <c r="I1673" t="str">
        <f>VLOOKUP(E1673, Breweries!$A$1:$D$559, 3)</f>
        <v>Dillon</v>
      </c>
      <c r="J1673" t="str">
        <f>VLOOKUP(E1673, Breweries!$A$1:$D$559, 4)</f>
        <v xml:space="preserve"> CO</v>
      </c>
    </row>
    <row r="1674" spans="1:10" x14ac:dyDescent="0.25">
      <c r="A1674" t="s">
        <v>1704</v>
      </c>
      <c r="B1674">
        <v>1461</v>
      </c>
      <c r="C1674">
        <v>5.8000000000000003E-2</v>
      </c>
      <c r="D1674">
        <v>21</v>
      </c>
      <c r="E1674">
        <v>136</v>
      </c>
      <c r="F1674" t="s">
        <v>289</v>
      </c>
      <c r="G1674">
        <v>12</v>
      </c>
      <c r="H1674" t="str">
        <f>VLOOKUP(E1674, Breweries!$A$1:$D$559, 2)</f>
        <v>Pug Ryan's Brewery</v>
      </c>
      <c r="I1674" t="str">
        <f>VLOOKUP(E1674, Breweries!$A$1:$D$559, 3)</f>
        <v>Dillon</v>
      </c>
      <c r="J1674" t="str">
        <f>VLOOKUP(E1674, Breweries!$A$1:$D$559, 4)</f>
        <v xml:space="preserve"> CO</v>
      </c>
    </row>
    <row r="1675" spans="1:10" x14ac:dyDescent="0.25">
      <c r="A1675" t="s">
        <v>1705</v>
      </c>
      <c r="B1675">
        <v>711</v>
      </c>
      <c r="C1675">
        <v>5.7000000000000002E-2</v>
      </c>
      <c r="D1675">
        <v>68</v>
      </c>
      <c r="E1675">
        <v>136</v>
      </c>
      <c r="F1675" t="s">
        <v>10</v>
      </c>
      <c r="G1675">
        <v>12</v>
      </c>
      <c r="H1675" t="str">
        <f>VLOOKUP(E1675, Breweries!$A$1:$D$559, 2)</f>
        <v>Pug Ryan's Brewery</v>
      </c>
      <c r="I1675" t="str">
        <f>VLOOKUP(E1675, Breweries!$A$1:$D$559, 3)</f>
        <v>Dillon</v>
      </c>
      <c r="J1675" t="str">
        <f>VLOOKUP(E1675, Breweries!$A$1:$D$559, 4)</f>
        <v xml:space="preserve"> CO</v>
      </c>
    </row>
    <row r="1676" spans="1:10" x14ac:dyDescent="0.25">
      <c r="A1676" t="s">
        <v>1706</v>
      </c>
      <c r="B1676">
        <v>188</v>
      </c>
      <c r="C1676">
        <v>5.8000000000000003E-2</v>
      </c>
      <c r="D1676">
        <v>21</v>
      </c>
      <c r="E1676">
        <v>136</v>
      </c>
      <c r="F1676" t="s">
        <v>289</v>
      </c>
      <c r="G1676">
        <v>12</v>
      </c>
      <c r="H1676" t="str">
        <f>VLOOKUP(E1676, Breweries!$A$1:$D$559, 2)</f>
        <v>Pug Ryan's Brewery</v>
      </c>
      <c r="I1676" t="str">
        <f>VLOOKUP(E1676, Breweries!$A$1:$D$559, 3)</f>
        <v>Dillon</v>
      </c>
      <c r="J1676" t="str">
        <f>VLOOKUP(E1676, Breweries!$A$1:$D$559, 4)</f>
        <v xml:space="preserve"> CO</v>
      </c>
    </row>
    <row r="1677" spans="1:10" x14ac:dyDescent="0.25">
      <c r="A1677" t="s">
        <v>1701</v>
      </c>
      <c r="B1677">
        <v>130</v>
      </c>
      <c r="C1677">
        <v>5.8999999999999997E-2</v>
      </c>
      <c r="D1677">
        <v>14</v>
      </c>
      <c r="E1677">
        <v>136</v>
      </c>
      <c r="F1677" t="s">
        <v>78</v>
      </c>
      <c r="G1677">
        <v>12</v>
      </c>
      <c r="H1677" t="str">
        <f>VLOOKUP(E1677, Breweries!$A$1:$D$559, 2)</f>
        <v>Pug Ryan's Brewery</v>
      </c>
      <c r="I1677" t="str">
        <f>VLOOKUP(E1677, Breweries!$A$1:$D$559, 3)</f>
        <v>Dillon</v>
      </c>
      <c r="J1677" t="str">
        <f>VLOOKUP(E1677, Breweries!$A$1:$D$559, 4)</f>
        <v xml:space="preserve"> CO</v>
      </c>
    </row>
    <row r="1678" spans="1:10" x14ac:dyDescent="0.25">
      <c r="A1678" t="s">
        <v>1707</v>
      </c>
      <c r="B1678">
        <v>399</v>
      </c>
      <c r="C1678">
        <v>5.1999999999999998E-2</v>
      </c>
      <c r="D1678">
        <v>18</v>
      </c>
      <c r="E1678">
        <v>545</v>
      </c>
      <c r="F1678" t="s">
        <v>255</v>
      </c>
      <c r="G1678">
        <v>12</v>
      </c>
      <c r="H1678" t="str">
        <f>VLOOKUP(E1678, Breweries!$A$1:$D$559, 2)</f>
        <v>Pyramid Breweries</v>
      </c>
      <c r="I1678" t="str">
        <f>VLOOKUP(E1678, Breweries!$A$1:$D$559, 3)</f>
        <v>Seattle</v>
      </c>
      <c r="J1678" t="str">
        <f>VLOOKUP(E1678, Breweries!$A$1:$D$559, 4)</f>
        <v xml:space="preserve"> WA</v>
      </c>
    </row>
    <row r="1679" spans="1:10" x14ac:dyDescent="0.25">
      <c r="A1679" t="s">
        <v>1708</v>
      </c>
      <c r="B1679">
        <v>82</v>
      </c>
      <c r="C1679">
        <v>5.1999999999999998E-2</v>
      </c>
      <c r="D1679">
        <v>18</v>
      </c>
      <c r="E1679">
        <v>545</v>
      </c>
      <c r="F1679" t="s">
        <v>255</v>
      </c>
      <c r="G1679">
        <v>16</v>
      </c>
      <c r="H1679" t="str">
        <f>VLOOKUP(E1679, Breweries!$A$1:$D$559, 2)</f>
        <v>Pyramid Breweries</v>
      </c>
      <c r="I1679" t="str">
        <f>VLOOKUP(E1679, Breweries!$A$1:$D$559, 3)</f>
        <v>Seattle</v>
      </c>
      <c r="J1679" t="str">
        <f>VLOOKUP(E1679, Breweries!$A$1:$D$559, 4)</f>
        <v xml:space="preserve"> WA</v>
      </c>
    </row>
    <row r="1680" spans="1:10" x14ac:dyDescent="0.25">
      <c r="A1680" t="s">
        <v>1709</v>
      </c>
      <c r="B1680">
        <v>2031</v>
      </c>
      <c r="C1680">
        <v>4.4999999999999998E-2</v>
      </c>
      <c r="D1680">
        <v>35</v>
      </c>
      <c r="E1680">
        <v>247</v>
      </c>
      <c r="F1680" t="s">
        <v>112</v>
      </c>
      <c r="G1680">
        <v>12</v>
      </c>
      <c r="H1680" t="str">
        <f>VLOOKUP(E1680, Breweries!$A$1:$D$559, 2)</f>
        <v>Quest Brewing Company</v>
      </c>
      <c r="I1680" t="str">
        <f>VLOOKUP(E1680, Breweries!$A$1:$D$559, 3)</f>
        <v>Greenville</v>
      </c>
      <c r="J1680" t="str">
        <f>VLOOKUP(E1680, Breweries!$A$1:$D$559, 4)</f>
        <v xml:space="preserve"> SC</v>
      </c>
    </row>
    <row r="1681" spans="1:10" x14ac:dyDescent="0.25">
      <c r="A1681" t="s">
        <v>1710</v>
      </c>
      <c r="B1681">
        <v>2030</v>
      </c>
      <c r="C1681">
        <v>5.5E-2</v>
      </c>
      <c r="D1681">
        <v>30</v>
      </c>
      <c r="E1681">
        <v>247</v>
      </c>
      <c r="F1681" t="s">
        <v>20</v>
      </c>
      <c r="G1681">
        <v>12</v>
      </c>
      <c r="H1681" t="str">
        <f>VLOOKUP(E1681, Breweries!$A$1:$D$559, 2)</f>
        <v>Quest Brewing Company</v>
      </c>
      <c r="I1681" t="str">
        <f>VLOOKUP(E1681, Breweries!$A$1:$D$559, 3)</f>
        <v>Greenville</v>
      </c>
      <c r="J1681" t="str">
        <f>VLOOKUP(E1681, Breweries!$A$1:$D$559, 4)</f>
        <v xml:space="preserve"> SC</v>
      </c>
    </row>
    <row r="1682" spans="1:10" x14ac:dyDescent="0.25">
      <c r="A1682" t="s">
        <v>1711</v>
      </c>
      <c r="B1682">
        <v>2269</v>
      </c>
      <c r="C1682">
        <v>4.5999999999999999E-2</v>
      </c>
      <c r="E1682">
        <v>177</v>
      </c>
      <c r="F1682" t="s">
        <v>200</v>
      </c>
      <c r="G1682">
        <v>12</v>
      </c>
      <c r="H1682" t="str">
        <f>VLOOKUP(E1682, Breweries!$A$1:$D$559, 2)</f>
        <v>Rahr &amp; Sons Brewing Company</v>
      </c>
      <c r="I1682" t="str">
        <f>VLOOKUP(E1682, Breweries!$A$1:$D$559, 3)</f>
        <v>Fort Worth</v>
      </c>
      <c r="J1682" t="str">
        <f>VLOOKUP(E1682, Breweries!$A$1:$D$559, 4)</f>
        <v xml:space="preserve"> TX</v>
      </c>
    </row>
    <row r="1683" spans="1:10" x14ac:dyDescent="0.25">
      <c r="A1683" t="s">
        <v>1712</v>
      </c>
      <c r="B1683">
        <v>2229</v>
      </c>
      <c r="C1683">
        <v>5.8000000000000003E-2</v>
      </c>
      <c r="D1683">
        <v>60</v>
      </c>
      <c r="E1683">
        <v>177</v>
      </c>
      <c r="F1683" t="s">
        <v>10</v>
      </c>
      <c r="G1683">
        <v>12</v>
      </c>
      <c r="H1683" t="str">
        <f>VLOOKUP(E1683, Breweries!$A$1:$D$559, 2)</f>
        <v>Rahr &amp; Sons Brewing Company</v>
      </c>
      <c r="I1683" t="str">
        <f>VLOOKUP(E1683, Breweries!$A$1:$D$559, 3)</f>
        <v>Fort Worth</v>
      </c>
      <c r="J1683" t="str">
        <f>VLOOKUP(E1683, Breweries!$A$1:$D$559, 4)</f>
        <v xml:space="preserve"> TX</v>
      </c>
    </row>
    <row r="1684" spans="1:10" x14ac:dyDescent="0.25">
      <c r="A1684" t="s">
        <v>1713</v>
      </c>
      <c r="B1684">
        <v>2370</v>
      </c>
      <c r="C1684">
        <v>4.3999999999999997E-2</v>
      </c>
      <c r="D1684">
        <v>5</v>
      </c>
      <c r="E1684">
        <v>129</v>
      </c>
      <c r="F1684" t="s">
        <v>143</v>
      </c>
      <c r="G1684">
        <v>12</v>
      </c>
      <c r="H1684" t="str">
        <f>VLOOKUP(E1684, Breweries!$A$1:$D$559, 2)</f>
        <v>Real Ale Brewing Company</v>
      </c>
      <c r="I1684" t="str">
        <f>VLOOKUP(E1684, Breweries!$A$1:$D$559, 3)</f>
        <v>Blanco</v>
      </c>
      <c r="J1684" t="str">
        <f>VLOOKUP(E1684, Breweries!$A$1:$D$559, 4)</f>
        <v xml:space="preserve"> TX</v>
      </c>
    </row>
    <row r="1685" spans="1:10" x14ac:dyDescent="0.25">
      <c r="A1685" t="s">
        <v>1714</v>
      </c>
      <c r="B1685">
        <v>2211</v>
      </c>
      <c r="C1685">
        <v>4.5999999999999999E-2</v>
      </c>
      <c r="D1685">
        <v>25</v>
      </c>
      <c r="E1685">
        <v>129</v>
      </c>
      <c r="F1685" t="s">
        <v>169</v>
      </c>
      <c r="G1685">
        <v>12</v>
      </c>
      <c r="H1685" t="str">
        <f>VLOOKUP(E1685, Breweries!$A$1:$D$559, 2)</f>
        <v>Real Ale Brewing Company</v>
      </c>
      <c r="I1685" t="str">
        <f>VLOOKUP(E1685, Breweries!$A$1:$D$559, 3)</f>
        <v>Blanco</v>
      </c>
      <c r="J1685" t="str">
        <f>VLOOKUP(E1685, Breweries!$A$1:$D$559, 4)</f>
        <v xml:space="preserve"> TX</v>
      </c>
    </row>
    <row r="1686" spans="1:10" x14ac:dyDescent="0.25">
      <c r="A1686" t="s">
        <v>1715</v>
      </c>
      <c r="B1686">
        <v>1861</v>
      </c>
      <c r="C1686">
        <v>9.9000000000000005E-2</v>
      </c>
      <c r="D1686">
        <v>85</v>
      </c>
      <c r="E1686">
        <v>129</v>
      </c>
      <c r="F1686" t="s">
        <v>58</v>
      </c>
      <c r="G1686">
        <v>12</v>
      </c>
      <c r="H1686" t="str">
        <f>VLOOKUP(E1686, Breweries!$A$1:$D$559, 2)</f>
        <v>Real Ale Brewing Company</v>
      </c>
      <c r="I1686" t="str">
        <f>VLOOKUP(E1686, Breweries!$A$1:$D$559, 3)</f>
        <v>Blanco</v>
      </c>
      <c r="J1686" t="str">
        <f>VLOOKUP(E1686, Breweries!$A$1:$D$559, 4)</f>
        <v xml:space="preserve"> TX</v>
      </c>
    </row>
    <row r="1687" spans="1:10" x14ac:dyDescent="0.25">
      <c r="A1687" t="s">
        <v>1716</v>
      </c>
      <c r="B1687">
        <v>1718</v>
      </c>
      <c r="C1687">
        <v>5.0999999999999997E-2</v>
      </c>
      <c r="D1687">
        <v>21</v>
      </c>
      <c r="E1687">
        <v>129</v>
      </c>
      <c r="F1687" t="s">
        <v>65</v>
      </c>
      <c r="G1687">
        <v>12</v>
      </c>
      <c r="H1687" t="str">
        <f>VLOOKUP(E1687, Breweries!$A$1:$D$559, 2)</f>
        <v>Real Ale Brewing Company</v>
      </c>
      <c r="I1687" t="str">
        <f>VLOOKUP(E1687, Breweries!$A$1:$D$559, 3)</f>
        <v>Blanco</v>
      </c>
      <c r="J1687" t="str">
        <f>VLOOKUP(E1687, Breweries!$A$1:$D$559, 4)</f>
        <v xml:space="preserve"> TX</v>
      </c>
    </row>
    <row r="1688" spans="1:10" x14ac:dyDescent="0.25">
      <c r="A1688" t="s">
        <v>1717</v>
      </c>
      <c r="B1688">
        <v>1290</v>
      </c>
      <c r="C1688">
        <v>5.8999999999999997E-2</v>
      </c>
      <c r="E1688">
        <v>129</v>
      </c>
      <c r="F1688" t="s">
        <v>90</v>
      </c>
      <c r="G1688">
        <v>12</v>
      </c>
      <c r="H1688" t="str">
        <f>VLOOKUP(E1688, Breweries!$A$1:$D$559, 2)</f>
        <v>Real Ale Brewing Company</v>
      </c>
      <c r="I1688" t="str">
        <f>VLOOKUP(E1688, Breweries!$A$1:$D$559, 3)</f>
        <v>Blanco</v>
      </c>
      <c r="J1688" t="str">
        <f>VLOOKUP(E1688, Breweries!$A$1:$D$559, 4)</f>
        <v xml:space="preserve"> TX</v>
      </c>
    </row>
    <row r="1689" spans="1:10" x14ac:dyDescent="0.25">
      <c r="A1689" t="s">
        <v>1718</v>
      </c>
      <c r="B1689">
        <v>1091</v>
      </c>
      <c r="C1689">
        <v>5.2999999999999999E-2</v>
      </c>
      <c r="D1689">
        <v>52</v>
      </c>
      <c r="E1689">
        <v>129</v>
      </c>
      <c r="F1689" t="s">
        <v>108</v>
      </c>
      <c r="G1689">
        <v>12</v>
      </c>
      <c r="H1689" t="str">
        <f>VLOOKUP(E1689, Breweries!$A$1:$D$559, 2)</f>
        <v>Real Ale Brewing Company</v>
      </c>
      <c r="I1689" t="str">
        <f>VLOOKUP(E1689, Breweries!$A$1:$D$559, 3)</f>
        <v>Blanco</v>
      </c>
      <c r="J1689" t="str">
        <f>VLOOKUP(E1689, Breweries!$A$1:$D$559, 4)</f>
        <v xml:space="preserve"> TX</v>
      </c>
    </row>
    <row r="1690" spans="1:10" x14ac:dyDescent="0.25">
      <c r="A1690" t="s">
        <v>1719</v>
      </c>
      <c r="B1690">
        <v>1086</v>
      </c>
      <c r="C1690">
        <v>0.06</v>
      </c>
      <c r="D1690">
        <v>50</v>
      </c>
      <c r="E1690">
        <v>129</v>
      </c>
      <c r="F1690" t="s">
        <v>65</v>
      </c>
      <c r="G1690">
        <v>12</v>
      </c>
      <c r="H1690" t="str">
        <f>VLOOKUP(E1690, Breweries!$A$1:$D$559, 2)</f>
        <v>Real Ale Brewing Company</v>
      </c>
      <c r="I1690" t="str">
        <f>VLOOKUP(E1690, Breweries!$A$1:$D$559, 3)</f>
        <v>Blanco</v>
      </c>
      <c r="J1690" t="str">
        <f>VLOOKUP(E1690, Breweries!$A$1:$D$559, 4)</f>
        <v xml:space="preserve"> TX</v>
      </c>
    </row>
    <row r="1691" spans="1:10" x14ac:dyDescent="0.25">
      <c r="A1691" t="s">
        <v>1720</v>
      </c>
      <c r="B1691">
        <v>830</v>
      </c>
      <c r="C1691">
        <v>5.0999999999999997E-2</v>
      </c>
      <c r="D1691">
        <v>21</v>
      </c>
      <c r="E1691">
        <v>129</v>
      </c>
      <c r="F1691" t="s">
        <v>65</v>
      </c>
      <c r="G1691">
        <v>12</v>
      </c>
      <c r="H1691" t="str">
        <f>VLOOKUP(E1691, Breweries!$A$1:$D$559, 2)</f>
        <v>Real Ale Brewing Company</v>
      </c>
      <c r="I1691" t="str">
        <f>VLOOKUP(E1691, Breweries!$A$1:$D$559, 3)</f>
        <v>Blanco</v>
      </c>
      <c r="J1691" t="str">
        <f>VLOOKUP(E1691, Breweries!$A$1:$D$559, 4)</f>
        <v xml:space="preserve"> TX</v>
      </c>
    </row>
    <row r="1692" spans="1:10" x14ac:dyDescent="0.25">
      <c r="A1692" t="s">
        <v>1721</v>
      </c>
      <c r="B1692">
        <v>1021</v>
      </c>
      <c r="C1692">
        <v>7.1999999999999995E-2</v>
      </c>
      <c r="D1692">
        <v>55</v>
      </c>
      <c r="E1692">
        <v>476</v>
      </c>
      <c r="F1692" t="s">
        <v>72</v>
      </c>
      <c r="G1692">
        <v>12</v>
      </c>
      <c r="H1692" t="str">
        <f>VLOOKUP(E1692, Breweries!$A$1:$D$559, 2)</f>
        <v>Red Hare Brewing Company</v>
      </c>
      <c r="I1692" t="str">
        <f>VLOOKUP(E1692, Breweries!$A$1:$D$559, 3)</f>
        <v>Marietta</v>
      </c>
      <c r="J1692" t="str">
        <f>VLOOKUP(E1692, Breweries!$A$1:$D$559, 4)</f>
        <v xml:space="preserve"> GA</v>
      </c>
    </row>
    <row r="1693" spans="1:10" x14ac:dyDescent="0.25">
      <c r="A1693" t="s">
        <v>1722</v>
      </c>
      <c r="B1693">
        <v>938</v>
      </c>
      <c r="C1693">
        <v>6.2E-2</v>
      </c>
      <c r="D1693">
        <v>55</v>
      </c>
      <c r="E1693">
        <v>476</v>
      </c>
      <c r="F1693" t="s">
        <v>12</v>
      </c>
      <c r="G1693">
        <v>12</v>
      </c>
      <c r="H1693" t="str">
        <f>VLOOKUP(E1693, Breweries!$A$1:$D$559, 2)</f>
        <v>Red Hare Brewing Company</v>
      </c>
      <c r="I1693" t="str">
        <f>VLOOKUP(E1693, Breweries!$A$1:$D$559, 3)</f>
        <v>Marietta</v>
      </c>
      <c r="J1693" t="str">
        <f>VLOOKUP(E1693, Breweries!$A$1:$D$559, 4)</f>
        <v xml:space="preserve"> GA</v>
      </c>
    </row>
    <row r="1694" spans="1:10" x14ac:dyDescent="0.25">
      <c r="A1694" t="s">
        <v>1723</v>
      </c>
      <c r="B1694">
        <v>715</v>
      </c>
      <c r="C1694">
        <v>4.9000000000000002E-2</v>
      </c>
      <c r="E1694">
        <v>476</v>
      </c>
      <c r="F1694" t="s">
        <v>289</v>
      </c>
      <c r="G1694">
        <v>12</v>
      </c>
      <c r="H1694" t="str">
        <f>VLOOKUP(E1694, Breweries!$A$1:$D$559, 2)</f>
        <v>Red Hare Brewing Company</v>
      </c>
      <c r="I1694" t="str">
        <f>VLOOKUP(E1694, Breweries!$A$1:$D$559, 3)</f>
        <v>Marietta</v>
      </c>
      <c r="J1694" t="str">
        <f>VLOOKUP(E1694, Breweries!$A$1:$D$559, 4)</f>
        <v xml:space="preserve"> GA</v>
      </c>
    </row>
    <row r="1695" spans="1:10" x14ac:dyDescent="0.25">
      <c r="A1695" t="s">
        <v>1724</v>
      </c>
      <c r="B1695">
        <v>2516</v>
      </c>
      <c r="C1695">
        <v>5.0999999999999997E-2</v>
      </c>
      <c r="D1695">
        <v>17</v>
      </c>
      <c r="E1695">
        <v>69</v>
      </c>
      <c r="F1695" t="s">
        <v>65</v>
      </c>
      <c r="G1695">
        <v>16</v>
      </c>
      <c r="H1695" t="str">
        <f>VLOOKUP(E1695, Breweries!$A$1:$D$559, 2)</f>
        <v>Red Shedman Farm Brewery and Hop...</v>
      </c>
      <c r="I1695" t="str">
        <f>VLOOKUP(E1695, Breweries!$A$1:$D$559, 3)</f>
        <v>Mt. Airy</v>
      </c>
      <c r="J1695" t="str">
        <f>VLOOKUP(E1695, Breweries!$A$1:$D$559, 4)</f>
        <v xml:space="preserve"> MD</v>
      </c>
    </row>
    <row r="1696" spans="1:10" x14ac:dyDescent="0.25">
      <c r="A1696" t="s">
        <v>1725</v>
      </c>
      <c r="B1696">
        <v>2515</v>
      </c>
      <c r="C1696">
        <v>5.5E-2</v>
      </c>
      <c r="D1696">
        <v>45</v>
      </c>
      <c r="E1696">
        <v>69</v>
      </c>
      <c r="F1696" t="s">
        <v>12</v>
      </c>
      <c r="G1696">
        <v>16</v>
      </c>
      <c r="H1696" t="str">
        <f>VLOOKUP(E1696, Breweries!$A$1:$D$559, 2)</f>
        <v>Red Shedman Farm Brewery and Hop...</v>
      </c>
      <c r="I1696" t="str">
        <f>VLOOKUP(E1696, Breweries!$A$1:$D$559, 3)</f>
        <v>Mt. Airy</v>
      </c>
      <c r="J1696" t="str">
        <f>VLOOKUP(E1696, Breweries!$A$1:$D$559, 4)</f>
        <v xml:space="preserve"> MD</v>
      </c>
    </row>
    <row r="1697" spans="1:10" x14ac:dyDescent="0.25">
      <c r="A1697" t="s">
        <v>1726</v>
      </c>
      <c r="B1697">
        <v>2514</v>
      </c>
      <c r="C1697">
        <v>7.0000000000000007E-2</v>
      </c>
      <c r="E1697">
        <v>69</v>
      </c>
      <c r="F1697" t="s">
        <v>28</v>
      </c>
      <c r="G1697">
        <v>16</v>
      </c>
      <c r="H1697" t="str">
        <f>VLOOKUP(E1697, Breweries!$A$1:$D$559, 2)</f>
        <v>Red Shedman Farm Brewery and Hop...</v>
      </c>
      <c r="I1697" t="str">
        <f>VLOOKUP(E1697, Breweries!$A$1:$D$559, 3)</f>
        <v>Mt. Airy</v>
      </c>
      <c r="J1697" t="str">
        <f>VLOOKUP(E1697, Breweries!$A$1:$D$559, 4)</f>
        <v xml:space="preserve"> MD</v>
      </c>
    </row>
    <row r="1698" spans="1:10" x14ac:dyDescent="0.25">
      <c r="A1698" t="s">
        <v>969</v>
      </c>
      <c r="B1698">
        <v>2513</v>
      </c>
      <c r="C1698">
        <v>4.7E-2</v>
      </c>
      <c r="D1698">
        <v>25</v>
      </c>
      <c r="E1698">
        <v>69</v>
      </c>
      <c r="F1698" t="s">
        <v>20</v>
      </c>
      <c r="G1698">
        <v>16</v>
      </c>
      <c r="H1698" t="str">
        <f>VLOOKUP(E1698, Breweries!$A$1:$D$559, 2)</f>
        <v>Red Shedman Farm Brewery and Hop...</v>
      </c>
      <c r="I1698" t="str">
        <f>VLOOKUP(E1698, Breweries!$A$1:$D$559, 3)</f>
        <v>Mt. Airy</v>
      </c>
      <c r="J1698" t="str">
        <f>VLOOKUP(E1698, Breweries!$A$1:$D$559, 4)</f>
        <v xml:space="preserve"> MD</v>
      </c>
    </row>
    <row r="1699" spans="1:10" x14ac:dyDescent="0.25">
      <c r="A1699" t="s">
        <v>1727</v>
      </c>
      <c r="B1699">
        <v>2512</v>
      </c>
      <c r="C1699">
        <v>5.8000000000000003E-2</v>
      </c>
      <c r="D1699">
        <v>18</v>
      </c>
      <c r="E1699">
        <v>69</v>
      </c>
      <c r="F1699" t="s">
        <v>238</v>
      </c>
      <c r="G1699">
        <v>16</v>
      </c>
      <c r="H1699" t="str">
        <f>VLOOKUP(E1699, Breweries!$A$1:$D$559, 2)</f>
        <v>Red Shedman Farm Brewery and Hop...</v>
      </c>
      <c r="I1699" t="str">
        <f>VLOOKUP(E1699, Breweries!$A$1:$D$559, 3)</f>
        <v>Mt. Airy</v>
      </c>
      <c r="J1699" t="str">
        <f>VLOOKUP(E1699, Breweries!$A$1:$D$559, 4)</f>
        <v xml:space="preserve"> MD</v>
      </c>
    </row>
    <row r="1700" spans="1:10" x14ac:dyDescent="0.25">
      <c r="A1700" t="s">
        <v>1728</v>
      </c>
      <c r="B1700">
        <v>1467</v>
      </c>
      <c r="C1700">
        <v>5.5E-2</v>
      </c>
      <c r="E1700">
        <v>404</v>
      </c>
      <c r="F1700" t="s">
        <v>31</v>
      </c>
      <c r="G1700">
        <v>16</v>
      </c>
      <c r="H1700" t="str">
        <f>VLOOKUP(E1700, Breweries!$A$1:$D$559, 2)</f>
        <v>Red Tank Cider Company</v>
      </c>
      <c r="I1700" t="str">
        <f>VLOOKUP(E1700, Breweries!$A$1:$D$559, 3)</f>
        <v>Bend</v>
      </c>
      <c r="J1700" t="str">
        <f>VLOOKUP(E1700, Breweries!$A$1:$D$559, 4)</f>
        <v xml:space="preserve"> OR</v>
      </c>
    </row>
    <row r="1701" spans="1:10" x14ac:dyDescent="0.25">
      <c r="A1701" t="s">
        <v>1729</v>
      </c>
      <c r="B1701">
        <v>945</v>
      </c>
      <c r="C1701">
        <v>6.5000000000000002E-2</v>
      </c>
      <c r="D1701">
        <v>44</v>
      </c>
      <c r="E1701">
        <v>488</v>
      </c>
      <c r="F1701" t="s">
        <v>12</v>
      </c>
      <c r="G1701">
        <v>16</v>
      </c>
      <c r="H1701" t="str">
        <f>VLOOKUP(E1701, Breweries!$A$1:$D$559, 2)</f>
        <v>Redhook Brewery</v>
      </c>
      <c r="I1701" t="str">
        <f>VLOOKUP(E1701, Breweries!$A$1:$D$559, 3)</f>
        <v>Woodinville</v>
      </c>
      <c r="J1701" t="str">
        <f>VLOOKUP(E1701, Breweries!$A$1:$D$559, 4)</f>
        <v xml:space="preserve"> WA</v>
      </c>
    </row>
    <row r="1702" spans="1:10" x14ac:dyDescent="0.25">
      <c r="A1702" t="s">
        <v>1729</v>
      </c>
      <c r="B1702">
        <v>583</v>
      </c>
      <c r="C1702">
        <v>6.5000000000000002E-2</v>
      </c>
      <c r="D1702">
        <v>44</v>
      </c>
      <c r="E1702">
        <v>488</v>
      </c>
      <c r="F1702" t="s">
        <v>12</v>
      </c>
      <c r="G1702">
        <v>12</v>
      </c>
      <c r="H1702" t="str">
        <f>VLOOKUP(E1702, Breweries!$A$1:$D$559, 2)</f>
        <v>Redhook Brewery</v>
      </c>
      <c r="I1702" t="str">
        <f>VLOOKUP(E1702, Breweries!$A$1:$D$559, 3)</f>
        <v>Woodinville</v>
      </c>
      <c r="J1702" t="str">
        <f>VLOOKUP(E1702, Breweries!$A$1:$D$559, 4)</f>
        <v xml:space="preserve"> WA</v>
      </c>
    </row>
    <row r="1703" spans="1:10" x14ac:dyDescent="0.25">
      <c r="A1703" t="s">
        <v>1730</v>
      </c>
      <c r="B1703">
        <v>339</v>
      </c>
      <c r="C1703">
        <v>5.8000000000000003E-2</v>
      </c>
      <c r="D1703">
        <v>27</v>
      </c>
      <c r="E1703">
        <v>488</v>
      </c>
      <c r="F1703" t="s">
        <v>67</v>
      </c>
      <c r="G1703">
        <v>12</v>
      </c>
      <c r="H1703" t="str">
        <f>VLOOKUP(E1703, Breweries!$A$1:$D$559, 2)</f>
        <v>Redhook Brewery</v>
      </c>
      <c r="I1703" t="str">
        <f>VLOOKUP(E1703, Breweries!$A$1:$D$559, 3)</f>
        <v>Woodinville</v>
      </c>
      <c r="J1703" t="str">
        <f>VLOOKUP(E1703, Breweries!$A$1:$D$559, 4)</f>
        <v xml:space="preserve"> WA</v>
      </c>
    </row>
    <row r="1704" spans="1:10" x14ac:dyDescent="0.25">
      <c r="A1704" t="s">
        <v>1731</v>
      </c>
      <c r="B1704">
        <v>1375</v>
      </c>
      <c r="C1704">
        <v>0.08</v>
      </c>
      <c r="E1704">
        <v>422</v>
      </c>
      <c r="F1704" t="s">
        <v>361</v>
      </c>
      <c r="G1704">
        <v>16</v>
      </c>
      <c r="H1704" t="str">
        <f>VLOOKUP(E1704, Breweries!$A$1:$D$559, 2)</f>
        <v>Redstone Meadery</v>
      </c>
      <c r="I1704" t="str">
        <f>VLOOKUP(E1704, Breweries!$A$1:$D$559, 3)</f>
        <v>Boulder</v>
      </c>
      <c r="J1704" t="str">
        <f>VLOOKUP(E1704, Breweries!$A$1:$D$559, 4)</f>
        <v xml:space="preserve"> CO</v>
      </c>
    </row>
    <row r="1705" spans="1:10" x14ac:dyDescent="0.25">
      <c r="A1705" t="s">
        <v>1732</v>
      </c>
      <c r="B1705">
        <v>1374</v>
      </c>
      <c r="C1705">
        <v>0.08</v>
      </c>
      <c r="E1705">
        <v>422</v>
      </c>
      <c r="F1705" t="s">
        <v>361</v>
      </c>
      <c r="G1705">
        <v>16</v>
      </c>
      <c r="H1705" t="str">
        <f>VLOOKUP(E1705, Breweries!$A$1:$D$559, 2)</f>
        <v>Redstone Meadery</v>
      </c>
      <c r="I1705" t="str">
        <f>VLOOKUP(E1705, Breweries!$A$1:$D$559, 3)</f>
        <v>Boulder</v>
      </c>
      <c r="J1705" t="str">
        <f>VLOOKUP(E1705, Breweries!$A$1:$D$559, 4)</f>
        <v xml:space="preserve"> CO</v>
      </c>
    </row>
    <row r="1706" spans="1:10" x14ac:dyDescent="0.25">
      <c r="A1706" t="s">
        <v>1733</v>
      </c>
      <c r="B1706">
        <v>1373</v>
      </c>
      <c r="C1706">
        <v>0.08</v>
      </c>
      <c r="E1706">
        <v>422</v>
      </c>
      <c r="F1706" t="s">
        <v>361</v>
      </c>
      <c r="G1706">
        <v>16</v>
      </c>
      <c r="H1706" t="str">
        <f>VLOOKUP(E1706, Breweries!$A$1:$D$559, 2)</f>
        <v>Redstone Meadery</v>
      </c>
      <c r="I1706" t="str">
        <f>VLOOKUP(E1706, Breweries!$A$1:$D$559, 3)</f>
        <v>Boulder</v>
      </c>
      <c r="J1706" t="str">
        <f>VLOOKUP(E1706, Breweries!$A$1:$D$559, 4)</f>
        <v xml:space="preserve"> CO</v>
      </c>
    </row>
    <row r="1707" spans="1:10" x14ac:dyDescent="0.25">
      <c r="A1707" t="s">
        <v>1734</v>
      </c>
      <c r="B1707">
        <v>2087</v>
      </c>
      <c r="C1707">
        <v>0.05</v>
      </c>
      <c r="D1707">
        <v>16</v>
      </c>
      <c r="E1707">
        <v>226</v>
      </c>
      <c r="F1707" t="s">
        <v>169</v>
      </c>
      <c r="G1707">
        <v>16</v>
      </c>
      <c r="H1707" t="str">
        <f>VLOOKUP(E1707, Breweries!$A$1:$D$559, 2)</f>
        <v>Refuge Brewery</v>
      </c>
      <c r="I1707" t="str">
        <f>VLOOKUP(E1707, Breweries!$A$1:$D$559, 3)</f>
        <v>Temecula</v>
      </c>
      <c r="J1707" t="str">
        <f>VLOOKUP(E1707, Breweries!$A$1:$D$559, 4)</f>
        <v xml:space="preserve"> CA</v>
      </c>
    </row>
    <row r="1708" spans="1:10" x14ac:dyDescent="0.25">
      <c r="A1708" t="s">
        <v>1735</v>
      </c>
      <c r="B1708">
        <v>2414</v>
      </c>
      <c r="C1708">
        <v>0.05</v>
      </c>
      <c r="D1708">
        <v>40</v>
      </c>
      <c r="E1708">
        <v>111</v>
      </c>
      <c r="F1708" t="s">
        <v>10</v>
      </c>
      <c r="G1708">
        <v>12</v>
      </c>
      <c r="H1708" t="str">
        <f>VLOOKUP(E1708, Breweries!$A$1:$D$559, 2)</f>
        <v>Renegade Brewing Company</v>
      </c>
      <c r="I1708" t="str">
        <f>VLOOKUP(E1708, Breweries!$A$1:$D$559, 3)</f>
        <v>Denver</v>
      </c>
      <c r="J1708" t="str">
        <f>VLOOKUP(E1708, Breweries!$A$1:$D$559, 4)</f>
        <v xml:space="preserve"> CO</v>
      </c>
    </row>
    <row r="1709" spans="1:10" x14ac:dyDescent="0.25">
      <c r="A1709" t="s">
        <v>1736</v>
      </c>
      <c r="B1709">
        <v>1581</v>
      </c>
      <c r="C1709">
        <v>0.09</v>
      </c>
      <c r="D1709">
        <v>60</v>
      </c>
      <c r="E1709">
        <v>111</v>
      </c>
      <c r="F1709" t="s">
        <v>508</v>
      </c>
      <c r="G1709">
        <v>12</v>
      </c>
      <c r="H1709" t="str">
        <f>VLOOKUP(E1709, Breweries!$A$1:$D$559, 2)</f>
        <v>Renegade Brewing Company</v>
      </c>
      <c r="I1709" t="str">
        <f>VLOOKUP(E1709, Breweries!$A$1:$D$559, 3)</f>
        <v>Denver</v>
      </c>
      <c r="J1709" t="str">
        <f>VLOOKUP(E1709, Breweries!$A$1:$D$559, 4)</f>
        <v xml:space="preserve"> CO</v>
      </c>
    </row>
    <row r="1710" spans="1:10" x14ac:dyDescent="0.25">
      <c r="A1710" t="s">
        <v>1737</v>
      </c>
      <c r="B1710">
        <v>1176</v>
      </c>
      <c r="C1710">
        <v>7.0000000000000007E-2</v>
      </c>
      <c r="D1710">
        <v>100</v>
      </c>
      <c r="E1710">
        <v>111</v>
      </c>
      <c r="F1710" t="s">
        <v>12</v>
      </c>
      <c r="G1710">
        <v>16</v>
      </c>
      <c r="H1710" t="str">
        <f>VLOOKUP(E1710, Breweries!$A$1:$D$559, 2)</f>
        <v>Renegade Brewing Company</v>
      </c>
      <c r="I1710" t="str">
        <f>VLOOKUP(E1710, Breweries!$A$1:$D$559, 3)</f>
        <v>Denver</v>
      </c>
      <c r="J1710" t="str">
        <f>VLOOKUP(E1710, Breweries!$A$1:$D$559, 4)</f>
        <v xml:space="preserve"> CO</v>
      </c>
    </row>
    <row r="1711" spans="1:10" x14ac:dyDescent="0.25">
      <c r="A1711" t="s">
        <v>1738</v>
      </c>
      <c r="B1711">
        <v>1006</v>
      </c>
      <c r="C1711">
        <v>9.9000000000000005E-2</v>
      </c>
      <c r="D1711">
        <v>100</v>
      </c>
      <c r="E1711">
        <v>111</v>
      </c>
      <c r="F1711" t="s">
        <v>14</v>
      </c>
      <c r="G1711">
        <v>12</v>
      </c>
      <c r="H1711" t="str">
        <f>VLOOKUP(E1711, Breweries!$A$1:$D$559, 2)</f>
        <v>Renegade Brewing Company</v>
      </c>
      <c r="I1711" t="str">
        <f>VLOOKUP(E1711, Breweries!$A$1:$D$559, 3)</f>
        <v>Denver</v>
      </c>
      <c r="J1711" t="str">
        <f>VLOOKUP(E1711, Breweries!$A$1:$D$559, 4)</f>
        <v xml:space="preserve"> CO</v>
      </c>
    </row>
    <row r="1712" spans="1:10" x14ac:dyDescent="0.25">
      <c r="A1712" t="s">
        <v>1739</v>
      </c>
      <c r="B1712">
        <v>1005</v>
      </c>
      <c r="C1712">
        <v>0.05</v>
      </c>
      <c r="D1712">
        <v>25</v>
      </c>
      <c r="E1712">
        <v>111</v>
      </c>
      <c r="F1712" t="s">
        <v>65</v>
      </c>
      <c r="G1712">
        <v>16</v>
      </c>
      <c r="H1712" t="str">
        <f>VLOOKUP(E1712, Breweries!$A$1:$D$559, 2)</f>
        <v>Renegade Brewing Company</v>
      </c>
      <c r="I1712" t="str">
        <f>VLOOKUP(E1712, Breweries!$A$1:$D$559, 3)</f>
        <v>Denver</v>
      </c>
      <c r="J1712" t="str">
        <f>VLOOKUP(E1712, Breweries!$A$1:$D$559, 4)</f>
        <v xml:space="preserve"> CO</v>
      </c>
    </row>
    <row r="1713" spans="1:10" x14ac:dyDescent="0.25">
      <c r="A1713" t="s">
        <v>1740</v>
      </c>
      <c r="B1713">
        <v>636</v>
      </c>
      <c r="C1713">
        <v>7.0000000000000007E-2</v>
      </c>
      <c r="D1713">
        <v>100</v>
      </c>
      <c r="E1713">
        <v>111</v>
      </c>
      <c r="F1713" t="s">
        <v>12</v>
      </c>
      <c r="G1713">
        <v>16</v>
      </c>
      <c r="H1713" t="str">
        <f>VLOOKUP(E1713, Breweries!$A$1:$D$559, 2)</f>
        <v>Renegade Brewing Company</v>
      </c>
      <c r="I1713" t="str">
        <f>VLOOKUP(E1713, Breweries!$A$1:$D$559, 3)</f>
        <v>Denver</v>
      </c>
      <c r="J1713" t="str">
        <f>VLOOKUP(E1713, Breweries!$A$1:$D$559, 4)</f>
        <v xml:space="preserve"> CO</v>
      </c>
    </row>
    <row r="1714" spans="1:10" x14ac:dyDescent="0.25">
      <c r="A1714" t="s">
        <v>1741</v>
      </c>
      <c r="B1714">
        <v>1538</v>
      </c>
      <c r="C1714">
        <v>6.4000000000000001E-2</v>
      </c>
      <c r="E1714">
        <v>387</v>
      </c>
      <c r="F1714" t="s">
        <v>44</v>
      </c>
      <c r="G1714">
        <v>16</v>
      </c>
      <c r="H1714" t="str">
        <f>VLOOKUP(E1714, Breweries!$A$1:$D$559, 2)</f>
        <v>Revolution Brewing</v>
      </c>
      <c r="I1714" t="str">
        <f>VLOOKUP(E1714, Breweries!$A$1:$D$559, 3)</f>
        <v>Paonia</v>
      </c>
      <c r="J1714" t="str">
        <f>VLOOKUP(E1714, Breweries!$A$1:$D$559, 4)</f>
        <v xml:space="preserve"> CO</v>
      </c>
    </row>
    <row r="1715" spans="1:10" x14ac:dyDescent="0.25">
      <c r="A1715" t="s">
        <v>1742</v>
      </c>
      <c r="B1715">
        <v>1075</v>
      </c>
      <c r="C1715">
        <v>6.4000000000000001E-2</v>
      </c>
      <c r="E1715">
        <v>387</v>
      </c>
      <c r="F1715" t="s">
        <v>44</v>
      </c>
      <c r="G1715">
        <v>16</v>
      </c>
      <c r="H1715" t="str">
        <f>VLOOKUP(E1715, Breweries!$A$1:$D$559, 2)</f>
        <v>Revolution Brewing</v>
      </c>
      <c r="I1715" t="str">
        <f>VLOOKUP(E1715, Breweries!$A$1:$D$559, 3)</f>
        <v>Paonia</v>
      </c>
      <c r="J1715" t="str">
        <f>VLOOKUP(E1715, Breweries!$A$1:$D$559, 4)</f>
        <v xml:space="preserve"> CO</v>
      </c>
    </row>
    <row r="1716" spans="1:10" x14ac:dyDescent="0.25">
      <c r="A1716" t="s">
        <v>476</v>
      </c>
      <c r="B1716">
        <v>710</v>
      </c>
      <c r="E1716">
        <v>387</v>
      </c>
      <c r="F1716" t="s">
        <v>20</v>
      </c>
      <c r="G1716">
        <v>16</v>
      </c>
      <c r="H1716" t="str">
        <f>VLOOKUP(E1716, Breweries!$A$1:$D$559, 2)</f>
        <v>Revolution Brewing</v>
      </c>
      <c r="I1716" t="str">
        <f>VLOOKUP(E1716, Breweries!$A$1:$D$559, 3)</f>
        <v>Paonia</v>
      </c>
      <c r="J1716" t="str">
        <f>VLOOKUP(E1716, Breweries!$A$1:$D$559, 4)</f>
        <v xml:space="preserve"> CO</v>
      </c>
    </row>
    <row r="1717" spans="1:10" x14ac:dyDescent="0.25">
      <c r="A1717" t="s">
        <v>1743</v>
      </c>
      <c r="B1717">
        <v>709</v>
      </c>
      <c r="C1717">
        <v>0.05</v>
      </c>
      <c r="E1717">
        <v>387</v>
      </c>
      <c r="F1717" t="s">
        <v>65</v>
      </c>
      <c r="G1717">
        <v>16</v>
      </c>
      <c r="H1717" t="str">
        <f>VLOOKUP(E1717, Breweries!$A$1:$D$559, 2)</f>
        <v>Revolution Brewing</v>
      </c>
      <c r="I1717" t="str">
        <f>VLOOKUP(E1717, Breweries!$A$1:$D$559, 3)</f>
        <v>Paonia</v>
      </c>
      <c r="J1717" t="str">
        <f>VLOOKUP(E1717, Breweries!$A$1:$D$559, 4)</f>
        <v xml:space="preserve"> CO</v>
      </c>
    </row>
    <row r="1718" spans="1:10" x14ac:dyDescent="0.25">
      <c r="A1718" t="s">
        <v>153</v>
      </c>
      <c r="B1718">
        <v>708</v>
      </c>
      <c r="C1718">
        <v>4.5999999999999999E-2</v>
      </c>
      <c r="E1718">
        <v>387</v>
      </c>
      <c r="F1718" t="s">
        <v>153</v>
      </c>
      <c r="G1718">
        <v>16</v>
      </c>
      <c r="H1718" t="str">
        <f>VLOOKUP(E1718, Breweries!$A$1:$D$559, 2)</f>
        <v>Revolution Brewing</v>
      </c>
      <c r="I1718" t="str">
        <f>VLOOKUP(E1718, Breweries!$A$1:$D$559, 3)</f>
        <v>Paonia</v>
      </c>
      <c r="J1718" t="str">
        <f>VLOOKUP(E1718, Breweries!$A$1:$D$559, 4)</f>
        <v xml:space="preserve"> CO</v>
      </c>
    </row>
    <row r="1719" spans="1:10" x14ac:dyDescent="0.25">
      <c r="A1719" t="s">
        <v>1744</v>
      </c>
      <c r="B1719">
        <v>706</v>
      </c>
      <c r="C1719">
        <v>5.6000000000000001E-2</v>
      </c>
      <c r="E1719">
        <v>387</v>
      </c>
      <c r="F1719" t="s">
        <v>10</v>
      </c>
      <c r="G1719">
        <v>16</v>
      </c>
      <c r="H1719" t="str">
        <f>VLOOKUP(E1719, Breweries!$A$1:$D$559, 2)</f>
        <v>Revolution Brewing</v>
      </c>
      <c r="I1719" t="str">
        <f>VLOOKUP(E1719, Breweries!$A$1:$D$559, 3)</f>
        <v>Paonia</v>
      </c>
      <c r="J1719" t="str">
        <f>VLOOKUP(E1719, Breweries!$A$1:$D$559, 4)</f>
        <v xml:space="preserve"> CO</v>
      </c>
    </row>
    <row r="1720" spans="1:10" x14ac:dyDescent="0.25">
      <c r="A1720" t="s">
        <v>338</v>
      </c>
      <c r="B1720">
        <v>220</v>
      </c>
      <c r="C1720">
        <v>6.2E-2</v>
      </c>
      <c r="E1720">
        <v>387</v>
      </c>
      <c r="F1720" t="s">
        <v>67</v>
      </c>
      <c r="G1720">
        <v>12</v>
      </c>
      <c r="H1720" t="str">
        <f>VLOOKUP(E1720, Breweries!$A$1:$D$559, 2)</f>
        <v>Revolution Brewing</v>
      </c>
      <c r="I1720" t="str">
        <f>VLOOKUP(E1720, Breweries!$A$1:$D$559, 3)</f>
        <v>Paonia</v>
      </c>
      <c r="J1720" t="str">
        <f>VLOOKUP(E1720, Breweries!$A$1:$D$559, 4)</f>
        <v xml:space="preserve"> CO</v>
      </c>
    </row>
    <row r="1721" spans="1:10" x14ac:dyDescent="0.25">
      <c r="A1721" t="s">
        <v>1743</v>
      </c>
      <c r="B1721">
        <v>219</v>
      </c>
      <c r="E1721">
        <v>387</v>
      </c>
      <c r="F1721" t="s">
        <v>65</v>
      </c>
      <c r="G1721">
        <v>12</v>
      </c>
      <c r="H1721" t="str">
        <f>VLOOKUP(E1721, Breweries!$A$1:$D$559, 2)</f>
        <v>Revolution Brewing</v>
      </c>
      <c r="I1721" t="str">
        <f>VLOOKUP(E1721, Breweries!$A$1:$D$559, 3)</f>
        <v>Paonia</v>
      </c>
      <c r="J1721" t="str">
        <f>VLOOKUP(E1721, Breweries!$A$1:$D$559, 4)</f>
        <v xml:space="preserve"> CO</v>
      </c>
    </row>
    <row r="1722" spans="1:10" x14ac:dyDescent="0.25">
      <c r="A1722" t="s">
        <v>1745</v>
      </c>
      <c r="B1722">
        <v>2576</v>
      </c>
      <c r="C1722">
        <v>5.5E-2</v>
      </c>
      <c r="D1722">
        <v>40</v>
      </c>
      <c r="E1722">
        <v>45</v>
      </c>
      <c r="F1722" t="s">
        <v>10</v>
      </c>
      <c r="G1722">
        <v>12</v>
      </c>
      <c r="H1722" t="str">
        <f>VLOOKUP(E1722, Breweries!$A$1:$D$559, 2)</f>
        <v>Revolution Brewing Company</v>
      </c>
      <c r="I1722" t="str">
        <f>VLOOKUP(E1722, Breweries!$A$1:$D$559, 3)</f>
        <v>Chicago</v>
      </c>
      <c r="J1722" t="str">
        <f>VLOOKUP(E1722, Breweries!$A$1:$D$559, 4)</f>
        <v xml:space="preserve"> IL</v>
      </c>
    </row>
    <row r="1723" spans="1:10" x14ac:dyDescent="0.25">
      <c r="A1723" t="s">
        <v>1746</v>
      </c>
      <c r="B1723">
        <v>1133</v>
      </c>
      <c r="C1723">
        <v>6.8000000000000005E-2</v>
      </c>
      <c r="E1723">
        <v>45</v>
      </c>
      <c r="F1723" t="s">
        <v>112</v>
      </c>
      <c r="G1723">
        <v>12</v>
      </c>
      <c r="H1723" t="str">
        <f>VLOOKUP(E1723, Breweries!$A$1:$D$559, 2)</f>
        <v>Revolution Brewing Company</v>
      </c>
      <c r="I1723" t="str">
        <f>VLOOKUP(E1723, Breweries!$A$1:$D$559, 3)</f>
        <v>Chicago</v>
      </c>
      <c r="J1723" t="str">
        <f>VLOOKUP(E1723, Breweries!$A$1:$D$559, 4)</f>
        <v xml:space="preserve"> IL</v>
      </c>
    </row>
    <row r="1724" spans="1:10" x14ac:dyDescent="0.25">
      <c r="A1724" t="s">
        <v>1747</v>
      </c>
      <c r="B1724">
        <v>609</v>
      </c>
      <c r="C1724">
        <v>5.8000000000000003E-2</v>
      </c>
      <c r="D1724">
        <v>15</v>
      </c>
      <c r="E1724">
        <v>45</v>
      </c>
      <c r="F1724" t="s">
        <v>537</v>
      </c>
      <c r="G1724">
        <v>12</v>
      </c>
      <c r="H1724" t="str">
        <f>VLOOKUP(E1724, Breweries!$A$1:$D$559, 2)</f>
        <v>Revolution Brewing Company</v>
      </c>
      <c r="I1724" t="str">
        <f>VLOOKUP(E1724, Breweries!$A$1:$D$559, 3)</f>
        <v>Chicago</v>
      </c>
      <c r="J1724" t="str">
        <f>VLOOKUP(E1724, Breweries!$A$1:$D$559, 4)</f>
        <v xml:space="preserve"> IL</v>
      </c>
    </row>
    <row r="1725" spans="1:10" x14ac:dyDescent="0.25">
      <c r="A1725" t="s">
        <v>1748</v>
      </c>
      <c r="B1725">
        <v>418</v>
      </c>
      <c r="C1725">
        <v>6.0999999999999999E-2</v>
      </c>
      <c r="D1725">
        <v>31</v>
      </c>
      <c r="E1725">
        <v>45</v>
      </c>
      <c r="F1725" t="s">
        <v>537</v>
      </c>
      <c r="G1725">
        <v>12</v>
      </c>
      <c r="H1725" t="str">
        <f>VLOOKUP(E1725, Breweries!$A$1:$D$559, 2)</f>
        <v>Revolution Brewing Company</v>
      </c>
      <c r="I1725" t="str">
        <f>VLOOKUP(E1725, Breweries!$A$1:$D$559, 3)</f>
        <v>Chicago</v>
      </c>
      <c r="J1725" t="str">
        <f>VLOOKUP(E1725, Breweries!$A$1:$D$559, 4)</f>
        <v xml:space="preserve"> IL</v>
      </c>
    </row>
    <row r="1726" spans="1:10" x14ac:dyDescent="0.25">
      <c r="A1726" t="s">
        <v>1749</v>
      </c>
      <c r="B1726">
        <v>417</v>
      </c>
      <c r="C1726">
        <v>5.7000000000000002E-2</v>
      </c>
      <c r="D1726">
        <v>25</v>
      </c>
      <c r="E1726">
        <v>45</v>
      </c>
      <c r="F1726" t="s">
        <v>215</v>
      </c>
      <c r="G1726">
        <v>12</v>
      </c>
      <c r="H1726" t="str">
        <f>VLOOKUP(E1726, Breweries!$A$1:$D$559, 2)</f>
        <v>Revolution Brewing Company</v>
      </c>
      <c r="I1726" t="str">
        <f>VLOOKUP(E1726, Breweries!$A$1:$D$559, 3)</f>
        <v>Chicago</v>
      </c>
      <c r="J1726" t="str">
        <f>VLOOKUP(E1726, Breweries!$A$1:$D$559, 4)</f>
        <v xml:space="preserve"> IL</v>
      </c>
    </row>
    <row r="1727" spans="1:10" x14ac:dyDescent="0.25">
      <c r="A1727" t="s">
        <v>1750</v>
      </c>
      <c r="B1727">
        <v>416</v>
      </c>
      <c r="C1727">
        <v>6.8000000000000005E-2</v>
      </c>
      <c r="D1727">
        <v>28</v>
      </c>
      <c r="E1727">
        <v>45</v>
      </c>
      <c r="F1727" t="s">
        <v>20</v>
      </c>
      <c r="G1727">
        <v>12</v>
      </c>
      <c r="H1727" t="str">
        <f>VLOOKUP(E1727, Breweries!$A$1:$D$559, 2)</f>
        <v>Revolution Brewing Company</v>
      </c>
      <c r="I1727" t="str">
        <f>VLOOKUP(E1727, Breweries!$A$1:$D$559, 3)</f>
        <v>Chicago</v>
      </c>
      <c r="J1727" t="str">
        <f>VLOOKUP(E1727, Breweries!$A$1:$D$559, 4)</f>
        <v xml:space="preserve"> IL</v>
      </c>
    </row>
    <row r="1728" spans="1:10" x14ac:dyDescent="0.25">
      <c r="A1728" t="s">
        <v>1751</v>
      </c>
      <c r="B1728">
        <v>415</v>
      </c>
      <c r="C1728">
        <v>6.5000000000000002E-2</v>
      </c>
      <c r="D1728">
        <v>70</v>
      </c>
      <c r="E1728">
        <v>45</v>
      </c>
      <c r="F1728" t="s">
        <v>12</v>
      </c>
      <c r="G1728">
        <v>12</v>
      </c>
      <c r="H1728" t="str">
        <f>VLOOKUP(E1728, Breweries!$A$1:$D$559, 2)</f>
        <v>Revolution Brewing Company</v>
      </c>
      <c r="I1728" t="str">
        <f>VLOOKUP(E1728, Breweries!$A$1:$D$559, 3)</f>
        <v>Chicago</v>
      </c>
      <c r="J1728" t="str">
        <f>VLOOKUP(E1728, Breweries!$A$1:$D$559, 4)</f>
        <v xml:space="preserve"> IL</v>
      </c>
    </row>
    <row r="1729" spans="1:10" x14ac:dyDescent="0.25">
      <c r="A1729" t="s">
        <v>1752</v>
      </c>
      <c r="B1729">
        <v>414</v>
      </c>
      <c r="C1729">
        <v>0.05</v>
      </c>
      <c r="D1729">
        <v>14</v>
      </c>
      <c r="E1729">
        <v>45</v>
      </c>
      <c r="F1729" t="s">
        <v>169</v>
      </c>
      <c r="G1729">
        <v>12</v>
      </c>
      <c r="H1729" t="str">
        <f>VLOOKUP(E1729, Breweries!$A$1:$D$559, 2)</f>
        <v>Revolution Brewing Company</v>
      </c>
      <c r="I1729" t="str">
        <f>VLOOKUP(E1729, Breweries!$A$1:$D$559, 3)</f>
        <v>Chicago</v>
      </c>
      <c r="J1729" t="str">
        <f>VLOOKUP(E1729, Breweries!$A$1:$D$559, 4)</f>
        <v xml:space="preserve"> IL</v>
      </c>
    </row>
    <row r="1730" spans="1:10" x14ac:dyDescent="0.25">
      <c r="A1730" t="s">
        <v>1753</v>
      </c>
      <c r="B1730">
        <v>2452</v>
      </c>
      <c r="C1730">
        <v>5.7000000000000002E-2</v>
      </c>
      <c r="D1730">
        <v>42</v>
      </c>
      <c r="E1730">
        <v>94</v>
      </c>
      <c r="F1730" t="s">
        <v>67</v>
      </c>
      <c r="G1730">
        <v>12</v>
      </c>
      <c r="H1730" t="str">
        <f>VLOOKUP(E1730, Breweries!$A$1:$D$559, 2)</f>
        <v>Rhinegeist Brewery</v>
      </c>
      <c r="I1730" t="str">
        <f>VLOOKUP(E1730, Breweries!$A$1:$D$559, 3)</f>
        <v>Cincinnati</v>
      </c>
      <c r="J1730" t="str">
        <f>VLOOKUP(E1730, Breweries!$A$1:$D$559, 4)</f>
        <v xml:space="preserve"> OH</v>
      </c>
    </row>
    <row r="1731" spans="1:10" x14ac:dyDescent="0.25">
      <c r="A1731" t="s">
        <v>1754</v>
      </c>
      <c r="B1731">
        <v>2451</v>
      </c>
      <c r="C1731">
        <v>5.5E-2</v>
      </c>
      <c r="D1731">
        <v>42</v>
      </c>
      <c r="E1731">
        <v>94</v>
      </c>
      <c r="F1731" t="s">
        <v>10</v>
      </c>
      <c r="G1731">
        <v>12</v>
      </c>
      <c r="H1731" t="str">
        <f>VLOOKUP(E1731, Breweries!$A$1:$D$559, 2)</f>
        <v>Rhinegeist Brewery</v>
      </c>
      <c r="I1731" t="str">
        <f>VLOOKUP(E1731, Breweries!$A$1:$D$559, 3)</f>
        <v>Cincinnati</v>
      </c>
      <c r="J1731" t="str">
        <f>VLOOKUP(E1731, Breweries!$A$1:$D$559, 4)</f>
        <v xml:space="preserve"> OH</v>
      </c>
    </row>
    <row r="1732" spans="1:10" x14ac:dyDescent="0.25">
      <c r="A1732" t="s">
        <v>1755</v>
      </c>
      <c r="B1732">
        <v>2132</v>
      </c>
      <c r="C1732">
        <v>0.06</v>
      </c>
      <c r="D1732">
        <v>60</v>
      </c>
      <c r="E1732">
        <v>94</v>
      </c>
      <c r="F1732" t="s">
        <v>67</v>
      </c>
      <c r="G1732">
        <v>12</v>
      </c>
      <c r="H1732" t="str">
        <f>VLOOKUP(E1732, Breweries!$A$1:$D$559, 2)</f>
        <v>Rhinegeist Brewery</v>
      </c>
      <c r="I1732" t="str">
        <f>VLOOKUP(E1732, Breweries!$A$1:$D$559, 3)</f>
        <v>Cincinnati</v>
      </c>
      <c r="J1732" t="str">
        <f>VLOOKUP(E1732, Breweries!$A$1:$D$559, 4)</f>
        <v xml:space="preserve"> OH</v>
      </c>
    </row>
    <row r="1733" spans="1:10" x14ac:dyDescent="0.25">
      <c r="A1733" t="s">
        <v>1756</v>
      </c>
      <c r="B1733">
        <v>1993</v>
      </c>
      <c r="C1733">
        <v>5.8000000000000003E-2</v>
      </c>
      <c r="D1733">
        <v>35</v>
      </c>
      <c r="E1733">
        <v>94</v>
      </c>
      <c r="F1733" t="s">
        <v>20</v>
      </c>
      <c r="G1733">
        <v>12</v>
      </c>
      <c r="H1733" t="str">
        <f>VLOOKUP(E1733, Breweries!$A$1:$D$559, 2)</f>
        <v>Rhinegeist Brewery</v>
      </c>
      <c r="I1733" t="str">
        <f>VLOOKUP(E1733, Breweries!$A$1:$D$559, 3)</f>
        <v>Cincinnati</v>
      </c>
      <c r="J1733" t="str">
        <f>VLOOKUP(E1733, Breweries!$A$1:$D$559, 4)</f>
        <v xml:space="preserve"> OH</v>
      </c>
    </row>
    <row r="1734" spans="1:10" x14ac:dyDescent="0.25">
      <c r="A1734" t="s">
        <v>1757</v>
      </c>
      <c r="B1734">
        <v>1992</v>
      </c>
      <c r="C1734">
        <v>5.1999999999999998E-2</v>
      </c>
      <c r="D1734">
        <v>21</v>
      </c>
      <c r="E1734">
        <v>94</v>
      </c>
      <c r="F1734" t="s">
        <v>215</v>
      </c>
      <c r="G1734">
        <v>12</v>
      </c>
      <c r="H1734" t="str">
        <f>VLOOKUP(E1734, Breweries!$A$1:$D$559, 2)</f>
        <v>Rhinegeist Brewery</v>
      </c>
      <c r="I1734" t="str">
        <f>VLOOKUP(E1734, Breweries!$A$1:$D$559, 3)</f>
        <v>Cincinnati</v>
      </c>
      <c r="J1734" t="str">
        <f>VLOOKUP(E1734, Breweries!$A$1:$D$559, 4)</f>
        <v xml:space="preserve"> OH</v>
      </c>
    </row>
    <row r="1735" spans="1:10" x14ac:dyDescent="0.25">
      <c r="A1735" t="s">
        <v>1758</v>
      </c>
      <c r="B1735">
        <v>1935</v>
      </c>
      <c r="C1735">
        <v>4.2999999999999997E-2</v>
      </c>
      <c r="D1735">
        <v>45</v>
      </c>
      <c r="E1735">
        <v>94</v>
      </c>
      <c r="F1735" t="s">
        <v>10</v>
      </c>
      <c r="G1735">
        <v>12</v>
      </c>
      <c r="H1735" t="str">
        <f>VLOOKUP(E1735, Breweries!$A$1:$D$559, 2)</f>
        <v>Rhinegeist Brewery</v>
      </c>
      <c r="I1735" t="str">
        <f>VLOOKUP(E1735, Breweries!$A$1:$D$559, 3)</f>
        <v>Cincinnati</v>
      </c>
      <c r="J1735" t="str">
        <f>VLOOKUP(E1735, Breweries!$A$1:$D$559, 4)</f>
        <v xml:space="preserve"> OH</v>
      </c>
    </row>
    <row r="1736" spans="1:10" x14ac:dyDescent="0.25">
      <c r="A1736" t="s">
        <v>1759</v>
      </c>
      <c r="B1736">
        <v>1852</v>
      </c>
      <c r="C1736">
        <v>7.1999999999999995E-2</v>
      </c>
      <c r="D1736">
        <v>75</v>
      </c>
      <c r="E1736">
        <v>94</v>
      </c>
      <c r="F1736" t="s">
        <v>12</v>
      </c>
      <c r="G1736">
        <v>12</v>
      </c>
      <c r="H1736" t="str">
        <f>VLOOKUP(E1736, Breweries!$A$1:$D$559, 2)</f>
        <v>Rhinegeist Brewery</v>
      </c>
      <c r="I1736" t="str">
        <f>VLOOKUP(E1736, Breweries!$A$1:$D$559, 3)</f>
        <v>Cincinnati</v>
      </c>
      <c r="J1736" t="str">
        <f>VLOOKUP(E1736, Breweries!$A$1:$D$559, 4)</f>
        <v xml:space="preserve"> OH</v>
      </c>
    </row>
    <row r="1737" spans="1:10" x14ac:dyDescent="0.25">
      <c r="A1737" t="s">
        <v>1760</v>
      </c>
      <c r="B1737">
        <v>1851</v>
      </c>
      <c r="C1737">
        <v>4.8000000000000001E-2</v>
      </c>
      <c r="D1737">
        <v>25</v>
      </c>
      <c r="E1737">
        <v>94</v>
      </c>
      <c r="F1737" t="s">
        <v>65</v>
      </c>
      <c r="G1737">
        <v>12</v>
      </c>
      <c r="H1737" t="str">
        <f>VLOOKUP(E1737, Breweries!$A$1:$D$559, 2)</f>
        <v>Rhinegeist Brewery</v>
      </c>
      <c r="I1737" t="str">
        <f>VLOOKUP(E1737, Breweries!$A$1:$D$559, 3)</f>
        <v>Cincinnati</v>
      </c>
      <c r="J1737" t="str">
        <f>VLOOKUP(E1737, Breweries!$A$1:$D$559, 4)</f>
        <v xml:space="preserve"> OH</v>
      </c>
    </row>
    <row r="1738" spans="1:10" x14ac:dyDescent="0.25">
      <c r="A1738" t="s">
        <v>1761</v>
      </c>
      <c r="B1738">
        <v>2307</v>
      </c>
      <c r="C1738">
        <v>3.7999999999999999E-2</v>
      </c>
      <c r="E1738">
        <v>163</v>
      </c>
      <c r="F1738" t="s">
        <v>149</v>
      </c>
      <c r="G1738">
        <v>16</v>
      </c>
      <c r="H1738" t="str">
        <f>VLOOKUP(E1738, Breweries!$A$1:$D$559, 2)</f>
        <v>Right Brain Brewery</v>
      </c>
      <c r="I1738" t="str">
        <f>VLOOKUP(E1738, Breweries!$A$1:$D$559, 3)</f>
        <v>Traverse City</v>
      </c>
      <c r="J1738" t="str">
        <f>VLOOKUP(E1738, Breweries!$A$1:$D$559, 4)</f>
        <v xml:space="preserve"> MI</v>
      </c>
    </row>
    <row r="1739" spans="1:10" x14ac:dyDescent="0.25">
      <c r="A1739" t="s">
        <v>143</v>
      </c>
      <c r="B1739">
        <v>2580</v>
      </c>
      <c r="C1739">
        <v>3.5000000000000003E-2</v>
      </c>
      <c r="E1739">
        <v>43</v>
      </c>
      <c r="F1739" t="s">
        <v>143</v>
      </c>
      <c r="G1739">
        <v>16</v>
      </c>
      <c r="H1739" t="str">
        <f>VLOOKUP(E1739, Breweries!$A$1:$D$559, 2)</f>
        <v>Rising Tide Brewing Company</v>
      </c>
      <c r="I1739" t="str">
        <f>VLOOKUP(E1739, Breweries!$A$1:$D$559, 3)</f>
        <v>Portland</v>
      </c>
      <c r="J1739" t="str">
        <f>VLOOKUP(E1739, Breweries!$A$1:$D$559, 4)</f>
        <v xml:space="preserve"> ME</v>
      </c>
    </row>
    <row r="1740" spans="1:10" x14ac:dyDescent="0.25">
      <c r="A1740" t="s">
        <v>1762</v>
      </c>
      <c r="B1740">
        <v>1807</v>
      </c>
      <c r="C1740">
        <v>4.2999999999999997E-2</v>
      </c>
      <c r="E1740">
        <v>43</v>
      </c>
      <c r="F1740" t="s">
        <v>10</v>
      </c>
      <c r="G1740">
        <v>16</v>
      </c>
      <c r="H1740" t="str">
        <f>VLOOKUP(E1740, Breweries!$A$1:$D$559, 2)</f>
        <v>Rising Tide Brewing Company</v>
      </c>
      <c r="I1740" t="str">
        <f>VLOOKUP(E1740, Breweries!$A$1:$D$559, 3)</f>
        <v>Portland</v>
      </c>
      <c r="J1740" t="str">
        <f>VLOOKUP(E1740, Breweries!$A$1:$D$559, 4)</f>
        <v xml:space="preserve"> ME</v>
      </c>
    </row>
    <row r="1741" spans="1:10" x14ac:dyDescent="0.25">
      <c r="A1741" t="s">
        <v>1763</v>
      </c>
      <c r="B1741">
        <v>1180</v>
      </c>
      <c r="C1741">
        <v>0.05</v>
      </c>
      <c r="E1741">
        <v>460</v>
      </c>
      <c r="F1741" t="s">
        <v>169</v>
      </c>
      <c r="G1741">
        <v>16</v>
      </c>
      <c r="H1741" t="str">
        <f>VLOOKUP(E1741, Breweries!$A$1:$D$559, 2)</f>
        <v>River North Brewery</v>
      </c>
      <c r="I1741" t="str">
        <f>VLOOKUP(E1741, Breweries!$A$1:$D$559, 3)</f>
        <v>Denver</v>
      </c>
      <c r="J1741" t="str">
        <f>VLOOKUP(E1741, Breweries!$A$1:$D$559, 4)</f>
        <v xml:space="preserve"> CO</v>
      </c>
    </row>
    <row r="1742" spans="1:10" x14ac:dyDescent="0.25">
      <c r="A1742" t="s">
        <v>1764</v>
      </c>
      <c r="B1742">
        <v>1179</v>
      </c>
      <c r="C1742">
        <v>0.05</v>
      </c>
      <c r="E1742">
        <v>460</v>
      </c>
      <c r="F1742" t="s">
        <v>67</v>
      </c>
      <c r="G1742">
        <v>16</v>
      </c>
      <c r="H1742" t="str">
        <f>VLOOKUP(E1742, Breweries!$A$1:$D$559, 2)</f>
        <v>River North Brewery</v>
      </c>
      <c r="I1742" t="str">
        <f>VLOOKUP(E1742, Breweries!$A$1:$D$559, 3)</f>
        <v>Denver</v>
      </c>
      <c r="J1742" t="str">
        <f>VLOOKUP(E1742, Breweries!$A$1:$D$559, 4)</f>
        <v xml:space="preserve"> CO</v>
      </c>
    </row>
    <row r="1743" spans="1:10" x14ac:dyDescent="0.25">
      <c r="A1743" t="s">
        <v>1765</v>
      </c>
      <c r="B1743">
        <v>1771</v>
      </c>
      <c r="C1743">
        <v>0.05</v>
      </c>
      <c r="D1743">
        <v>55</v>
      </c>
      <c r="E1743">
        <v>322</v>
      </c>
      <c r="F1743" t="s">
        <v>12</v>
      </c>
      <c r="G1743">
        <v>16</v>
      </c>
      <c r="H1743" t="str">
        <f>VLOOKUP(E1743, Breweries!$A$1:$D$559, 2)</f>
        <v>Rivertown Brewing Company</v>
      </c>
      <c r="I1743" t="str">
        <f>VLOOKUP(E1743, Breweries!$A$1:$D$559, 3)</f>
        <v>Lockland</v>
      </c>
      <c r="J1743" t="str">
        <f>VLOOKUP(E1743, Breweries!$A$1:$D$559, 4)</f>
        <v xml:space="preserve"> OH</v>
      </c>
    </row>
    <row r="1744" spans="1:10" x14ac:dyDescent="0.25">
      <c r="A1744" t="s">
        <v>1766</v>
      </c>
      <c r="B1744">
        <v>1654</v>
      </c>
      <c r="C1744">
        <v>5.5E-2</v>
      </c>
      <c r="D1744">
        <v>60</v>
      </c>
      <c r="E1744">
        <v>322</v>
      </c>
      <c r="F1744" t="s">
        <v>10</v>
      </c>
      <c r="G1744">
        <v>16</v>
      </c>
      <c r="H1744" t="str">
        <f>VLOOKUP(E1744, Breweries!$A$1:$D$559, 2)</f>
        <v>Rivertown Brewing Company</v>
      </c>
      <c r="I1744" t="str">
        <f>VLOOKUP(E1744, Breweries!$A$1:$D$559, 3)</f>
        <v>Lockland</v>
      </c>
      <c r="J1744" t="str">
        <f>VLOOKUP(E1744, Breweries!$A$1:$D$559, 4)</f>
        <v xml:space="preserve"> OH</v>
      </c>
    </row>
    <row r="1745" spans="1:10" x14ac:dyDescent="0.25">
      <c r="A1745" t="s">
        <v>1767</v>
      </c>
      <c r="B1745">
        <v>2579</v>
      </c>
      <c r="C1745">
        <v>0.05</v>
      </c>
      <c r="D1745">
        <v>100</v>
      </c>
      <c r="E1745">
        <v>44</v>
      </c>
      <c r="F1745" t="s">
        <v>12</v>
      </c>
      <c r="G1745">
        <v>12</v>
      </c>
      <c r="H1745" t="str">
        <f>VLOOKUP(E1745, Breweries!$A$1:$D$559, 2)</f>
        <v>Rivertowne Brewing Company</v>
      </c>
      <c r="I1745" t="str">
        <f>VLOOKUP(E1745, Breweries!$A$1:$D$559, 3)</f>
        <v>Export</v>
      </c>
      <c r="J1745" t="str">
        <f>VLOOKUP(E1745, Breweries!$A$1:$D$559, 4)</f>
        <v xml:space="preserve"> PA</v>
      </c>
    </row>
    <row r="1746" spans="1:10" x14ac:dyDescent="0.25">
      <c r="A1746" t="s">
        <v>655</v>
      </c>
      <c r="B1746">
        <v>2373</v>
      </c>
      <c r="C1746">
        <v>6.2E-2</v>
      </c>
      <c r="E1746">
        <v>44</v>
      </c>
      <c r="F1746" t="s">
        <v>215</v>
      </c>
      <c r="G1746">
        <v>12</v>
      </c>
      <c r="H1746" t="str">
        <f>VLOOKUP(E1746, Breweries!$A$1:$D$559, 2)</f>
        <v>Rivertowne Brewing Company</v>
      </c>
      <c r="I1746" t="str">
        <f>VLOOKUP(E1746, Breweries!$A$1:$D$559, 3)</f>
        <v>Export</v>
      </c>
      <c r="J1746" t="str">
        <f>VLOOKUP(E1746, Breweries!$A$1:$D$559, 4)</f>
        <v xml:space="preserve"> PA</v>
      </c>
    </row>
    <row r="1747" spans="1:10" x14ac:dyDescent="0.25">
      <c r="A1747" t="s">
        <v>1768</v>
      </c>
      <c r="B1747">
        <v>2049</v>
      </c>
      <c r="C1747">
        <v>0.08</v>
      </c>
      <c r="E1747">
        <v>44</v>
      </c>
      <c r="F1747" t="s">
        <v>110</v>
      </c>
      <c r="G1747">
        <v>12</v>
      </c>
      <c r="H1747" t="str">
        <f>VLOOKUP(E1747, Breweries!$A$1:$D$559, 2)</f>
        <v>Rivertowne Brewing Company</v>
      </c>
      <c r="I1747" t="str">
        <f>VLOOKUP(E1747, Breweries!$A$1:$D$559, 3)</f>
        <v>Export</v>
      </c>
      <c r="J1747" t="str">
        <f>VLOOKUP(E1747, Breweries!$A$1:$D$559, 4)</f>
        <v xml:space="preserve"> PA</v>
      </c>
    </row>
    <row r="1748" spans="1:10" x14ac:dyDescent="0.25">
      <c r="A1748" t="s">
        <v>1769</v>
      </c>
      <c r="B1748">
        <v>2048</v>
      </c>
      <c r="C1748">
        <v>0.05</v>
      </c>
      <c r="E1748">
        <v>44</v>
      </c>
      <c r="F1748" t="s">
        <v>12</v>
      </c>
      <c r="G1748">
        <v>12</v>
      </c>
      <c r="H1748" t="str">
        <f>VLOOKUP(E1748, Breweries!$A$1:$D$559, 2)</f>
        <v>Rivertowne Brewing Company</v>
      </c>
      <c r="I1748" t="str">
        <f>VLOOKUP(E1748, Breweries!$A$1:$D$559, 3)</f>
        <v>Export</v>
      </c>
      <c r="J1748" t="str">
        <f>VLOOKUP(E1748, Breweries!$A$1:$D$559, 4)</f>
        <v xml:space="preserve"> PA</v>
      </c>
    </row>
    <row r="1749" spans="1:10" x14ac:dyDescent="0.25">
      <c r="A1749" t="s">
        <v>1770</v>
      </c>
      <c r="B1749">
        <v>1880</v>
      </c>
      <c r="C1749">
        <v>7.0999999999999994E-2</v>
      </c>
      <c r="E1749">
        <v>44</v>
      </c>
      <c r="F1749" t="s">
        <v>17</v>
      </c>
      <c r="G1749">
        <v>12</v>
      </c>
      <c r="H1749" t="str">
        <f>VLOOKUP(E1749, Breweries!$A$1:$D$559, 2)</f>
        <v>Rivertowne Brewing Company</v>
      </c>
      <c r="I1749" t="str">
        <f>VLOOKUP(E1749, Breweries!$A$1:$D$559, 3)</f>
        <v>Export</v>
      </c>
      <c r="J1749" t="str">
        <f>VLOOKUP(E1749, Breweries!$A$1:$D$559, 4)</f>
        <v xml:space="preserve"> PA</v>
      </c>
    </row>
    <row r="1750" spans="1:10" x14ac:dyDescent="0.25">
      <c r="A1750" t="s">
        <v>1771</v>
      </c>
      <c r="B1750">
        <v>1879</v>
      </c>
      <c r="C1750">
        <v>6.2E-2</v>
      </c>
      <c r="E1750">
        <v>44</v>
      </c>
      <c r="F1750" t="s">
        <v>376</v>
      </c>
      <c r="G1750">
        <v>12</v>
      </c>
      <c r="H1750" t="str">
        <f>VLOOKUP(E1750, Breweries!$A$1:$D$559, 2)</f>
        <v>Rivertowne Brewing Company</v>
      </c>
      <c r="I1750" t="str">
        <f>VLOOKUP(E1750, Breweries!$A$1:$D$559, 3)</f>
        <v>Export</v>
      </c>
      <c r="J1750" t="str">
        <f>VLOOKUP(E1750, Breweries!$A$1:$D$559, 4)</f>
        <v xml:space="preserve"> PA</v>
      </c>
    </row>
    <row r="1751" spans="1:10" x14ac:dyDescent="0.25">
      <c r="A1751" t="s">
        <v>1772</v>
      </c>
      <c r="B1751">
        <v>1878</v>
      </c>
      <c r="C1751">
        <v>4.8000000000000001E-2</v>
      </c>
      <c r="E1751">
        <v>44</v>
      </c>
      <c r="F1751" t="s">
        <v>10</v>
      </c>
      <c r="G1751">
        <v>12</v>
      </c>
      <c r="H1751" t="str">
        <f>VLOOKUP(E1751, Breweries!$A$1:$D$559, 2)</f>
        <v>Rivertowne Brewing Company</v>
      </c>
      <c r="I1751" t="str">
        <f>VLOOKUP(E1751, Breweries!$A$1:$D$559, 3)</f>
        <v>Export</v>
      </c>
      <c r="J1751" t="str">
        <f>VLOOKUP(E1751, Breweries!$A$1:$D$559, 4)</f>
        <v xml:space="preserve"> PA</v>
      </c>
    </row>
    <row r="1752" spans="1:10" x14ac:dyDescent="0.25">
      <c r="A1752" t="s">
        <v>1773</v>
      </c>
      <c r="B1752">
        <v>1877</v>
      </c>
      <c r="C1752">
        <v>0.08</v>
      </c>
      <c r="E1752">
        <v>44</v>
      </c>
      <c r="F1752" t="s">
        <v>67</v>
      </c>
      <c r="G1752">
        <v>12</v>
      </c>
      <c r="H1752" t="str">
        <f>VLOOKUP(E1752, Breweries!$A$1:$D$559, 2)</f>
        <v>Rivertowne Brewing Company</v>
      </c>
      <c r="I1752" t="str">
        <f>VLOOKUP(E1752, Breweries!$A$1:$D$559, 3)</f>
        <v>Export</v>
      </c>
      <c r="J1752" t="str">
        <f>VLOOKUP(E1752, Breweries!$A$1:$D$559, 4)</f>
        <v xml:space="preserve"> PA</v>
      </c>
    </row>
    <row r="1753" spans="1:10" x14ac:dyDescent="0.25">
      <c r="A1753" t="s">
        <v>1774</v>
      </c>
      <c r="B1753">
        <v>1764</v>
      </c>
      <c r="C1753">
        <v>8.1000000000000003E-2</v>
      </c>
      <c r="E1753">
        <v>44</v>
      </c>
      <c r="F1753" t="s">
        <v>67</v>
      </c>
      <c r="G1753">
        <v>12</v>
      </c>
      <c r="H1753" t="str">
        <f>VLOOKUP(E1753, Breweries!$A$1:$D$559, 2)</f>
        <v>Rivertowne Brewing Company</v>
      </c>
      <c r="I1753" t="str">
        <f>VLOOKUP(E1753, Breweries!$A$1:$D$559, 3)</f>
        <v>Export</v>
      </c>
      <c r="J1753" t="str">
        <f>VLOOKUP(E1753, Breweries!$A$1:$D$559, 4)</f>
        <v xml:space="preserve"> PA</v>
      </c>
    </row>
    <row r="1754" spans="1:10" x14ac:dyDescent="0.25">
      <c r="A1754" t="s">
        <v>1775</v>
      </c>
      <c r="B1754">
        <v>1103</v>
      </c>
      <c r="C1754">
        <v>5.2999999999999999E-2</v>
      </c>
      <c r="E1754">
        <v>44</v>
      </c>
      <c r="F1754" t="s">
        <v>65</v>
      </c>
      <c r="G1754">
        <v>12</v>
      </c>
      <c r="H1754" t="str">
        <f>VLOOKUP(E1754, Breweries!$A$1:$D$559, 2)</f>
        <v>Rivertowne Brewing Company</v>
      </c>
      <c r="I1754" t="str">
        <f>VLOOKUP(E1754, Breweries!$A$1:$D$559, 3)</f>
        <v>Export</v>
      </c>
      <c r="J1754" t="str">
        <f>VLOOKUP(E1754, Breweries!$A$1:$D$559, 4)</f>
        <v xml:space="preserve"> PA</v>
      </c>
    </row>
    <row r="1755" spans="1:10" x14ac:dyDescent="0.25">
      <c r="A1755" t="s">
        <v>1776</v>
      </c>
      <c r="B1755">
        <v>1102</v>
      </c>
      <c r="C1755">
        <v>5.0999999999999997E-2</v>
      </c>
      <c r="E1755">
        <v>44</v>
      </c>
      <c r="F1755" t="s">
        <v>627</v>
      </c>
      <c r="G1755">
        <v>12</v>
      </c>
      <c r="H1755" t="str">
        <f>VLOOKUP(E1755, Breweries!$A$1:$D$559, 2)</f>
        <v>Rivertowne Brewing Company</v>
      </c>
      <c r="I1755" t="str">
        <f>VLOOKUP(E1755, Breweries!$A$1:$D$559, 3)</f>
        <v>Export</v>
      </c>
      <c r="J1755" t="str">
        <f>VLOOKUP(E1755, Breweries!$A$1:$D$559, 4)</f>
        <v xml:space="preserve"> PA</v>
      </c>
    </row>
    <row r="1756" spans="1:10" x14ac:dyDescent="0.25">
      <c r="A1756" t="s">
        <v>1777</v>
      </c>
      <c r="B1756">
        <v>1101</v>
      </c>
      <c r="C1756">
        <v>6.0999999999999999E-2</v>
      </c>
      <c r="E1756">
        <v>44</v>
      </c>
      <c r="F1756" t="s">
        <v>169</v>
      </c>
      <c r="G1756">
        <v>12</v>
      </c>
      <c r="H1756" t="str">
        <f>VLOOKUP(E1756, Breweries!$A$1:$D$559, 2)</f>
        <v>Rivertowne Brewing Company</v>
      </c>
      <c r="I1756" t="str">
        <f>VLOOKUP(E1756, Breweries!$A$1:$D$559, 3)</f>
        <v>Export</v>
      </c>
      <c r="J1756" t="str">
        <f>VLOOKUP(E1756, Breweries!$A$1:$D$559, 4)</f>
        <v xml:space="preserve"> PA</v>
      </c>
    </row>
    <row r="1757" spans="1:10" x14ac:dyDescent="0.25">
      <c r="A1757" t="s">
        <v>1778</v>
      </c>
      <c r="B1757">
        <v>1100</v>
      </c>
      <c r="C1757">
        <v>5.5E-2</v>
      </c>
      <c r="E1757">
        <v>44</v>
      </c>
      <c r="F1757" t="s">
        <v>95</v>
      </c>
      <c r="G1757">
        <v>12</v>
      </c>
      <c r="H1757" t="str">
        <f>VLOOKUP(E1757, Breweries!$A$1:$D$559, 2)</f>
        <v>Rivertowne Brewing Company</v>
      </c>
      <c r="I1757" t="str">
        <f>VLOOKUP(E1757, Breweries!$A$1:$D$559, 3)</f>
        <v>Export</v>
      </c>
      <c r="J1757" t="str">
        <f>VLOOKUP(E1757, Breweries!$A$1:$D$559, 4)</f>
        <v xml:space="preserve"> PA</v>
      </c>
    </row>
    <row r="1758" spans="1:10" x14ac:dyDescent="0.25">
      <c r="A1758" t="s">
        <v>1779</v>
      </c>
      <c r="B1758">
        <v>1099</v>
      </c>
      <c r="C1758">
        <v>6.2E-2</v>
      </c>
      <c r="E1758">
        <v>44</v>
      </c>
      <c r="F1758" t="s">
        <v>12</v>
      </c>
      <c r="G1758">
        <v>12</v>
      </c>
      <c r="H1758" t="str">
        <f>VLOOKUP(E1758, Breweries!$A$1:$D$559, 2)</f>
        <v>Rivertowne Brewing Company</v>
      </c>
      <c r="I1758" t="str">
        <f>VLOOKUP(E1758, Breweries!$A$1:$D$559, 3)</f>
        <v>Export</v>
      </c>
      <c r="J1758" t="str">
        <f>VLOOKUP(E1758, Breweries!$A$1:$D$559, 4)</f>
        <v xml:space="preserve"> PA</v>
      </c>
    </row>
    <row r="1759" spans="1:10" x14ac:dyDescent="0.25">
      <c r="A1759" t="s">
        <v>1780</v>
      </c>
      <c r="B1759">
        <v>1098</v>
      </c>
      <c r="C1759">
        <v>4.8000000000000001E-2</v>
      </c>
      <c r="E1759">
        <v>44</v>
      </c>
      <c r="F1759" t="s">
        <v>47</v>
      </c>
      <c r="G1759">
        <v>12</v>
      </c>
      <c r="H1759" t="str">
        <f>VLOOKUP(E1759, Breweries!$A$1:$D$559, 2)</f>
        <v>Rivertowne Brewing Company</v>
      </c>
      <c r="I1759" t="str">
        <f>VLOOKUP(E1759, Breweries!$A$1:$D$559, 3)</f>
        <v>Export</v>
      </c>
      <c r="J1759" t="str">
        <f>VLOOKUP(E1759, Breweries!$A$1:$D$559, 4)</f>
        <v xml:space="preserve"> PA</v>
      </c>
    </row>
    <row r="1760" spans="1:10" x14ac:dyDescent="0.25">
      <c r="A1760" t="s">
        <v>1781</v>
      </c>
      <c r="B1760">
        <v>1330</v>
      </c>
      <c r="C1760">
        <v>4.4999999999999998E-2</v>
      </c>
      <c r="E1760">
        <v>428</v>
      </c>
      <c r="F1760" t="s">
        <v>95</v>
      </c>
      <c r="G1760">
        <v>16</v>
      </c>
      <c r="H1760" t="str">
        <f>VLOOKUP(E1760, Breweries!$A$1:$D$559, 2)</f>
        <v>Roanoke Railhouse Brewery</v>
      </c>
      <c r="I1760" t="str">
        <f>VLOOKUP(E1760, Breweries!$A$1:$D$559, 3)</f>
        <v>Roanoke</v>
      </c>
      <c r="J1760" t="str">
        <f>VLOOKUP(E1760, Breweries!$A$1:$D$559, 4)</f>
        <v xml:space="preserve"> VA</v>
      </c>
    </row>
    <row r="1761" spans="1:10" x14ac:dyDescent="0.25">
      <c r="A1761" t="s">
        <v>1782</v>
      </c>
      <c r="B1761">
        <v>2074</v>
      </c>
      <c r="C1761">
        <v>5.2999999999999999E-2</v>
      </c>
      <c r="E1761">
        <v>230</v>
      </c>
      <c r="F1761" t="s">
        <v>289</v>
      </c>
      <c r="G1761">
        <v>16</v>
      </c>
      <c r="H1761" t="str">
        <f>VLOOKUP(E1761, Breweries!$A$1:$D$559, 2)</f>
        <v>Rochester Mills Brewing Company</v>
      </c>
      <c r="I1761" t="str">
        <f>VLOOKUP(E1761, Breweries!$A$1:$D$559, 3)</f>
        <v>Rochester</v>
      </c>
      <c r="J1761" t="str">
        <f>VLOOKUP(E1761, Breweries!$A$1:$D$559, 4)</f>
        <v xml:space="preserve"> MI</v>
      </c>
    </row>
    <row r="1762" spans="1:10" x14ac:dyDescent="0.25">
      <c r="A1762" t="s">
        <v>1783</v>
      </c>
      <c r="B1762">
        <v>1724</v>
      </c>
      <c r="E1762">
        <v>230</v>
      </c>
      <c r="F1762" t="s">
        <v>20</v>
      </c>
      <c r="G1762">
        <v>16</v>
      </c>
      <c r="H1762" t="str">
        <f>VLOOKUP(E1762, Breweries!$A$1:$D$559, 2)</f>
        <v>Rochester Mills Brewing Company</v>
      </c>
      <c r="I1762" t="str">
        <f>VLOOKUP(E1762, Breweries!$A$1:$D$559, 3)</f>
        <v>Rochester</v>
      </c>
      <c r="J1762" t="str">
        <f>VLOOKUP(E1762, Breweries!$A$1:$D$559, 4)</f>
        <v xml:space="preserve"> MI</v>
      </c>
    </row>
    <row r="1763" spans="1:10" x14ac:dyDescent="0.25">
      <c r="A1763" t="s">
        <v>1784</v>
      </c>
      <c r="B1763">
        <v>1280</v>
      </c>
      <c r="C1763">
        <v>5.5E-2</v>
      </c>
      <c r="E1763">
        <v>230</v>
      </c>
      <c r="F1763" t="s">
        <v>575</v>
      </c>
      <c r="G1763">
        <v>16</v>
      </c>
      <c r="H1763" t="str">
        <f>VLOOKUP(E1763, Breweries!$A$1:$D$559, 2)</f>
        <v>Rochester Mills Brewing Company</v>
      </c>
      <c r="I1763" t="str">
        <f>VLOOKUP(E1763, Breweries!$A$1:$D$559, 3)</f>
        <v>Rochester</v>
      </c>
      <c r="J1763" t="str">
        <f>VLOOKUP(E1763, Breweries!$A$1:$D$559, 4)</f>
        <v xml:space="preserve"> MI</v>
      </c>
    </row>
    <row r="1764" spans="1:10" x14ac:dyDescent="0.25">
      <c r="A1764" t="s">
        <v>1785</v>
      </c>
      <c r="B1764">
        <v>899</v>
      </c>
      <c r="C1764">
        <v>5.8999999999999997E-2</v>
      </c>
      <c r="E1764">
        <v>230</v>
      </c>
      <c r="F1764" t="s">
        <v>67</v>
      </c>
      <c r="G1764">
        <v>16</v>
      </c>
      <c r="H1764" t="str">
        <f>VLOOKUP(E1764, Breweries!$A$1:$D$559, 2)</f>
        <v>Rochester Mills Brewing Company</v>
      </c>
      <c r="I1764" t="str">
        <f>VLOOKUP(E1764, Breweries!$A$1:$D$559, 3)</f>
        <v>Rochester</v>
      </c>
      <c r="J1764" t="str">
        <f>VLOOKUP(E1764, Breweries!$A$1:$D$559, 4)</f>
        <v xml:space="preserve"> MI</v>
      </c>
    </row>
    <row r="1765" spans="1:10" x14ac:dyDescent="0.25">
      <c r="A1765" t="s">
        <v>1786</v>
      </c>
      <c r="B1765">
        <v>363</v>
      </c>
      <c r="C1765">
        <v>0.05</v>
      </c>
      <c r="E1765">
        <v>230</v>
      </c>
      <c r="F1765" t="s">
        <v>105</v>
      </c>
      <c r="G1765">
        <v>16</v>
      </c>
      <c r="H1765" t="str">
        <f>VLOOKUP(E1765, Breweries!$A$1:$D$559, 2)</f>
        <v>Rochester Mills Brewing Company</v>
      </c>
      <c r="I1765" t="str">
        <f>VLOOKUP(E1765, Breweries!$A$1:$D$559, 3)</f>
        <v>Rochester</v>
      </c>
      <c r="J1765" t="str">
        <f>VLOOKUP(E1765, Breweries!$A$1:$D$559, 4)</f>
        <v xml:space="preserve"> MI</v>
      </c>
    </row>
    <row r="1766" spans="1:10" x14ac:dyDescent="0.25">
      <c r="A1766" t="s">
        <v>1787</v>
      </c>
      <c r="B1766">
        <v>158</v>
      </c>
      <c r="C1766">
        <v>7.0000000000000007E-2</v>
      </c>
      <c r="E1766">
        <v>230</v>
      </c>
      <c r="F1766" t="s">
        <v>12</v>
      </c>
      <c r="G1766">
        <v>16</v>
      </c>
      <c r="H1766" t="str">
        <f>VLOOKUP(E1766, Breweries!$A$1:$D$559, 2)</f>
        <v>Rochester Mills Brewing Company</v>
      </c>
      <c r="I1766" t="str">
        <f>VLOOKUP(E1766, Breweries!$A$1:$D$559, 3)</f>
        <v>Rochester</v>
      </c>
      <c r="J1766" t="str">
        <f>VLOOKUP(E1766, Breweries!$A$1:$D$559, 4)</f>
        <v xml:space="preserve"> MI</v>
      </c>
    </row>
    <row r="1767" spans="1:10" x14ac:dyDescent="0.25">
      <c r="A1767" t="s">
        <v>1784</v>
      </c>
      <c r="B1767">
        <v>97</v>
      </c>
      <c r="C1767">
        <v>5.5E-2</v>
      </c>
      <c r="E1767">
        <v>230</v>
      </c>
      <c r="F1767" t="s">
        <v>575</v>
      </c>
      <c r="G1767">
        <v>12</v>
      </c>
      <c r="H1767" t="str">
        <f>VLOOKUP(E1767, Breweries!$A$1:$D$559, 2)</f>
        <v>Rochester Mills Brewing Company</v>
      </c>
      <c r="I1767" t="str">
        <f>VLOOKUP(E1767, Breweries!$A$1:$D$559, 3)</f>
        <v>Rochester</v>
      </c>
      <c r="J1767" t="str">
        <f>VLOOKUP(E1767, Breweries!$A$1:$D$559, 4)</f>
        <v xml:space="preserve"> MI</v>
      </c>
    </row>
    <row r="1768" spans="1:10" x14ac:dyDescent="0.25">
      <c r="A1768" t="s">
        <v>1788</v>
      </c>
      <c r="B1768">
        <v>1860</v>
      </c>
      <c r="C1768">
        <v>5.0999999999999997E-2</v>
      </c>
      <c r="E1768">
        <v>290</v>
      </c>
      <c r="F1768" t="s">
        <v>67</v>
      </c>
      <c r="G1768">
        <v>16</v>
      </c>
      <c r="H1768" t="str">
        <f>VLOOKUP(E1768, Breweries!$A$1:$D$559, 2)</f>
        <v>Rogue Ales</v>
      </c>
      <c r="I1768" t="str">
        <f>VLOOKUP(E1768, Breweries!$A$1:$D$559, 3)</f>
        <v>Newport</v>
      </c>
      <c r="J1768" t="str">
        <f>VLOOKUP(E1768, Breweries!$A$1:$D$559, 4)</f>
        <v xml:space="preserve"> OR</v>
      </c>
    </row>
    <row r="1769" spans="1:10" x14ac:dyDescent="0.25">
      <c r="A1769" t="s">
        <v>1789</v>
      </c>
      <c r="B1769">
        <v>1577</v>
      </c>
      <c r="C1769">
        <v>7.5999999999999998E-2</v>
      </c>
      <c r="D1769">
        <v>78</v>
      </c>
      <c r="E1769">
        <v>377</v>
      </c>
      <c r="F1769" t="s">
        <v>294</v>
      </c>
      <c r="G1769">
        <v>16</v>
      </c>
      <c r="H1769" t="str">
        <f>VLOOKUP(E1769, Breweries!$A$1:$D$559, 2)</f>
        <v>RoughTail Brewing Company</v>
      </c>
      <c r="I1769" t="str">
        <f>VLOOKUP(E1769, Breweries!$A$1:$D$559, 3)</f>
        <v>Midwest City</v>
      </c>
      <c r="J1769" t="str">
        <f>VLOOKUP(E1769, Breweries!$A$1:$D$559, 4)</f>
        <v xml:space="preserve"> OK</v>
      </c>
    </row>
    <row r="1770" spans="1:10" x14ac:dyDescent="0.25">
      <c r="A1770" t="s">
        <v>1790</v>
      </c>
      <c r="B1770">
        <v>1576</v>
      </c>
      <c r="C1770">
        <v>7.0000000000000007E-2</v>
      </c>
      <c r="D1770">
        <v>80</v>
      </c>
      <c r="E1770">
        <v>377</v>
      </c>
      <c r="F1770" t="s">
        <v>12</v>
      </c>
      <c r="G1770">
        <v>16</v>
      </c>
      <c r="H1770" t="str">
        <f>VLOOKUP(E1770, Breweries!$A$1:$D$559, 2)</f>
        <v>RoughTail Brewing Company</v>
      </c>
      <c r="I1770" t="str">
        <f>VLOOKUP(E1770, Breweries!$A$1:$D$559, 3)</f>
        <v>Midwest City</v>
      </c>
      <c r="J1770" t="str">
        <f>VLOOKUP(E1770, Breweries!$A$1:$D$559, 4)</f>
        <v xml:space="preserve"> OK</v>
      </c>
    </row>
    <row r="1771" spans="1:10" x14ac:dyDescent="0.25">
      <c r="A1771" t="s">
        <v>1791</v>
      </c>
      <c r="B1771">
        <v>1575</v>
      </c>
      <c r="C1771">
        <v>0.08</v>
      </c>
      <c r="E1771">
        <v>377</v>
      </c>
      <c r="F1771" t="s">
        <v>44</v>
      </c>
      <c r="G1771">
        <v>16</v>
      </c>
      <c r="H1771" t="str">
        <f>VLOOKUP(E1771, Breweries!$A$1:$D$559, 2)</f>
        <v>RoughTail Brewing Company</v>
      </c>
      <c r="I1771" t="str">
        <f>VLOOKUP(E1771, Breweries!$A$1:$D$559, 3)</f>
        <v>Midwest City</v>
      </c>
      <c r="J1771" t="str">
        <f>VLOOKUP(E1771, Breweries!$A$1:$D$559, 4)</f>
        <v xml:space="preserve"> OK</v>
      </c>
    </row>
    <row r="1772" spans="1:10" x14ac:dyDescent="0.25">
      <c r="A1772" t="s">
        <v>1792</v>
      </c>
      <c r="B1772">
        <v>2304</v>
      </c>
      <c r="C1772">
        <v>7.0999999999999994E-2</v>
      </c>
      <c r="D1772">
        <v>36</v>
      </c>
      <c r="E1772">
        <v>165</v>
      </c>
      <c r="F1772" t="s">
        <v>24</v>
      </c>
      <c r="G1772">
        <v>12</v>
      </c>
      <c r="H1772" t="str">
        <f>VLOOKUP(E1772, Breweries!$A$1:$D$559, 2)</f>
        <v>Round Guys Brewing</v>
      </c>
      <c r="I1772" t="str">
        <f>VLOOKUP(E1772, Breweries!$A$1:$D$559, 3)</f>
        <v>Lansdale</v>
      </c>
      <c r="J1772" t="str">
        <f>VLOOKUP(E1772, Breweries!$A$1:$D$559, 4)</f>
        <v xml:space="preserve"> PA</v>
      </c>
    </row>
    <row r="1773" spans="1:10" x14ac:dyDescent="0.25">
      <c r="A1773" t="s">
        <v>1793</v>
      </c>
      <c r="B1773">
        <v>2249</v>
      </c>
      <c r="C1773">
        <v>9.9000000000000005E-2</v>
      </c>
      <c r="E1773">
        <v>165</v>
      </c>
      <c r="F1773" t="s">
        <v>468</v>
      </c>
      <c r="G1773">
        <v>12</v>
      </c>
      <c r="H1773" t="str">
        <f>VLOOKUP(E1773, Breweries!$A$1:$D$559, 2)</f>
        <v>Round Guys Brewing</v>
      </c>
      <c r="I1773" t="str">
        <f>VLOOKUP(E1773, Breweries!$A$1:$D$559, 3)</f>
        <v>Lansdale</v>
      </c>
      <c r="J1773" t="str">
        <f>VLOOKUP(E1773, Breweries!$A$1:$D$559, 4)</f>
        <v xml:space="preserve"> PA</v>
      </c>
    </row>
    <row r="1774" spans="1:10" x14ac:dyDescent="0.25">
      <c r="A1774" t="s">
        <v>1794</v>
      </c>
      <c r="B1774">
        <v>2053</v>
      </c>
      <c r="C1774">
        <v>5.0999999999999997E-2</v>
      </c>
      <c r="E1774">
        <v>165</v>
      </c>
      <c r="F1774" t="s">
        <v>10</v>
      </c>
      <c r="G1774">
        <v>12</v>
      </c>
      <c r="H1774" t="str">
        <f>VLOOKUP(E1774, Breweries!$A$1:$D$559, 2)</f>
        <v>Round Guys Brewing</v>
      </c>
      <c r="I1774" t="str">
        <f>VLOOKUP(E1774, Breweries!$A$1:$D$559, 3)</f>
        <v>Lansdale</v>
      </c>
      <c r="J1774" t="str">
        <f>VLOOKUP(E1774, Breweries!$A$1:$D$559, 4)</f>
        <v xml:space="preserve"> PA</v>
      </c>
    </row>
    <row r="1775" spans="1:10" x14ac:dyDescent="0.25">
      <c r="A1775" t="s">
        <v>1795</v>
      </c>
      <c r="B1775">
        <v>1842</v>
      </c>
      <c r="C1775">
        <v>5.6000000000000001E-2</v>
      </c>
      <c r="D1775">
        <v>40</v>
      </c>
      <c r="E1775">
        <v>165</v>
      </c>
      <c r="F1775" t="s">
        <v>120</v>
      </c>
      <c r="G1775">
        <v>12</v>
      </c>
      <c r="H1775" t="str">
        <f>VLOOKUP(E1775, Breweries!$A$1:$D$559, 2)</f>
        <v>Round Guys Brewing</v>
      </c>
      <c r="I1775" t="str">
        <f>VLOOKUP(E1775, Breweries!$A$1:$D$559, 3)</f>
        <v>Lansdale</v>
      </c>
      <c r="J1775" t="str">
        <f>VLOOKUP(E1775, Breweries!$A$1:$D$559, 4)</f>
        <v xml:space="preserve"> PA</v>
      </c>
    </row>
    <row r="1776" spans="1:10" x14ac:dyDescent="0.25">
      <c r="A1776" t="s">
        <v>1796</v>
      </c>
      <c r="B1776">
        <v>1841</v>
      </c>
      <c r="C1776">
        <v>7.1999999999999995E-2</v>
      </c>
      <c r="E1776">
        <v>165</v>
      </c>
      <c r="F1776" t="s">
        <v>58</v>
      </c>
      <c r="G1776">
        <v>12</v>
      </c>
      <c r="H1776" t="str">
        <f>VLOOKUP(E1776, Breweries!$A$1:$D$559, 2)</f>
        <v>Round Guys Brewing</v>
      </c>
      <c r="I1776" t="str">
        <f>VLOOKUP(E1776, Breweries!$A$1:$D$559, 3)</f>
        <v>Lansdale</v>
      </c>
      <c r="J1776" t="str">
        <f>VLOOKUP(E1776, Breweries!$A$1:$D$559, 4)</f>
        <v xml:space="preserve"> PA</v>
      </c>
    </row>
    <row r="1777" spans="1:10" x14ac:dyDescent="0.25">
      <c r="A1777" t="s">
        <v>1797</v>
      </c>
      <c r="B1777">
        <v>1782</v>
      </c>
      <c r="C1777">
        <v>6.3E-2</v>
      </c>
      <c r="E1777">
        <v>165</v>
      </c>
      <c r="F1777" t="s">
        <v>12</v>
      </c>
      <c r="G1777">
        <v>12</v>
      </c>
      <c r="H1777" t="str">
        <f>VLOOKUP(E1777, Breweries!$A$1:$D$559, 2)</f>
        <v>Round Guys Brewing</v>
      </c>
      <c r="I1777" t="str">
        <f>VLOOKUP(E1777, Breweries!$A$1:$D$559, 3)</f>
        <v>Lansdale</v>
      </c>
      <c r="J1777" t="str">
        <f>VLOOKUP(E1777, Breweries!$A$1:$D$559, 4)</f>
        <v xml:space="preserve"> PA</v>
      </c>
    </row>
    <row r="1778" spans="1:10" x14ac:dyDescent="0.25">
      <c r="A1778" t="s">
        <v>1798</v>
      </c>
      <c r="B1778">
        <v>1552</v>
      </c>
      <c r="C1778">
        <v>4.4999999999999998E-2</v>
      </c>
      <c r="D1778">
        <v>28</v>
      </c>
      <c r="E1778">
        <v>165</v>
      </c>
      <c r="F1778" t="s">
        <v>86</v>
      </c>
      <c r="G1778">
        <v>12</v>
      </c>
      <c r="H1778" t="str">
        <f>VLOOKUP(E1778, Breweries!$A$1:$D$559, 2)</f>
        <v>Round Guys Brewing</v>
      </c>
      <c r="I1778" t="str">
        <f>VLOOKUP(E1778, Breweries!$A$1:$D$559, 3)</f>
        <v>Lansdale</v>
      </c>
      <c r="J1778" t="str">
        <f>VLOOKUP(E1778, Breweries!$A$1:$D$559, 4)</f>
        <v xml:space="preserve"> PA</v>
      </c>
    </row>
    <row r="1779" spans="1:10" x14ac:dyDescent="0.25">
      <c r="A1779" t="s">
        <v>1799</v>
      </c>
      <c r="B1779">
        <v>1479</v>
      </c>
      <c r="C1779">
        <v>5.6000000000000001E-2</v>
      </c>
      <c r="D1779">
        <v>35</v>
      </c>
      <c r="E1779">
        <v>398</v>
      </c>
      <c r="F1779" t="s">
        <v>67</v>
      </c>
      <c r="G1779">
        <v>12</v>
      </c>
      <c r="H1779" t="str">
        <f>VLOOKUP(E1779, Breweries!$A$1:$D$559, 2)</f>
        <v>Ruhstaller Beer Company</v>
      </c>
      <c r="I1779" t="str">
        <f>VLOOKUP(E1779, Breweries!$A$1:$D$559, 3)</f>
        <v>Sacramento</v>
      </c>
      <c r="J1779" t="str">
        <f>VLOOKUP(E1779, Breweries!$A$1:$D$559, 4)</f>
        <v xml:space="preserve"> CA</v>
      </c>
    </row>
    <row r="1780" spans="1:10" x14ac:dyDescent="0.25">
      <c r="A1780" t="s">
        <v>1800</v>
      </c>
      <c r="B1780">
        <v>1478</v>
      </c>
      <c r="C1780">
        <v>7.2999999999999995E-2</v>
      </c>
      <c r="D1780">
        <v>55</v>
      </c>
      <c r="E1780">
        <v>398</v>
      </c>
      <c r="F1780" t="s">
        <v>58</v>
      </c>
      <c r="G1780">
        <v>12</v>
      </c>
      <c r="H1780" t="str">
        <f>VLOOKUP(E1780, Breweries!$A$1:$D$559, 2)</f>
        <v>Ruhstaller Beer Company</v>
      </c>
      <c r="I1780" t="str">
        <f>VLOOKUP(E1780, Breweries!$A$1:$D$559, 3)</f>
        <v>Sacramento</v>
      </c>
      <c r="J1780" t="str">
        <f>VLOOKUP(E1780, Breweries!$A$1:$D$559, 4)</f>
        <v xml:space="preserve"> CA</v>
      </c>
    </row>
    <row r="1781" spans="1:10" x14ac:dyDescent="0.25">
      <c r="A1781" t="s">
        <v>1801</v>
      </c>
      <c r="B1781">
        <v>1370</v>
      </c>
      <c r="C1781">
        <v>4.8000000000000001E-2</v>
      </c>
      <c r="D1781">
        <v>42</v>
      </c>
      <c r="E1781">
        <v>398</v>
      </c>
      <c r="F1781" t="s">
        <v>95</v>
      </c>
      <c r="G1781">
        <v>12</v>
      </c>
      <c r="H1781" t="str">
        <f>VLOOKUP(E1781, Breweries!$A$1:$D$559, 2)</f>
        <v>Ruhstaller Beer Company</v>
      </c>
      <c r="I1781" t="str">
        <f>VLOOKUP(E1781, Breweries!$A$1:$D$559, 3)</f>
        <v>Sacramento</v>
      </c>
      <c r="J1781" t="str">
        <f>VLOOKUP(E1781, Breweries!$A$1:$D$559, 4)</f>
        <v xml:space="preserve"> CA</v>
      </c>
    </row>
    <row r="1782" spans="1:10" x14ac:dyDescent="0.25">
      <c r="A1782" t="s">
        <v>1800</v>
      </c>
      <c r="B1782">
        <v>883</v>
      </c>
      <c r="C1782">
        <v>7.2999999999999995E-2</v>
      </c>
      <c r="D1782">
        <v>55</v>
      </c>
      <c r="E1782">
        <v>398</v>
      </c>
      <c r="F1782" t="s">
        <v>58</v>
      </c>
      <c r="G1782">
        <v>16</v>
      </c>
      <c r="H1782" t="str">
        <f>VLOOKUP(E1782, Breweries!$A$1:$D$559, 2)</f>
        <v>Ruhstaller Beer Company</v>
      </c>
      <c r="I1782" t="str">
        <f>VLOOKUP(E1782, Breweries!$A$1:$D$559, 3)</f>
        <v>Sacramento</v>
      </c>
      <c r="J1782" t="str">
        <f>VLOOKUP(E1782, Breweries!$A$1:$D$559, 4)</f>
        <v xml:space="preserve"> CA</v>
      </c>
    </row>
    <row r="1783" spans="1:10" x14ac:dyDescent="0.25">
      <c r="A1783" t="s">
        <v>1802</v>
      </c>
      <c r="B1783">
        <v>882</v>
      </c>
      <c r="C1783">
        <v>5.6000000000000001E-2</v>
      </c>
      <c r="D1783">
        <v>35</v>
      </c>
      <c r="E1783">
        <v>398</v>
      </c>
      <c r="F1783" t="s">
        <v>67</v>
      </c>
      <c r="G1783">
        <v>16</v>
      </c>
      <c r="H1783" t="str">
        <f>VLOOKUP(E1783, Breweries!$A$1:$D$559, 2)</f>
        <v>Ruhstaller Beer Company</v>
      </c>
      <c r="I1783" t="str">
        <f>VLOOKUP(E1783, Breweries!$A$1:$D$559, 3)</f>
        <v>Sacramento</v>
      </c>
      <c r="J1783" t="str">
        <f>VLOOKUP(E1783, Breweries!$A$1:$D$559, 4)</f>
        <v xml:space="preserve"> CA</v>
      </c>
    </row>
    <row r="1784" spans="1:10" x14ac:dyDescent="0.25">
      <c r="A1784" t="s">
        <v>1803</v>
      </c>
      <c r="B1784">
        <v>1868</v>
      </c>
      <c r="C1784">
        <v>0.05</v>
      </c>
      <c r="D1784">
        <v>15</v>
      </c>
      <c r="E1784">
        <v>289</v>
      </c>
      <c r="F1784" t="s">
        <v>169</v>
      </c>
      <c r="G1784">
        <v>12</v>
      </c>
      <c r="H1784" t="str">
        <f>VLOOKUP(E1784, Breweries!$A$1:$D$559, 2)</f>
        <v>Saint Archer Brewery</v>
      </c>
      <c r="I1784" t="str">
        <f>VLOOKUP(E1784, Breweries!$A$1:$D$559, 3)</f>
        <v>San Diego</v>
      </c>
      <c r="J1784" t="str">
        <f>VLOOKUP(E1784, Breweries!$A$1:$D$559, 4)</f>
        <v xml:space="preserve"> CA</v>
      </c>
    </row>
    <row r="1785" spans="1:10" x14ac:dyDescent="0.25">
      <c r="A1785" t="s">
        <v>1804</v>
      </c>
      <c r="B1785">
        <v>1867</v>
      </c>
      <c r="C1785">
        <v>6.8000000000000005E-2</v>
      </c>
      <c r="D1785">
        <v>66</v>
      </c>
      <c r="E1785">
        <v>289</v>
      </c>
      <c r="F1785" t="s">
        <v>12</v>
      </c>
      <c r="G1785">
        <v>12</v>
      </c>
      <c r="H1785" t="str">
        <f>VLOOKUP(E1785, Breweries!$A$1:$D$559, 2)</f>
        <v>Saint Archer Brewery</v>
      </c>
      <c r="I1785" t="str">
        <f>VLOOKUP(E1785, Breweries!$A$1:$D$559, 3)</f>
        <v>San Diego</v>
      </c>
      <c r="J1785" t="str">
        <f>VLOOKUP(E1785, Breweries!$A$1:$D$559, 4)</f>
        <v xml:space="preserve"> CA</v>
      </c>
    </row>
    <row r="1786" spans="1:10" x14ac:dyDescent="0.25">
      <c r="A1786" t="s">
        <v>1805</v>
      </c>
      <c r="B1786">
        <v>1865</v>
      </c>
      <c r="C1786">
        <v>5.1999999999999998E-2</v>
      </c>
      <c r="D1786">
        <v>40</v>
      </c>
      <c r="E1786">
        <v>289</v>
      </c>
      <c r="F1786" t="s">
        <v>10</v>
      </c>
      <c r="G1786">
        <v>12</v>
      </c>
      <c r="H1786" t="str">
        <f>VLOOKUP(E1786, Breweries!$A$1:$D$559, 2)</f>
        <v>Saint Archer Brewery</v>
      </c>
      <c r="I1786" t="str">
        <f>VLOOKUP(E1786, Breweries!$A$1:$D$559, 3)</f>
        <v>San Diego</v>
      </c>
      <c r="J1786" t="str">
        <f>VLOOKUP(E1786, Breweries!$A$1:$D$559, 4)</f>
        <v xml:space="preserve"> CA</v>
      </c>
    </row>
    <row r="1787" spans="1:10" x14ac:dyDescent="0.25">
      <c r="A1787" t="s">
        <v>1806</v>
      </c>
      <c r="B1787">
        <v>1864</v>
      </c>
      <c r="C1787">
        <v>4.8000000000000001E-2</v>
      </c>
      <c r="D1787">
        <v>22</v>
      </c>
      <c r="E1787">
        <v>289</v>
      </c>
      <c r="F1787" t="s">
        <v>86</v>
      </c>
      <c r="G1787">
        <v>12</v>
      </c>
      <c r="H1787" t="str">
        <f>VLOOKUP(E1787, Breweries!$A$1:$D$559, 2)</f>
        <v>Saint Archer Brewery</v>
      </c>
      <c r="I1787" t="str">
        <f>VLOOKUP(E1787, Breweries!$A$1:$D$559, 3)</f>
        <v>San Diego</v>
      </c>
      <c r="J1787" t="str">
        <f>VLOOKUP(E1787, Breweries!$A$1:$D$559, 4)</f>
        <v xml:space="preserve"> CA</v>
      </c>
    </row>
    <row r="1788" spans="1:10" x14ac:dyDescent="0.25">
      <c r="A1788" t="s">
        <v>1807</v>
      </c>
      <c r="B1788">
        <v>2599</v>
      </c>
      <c r="C1788">
        <v>6.9000000000000006E-2</v>
      </c>
      <c r="D1788">
        <v>20</v>
      </c>
      <c r="E1788">
        <v>31</v>
      </c>
      <c r="F1788" t="s">
        <v>20</v>
      </c>
      <c r="G1788">
        <v>12</v>
      </c>
      <c r="H1788" t="str">
        <f>VLOOKUP(E1788, Breweries!$A$1:$D$559, 2)</f>
        <v>SanTan Brewing Company</v>
      </c>
      <c r="I1788" t="str">
        <f>VLOOKUP(E1788, Breweries!$A$1:$D$559, 3)</f>
        <v>Chandler</v>
      </c>
      <c r="J1788" t="str">
        <f>VLOOKUP(E1788, Breweries!$A$1:$D$559, 4)</f>
        <v xml:space="preserve"> AZ</v>
      </c>
    </row>
    <row r="1789" spans="1:10" x14ac:dyDescent="0.25">
      <c r="A1789" t="s">
        <v>1808</v>
      </c>
      <c r="B1789">
        <v>2073</v>
      </c>
      <c r="C1789">
        <v>9.5000000000000001E-2</v>
      </c>
      <c r="D1789">
        <v>25</v>
      </c>
      <c r="E1789">
        <v>31</v>
      </c>
      <c r="F1789" t="s">
        <v>42</v>
      </c>
      <c r="G1789">
        <v>16</v>
      </c>
      <c r="H1789" t="str">
        <f>VLOOKUP(E1789, Breweries!$A$1:$D$559, 2)</f>
        <v>SanTan Brewing Company</v>
      </c>
      <c r="I1789" t="str">
        <f>VLOOKUP(E1789, Breweries!$A$1:$D$559, 3)</f>
        <v>Chandler</v>
      </c>
      <c r="J1789" t="str">
        <f>VLOOKUP(E1789, Breweries!$A$1:$D$559, 4)</f>
        <v xml:space="preserve"> AZ</v>
      </c>
    </row>
    <row r="1790" spans="1:10" x14ac:dyDescent="0.25">
      <c r="A1790" t="s">
        <v>1809</v>
      </c>
      <c r="B1790">
        <v>2063</v>
      </c>
      <c r="C1790">
        <v>9.0999999999999998E-2</v>
      </c>
      <c r="D1790">
        <v>99</v>
      </c>
      <c r="E1790">
        <v>31</v>
      </c>
      <c r="F1790" t="s">
        <v>14</v>
      </c>
      <c r="G1790">
        <v>16</v>
      </c>
      <c r="H1790" t="str">
        <f>VLOOKUP(E1790, Breweries!$A$1:$D$559, 2)</f>
        <v>SanTan Brewing Company</v>
      </c>
      <c r="I1790" t="str">
        <f>VLOOKUP(E1790, Breweries!$A$1:$D$559, 3)</f>
        <v>Chandler</v>
      </c>
      <c r="J1790" t="str">
        <f>VLOOKUP(E1790, Breweries!$A$1:$D$559, 4)</f>
        <v xml:space="preserve"> AZ</v>
      </c>
    </row>
    <row r="1791" spans="1:10" x14ac:dyDescent="0.25">
      <c r="A1791" t="s">
        <v>655</v>
      </c>
      <c r="B1791">
        <v>1995</v>
      </c>
      <c r="C1791">
        <v>5.5E-2</v>
      </c>
      <c r="E1791">
        <v>31</v>
      </c>
      <c r="F1791" t="s">
        <v>215</v>
      </c>
      <c r="G1791">
        <v>12</v>
      </c>
      <c r="H1791" t="str">
        <f>VLOOKUP(E1791, Breweries!$A$1:$D$559, 2)</f>
        <v>SanTan Brewing Company</v>
      </c>
      <c r="I1791" t="str">
        <f>VLOOKUP(E1791, Breweries!$A$1:$D$559, 3)</f>
        <v>Chandler</v>
      </c>
      <c r="J1791" t="str">
        <f>VLOOKUP(E1791, Breweries!$A$1:$D$559, 4)</f>
        <v xml:space="preserve"> AZ</v>
      </c>
    </row>
    <row r="1792" spans="1:10" x14ac:dyDescent="0.25">
      <c r="A1792" t="s">
        <v>1810</v>
      </c>
      <c r="B1792">
        <v>1934</v>
      </c>
      <c r="C1792">
        <v>0.05</v>
      </c>
      <c r="D1792">
        <v>15</v>
      </c>
      <c r="E1792">
        <v>31</v>
      </c>
      <c r="F1792" t="s">
        <v>65</v>
      </c>
      <c r="G1792">
        <v>12</v>
      </c>
      <c r="H1792" t="str">
        <f>VLOOKUP(E1792, Breweries!$A$1:$D$559, 2)</f>
        <v>SanTan Brewing Company</v>
      </c>
      <c r="I1792" t="str">
        <f>VLOOKUP(E1792, Breweries!$A$1:$D$559, 3)</f>
        <v>Chandler</v>
      </c>
      <c r="J1792" t="str">
        <f>VLOOKUP(E1792, Breweries!$A$1:$D$559, 4)</f>
        <v xml:space="preserve"> AZ</v>
      </c>
    </row>
    <row r="1793" spans="1:10" x14ac:dyDescent="0.25">
      <c r="A1793" t="s">
        <v>1811</v>
      </c>
      <c r="B1793">
        <v>1329</v>
      </c>
      <c r="C1793">
        <v>0.06</v>
      </c>
      <c r="E1793">
        <v>31</v>
      </c>
      <c r="F1793" t="s">
        <v>78</v>
      </c>
      <c r="G1793">
        <v>12</v>
      </c>
      <c r="H1793" t="str">
        <f>VLOOKUP(E1793, Breweries!$A$1:$D$559, 2)</f>
        <v>SanTan Brewing Company</v>
      </c>
      <c r="I1793" t="str">
        <f>VLOOKUP(E1793, Breweries!$A$1:$D$559, 3)</f>
        <v>Chandler</v>
      </c>
      <c r="J1793" t="str">
        <f>VLOOKUP(E1793, Breweries!$A$1:$D$559, 4)</f>
        <v xml:space="preserve"> AZ</v>
      </c>
    </row>
    <row r="1794" spans="1:10" x14ac:dyDescent="0.25">
      <c r="A1794" t="s">
        <v>1812</v>
      </c>
      <c r="B1794">
        <v>1299</v>
      </c>
      <c r="C1794">
        <v>6.5000000000000002E-2</v>
      </c>
      <c r="E1794">
        <v>31</v>
      </c>
      <c r="F1794" t="s">
        <v>28</v>
      </c>
      <c r="G1794">
        <v>12</v>
      </c>
      <c r="H1794" t="str">
        <f>VLOOKUP(E1794, Breweries!$A$1:$D$559, 2)</f>
        <v>SanTan Brewing Company</v>
      </c>
      <c r="I1794" t="str">
        <f>VLOOKUP(E1794, Breweries!$A$1:$D$559, 3)</f>
        <v>Chandler</v>
      </c>
      <c r="J1794" t="str">
        <f>VLOOKUP(E1794, Breweries!$A$1:$D$559, 4)</f>
        <v xml:space="preserve"> AZ</v>
      </c>
    </row>
    <row r="1795" spans="1:10" x14ac:dyDescent="0.25">
      <c r="A1795" t="s">
        <v>1813</v>
      </c>
      <c r="B1795">
        <v>1073</v>
      </c>
      <c r="C1795">
        <v>5.5E-2</v>
      </c>
      <c r="D1795">
        <v>20</v>
      </c>
      <c r="E1795">
        <v>31</v>
      </c>
      <c r="F1795" t="s">
        <v>67</v>
      </c>
      <c r="G1795">
        <v>12</v>
      </c>
      <c r="H1795" t="str">
        <f>VLOOKUP(E1795, Breweries!$A$1:$D$559, 2)</f>
        <v>SanTan Brewing Company</v>
      </c>
      <c r="I1795" t="str">
        <f>VLOOKUP(E1795, Breweries!$A$1:$D$559, 3)</f>
        <v>Chandler</v>
      </c>
      <c r="J1795" t="str">
        <f>VLOOKUP(E1795, Breweries!$A$1:$D$559, 4)</f>
        <v xml:space="preserve"> AZ</v>
      </c>
    </row>
    <row r="1796" spans="1:10" x14ac:dyDescent="0.25">
      <c r="A1796" t="s">
        <v>1814</v>
      </c>
      <c r="B1796">
        <v>1072</v>
      </c>
      <c r="C1796">
        <v>0.05</v>
      </c>
      <c r="D1796">
        <v>15</v>
      </c>
      <c r="E1796">
        <v>31</v>
      </c>
      <c r="F1796" t="s">
        <v>255</v>
      </c>
      <c r="G1796">
        <v>12</v>
      </c>
      <c r="H1796" t="str">
        <f>VLOOKUP(E1796, Breweries!$A$1:$D$559, 2)</f>
        <v>SanTan Brewing Company</v>
      </c>
      <c r="I1796" t="str">
        <f>VLOOKUP(E1796, Breweries!$A$1:$D$559, 3)</f>
        <v>Chandler</v>
      </c>
      <c r="J1796" t="str">
        <f>VLOOKUP(E1796, Breweries!$A$1:$D$559, 4)</f>
        <v xml:space="preserve"> AZ</v>
      </c>
    </row>
    <row r="1797" spans="1:10" x14ac:dyDescent="0.25">
      <c r="A1797" t="s">
        <v>1815</v>
      </c>
      <c r="B1797">
        <v>1071</v>
      </c>
      <c r="C1797">
        <v>7.0000000000000007E-2</v>
      </c>
      <c r="D1797">
        <v>85</v>
      </c>
      <c r="E1797">
        <v>31</v>
      </c>
      <c r="F1797" t="s">
        <v>12</v>
      </c>
      <c r="G1797">
        <v>12</v>
      </c>
      <c r="H1797" t="str">
        <f>VLOOKUP(E1797, Breweries!$A$1:$D$559, 2)</f>
        <v>SanTan Brewing Company</v>
      </c>
      <c r="I1797" t="str">
        <f>VLOOKUP(E1797, Breweries!$A$1:$D$559, 3)</f>
        <v>Chandler</v>
      </c>
      <c r="J1797" t="str">
        <f>VLOOKUP(E1797, Breweries!$A$1:$D$559, 4)</f>
        <v xml:space="preserve"> AZ</v>
      </c>
    </row>
    <row r="1798" spans="1:10" x14ac:dyDescent="0.25">
      <c r="A1798" t="s">
        <v>1816</v>
      </c>
      <c r="B1798">
        <v>852</v>
      </c>
      <c r="C1798">
        <v>6.9000000000000006E-2</v>
      </c>
      <c r="D1798">
        <v>20</v>
      </c>
      <c r="E1798">
        <v>31</v>
      </c>
      <c r="F1798" t="s">
        <v>20</v>
      </c>
      <c r="G1798">
        <v>12</v>
      </c>
      <c r="H1798" t="str">
        <f>VLOOKUP(E1798, Breweries!$A$1:$D$559, 2)</f>
        <v>SanTan Brewing Company</v>
      </c>
      <c r="I1798" t="str">
        <f>VLOOKUP(E1798, Breweries!$A$1:$D$559, 3)</f>
        <v>Chandler</v>
      </c>
      <c r="J1798" t="str">
        <f>VLOOKUP(E1798, Breweries!$A$1:$D$559, 4)</f>
        <v xml:space="preserve"> AZ</v>
      </c>
    </row>
    <row r="1799" spans="1:10" x14ac:dyDescent="0.25">
      <c r="A1799" t="s">
        <v>1817</v>
      </c>
      <c r="B1799">
        <v>850</v>
      </c>
      <c r="C1799">
        <v>5.5E-2</v>
      </c>
      <c r="D1799">
        <v>45</v>
      </c>
      <c r="E1799">
        <v>31</v>
      </c>
      <c r="F1799" t="s">
        <v>10</v>
      </c>
      <c r="G1799">
        <v>12</v>
      </c>
      <c r="H1799" t="str">
        <f>VLOOKUP(E1799, Breweries!$A$1:$D$559, 2)</f>
        <v>SanTan Brewing Company</v>
      </c>
      <c r="I1799" t="str">
        <f>VLOOKUP(E1799, Breweries!$A$1:$D$559, 3)</f>
        <v>Chandler</v>
      </c>
      <c r="J1799" t="str">
        <f>VLOOKUP(E1799, Breweries!$A$1:$D$559, 4)</f>
        <v xml:space="preserve"> AZ</v>
      </c>
    </row>
    <row r="1800" spans="1:10" x14ac:dyDescent="0.25">
      <c r="A1800" t="s">
        <v>1818</v>
      </c>
      <c r="B1800">
        <v>839</v>
      </c>
      <c r="C1800">
        <v>8.1000000000000003E-2</v>
      </c>
      <c r="E1800">
        <v>31</v>
      </c>
      <c r="F1800" t="s">
        <v>537</v>
      </c>
      <c r="G1800">
        <v>12</v>
      </c>
      <c r="H1800" t="str">
        <f>VLOOKUP(E1800, Breweries!$A$1:$D$559, 2)</f>
        <v>SanTan Brewing Company</v>
      </c>
      <c r="I1800" t="str">
        <f>VLOOKUP(E1800, Breweries!$A$1:$D$559, 3)</f>
        <v>Chandler</v>
      </c>
      <c r="J1800" t="str">
        <f>VLOOKUP(E1800, Breweries!$A$1:$D$559, 4)</f>
        <v xml:space="preserve"> AZ</v>
      </c>
    </row>
    <row r="1801" spans="1:10" x14ac:dyDescent="0.25">
      <c r="A1801" t="s">
        <v>1819</v>
      </c>
      <c r="B1801">
        <v>777</v>
      </c>
      <c r="C1801">
        <v>0.05</v>
      </c>
      <c r="D1801">
        <v>20</v>
      </c>
      <c r="E1801">
        <v>31</v>
      </c>
      <c r="F1801" t="s">
        <v>47</v>
      </c>
      <c r="G1801">
        <v>12</v>
      </c>
      <c r="H1801" t="str">
        <f>VLOOKUP(E1801, Breweries!$A$1:$D$559, 2)</f>
        <v>SanTan Brewing Company</v>
      </c>
      <c r="I1801" t="str">
        <f>VLOOKUP(E1801, Breweries!$A$1:$D$559, 3)</f>
        <v>Chandler</v>
      </c>
      <c r="J1801" t="str">
        <f>VLOOKUP(E1801, Breweries!$A$1:$D$559, 4)</f>
        <v xml:space="preserve"> AZ</v>
      </c>
    </row>
    <row r="1802" spans="1:10" x14ac:dyDescent="0.25">
      <c r="A1802" t="s">
        <v>1820</v>
      </c>
      <c r="B1802">
        <v>764</v>
      </c>
      <c r="C1802">
        <v>5.5E-2</v>
      </c>
      <c r="D1802">
        <v>45</v>
      </c>
      <c r="E1802">
        <v>31</v>
      </c>
      <c r="F1802" t="s">
        <v>10</v>
      </c>
      <c r="G1802">
        <v>12</v>
      </c>
      <c r="H1802" t="str">
        <f>VLOOKUP(E1802, Breweries!$A$1:$D$559, 2)</f>
        <v>SanTan Brewing Company</v>
      </c>
      <c r="I1802" t="str">
        <f>VLOOKUP(E1802, Breweries!$A$1:$D$559, 3)</f>
        <v>Chandler</v>
      </c>
      <c r="J1802" t="str">
        <f>VLOOKUP(E1802, Breweries!$A$1:$D$559, 4)</f>
        <v xml:space="preserve"> AZ</v>
      </c>
    </row>
    <row r="1803" spans="1:10" x14ac:dyDescent="0.25">
      <c r="A1803" t="s">
        <v>1821</v>
      </c>
      <c r="B1803">
        <v>317</v>
      </c>
      <c r="C1803">
        <v>7.0000000000000007E-2</v>
      </c>
      <c r="D1803">
        <v>85</v>
      </c>
      <c r="E1803">
        <v>31</v>
      </c>
      <c r="F1803" t="s">
        <v>12</v>
      </c>
      <c r="G1803">
        <v>12</v>
      </c>
      <c r="H1803" t="str">
        <f>VLOOKUP(E1803, Breweries!$A$1:$D$559, 2)</f>
        <v>SanTan Brewing Company</v>
      </c>
      <c r="I1803" t="str">
        <f>VLOOKUP(E1803, Breweries!$A$1:$D$559, 3)</f>
        <v>Chandler</v>
      </c>
      <c r="J1803" t="str">
        <f>VLOOKUP(E1803, Breweries!$A$1:$D$559, 4)</f>
        <v xml:space="preserve"> AZ</v>
      </c>
    </row>
    <row r="1804" spans="1:10" x14ac:dyDescent="0.25">
      <c r="A1804" t="s">
        <v>1822</v>
      </c>
      <c r="B1804">
        <v>286</v>
      </c>
      <c r="C1804">
        <v>0.05</v>
      </c>
      <c r="D1804">
        <v>15</v>
      </c>
      <c r="E1804">
        <v>31</v>
      </c>
      <c r="F1804" t="s">
        <v>255</v>
      </c>
      <c r="G1804">
        <v>12</v>
      </c>
      <c r="H1804" t="str">
        <f>VLOOKUP(E1804, Breweries!$A$1:$D$559, 2)</f>
        <v>SanTan Brewing Company</v>
      </c>
      <c r="I1804" t="str">
        <f>VLOOKUP(E1804, Breweries!$A$1:$D$559, 3)</f>
        <v>Chandler</v>
      </c>
      <c r="J1804" t="str">
        <f>VLOOKUP(E1804, Breweries!$A$1:$D$559, 4)</f>
        <v xml:space="preserve"> AZ</v>
      </c>
    </row>
    <row r="1805" spans="1:10" x14ac:dyDescent="0.25">
      <c r="A1805" t="s">
        <v>1823</v>
      </c>
      <c r="B1805">
        <v>285</v>
      </c>
      <c r="C1805">
        <v>5.5E-2</v>
      </c>
      <c r="D1805">
        <v>45</v>
      </c>
      <c r="E1805">
        <v>31</v>
      </c>
      <c r="F1805" t="s">
        <v>10</v>
      </c>
      <c r="G1805">
        <v>12</v>
      </c>
      <c r="H1805" t="str">
        <f>VLOOKUP(E1805, Breweries!$A$1:$D$559, 2)</f>
        <v>SanTan Brewing Company</v>
      </c>
      <c r="I1805" t="str">
        <f>VLOOKUP(E1805, Breweries!$A$1:$D$559, 3)</f>
        <v>Chandler</v>
      </c>
      <c r="J1805" t="str">
        <f>VLOOKUP(E1805, Breweries!$A$1:$D$559, 4)</f>
        <v xml:space="preserve"> AZ</v>
      </c>
    </row>
    <row r="1806" spans="1:10" x14ac:dyDescent="0.25">
      <c r="A1806" t="s">
        <v>1824</v>
      </c>
      <c r="B1806">
        <v>124</v>
      </c>
      <c r="C1806">
        <v>5.5E-2</v>
      </c>
      <c r="D1806">
        <v>20</v>
      </c>
      <c r="E1806">
        <v>31</v>
      </c>
      <c r="F1806" t="s">
        <v>67</v>
      </c>
      <c r="G1806">
        <v>12</v>
      </c>
      <c r="H1806" t="str">
        <f>VLOOKUP(E1806, Breweries!$A$1:$D$559, 2)</f>
        <v>SanTan Brewing Company</v>
      </c>
      <c r="I1806" t="str">
        <f>VLOOKUP(E1806, Breweries!$A$1:$D$559, 3)</f>
        <v>Chandler</v>
      </c>
      <c r="J1806" t="str">
        <f>VLOOKUP(E1806, Breweries!$A$1:$D$559, 4)</f>
        <v xml:space="preserve"> AZ</v>
      </c>
    </row>
    <row r="1807" spans="1:10" x14ac:dyDescent="0.25">
      <c r="A1807" t="s">
        <v>1825</v>
      </c>
      <c r="B1807">
        <v>1392</v>
      </c>
      <c r="C1807">
        <v>5.8000000000000003E-2</v>
      </c>
      <c r="D1807">
        <v>20</v>
      </c>
      <c r="E1807">
        <v>420</v>
      </c>
      <c r="F1807" t="s">
        <v>24</v>
      </c>
      <c r="G1807">
        <v>12</v>
      </c>
      <c r="H1807" t="str">
        <f>VLOOKUP(E1807, Breweries!$A$1:$D$559, 2)</f>
        <v>Sanitas Brewing Company</v>
      </c>
      <c r="I1807" t="str">
        <f>VLOOKUP(E1807, Breweries!$A$1:$D$559, 3)</f>
        <v>Boulder</v>
      </c>
      <c r="J1807" t="str">
        <f>VLOOKUP(E1807, Breweries!$A$1:$D$559, 4)</f>
        <v xml:space="preserve"> CO</v>
      </c>
    </row>
    <row r="1808" spans="1:10" x14ac:dyDescent="0.25">
      <c r="A1808" t="s">
        <v>1826</v>
      </c>
      <c r="B1808">
        <v>1391</v>
      </c>
      <c r="C1808">
        <v>6.8000000000000005E-2</v>
      </c>
      <c r="D1808">
        <v>65</v>
      </c>
      <c r="E1808">
        <v>420</v>
      </c>
      <c r="F1808" t="s">
        <v>58</v>
      </c>
      <c r="G1808">
        <v>12</v>
      </c>
      <c r="H1808" t="str">
        <f>VLOOKUP(E1808, Breweries!$A$1:$D$559, 2)</f>
        <v>Sanitas Brewing Company</v>
      </c>
      <c r="I1808" t="str">
        <f>VLOOKUP(E1808, Breweries!$A$1:$D$559, 3)</f>
        <v>Boulder</v>
      </c>
      <c r="J1808" t="str">
        <f>VLOOKUP(E1808, Breweries!$A$1:$D$559, 4)</f>
        <v xml:space="preserve"> CO</v>
      </c>
    </row>
    <row r="1809" spans="1:10" x14ac:dyDescent="0.25">
      <c r="A1809" t="s">
        <v>1827</v>
      </c>
      <c r="B1809">
        <v>2002</v>
      </c>
      <c r="C1809">
        <v>8.8999999999999996E-2</v>
      </c>
      <c r="D1809">
        <v>88</v>
      </c>
      <c r="E1809">
        <v>253</v>
      </c>
      <c r="F1809" t="s">
        <v>14</v>
      </c>
      <c r="G1809">
        <v>16</v>
      </c>
      <c r="H1809" t="str">
        <f>VLOOKUP(E1809, Breweries!$A$1:$D$559, 2)</f>
        <v>Santa Cruz Mountain Brewing</v>
      </c>
      <c r="I1809" t="str">
        <f>VLOOKUP(E1809, Breweries!$A$1:$D$559, 3)</f>
        <v>Santa Cruz</v>
      </c>
      <c r="J1809" t="str">
        <f>VLOOKUP(E1809, Breweries!$A$1:$D$559, 4)</f>
        <v xml:space="preserve"> CA</v>
      </c>
    </row>
    <row r="1810" spans="1:10" x14ac:dyDescent="0.25">
      <c r="A1810" t="s">
        <v>1828</v>
      </c>
      <c r="B1810">
        <v>1683</v>
      </c>
      <c r="C1810">
        <v>5.3999999999999999E-2</v>
      </c>
      <c r="E1810">
        <v>253</v>
      </c>
      <c r="F1810" t="s">
        <v>72</v>
      </c>
      <c r="G1810">
        <v>12</v>
      </c>
      <c r="H1810" t="str">
        <f>VLOOKUP(E1810, Breweries!$A$1:$D$559, 2)</f>
        <v>Santa Cruz Mountain Brewing</v>
      </c>
      <c r="I1810" t="str">
        <f>VLOOKUP(E1810, Breweries!$A$1:$D$559, 3)</f>
        <v>Santa Cruz</v>
      </c>
      <c r="J1810" t="str">
        <f>VLOOKUP(E1810, Breweries!$A$1:$D$559, 4)</f>
        <v xml:space="preserve"> CA</v>
      </c>
    </row>
    <row r="1811" spans="1:10" x14ac:dyDescent="0.25">
      <c r="A1811" t="s">
        <v>1829</v>
      </c>
      <c r="B1811">
        <v>1362</v>
      </c>
      <c r="C1811">
        <v>7.0000000000000007E-2</v>
      </c>
      <c r="E1811">
        <v>253</v>
      </c>
      <c r="F1811" t="s">
        <v>276</v>
      </c>
      <c r="G1811">
        <v>16</v>
      </c>
      <c r="H1811" t="str">
        <f>VLOOKUP(E1811, Breweries!$A$1:$D$559, 2)</f>
        <v>Santa Cruz Mountain Brewing</v>
      </c>
      <c r="I1811" t="str">
        <f>VLOOKUP(E1811, Breweries!$A$1:$D$559, 3)</f>
        <v>Santa Cruz</v>
      </c>
      <c r="J1811" t="str">
        <f>VLOOKUP(E1811, Breweries!$A$1:$D$559, 4)</f>
        <v xml:space="preserve"> CA</v>
      </c>
    </row>
    <row r="1812" spans="1:10" x14ac:dyDescent="0.25">
      <c r="A1812" t="s">
        <v>1830</v>
      </c>
      <c r="B1812">
        <v>1519</v>
      </c>
      <c r="C1812">
        <v>5.5E-2</v>
      </c>
      <c r="D1812">
        <v>30</v>
      </c>
      <c r="E1812">
        <v>393</v>
      </c>
      <c r="F1812" t="s">
        <v>24</v>
      </c>
      <c r="G1812">
        <v>12</v>
      </c>
      <c r="H1812" t="str">
        <f>VLOOKUP(E1812, Breweries!$A$1:$D$559, 2)</f>
        <v>Santa Fe Brewing Company</v>
      </c>
      <c r="I1812" t="str">
        <f>VLOOKUP(E1812, Breweries!$A$1:$D$559, 3)</f>
        <v>Santa Fe</v>
      </c>
      <c r="J1812" t="str">
        <f>VLOOKUP(E1812, Breweries!$A$1:$D$559, 4)</f>
        <v xml:space="preserve"> NM</v>
      </c>
    </row>
    <row r="1813" spans="1:10" x14ac:dyDescent="0.25">
      <c r="A1813" t="s">
        <v>1831</v>
      </c>
      <c r="B1813">
        <v>967</v>
      </c>
      <c r="C1813">
        <v>7.0999999999999994E-2</v>
      </c>
      <c r="D1813">
        <v>95</v>
      </c>
      <c r="E1813">
        <v>393</v>
      </c>
      <c r="F1813" t="s">
        <v>58</v>
      </c>
      <c r="G1813">
        <v>12</v>
      </c>
      <c r="H1813" t="str">
        <f>VLOOKUP(E1813, Breweries!$A$1:$D$559, 2)</f>
        <v>Santa Fe Brewing Company</v>
      </c>
      <c r="I1813" t="str">
        <f>VLOOKUP(E1813, Breweries!$A$1:$D$559, 3)</f>
        <v>Santa Fe</v>
      </c>
      <c r="J1813" t="str">
        <f>VLOOKUP(E1813, Breweries!$A$1:$D$559, 4)</f>
        <v xml:space="preserve"> NM</v>
      </c>
    </row>
    <row r="1814" spans="1:10" x14ac:dyDescent="0.25">
      <c r="A1814" t="s">
        <v>1832</v>
      </c>
      <c r="B1814">
        <v>599</v>
      </c>
      <c r="C1814">
        <v>4.4999999999999998E-2</v>
      </c>
      <c r="E1814">
        <v>393</v>
      </c>
      <c r="F1814" t="s">
        <v>443</v>
      </c>
      <c r="G1814">
        <v>12</v>
      </c>
      <c r="H1814" t="str">
        <f>VLOOKUP(E1814, Breweries!$A$1:$D$559, 2)</f>
        <v>Santa Fe Brewing Company</v>
      </c>
      <c r="I1814" t="str">
        <f>VLOOKUP(E1814, Breweries!$A$1:$D$559, 3)</f>
        <v>Santa Fe</v>
      </c>
      <c r="J1814" t="str">
        <f>VLOOKUP(E1814, Breweries!$A$1:$D$559, 4)</f>
        <v xml:space="preserve"> NM</v>
      </c>
    </row>
    <row r="1815" spans="1:10" x14ac:dyDescent="0.25">
      <c r="A1815" t="s">
        <v>1833</v>
      </c>
      <c r="B1815">
        <v>307</v>
      </c>
      <c r="E1815">
        <v>393</v>
      </c>
      <c r="F1815" t="s">
        <v>215</v>
      </c>
      <c r="G1815">
        <v>12</v>
      </c>
      <c r="H1815" t="str">
        <f>VLOOKUP(E1815, Breweries!$A$1:$D$559, 2)</f>
        <v>Santa Fe Brewing Company</v>
      </c>
      <c r="I1815" t="str">
        <f>VLOOKUP(E1815, Breweries!$A$1:$D$559, 3)</f>
        <v>Santa Fe</v>
      </c>
      <c r="J1815" t="str">
        <f>VLOOKUP(E1815, Breweries!$A$1:$D$559, 4)</f>
        <v xml:space="preserve"> NM</v>
      </c>
    </row>
    <row r="1816" spans="1:10" x14ac:dyDescent="0.25">
      <c r="A1816" t="s">
        <v>1834</v>
      </c>
      <c r="B1816">
        <v>305</v>
      </c>
      <c r="C1816">
        <v>0.08</v>
      </c>
      <c r="E1816">
        <v>393</v>
      </c>
      <c r="F1816" t="s">
        <v>508</v>
      </c>
      <c r="G1816">
        <v>12</v>
      </c>
      <c r="H1816" t="str">
        <f>VLOOKUP(E1816, Breweries!$A$1:$D$559, 2)</f>
        <v>Santa Fe Brewing Company</v>
      </c>
      <c r="I1816" t="str">
        <f>VLOOKUP(E1816, Breweries!$A$1:$D$559, 3)</f>
        <v>Santa Fe</v>
      </c>
      <c r="J1816" t="str">
        <f>VLOOKUP(E1816, Breweries!$A$1:$D$559, 4)</f>
        <v xml:space="preserve"> NM</v>
      </c>
    </row>
    <row r="1817" spans="1:10" x14ac:dyDescent="0.25">
      <c r="A1817" t="s">
        <v>1835</v>
      </c>
      <c r="B1817">
        <v>304</v>
      </c>
      <c r="C1817">
        <v>5.5E-2</v>
      </c>
      <c r="E1817">
        <v>393</v>
      </c>
      <c r="F1817" t="s">
        <v>108</v>
      </c>
      <c r="G1817">
        <v>12</v>
      </c>
      <c r="H1817" t="str">
        <f>VLOOKUP(E1817, Breweries!$A$1:$D$559, 2)</f>
        <v>Santa Fe Brewing Company</v>
      </c>
      <c r="I1817" t="str">
        <f>VLOOKUP(E1817, Breweries!$A$1:$D$559, 3)</f>
        <v>Santa Fe</v>
      </c>
      <c r="J1817" t="str">
        <f>VLOOKUP(E1817, Breweries!$A$1:$D$559, 4)</f>
        <v xml:space="preserve"> NM</v>
      </c>
    </row>
    <row r="1818" spans="1:10" x14ac:dyDescent="0.25">
      <c r="A1818" t="s">
        <v>1836</v>
      </c>
      <c r="B1818">
        <v>217</v>
      </c>
      <c r="C1818">
        <v>6.6000000000000003E-2</v>
      </c>
      <c r="E1818">
        <v>393</v>
      </c>
      <c r="F1818" t="s">
        <v>12</v>
      </c>
      <c r="G1818">
        <v>12</v>
      </c>
      <c r="H1818" t="str">
        <f>VLOOKUP(E1818, Breweries!$A$1:$D$559, 2)</f>
        <v>Santa Fe Brewing Company</v>
      </c>
      <c r="I1818" t="str">
        <f>VLOOKUP(E1818, Breweries!$A$1:$D$559, 3)</f>
        <v>Santa Fe</v>
      </c>
      <c r="J1818" t="str">
        <f>VLOOKUP(E1818, Breweries!$A$1:$D$559, 4)</f>
        <v xml:space="preserve"> NM</v>
      </c>
    </row>
    <row r="1819" spans="1:10" x14ac:dyDescent="0.25">
      <c r="A1819" t="s">
        <v>1837</v>
      </c>
      <c r="B1819">
        <v>1477</v>
      </c>
      <c r="C1819">
        <v>0.05</v>
      </c>
      <c r="D1819">
        <v>11</v>
      </c>
      <c r="E1819">
        <v>399</v>
      </c>
      <c r="F1819" t="s">
        <v>65</v>
      </c>
      <c r="G1819">
        <v>16</v>
      </c>
      <c r="H1819" t="str">
        <f>VLOOKUP(E1819, Breweries!$A$1:$D$559, 2)</f>
        <v>Saugatuck Brewing Company</v>
      </c>
      <c r="I1819" t="str">
        <f>VLOOKUP(E1819, Breweries!$A$1:$D$559, 3)</f>
        <v>Douglas</v>
      </c>
      <c r="J1819" t="str">
        <f>VLOOKUP(E1819, Breweries!$A$1:$D$559, 4)</f>
        <v xml:space="preserve"> MI</v>
      </c>
    </row>
    <row r="1820" spans="1:10" x14ac:dyDescent="0.25">
      <c r="A1820" t="s">
        <v>1838</v>
      </c>
      <c r="B1820">
        <v>1503</v>
      </c>
      <c r="C1820">
        <v>6.5000000000000002E-2</v>
      </c>
      <c r="E1820">
        <v>395</v>
      </c>
      <c r="F1820" t="s">
        <v>31</v>
      </c>
      <c r="G1820">
        <v>12</v>
      </c>
      <c r="H1820" t="str">
        <f>VLOOKUP(E1820, Breweries!$A$1:$D$559, 2)</f>
        <v>Schilling &amp; Company</v>
      </c>
      <c r="I1820" t="str">
        <f>VLOOKUP(E1820, Breweries!$A$1:$D$559, 3)</f>
        <v>Seattle</v>
      </c>
      <c r="J1820" t="str">
        <f>VLOOKUP(E1820, Breweries!$A$1:$D$559, 4)</f>
        <v xml:space="preserve"> WA</v>
      </c>
    </row>
    <row r="1821" spans="1:10" x14ac:dyDescent="0.25">
      <c r="A1821" t="s">
        <v>1839</v>
      </c>
      <c r="B1821">
        <v>1466</v>
      </c>
      <c r="C1821">
        <v>6.5000000000000002E-2</v>
      </c>
      <c r="E1821">
        <v>395</v>
      </c>
      <c r="F1821" t="s">
        <v>31</v>
      </c>
      <c r="G1821">
        <v>12</v>
      </c>
      <c r="H1821" t="str">
        <f>VLOOKUP(E1821, Breweries!$A$1:$D$559, 2)</f>
        <v>Schilling &amp; Company</v>
      </c>
      <c r="I1821" t="str">
        <f>VLOOKUP(E1821, Breweries!$A$1:$D$559, 3)</f>
        <v>Seattle</v>
      </c>
      <c r="J1821" t="str">
        <f>VLOOKUP(E1821, Breweries!$A$1:$D$559, 4)</f>
        <v xml:space="preserve"> WA</v>
      </c>
    </row>
    <row r="1822" spans="1:10" x14ac:dyDescent="0.25">
      <c r="A1822" t="s">
        <v>1840</v>
      </c>
      <c r="B1822">
        <v>1245</v>
      </c>
      <c r="C1822">
        <v>6.5000000000000002E-2</v>
      </c>
      <c r="E1822">
        <v>395</v>
      </c>
      <c r="F1822" t="s">
        <v>31</v>
      </c>
      <c r="G1822">
        <v>12</v>
      </c>
      <c r="H1822" t="str">
        <f>VLOOKUP(E1822, Breweries!$A$1:$D$559, 2)</f>
        <v>Schilling &amp; Company</v>
      </c>
      <c r="I1822" t="str">
        <f>VLOOKUP(E1822, Breweries!$A$1:$D$559, 3)</f>
        <v>Seattle</v>
      </c>
      <c r="J1822" t="str">
        <f>VLOOKUP(E1822, Breweries!$A$1:$D$559, 4)</f>
        <v xml:space="preserve"> WA</v>
      </c>
    </row>
    <row r="1823" spans="1:10" x14ac:dyDescent="0.25">
      <c r="A1823" t="s">
        <v>1841</v>
      </c>
      <c r="B1823">
        <v>1324</v>
      </c>
      <c r="C1823">
        <v>0.05</v>
      </c>
      <c r="D1823">
        <v>45</v>
      </c>
      <c r="E1823">
        <v>429</v>
      </c>
      <c r="F1823" t="s">
        <v>78</v>
      </c>
      <c r="G1823">
        <v>12</v>
      </c>
      <c r="H1823" t="str">
        <f>VLOOKUP(E1823, Breweries!$A$1:$D$559, 2)</f>
        <v>Schlafly Brewing Company</v>
      </c>
      <c r="I1823" t="str">
        <f>VLOOKUP(E1823, Breweries!$A$1:$D$559, 3)</f>
        <v>Saint Louis</v>
      </c>
      <c r="J1823" t="str">
        <f>VLOOKUP(E1823, Breweries!$A$1:$D$559, 4)</f>
        <v xml:space="preserve"> MO</v>
      </c>
    </row>
    <row r="1824" spans="1:10" x14ac:dyDescent="0.25">
      <c r="A1824" t="s">
        <v>1842</v>
      </c>
      <c r="B1824">
        <v>1323</v>
      </c>
      <c r="C1824">
        <v>0.05</v>
      </c>
      <c r="E1824">
        <v>429</v>
      </c>
      <c r="F1824" t="s">
        <v>206</v>
      </c>
      <c r="G1824">
        <v>12</v>
      </c>
      <c r="H1824" t="str">
        <f>VLOOKUP(E1824, Breweries!$A$1:$D$559, 2)</f>
        <v>Schlafly Brewing Company</v>
      </c>
      <c r="I1824" t="str">
        <f>VLOOKUP(E1824, Breweries!$A$1:$D$559, 3)</f>
        <v>Saint Louis</v>
      </c>
      <c r="J1824" t="str">
        <f>VLOOKUP(E1824, Breweries!$A$1:$D$559, 4)</f>
        <v xml:space="preserve"> MO</v>
      </c>
    </row>
    <row r="1825" spans="1:10" x14ac:dyDescent="0.25">
      <c r="A1825" t="s">
        <v>1843</v>
      </c>
      <c r="B1825">
        <v>1078</v>
      </c>
      <c r="C1825">
        <v>4.4999999999999998E-2</v>
      </c>
      <c r="D1825">
        <v>30</v>
      </c>
      <c r="E1825">
        <v>429</v>
      </c>
      <c r="F1825" t="s">
        <v>12</v>
      </c>
      <c r="G1825">
        <v>12</v>
      </c>
      <c r="H1825" t="str">
        <f>VLOOKUP(E1825, Breweries!$A$1:$D$559, 2)</f>
        <v>Schlafly Brewing Company</v>
      </c>
      <c r="I1825" t="str">
        <f>VLOOKUP(E1825, Breweries!$A$1:$D$559, 3)</f>
        <v>Saint Louis</v>
      </c>
      <c r="J1825" t="str">
        <f>VLOOKUP(E1825, Breweries!$A$1:$D$559, 4)</f>
        <v xml:space="preserve"> MO</v>
      </c>
    </row>
    <row r="1826" spans="1:10" x14ac:dyDescent="0.25">
      <c r="A1826" t="s">
        <v>1844</v>
      </c>
      <c r="B1826">
        <v>1077</v>
      </c>
      <c r="C1826">
        <v>0.05</v>
      </c>
      <c r="D1826">
        <v>30</v>
      </c>
      <c r="E1826">
        <v>429</v>
      </c>
      <c r="F1826" t="s">
        <v>72</v>
      </c>
      <c r="G1826">
        <v>12</v>
      </c>
      <c r="H1826" t="str">
        <f>VLOOKUP(E1826, Breweries!$A$1:$D$559, 2)</f>
        <v>Schlafly Brewing Company</v>
      </c>
      <c r="I1826" t="str">
        <f>VLOOKUP(E1826, Breweries!$A$1:$D$559, 3)</f>
        <v>Saint Louis</v>
      </c>
      <c r="J1826" t="str">
        <f>VLOOKUP(E1826, Breweries!$A$1:$D$559, 4)</f>
        <v xml:space="preserve"> MO</v>
      </c>
    </row>
    <row r="1827" spans="1:10" x14ac:dyDescent="0.25">
      <c r="A1827" t="s">
        <v>1845</v>
      </c>
      <c r="B1827">
        <v>588</v>
      </c>
      <c r="C1827">
        <v>4.1000000000000002E-2</v>
      </c>
      <c r="D1827">
        <v>16</v>
      </c>
      <c r="E1827">
        <v>429</v>
      </c>
      <c r="F1827" t="s">
        <v>255</v>
      </c>
      <c r="G1827">
        <v>12</v>
      </c>
      <c r="H1827" t="str">
        <f>VLOOKUP(E1827, Breweries!$A$1:$D$559, 2)</f>
        <v>Schlafly Brewing Company</v>
      </c>
      <c r="I1827" t="str">
        <f>VLOOKUP(E1827, Breweries!$A$1:$D$559, 3)</f>
        <v>Saint Louis</v>
      </c>
      <c r="J1827" t="str">
        <f>VLOOKUP(E1827, Breweries!$A$1:$D$559, 4)</f>
        <v xml:space="preserve"> MO</v>
      </c>
    </row>
    <row r="1828" spans="1:10" x14ac:dyDescent="0.25">
      <c r="A1828" t="s">
        <v>1846</v>
      </c>
      <c r="B1828">
        <v>53</v>
      </c>
      <c r="C1828">
        <v>4.4999999999999998E-2</v>
      </c>
      <c r="D1828">
        <v>17</v>
      </c>
      <c r="E1828">
        <v>429</v>
      </c>
      <c r="F1828" t="s">
        <v>200</v>
      </c>
      <c r="G1828">
        <v>12</v>
      </c>
      <c r="H1828" t="str">
        <f>VLOOKUP(E1828, Breweries!$A$1:$D$559, 2)</f>
        <v>Schlafly Brewing Company</v>
      </c>
      <c r="I1828" t="str">
        <f>VLOOKUP(E1828, Breweries!$A$1:$D$559, 3)</f>
        <v>Saint Louis</v>
      </c>
      <c r="J1828" t="str">
        <f>VLOOKUP(E1828, Breweries!$A$1:$D$559, 4)</f>
        <v xml:space="preserve"> MO</v>
      </c>
    </row>
    <row r="1829" spans="1:10" x14ac:dyDescent="0.25">
      <c r="A1829" t="s">
        <v>1847</v>
      </c>
      <c r="B1829">
        <v>815</v>
      </c>
      <c r="C1829">
        <v>4.7E-2</v>
      </c>
      <c r="E1829">
        <v>503</v>
      </c>
      <c r="F1829" t="s">
        <v>47</v>
      </c>
      <c r="G1829">
        <v>12</v>
      </c>
      <c r="H1829" t="str">
        <f>VLOOKUP(E1829, Breweries!$A$1:$D$559, 2)</f>
        <v>Sea Dog Brewing Company</v>
      </c>
      <c r="I1829" t="str">
        <f>VLOOKUP(E1829, Breweries!$A$1:$D$559, 3)</f>
        <v>Portland</v>
      </c>
      <c r="J1829" t="str">
        <f>VLOOKUP(E1829, Breweries!$A$1:$D$559, 4)</f>
        <v xml:space="preserve"> ME</v>
      </c>
    </row>
    <row r="1830" spans="1:10" x14ac:dyDescent="0.25">
      <c r="A1830" t="s">
        <v>1848</v>
      </c>
      <c r="B1830">
        <v>1302</v>
      </c>
      <c r="C1830">
        <v>7.3999999999999996E-2</v>
      </c>
      <c r="D1830">
        <v>60</v>
      </c>
      <c r="E1830">
        <v>433</v>
      </c>
      <c r="F1830" t="s">
        <v>12</v>
      </c>
      <c r="G1830">
        <v>12</v>
      </c>
      <c r="H1830" t="str">
        <f>VLOOKUP(E1830, Breweries!$A$1:$D$559, 2)</f>
        <v>Seabright Brewery</v>
      </c>
      <c r="I1830" t="str">
        <f>VLOOKUP(E1830, Breweries!$A$1:$D$559, 3)</f>
        <v>Santa Cruz</v>
      </c>
      <c r="J1830" t="str">
        <f>VLOOKUP(E1830, Breweries!$A$1:$D$559, 4)</f>
        <v xml:space="preserve"> CA</v>
      </c>
    </row>
    <row r="1831" spans="1:10" x14ac:dyDescent="0.25">
      <c r="A1831" t="s">
        <v>1849</v>
      </c>
      <c r="B1831">
        <v>1416</v>
      </c>
      <c r="C1831">
        <v>6.5000000000000002E-2</v>
      </c>
      <c r="E1831">
        <v>412</v>
      </c>
      <c r="F1831" t="s">
        <v>31</v>
      </c>
      <c r="G1831">
        <v>16</v>
      </c>
      <c r="H1831" t="str">
        <f>VLOOKUP(E1831, Breweries!$A$1:$D$559, 2)</f>
        <v>Seattle Cider Company</v>
      </c>
      <c r="I1831" t="str">
        <f>VLOOKUP(E1831, Breweries!$A$1:$D$559, 3)</f>
        <v>Seattle</v>
      </c>
      <c r="J1831" t="str">
        <f>VLOOKUP(E1831, Breweries!$A$1:$D$559, 4)</f>
        <v xml:space="preserve"> WA</v>
      </c>
    </row>
    <row r="1832" spans="1:10" x14ac:dyDescent="0.25">
      <c r="A1832" t="s">
        <v>1850</v>
      </c>
      <c r="B1832">
        <v>1415</v>
      </c>
      <c r="C1832">
        <v>6.5000000000000002E-2</v>
      </c>
      <c r="E1832">
        <v>412</v>
      </c>
      <c r="F1832" t="s">
        <v>31</v>
      </c>
      <c r="G1832">
        <v>16</v>
      </c>
      <c r="H1832" t="str">
        <f>VLOOKUP(E1832, Breweries!$A$1:$D$559, 2)</f>
        <v>Seattle Cider Company</v>
      </c>
      <c r="I1832" t="str">
        <f>VLOOKUP(E1832, Breweries!$A$1:$D$559, 3)</f>
        <v>Seattle</v>
      </c>
      <c r="J1832" t="str">
        <f>VLOOKUP(E1832, Breweries!$A$1:$D$559, 4)</f>
        <v xml:space="preserve"> WA</v>
      </c>
    </row>
    <row r="1833" spans="1:10" x14ac:dyDescent="0.25">
      <c r="A1833" t="s">
        <v>1851</v>
      </c>
      <c r="B1833">
        <v>918</v>
      </c>
      <c r="C1833">
        <v>7.0000000000000007E-2</v>
      </c>
      <c r="D1833">
        <v>105</v>
      </c>
      <c r="E1833">
        <v>495</v>
      </c>
      <c r="F1833" t="s">
        <v>12</v>
      </c>
      <c r="G1833">
        <v>16</v>
      </c>
      <c r="H1833" t="str">
        <f>VLOOKUP(E1833, Breweries!$A$1:$D$559, 2)</f>
        <v>Seven Brides Brewery</v>
      </c>
      <c r="I1833" t="str">
        <f>VLOOKUP(E1833, Breweries!$A$1:$D$559, 3)</f>
        <v>Silverton</v>
      </c>
      <c r="J1833" t="str">
        <f>VLOOKUP(E1833, Breweries!$A$1:$D$559, 4)</f>
        <v xml:space="preserve"> OR</v>
      </c>
    </row>
    <row r="1834" spans="1:10" x14ac:dyDescent="0.25">
      <c r="A1834" t="s">
        <v>1852</v>
      </c>
      <c r="B1834">
        <v>917</v>
      </c>
      <c r="C1834">
        <v>7.0000000000000007E-2</v>
      </c>
      <c r="D1834">
        <v>55</v>
      </c>
      <c r="E1834">
        <v>495</v>
      </c>
      <c r="F1834" t="s">
        <v>20</v>
      </c>
      <c r="G1834">
        <v>16</v>
      </c>
      <c r="H1834" t="str">
        <f>VLOOKUP(E1834, Breweries!$A$1:$D$559, 2)</f>
        <v>Seven Brides Brewery</v>
      </c>
      <c r="I1834" t="str">
        <f>VLOOKUP(E1834, Breweries!$A$1:$D$559, 3)</f>
        <v>Silverton</v>
      </c>
      <c r="J1834" t="str">
        <f>VLOOKUP(E1834, Breweries!$A$1:$D$559, 4)</f>
        <v xml:space="preserve"> OR</v>
      </c>
    </row>
    <row r="1835" spans="1:10" x14ac:dyDescent="0.25">
      <c r="A1835" t="s">
        <v>1853</v>
      </c>
      <c r="B1835">
        <v>2250</v>
      </c>
      <c r="C1835">
        <v>7.6999999999999999E-2</v>
      </c>
      <c r="D1835">
        <v>40</v>
      </c>
      <c r="E1835">
        <v>184</v>
      </c>
      <c r="F1835" t="s">
        <v>294</v>
      </c>
      <c r="G1835">
        <v>16</v>
      </c>
      <c r="H1835" t="str">
        <f>VLOOKUP(E1835, Breweries!$A$1:$D$559, 2)</f>
        <v>Seventh Son Brewing Company</v>
      </c>
      <c r="I1835" t="str">
        <f>VLOOKUP(E1835, Breweries!$A$1:$D$559, 3)</f>
        <v>Columbus</v>
      </c>
      <c r="J1835" t="str">
        <f>VLOOKUP(E1835, Breweries!$A$1:$D$559, 4)</f>
        <v xml:space="preserve"> OH</v>
      </c>
    </row>
    <row r="1836" spans="1:10" x14ac:dyDescent="0.25">
      <c r="A1836" t="s">
        <v>1854</v>
      </c>
      <c r="B1836">
        <v>1768</v>
      </c>
      <c r="C1836">
        <v>5.2999999999999999E-2</v>
      </c>
      <c r="D1836">
        <v>20</v>
      </c>
      <c r="E1836">
        <v>184</v>
      </c>
      <c r="F1836" t="s">
        <v>120</v>
      </c>
      <c r="G1836">
        <v>16</v>
      </c>
      <c r="H1836" t="str">
        <f>VLOOKUP(E1836, Breweries!$A$1:$D$559, 2)</f>
        <v>Seventh Son Brewing Company</v>
      </c>
      <c r="I1836" t="str">
        <f>VLOOKUP(E1836, Breweries!$A$1:$D$559, 3)</f>
        <v>Columbus</v>
      </c>
      <c r="J1836" t="str">
        <f>VLOOKUP(E1836, Breweries!$A$1:$D$559, 4)</f>
        <v xml:space="preserve"> OH</v>
      </c>
    </row>
    <row r="1837" spans="1:10" x14ac:dyDescent="0.25">
      <c r="A1837" t="s">
        <v>1855</v>
      </c>
      <c r="B1837">
        <v>1767</v>
      </c>
      <c r="C1837">
        <v>7.6999999999999999E-2</v>
      </c>
      <c r="D1837">
        <v>40</v>
      </c>
      <c r="E1837">
        <v>184</v>
      </c>
      <c r="F1837" t="s">
        <v>67</v>
      </c>
      <c r="G1837">
        <v>16</v>
      </c>
      <c r="H1837" t="str">
        <f>VLOOKUP(E1837, Breweries!$A$1:$D$559, 2)</f>
        <v>Seventh Son Brewing Company</v>
      </c>
      <c r="I1837" t="str">
        <f>VLOOKUP(E1837, Breweries!$A$1:$D$559, 3)</f>
        <v>Columbus</v>
      </c>
      <c r="J1837" t="str">
        <f>VLOOKUP(E1837, Breweries!$A$1:$D$559, 4)</f>
        <v xml:space="preserve"> OH</v>
      </c>
    </row>
    <row r="1838" spans="1:10" x14ac:dyDescent="0.25">
      <c r="A1838" t="s">
        <v>1856</v>
      </c>
      <c r="B1838">
        <v>1766</v>
      </c>
      <c r="C1838">
        <v>0.06</v>
      </c>
      <c r="D1838">
        <v>53</v>
      </c>
      <c r="E1838">
        <v>184</v>
      </c>
      <c r="F1838" t="s">
        <v>10</v>
      </c>
      <c r="G1838">
        <v>16</v>
      </c>
      <c r="H1838" t="str">
        <f>VLOOKUP(E1838, Breweries!$A$1:$D$559, 2)</f>
        <v>Seventh Son Brewing Company</v>
      </c>
      <c r="I1838" t="str">
        <f>VLOOKUP(E1838, Breweries!$A$1:$D$559, 3)</f>
        <v>Columbus</v>
      </c>
      <c r="J1838" t="str">
        <f>VLOOKUP(E1838, Breweries!$A$1:$D$559, 4)</f>
        <v xml:space="preserve"> OH</v>
      </c>
    </row>
    <row r="1839" spans="1:10" x14ac:dyDescent="0.25">
      <c r="A1839" t="s">
        <v>1857</v>
      </c>
      <c r="B1839">
        <v>1765</v>
      </c>
      <c r="C1839">
        <v>7.0000000000000007E-2</v>
      </c>
      <c r="D1839">
        <v>68</v>
      </c>
      <c r="E1839">
        <v>184</v>
      </c>
      <c r="F1839" t="s">
        <v>12</v>
      </c>
      <c r="G1839">
        <v>16</v>
      </c>
      <c r="H1839" t="str">
        <f>VLOOKUP(E1839, Breweries!$A$1:$D$559, 2)</f>
        <v>Seventh Son Brewing Company</v>
      </c>
      <c r="I1839" t="str">
        <f>VLOOKUP(E1839, Breweries!$A$1:$D$559, 3)</f>
        <v>Columbus</v>
      </c>
      <c r="J1839" t="str">
        <f>VLOOKUP(E1839, Breweries!$A$1:$D$559, 4)</f>
        <v xml:space="preserve"> OH</v>
      </c>
    </row>
    <row r="1840" spans="1:10" x14ac:dyDescent="0.25">
      <c r="A1840" t="s">
        <v>1858</v>
      </c>
      <c r="B1840">
        <v>2368</v>
      </c>
      <c r="C1840">
        <v>6.8000000000000005E-2</v>
      </c>
      <c r="E1840">
        <v>131</v>
      </c>
      <c r="F1840" t="s">
        <v>58</v>
      </c>
      <c r="G1840">
        <v>12</v>
      </c>
      <c r="H1840" t="str">
        <f>VLOOKUP(E1840, Breweries!$A$1:$D$559, 2)</f>
        <v>Shebeen Brewing Company</v>
      </c>
      <c r="I1840" t="str">
        <f>VLOOKUP(E1840, Breweries!$A$1:$D$559, 3)</f>
        <v>Wolcott</v>
      </c>
      <c r="J1840" t="str">
        <f>VLOOKUP(E1840, Breweries!$A$1:$D$559, 4)</f>
        <v xml:space="preserve"> CT</v>
      </c>
    </row>
    <row r="1841" spans="1:10" x14ac:dyDescent="0.25">
      <c r="A1841" t="s">
        <v>1859</v>
      </c>
      <c r="B1841">
        <v>738</v>
      </c>
      <c r="C1841">
        <v>0.05</v>
      </c>
      <c r="E1841">
        <v>512</v>
      </c>
      <c r="F1841" t="s">
        <v>90</v>
      </c>
      <c r="G1841">
        <v>12</v>
      </c>
      <c r="H1841" t="str">
        <f>VLOOKUP(E1841, Breweries!$A$1:$D$559, 2)</f>
        <v>Sherwood Forest Brewers</v>
      </c>
      <c r="I1841" t="str">
        <f>VLOOKUP(E1841, Breweries!$A$1:$D$559, 3)</f>
        <v>Marlborough</v>
      </c>
      <c r="J1841" t="str">
        <f>VLOOKUP(E1841, Breweries!$A$1:$D$559, 4)</f>
        <v xml:space="preserve"> MA</v>
      </c>
    </row>
    <row r="1842" spans="1:10" x14ac:dyDescent="0.25">
      <c r="A1842" t="s">
        <v>1860</v>
      </c>
      <c r="B1842">
        <v>1539</v>
      </c>
      <c r="C1842">
        <v>6.9000000000000006E-2</v>
      </c>
      <c r="D1842">
        <v>65</v>
      </c>
      <c r="E1842">
        <v>386</v>
      </c>
      <c r="F1842" t="s">
        <v>12</v>
      </c>
      <c r="G1842">
        <v>12</v>
      </c>
      <c r="H1842" t="str">
        <f>VLOOKUP(E1842, Breweries!$A$1:$D$559, 2)</f>
        <v>Shipyard Brewing Company</v>
      </c>
      <c r="I1842" t="str">
        <f>VLOOKUP(E1842, Breweries!$A$1:$D$559, 3)</f>
        <v>Portland</v>
      </c>
      <c r="J1842" t="str">
        <f>VLOOKUP(E1842, Breweries!$A$1:$D$559, 4)</f>
        <v xml:space="preserve"> ME</v>
      </c>
    </row>
    <row r="1843" spans="1:10" x14ac:dyDescent="0.25">
      <c r="A1843" t="s">
        <v>1861</v>
      </c>
      <c r="B1843">
        <v>975</v>
      </c>
      <c r="C1843">
        <v>5.0999999999999997E-2</v>
      </c>
      <c r="E1843">
        <v>386</v>
      </c>
      <c r="F1843" t="s">
        <v>78</v>
      </c>
      <c r="G1843">
        <v>12</v>
      </c>
      <c r="H1843" t="str">
        <f>VLOOKUP(E1843, Breweries!$A$1:$D$559, 2)</f>
        <v>Shipyard Brewing Company</v>
      </c>
      <c r="I1843" t="str">
        <f>VLOOKUP(E1843, Breweries!$A$1:$D$559, 3)</f>
        <v>Portland</v>
      </c>
      <c r="J1843" t="str">
        <f>VLOOKUP(E1843, Breweries!$A$1:$D$559, 4)</f>
        <v xml:space="preserve"> ME</v>
      </c>
    </row>
    <row r="1844" spans="1:10" x14ac:dyDescent="0.25">
      <c r="A1844" t="s">
        <v>1862</v>
      </c>
      <c r="B1844">
        <v>814</v>
      </c>
      <c r="C1844">
        <v>4.7E-2</v>
      </c>
      <c r="E1844">
        <v>386</v>
      </c>
      <c r="F1844" t="s">
        <v>110</v>
      </c>
      <c r="G1844">
        <v>12</v>
      </c>
      <c r="H1844" t="str">
        <f>VLOOKUP(E1844, Breweries!$A$1:$D$559, 2)</f>
        <v>Shipyard Brewing Company</v>
      </c>
      <c r="I1844" t="str">
        <f>VLOOKUP(E1844, Breweries!$A$1:$D$559, 3)</f>
        <v>Portland</v>
      </c>
      <c r="J1844" t="str">
        <f>VLOOKUP(E1844, Breweries!$A$1:$D$559, 4)</f>
        <v xml:space="preserve"> ME</v>
      </c>
    </row>
    <row r="1845" spans="1:10" x14ac:dyDescent="0.25">
      <c r="A1845" t="s">
        <v>1863</v>
      </c>
      <c r="B1845">
        <v>727</v>
      </c>
      <c r="C1845">
        <v>5.0999999999999997E-2</v>
      </c>
      <c r="E1845">
        <v>386</v>
      </c>
      <c r="F1845" t="s">
        <v>65</v>
      </c>
      <c r="G1845">
        <v>12</v>
      </c>
      <c r="H1845" t="str">
        <f>VLOOKUP(E1845, Breweries!$A$1:$D$559, 2)</f>
        <v>Shipyard Brewing Company</v>
      </c>
      <c r="I1845" t="str">
        <f>VLOOKUP(E1845, Breweries!$A$1:$D$559, 3)</f>
        <v>Portland</v>
      </c>
      <c r="J1845" t="str">
        <f>VLOOKUP(E1845, Breweries!$A$1:$D$559, 4)</f>
        <v xml:space="preserve"> ME</v>
      </c>
    </row>
    <row r="1846" spans="1:10" x14ac:dyDescent="0.25">
      <c r="A1846" t="s">
        <v>1864</v>
      </c>
      <c r="B1846">
        <v>2474</v>
      </c>
      <c r="C1846">
        <v>5.1999999999999998E-2</v>
      </c>
      <c r="E1846">
        <v>84</v>
      </c>
      <c r="F1846" t="s">
        <v>108</v>
      </c>
      <c r="G1846">
        <v>12</v>
      </c>
      <c r="H1846" t="str">
        <f>VLOOKUP(E1846, Breweries!$A$1:$D$559, 2)</f>
        <v>Sierra Nevada Brewing Company</v>
      </c>
      <c r="I1846" t="str">
        <f>VLOOKUP(E1846, Breweries!$A$1:$D$559, 3)</f>
        <v>Chico</v>
      </c>
      <c r="J1846" t="str">
        <f>VLOOKUP(E1846, Breweries!$A$1:$D$559, 4)</f>
        <v xml:space="preserve"> CA</v>
      </c>
    </row>
    <row r="1847" spans="1:10" x14ac:dyDescent="0.25">
      <c r="A1847" t="s">
        <v>1865</v>
      </c>
      <c r="B1847">
        <v>2239</v>
      </c>
      <c r="C1847">
        <v>7.1999999999999995E-2</v>
      </c>
      <c r="D1847">
        <v>65</v>
      </c>
      <c r="E1847">
        <v>84</v>
      </c>
      <c r="F1847" t="s">
        <v>12</v>
      </c>
      <c r="G1847">
        <v>12</v>
      </c>
      <c r="H1847" t="str">
        <f>VLOOKUP(E1847, Breweries!$A$1:$D$559, 2)</f>
        <v>Sierra Nevada Brewing Company</v>
      </c>
      <c r="I1847" t="str">
        <f>VLOOKUP(E1847, Breweries!$A$1:$D$559, 3)</f>
        <v>Chico</v>
      </c>
      <c r="J1847" t="str">
        <f>VLOOKUP(E1847, Breweries!$A$1:$D$559, 4)</f>
        <v xml:space="preserve"> CA</v>
      </c>
    </row>
    <row r="1848" spans="1:10" x14ac:dyDescent="0.25">
      <c r="A1848" t="s">
        <v>1866</v>
      </c>
      <c r="B1848">
        <v>1919</v>
      </c>
      <c r="C1848">
        <v>0.06</v>
      </c>
      <c r="E1848">
        <v>84</v>
      </c>
      <c r="F1848" t="s">
        <v>532</v>
      </c>
      <c r="G1848">
        <v>12</v>
      </c>
      <c r="H1848" t="str">
        <f>VLOOKUP(E1848, Breweries!$A$1:$D$559, 2)</f>
        <v>Sierra Nevada Brewing Company</v>
      </c>
      <c r="I1848" t="str">
        <f>VLOOKUP(E1848, Breweries!$A$1:$D$559, 3)</f>
        <v>Chico</v>
      </c>
      <c r="J1848" t="str">
        <f>VLOOKUP(E1848, Breweries!$A$1:$D$559, 4)</f>
        <v xml:space="preserve"> CA</v>
      </c>
    </row>
    <row r="1849" spans="1:10" x14ac:dyDescent="0.25">
      <c r="A1849" t="s">
        <v>1867</v>
      </c>
      <c r="B1849">
        <v>1918</v>
      </c>
      <c r="C1849">
        <v>0.06</v>
      </c>
      <c r="E1849">
        <v>84</v>
      </c>
      <c r="F1849" t="s">
        <v>238</v>
      </c>
      <c r="G1849">
        <v>12</v>
      </c>
      <c r="H1849" t="str">
        <f>VLOOKUP(E1849, Breweries!$A$1:$D$559, 2)</f>
        <v>Sierra Nevada Brewing Company</v>
      </c>
      <c r="I1849" t="str">
        <f>VLOOKUP(E1849, Breweries!$A$1:$D$559, 3)</f>
        <v>Chico</v>
      </c>
      <c r="J1849" t="str">
        <f>VLOOKUP(E1849, Breweries!$A$1:$D$559, 4)</f>
        <v xml:space="preserve"> CA</v>
      </c>
    </row>
    <row r="1850" spans="1:10" x14ac:dyDescent="0.25">
      <c r="A1850" t="s">
        <v>1868</v>
      </c>
      <c r="B1850">
        <v>1905</v>
      </c>
      <c r="C1850">
        <v>5.6000000000000001E-2</v>
      </c>
      <c r="D1850">
        <v>37</v>
      </c>
      <c r="E1850">
        <v>84</v>
      </c>
      <c r="F1850" t="s">
        <v>10</v>
      </c>
      <c r="G1850">
        <v>16</v>
      </c>
      <c r="H1850" t="str">
        <f>VLOOKUP(E1850, Breweries!$A$1:$D$559, 2)</f>
        <v>Sierra Nevada Brewing Company</v>
      </c>
      <c r="I1850" t="str">
        <f>VLOOKUP(E1850, Breweries!$A$1:$D$559, 3)</f>
        <v>Chico</v>
      </c>
      <c r="J1850" t="str">
        <f>VLOOKUP(E1850, Breweries!$A$1:$D$559, 4)</f>
        <v xml:space="preserve"> CA</v>
      </c>
    </row>
    <row r="1851" spans="1:10" x14ac:dyDescent="0.25">
      <c r="A1851" t="s">
        <v>1869</v>
      </c>
      <c r="B1851">
        <v>1338</v>
      </c>
      <c r="C1851">
        <v>4.8000000000000001E-2</v>
      </c>
      <c r="D1851">
        <v>26</v>
      </c>
      <c r="E1851">
        <v>84</v>
      </c>
      <c r="F1851" t="s">
        <v>78</v>
      </c>
      <c r="G1851">
        <v>12</v>
      </c>
      <c r="H1851" t="str">
        <f>VLOOKUP(E1851, Breweries!$A$1:$D$559, 2)</f>
        <v>Sierra Nevada Brewing Company</v>
      </c>
      <c r="I1851" t="str">
        <f>VLOOKUP(E1851, Breweries!$A$1:$D$559, 3)</f>
        <v>Chico</v>
      </c>
      <c r="J1851" t="str">
        <f>VLOOKUP(E1851, Breweries!$A$1:$D$559, 4)</f>
        <v xml:space="preserve"> CA</v>
      </c>
    </row>
    <row r="1852" spans="1:10" x14ac:dyDescent="0.25">
      <c r="A1852" t="s">
        <v>1870</v>
      </c>
      <c r="B1852">
        <v>1295</v>
      </c>
      <c r="C1852">
        <v>0.05</v>
      </c>
      <c r="D1852">
        <v>28</v>
      </c>
      <c r="E1852">
        <v>84</v>
      </c>
      <c r="F1852" t="s">
        <v>289</v>
      </c>
      <c r="G1852">
        <v>12</v>
      </c>
      <c r="H1852" t="str">
        <f>VLOOKUP(E1852, Breweries!$A$1:$D$559, 2)</f>
        <v>Sierra Nevada Brewing Company</v>
      </c>
      <c r="I1852" t="str">
        <f>VLOOKUP(E1852, Breweries!$A$1:$D$559, 3)</f>
        <v>Chico</v>
      </c>
      <c r="J1852" t="str">
        <f>VLOOKUP(E1852, Breweries!$A$1:$D$559, 4)</f>
        <v xml:space="preserve"> CA</v>
      </c>
    </row>
    <row r="1853" spans="1:10" x14ac:dyDescent="0.25">
      <c r="A1853" t="s">
        <v>1865</v>
      </c>
      <c r="B1853">
        <v>426</v>
      </c>
      <c r="C1853">
        <v>7.1999999999999995E-2</v>
      </c>
      <c r="D1853">
        <v>65</v>
      </c>
      <c r="E1853">
        <v>84</v>
      </c>
      <c r="F1853" t="s">
        <v>12</v>
      </c>
      <c r="G1853">
        <v>16</v>
      </c>
      <c r="H1853" t="str">
        <f>VLOOKUP(E1853, Breweries!$A$1:$D$559, 2)</f>
        <v>Sierra Nevada Brewing Company</v>
      </c>
      <c r="I1853" t="str">
        <f>VLOOKUP(E1853, Breweries!$A$1:$D$559, 3)</f>
        <v>Chico</v>
      </c>
      <c r="J1853" t="str">
        <f>VLOOKUP(E1853, Breweries!$A$1:$D$559, 4)</f>
        <v xml:space="preserve"> CA</v>
      </c>
    </row>
    <row r="1854" spans="1:10" x14ac:dyDescent="0.25">
      <c r="A1854" t="s">
        <v>1868</v>
      </c>
      <c r="B1854">
        <v>400</v>
      </c>
      <c r="C1854">
        <v>5.6000000000000001E-2</v>
      </c>
      <c r="D1854">
        <v>37</v>
      </c>
      <c r="E1854">
        <v>84</v>
      </c>
      <c r="F1854" t="s">
        <v>10</v>
      </c>
      <c r="G1854">
        <v>12</v>
      </c>
      <c r="H1854" t="str">
        <f>VLOOKUP(E1854, Breweries!$A$1:$D$559, 2)</f>
        <v>Sierra Nevada Brewing Company</v>
      </c>
      <c r="I1854" t="str">
        <f>VLOOKUP(E1854, Breweries!$A$1:$D$559, 3)</f>
        <v>Chico</v>
      </c>
      <c r="J1854" t="str">
        <f>VLOOKUP(E1854, Breweries!$A$1:$D$559, 4)</f>
        <v xml:space="preserve"> CA</v>
      </c>
    </row>
    <row r="1855" spans="1:10" x14ac:dyDescent="0.25">
      <c r="A1855" t="s">
        <v>1871</v>
      </c>
      <c r="B1855">
        <v>2353</v>
      </c>
      <c r="C1855">
        <v>6.9000000000000006E-2</v>
      </c>
      <c r="E1855">
        <v>138</v>
      </c>
      <c r="F1855" t="s">
        <v>31</v>
      </c>
      <c r="G1855">
        <v>16</v>
      </c>
      <c r="H1855" t="str">
        <f>VLOOKUP(E1855, Breweries!$A$1:$D$559, 2)</f>
        <v>Sietsema Orchards and Cider Mill</v>
      </c>
      <c r="I1855" t="str">
        <f>VLOOKUP(E1855, Breweries!$A$1:$D$559, 3)</f>
        <v>Ada</v>
      </c>
      <c r="J1855" t="str">
        <f>VLOOKUP(E1855, Breweries!$A$1:$D$559, 4)</f>
        <v xml:space="preserve"> MI</v>
      </c>
    </row>
    <row r="1856" spans="1:10" x14ac:dyDescent="0.25">
      <c r="A1856" t="s">
        <v>1872</v>
      </c>
      <c r="B1856">
        <v>212</v>
      </c>
      <c r="C1856">
        <v>4.2000000000000003E-2</v>
      </c>
      <c r="E1856">
        <v>552</v>
      </c>
      <c r="F1856" t="s">
        <v>72</v>
      </c>
      <c r="G1856">
        <v>12</v>
      </c>
      <c r="H1856" t="str">
        <f>VLOOKUP(E1856, Breweries!$A$1:$D$559, 2)</f>
        <v>Silverton Brewery</v>
      </c>
      <c r="I1856" t="str">
        <f>VLOOKUP(E1856, Breweries!$A$1:$D$559, 3)</f>
        <v>Silverton</v>
      </c>
      <c r="J1856" t="str">
        <f>VLOOKUP(E1856, Breweries!$A$1:$D$559, 4)</f>
        <v xml:space="preserve"> CO</v>
      </c>
    </row>
    <row r="1857" spans="1:10" x14ac:dyDescent="0.25">
      <c r="A1857" t="s">
        <v>1873</v>
      </c>
      <c r="B1857">
        <v>161</v>
      </c>
      <c r="C1857">
        <v>0.06</v>
      </c>
      <c r="E1857">
        <v>552</v>
      </c>
      <c r="F1857" t="s">
        <v>67</v>
      </c>
      <c r="G1857">
        <v>12</v>
      </c>
      <c r="H1857" t="str">
        <f>VLOOKUP(E1857, Breweries!$A$1:$D$559, 2)</f>
        <v>Silverton Brewery</v>
      </c>
      <c r="I1857" t="str">
        <f>VLOOKUP(E1857, Breweries!$A$1:$D$559, 3)</f>
        <v>Silverton</v>
      </c>
      <c r="J1857" t="str">
        <f>VLOOKUP(E1857, Breweries!$A$1:$D$559, 4)</f>
        <v xml:space="preserve"> CO</v>
      </c>
    </row>
    <row r="1858" spans="1:10" x14ac:dyDescent="0.25">
      <c r="A1858" t="s">
        <v>1874</v>
      </c>
      <c r="B1858">
        <v>160</v>
      </c>
      <c r="C1858">
        <v>6.8000000000000005E-2</v>
      </c>
      <c r="E1858">
        <v>552</v>
      </c>
      <c r="F1858" t="s">
        <v>12</v>
      </c>
      <c r="G1858">
        <v>12</v>
      </c>
      <c r="H1858" t="str">
        <f>VLOOKUP(E1858, Breweries!$A$1:$D$559, 2)</f>
        <v>Silverton Brewery</v>
      </c>
      <c r="I1858" t="str">
        <f>VLOOKUP(E1858, Breweries!$A$1:$D$559, 3)</f>
        <v>Silverton</v>
      </c>
      <c r="J1858" t="str">
        <f>VLOOKUP(E1858, Breweries!$A$1:$D$559, 4)</f>
        <v xml:space="preserve"> CO</v>
      </c>
    </row>
    <row r="1859" spans="1:10" x14ac:dyDescent="0.25">
      <c r="A1859" t="s">
        <v>1875</v>
      </c>
      <c r="B1859">
        <v>2574</v>
      </c>
      <c r="C1859">
        <v>0.1</v>
      </c>
      <c r="D1859">
        <v>52</v>
      </c>
      <c r="E1859">
        <v>47</v>
      </c>
      <c r="F1859" t="s">
        <v>36</v>
      </c>
      <c r="G1859">
        <v>12</v>
      </c>
      <c r="H1859" t="str">
        <f>VLOOKUP(E1859, Breweries!$A$1:$D$559, 2)</f>
        <v>Sixpoint Craft Ales</v>
      </c>
      <c r="I1859" t="str">
        <f>VLOOKUP(E1859, Breweries!$A$1:$D$559, 3)</f>
        <v>Brooklyn</v>
      </c>
      <c r="J1859" t="str">
        <f>VLOOKUP(E1859, Breweries!$A$1:$D$559, 4)</f>
        <v xml:space="preserve"> NY</v>
      </c>
    </row>
    <row r="1860" spans="1:10" x14ac:dyDescent="0.25">
      <c r="A1860" t="s">
        <v>1876</v>
      </c>
      <c r="B1860">
        <v>2479</v>
      </c>
      <c r="C1860">
        <v>4.2000000000000003E-2</v>
      </c>
      <c r="D1860">
        <v>16</v>
      </c>
      <c r="E1860">
        <v>47</v>
      </c>
      <c r="F1860" t="s">
        <v>143</v>
      </c>
      <c r="G1860">
        <v>12</v>
      </c>
      <c r="H1860" t="str">
        <f>VLOOKUP(E1860, Breweries!$A$1:$D$559, 2)</f>
        <v>Sixpoint Craft Ales</v>
      </c>
      <c r="I1860" t="str">
        <f>VLOOKUP(E1860, Breweries!$A$1:$D$559, 3)</f>
        <v>Brooklyn</v>
      </c>
      <c r="J1860" t="str">
        <f>VLOOKUP(E1860, Breweries!$A$1:$D$559, 4)</f>
        <v xml:space="preserve"> NY</v>
      </c>
    </row>
    <row r="1861" spans="1:10" x14ac:dyDescent="0.25">
      <c r="A1861" t="s">
        <v>1877</v>
      </c>
      <c r="B1861">
        <v>2443</v>
      </c>
      <c r="C1861">
        <v>0.08</v>
      </c>
      <c r="E1861">
        <v>47</v>
      </c>
      <c r="F1861" t="s">
        <v>112</v>
      </c>
      <c r="G1861">
        <v>12</v>
      </c>
      <c r="H1861" t="str">
        <f>VLOOKUP(E1861, Breweries!$A$1:$D$559, 2)</f>
        <v>Sixpoint Craft Ales</v>
      </c>
      <c r="I1861" t="str">
        <f>VLOOKUP(E1861, Breweries!$A$1:$D$559, 3)</f>
        <v>Brooklyn</v>
      </c>
      <c r="J1861" t="str">
        <f>VLOOKUP(E1861, Breweries!$A$1:$D$559, 4)</f>
        <v xml:space="preserve"> NY</v>
      </c>
    </row>
    <row r="1862" spans="1:10" x14ac:dyDescent="0.25">
      <c r="A1862" t="s">
        <v>1878</v>
      </c>
      <c r="B1862">
        <v>2266</v>
      </c>
      <c r="C1862">
        <v>3.2000000000000001E-2</v>
      </c>
      <c r="D1862">
        <v>7</v>
      </c>
      <c r="E1862">
        <v>47</v>
      </c>
      <c r="F1862" t="s">
        <v>47</v>
      </c>
      <c r="G1862">
        <v>16</v>
      </c>
      <c r="H1862" t="str">
        <f>VLOOKUP(E1862, Breweries!$A$1:$D$559, 2)</f>
        <v>Sixpoint Craft Ales</v>
      </c>
      <c r="I1862" t="str">
        <f>VLOOKUP(E1862, Breweries!$A$1:$D$559, 3)</f>
        <v>Brooklyn</v>
      </c>
      <c r="J1862" t="str">
        <f>VLOOKUP(E1862, Breweries!$A$1:$D$559, 4)</f>
        <v xml:space="preserve"> NY</v>
      </c>
    </row>
    <row r="1863" spans="1:10" x14ac:dyDescent="0.25">
      <c r="A1863" t="s">
        <v>1879</v>
      </c>
      <c r="B1863">
        <v>2090</v>
      </c>
      <c r="C1863">
        <v>6.5000000000000002E-2</v>
      </c>
      <c r="D1863">
        <v>62</v>
      </c>
      <c r="E1863">
        <v>47</v>
      </c>
      <c r="F1863" t="s">
        <v>12</v>
      </c>
      <c r="G1863">
        <v>24</v>
      </c>
      <c r="H1863" t="str">
        <f>VLOOKUP(E1863, Breweries!$A$1:$D$559, 2)</f>
        <v>Sixpoint Craft Ales</v>
      </c>
      <c r="I1863" t="str">
        <f>VLOOKUP(E1863, Breweries!$A$1:$D$559, 3)</f>
        <v>Brooklyn</v>
      </c>
      <c r="J1863" t="str">
        <f>VLOOKUP(E1863, Breweries!$A$1:$D$559, 4)</f>
        <v xml:space="preserve"> NY</v>
      </c>
    </row>
    <row r="1864" spans="1:10" x14ac:dyDescent="0.25">
      <c r="A1864" t="s">
        <v>1880</v>
      </c>
      <c r="B1864">
        <v>1962</v>
      </c>
      <c r="C1864">
        <v>4.7E-2</v>
      </c>
      <c r="D1864">
        <v>50</v>
      </c>
      <c r="E1864">
        <v>47</v>
      </c>
      <c r="F1864" t="s">
        <v>10</v>
      </c>
      <c r="G1864">
        <v>12</v>
      </c>
      <c r="H1864" t="str">
        <f>VLOOKUP(E1864, Breweries!$A$1:$D$559, 2)</f>
        <v>Sixpoint Craft Ales</v>
      </c>
      <c r="I1864" t="str">
        <f>VLOOKUP(E1864, Breweries!$A$1:$D$559, 3)</f>
        <v>Brooklyn</v>
      </c>
      <c r="J1864" t="str">
        <f>VLOOKUP(E1864, Breweries!$A$1:$D$559, 4)</f>
        <v xml:space="preserve"> NY</v>
      </c>
    </row>
    <row r="1865" spans="1:10" x14ac:dyDescent="0.25">
      <c r="A1865" t="s">
        <v>1881</v>
      </c>
      <c r="B1865">
        <v>1696</v>
      </c>
      <c r="C1865">
        <v>9.9000000000000005E-2</v>
      </c>
      <c r="D1865">
        <v>111</v>
      </c>
      <c r="E1865">
        <v>47</v>
      </c>
      <c r="F1865" t="s">
        <v>14</v>
      </c>
      <c r="G1865">
        <v>12</v>
      </c>
      <c r="H1865" t="str">
        <f>VLOOKUP(E1865, Breweries!$A$1:$D$559, 2)</f>
        <v>Sixpoint Craft Ales</v>
      </c>
      <c r="I1865" t="str">
        <f>VLOOKUP(E1865, Breweries!$A$1:$D$559, 3)</f>
        <v>Brooklyn</v>
      </c>
      <c r="J1865" t="str">
        <f>VLOOKUP(E1865, Breweries!$A$1:$D$559, 4)</f>
        <v xml:space="preserve"> NY</v>
      </c>
    </row>
    <row r="1866" spans="1:10" x14ac:dyDescent="0.25">
      <c r="A1866" t="s">
        <v>1882</v>
      </c>
      <c r="B1866">
        <v>1608</v>
      </c>
      <c r="C1866">
        <v>7.0000000000000007E-2</v>
      </c>
      <c r="D1866">
        <v>70</v>
      </c>
      <c r="E1866">
        <v>47</v>
      </c>
      <c r="F1866" t="s">
        <v>294</v>
      </c>
      <c r="G1866">
        <v>12</v>
      </c>
      <c r="H1866" t="str">
        <f>VLOOKUP(E1866, Breweries!$A$1:$D$559, 2)</f>
        <v>Sixpoint Craft Ales</v>
      </c>
      <c r="I1866" t="str">
        <f>VLOOKUP(E1866, Breweries!$A$1:$D$559, 3)</f>
        <v>Brooklyn</v>
      </c>
      <c r="J1866" t="str">
        <f>VLOOKUP(E1866, Breweries!$A$1:$D$559, 4)</f>
        <v xml:space="preserve"> NY</v>
      </c>
    </row>
    <row r="1867" spans="1:10" x14ac:dyDescent="0.25">
      <c r="A1867" t="s">
        <v>1883</v>
      </c>
      <c r="B1867">
        <v>1591</v>
      </c>
      <c r="C1867">
        <v>6.7000000000000004E-2</v>
      </c>
      <c r="D1867">
        <v>74</v>
      </c>
      <c r="E1867">
        <v>47</v>
      </c>
      <c r="F1867" t="s">
        <v>12</v>
      </c>
      <c r="G1867">
        <v>16</v>
      </c>
      <c r="H1867" t="str">
        <f>VLOOKUP(E1867, Breweries!$A$1:$D$559, 2)</f>
        <v>Sixpoint Craft Ales</v>
      </c>
      <c r="I1867" t="str">
        <f>VLOOKUP(E1867, Breweries!$A$1:$D$559, 3)</f>
        <v>Brooklyn</v>
      </c>
      <c r="J1867" t="str">
        <f>VLOOKUP(E1867, Breweries!$A$1:$D$559, 4)</f>
        <v xml:space="preserve"> NY</v>
      </c>
    </row>
    <row r="1868" spans="1:10" x14ac:dyDescent="0.25">
      <c r="A1868" t="s">
        <v>1884</v>
      </c>
      <c r="B1868">
        <v>1388</v>
      </c>
      <c r="C1868">
        <v>5.3999999999999999E-2</v>
      </c>
      <c r="D1868">
        <v>42</v>
      </c>
      <c r="E1868">
        <v>47</v>
      </c>
      <c r="F1868" t="s">
        <v>108</v>
      </c>
      <c r="G1868">
        <v>16</v>
      </c>
      <c r="H1868" t="str">
        <f>VLOOKUP(E1868, Breweries!$A$1:$D$559, 2)</f>
        <v>Sixpoint Craft Ales</v>
      </c>
      <c r="I1868" t="str">
        <f>VLOOKUP(E1868, Breweries!$A$1:$D$559, 3)</f>
        <v>Brooklyn</v>
      </c>
      <c r="J1868" t="str">
        <f>VLOOKUP(E1868, Breweries!$A$1:$D$559, 4)</f>
        <v xml:space="preserve"> NY</v>
      </c>
    </row>
    <row r="1869" spans="1:10" x14ac:dyDescent="0.25">
      <c r="A1869" t="s">
        <v>1885</v>
      </c>
      <c r="B1869">
        <v>1387</v>
      </c>
      <c r="C1869">
        <v>5.1999999999999998E-2</v>
      </c>
      <c r="D1869">
        <v>34</v>
      </c>
      <c r="E1869">
        <v>47</v>
      </c>
      <c r="F1869" t="s">
        <v>149</v>
      </c>
      <c r="G1869">
        <v>16</v>
      </c>
      <c r="H1869" t="str">
        <f>VLOOKUP(E1869, Breweries!$A$1:$D$559, 2)</f>
        <v>Sixpoint Craft Ales</v>
      </c>
      <c r="I1869" t="str">
        <f>VLOOKUP(E1869, Breweries!$A$1:$D$559, 3)</f>
        <v>Brooklyn</v>
      </c>
      <c r="J1869" t="str">
        <f>VLOOKUP(E1869, Breweries!$A$1:$D$559, 4)</f>
        <v xml:space="preserve"> NY</v>
      </c>
    </row>
    <row r="1870" spans="1:10" x14ac:dyDescent="0.25">
      <c r="A1870" t="s">
        <v>1886</v>
      </c>
      <c r="B1870">
        <v>1386</v>
      </c>
      <c r="C1870">
        <v>6.3E-2</v>
      </c>
      <c r="D1870">
        <v>57</v>
      </c>
      <c r="E1870">
        <v>47</v>
      </c>
      <c r="F1870" t="s">
        <v>238</v>
      </c>
      <c r="G1870">
        <v>16</v>
      </c>
      <c r="H1870" t="str">
        <f>VLOOKUP(E1870, Breweries!$A$1:$D$559, 2)</f>
        <v>Sixpoint Craft Ales</v>
      </c>
      <c r="I1870" t="str">
        <f>VLOOKUP(E1870, Breweries!$A$1:$D$559, 3)</f>
        <v>Brooklyn</v>
      </c>
      <c r="J1870" t="str">
        <f>VLOOKUP(E1870, Breweries!$A$1:$D$559, 4)</f>
        <v xml:space="preserve"> NY</v>
      </c>
    </row>
    <row r="1871" spans="1:10" x14ac:dyDescent="0.25">
      <c r="A1871" t="s">
        <v>1887</v>
      </c>
      <c r="B1871">
        <v>1385</v>
      </c>
      <c r="C1871">
        <v>6.4000000000000001E-2</v>
      </c>
      <c r="D1871">
        <v>62</v>
      </c>
      <c r="E1871">
        <v>47</v>
      </c>
      <c r="F1871" t="s">
        <v>12</v>
      </c>
      <c r="G1871">
        <v>16</v>
      </c>
      <c r="H1871" t="str">
        <f>VLOOKUP(E1871, Breweries!$A$1:$D$559, 2)</f>
        <v>Sixpoint Craft Ales</v>
      </c>
      <c r="I1871" t="str">
        <f>VLOOKUP(E1871, Breweries!$A$1:$D$559, 3)</f>
        <v>Brooklyn</v>
      </c>
      <c r="J1871" t="str">
        <f>VLOOKUP(E1871, Breweries!$A$1:$D$559, 4)</f>
        <v xml:space="preserve"> NY</v>
      </c>
    </row>
    <row r="1872" spans="1:10" x14ac:dyDescent="0.25">
      <c r="A1872" t="s">
        <v>1888</v>
      </c>
      <c r="B1872">
        <v>1020</v>
      </c>
      <c r="C1872">
        <v>9.9000000000000005E-2</v>
      </c>
      <c r="D1872">
        <v>85</v>
      </c>
      <c r="E1872">
        <v>47</v>
      </c>
      <c r="F1872" t="s">
        <v>36</v>
      </c>
      <c r="G1872">
        <v>12</v>
      </c>
      <c r="H1872" t="str">
        <f>VLOOKUP(E1872, Breweries!$A$1:$D$559, 2)</f>
        <v>Sixpoint Craft Ales</v>
      </c>
      <c r="I1872" t="str">
        <f>VLOOKUP(E1872, Breweries!$A$1:$D$559, 3)</f>
        <v>Brooklyn</v>
      </c>
      <c r="J1872" t="str">
        <f>VLOOKUP(E1872, Breweries!$A$1:$D$559, 4)</f>
        <v xml:space="preserve"> NY</v>
      </c>
    </row>
    <row r="1873" spans="1:10" x14ac:dyDescent="0.25">
      <c r="A1873" t="s">
        <v>1889</v>
      </c>
      <c r="B1873">
        <v>778</v>
      </c>
      <c r="C1873">
        <v>5.8999999999999997E-2</v>
      </c>
      <c r="D1873">
        <v>47</v>
      </c>
      <c r="E1873">
        <v>47</v>
      </c>
      <c r="F1873" t="s">
        <v>72</v>
      </c>
      <c r="G1873">
        <v>16</v>
      </c>
      <c r="H1873" t="str">
        <f>VLOOKUP(E1873, Breweries!$A$1:$D$559, 2)</f>
        <v>Sixpoint Craft Ales</v>
      </c>
      <c r="I1873" t="str">
        <f>VLOOKUP(E1873, Breweries!$A$1:$D$559, 3)</f>
        <v>Brooklyn</v>
      </c>
      <c r="J1873" t="str">
        <f>VLOOKUP(E1873, Breweries!$A$1:$D$559, 4)</f>
        <v xml:space="preserve"> NY</v>
      </c>
    </row>
    <row r="1874" spans="1:10" x14ac:dyDescent="0.25">
      <c r="A1874" t="s">
        <v>1890</v>
      </c>
      <c r="B1874">
        <v>630</v>
      </c>
      <c r="C1874">
        <v>5.1999999999999998E-2</v>
      </c>
      <c r="D1874">
        <v>11</v>
      </c>
      <c r="E1874">
        <v>47</v>
      </c>
      <c r="F1874" t="s">
        <v>78</v>
      </c>
      <c r="G1874">
        <v>16</v>
      </c>
      <c r="H1874" t="str">
        <f>VLOOKUP(E1874, Breweries!$A$1:$D$559, 2)</f>
        <v>Sixpoint Craft Ales</v>
      </c>
      <c r="I1874" t="str">
        <f>VLOOKUP(E1874, Breweries!$A$1:$D$559, 3)</f>
        <v>Brooklyn</v>
      </c>
      <c r="J1874" t="str">
        <f>VLOOKUP(E1874, Breweries!$A$1:$D$559, 4)</f>
        <v xml:space="preserve"> NY</v>
      </c>
    </row>
    <row r="1875" spans="1:10" x14ac:dyDescent="0.25">
      <c r="A1875" t="s">
        <v>1891</v>
      </c>
      <c r="B1875">
        <v>629</v>
      </c>
      <c r="C1875">
        <v>4.9000000000000002E-2</v>
      </c>
      <c r="D1875">
        <v>35</v>
      </c>
      <c r="E1875">
        <v>47</v>
      </c>
      <c r="F1875" t="s">
        <v>24</v>
      </c>
      <c r="G1875">
        <v>16</v>
      </c>
      <c r="H1875" t="str">
        <f>VLOOKUP(E1875, Breweries!$A$1:$D$559, 2)</f>
        <v>Sixpoint Craft Ales</v>
      </c>
      <c r="I1875" t="str">
        <f>VLOOKUP(E1875, Breweries!$A$1:$D$559, 3)</f>
        <v>Brooklyn</v>
      </c>
      <c r="J1875" t="str">
        <f>VLOOKUP(E1875, Breweries!$A$1:$D$559, 4)</f>
        <v xml:space="preserve"> NY</v>
      </c>
    </row>
    <row r="1876" spans="1:10" x14ac:dyDescent="0.25">
      <c r="A1876" t="s">
        <v>1892</v>
      </c>
      <c r="B1876">
        <v>628</v>
      </c>
      <c r="C1876">
        <v>9.0999999999999998E-2</v>
      </c>
      <c r="D1876">
        <v>103</v>
      </c>
      <c r="E1876">
        <v>47</v>
      </c>
      <c r="F1876" t="s">
        <v>14</v>
      </c>
      <c r="G1876">
        <v>12</v>
      </c>
      <c r="H1876" t="str">
        <f>VLOOKUP(E1876, Breweries!$A$1:$D$559, 2)</f>
        <v>Sixpoint Craft Ales</v>
      </c>
      <c r="I1876" t="str">
        <f>VLOOKUP(E1876, Breweries!$A$1:$D$559, 3)</f>
        <v>Brooklyn</v>
      </c>
      <c r="J1876" t="str">
        <f>VLOOKUP(E1876, Breweries!$A$1:$D$559, 4)</f>
        <v xml:space="preserve"> NY</v>
      </c>
    </row>
    <row r="1877" spans="1:10" x14ac:dyDescent="0.25">
      <c r="A1877" t="s">
        <v>1893</v>
      </c>
      <c r="B1877">
        <v>525</v>
      </c>
      <c r="C1877">
        <v>6.3E-2</v>
      </c>
      <c r="D1877">
        <v>69</v>
      </c>
      <c r="E1877">
        <v>47</v>
      </c>
      <c r="F1877" t="s">
        <v>44</v>
      </c>
      <c r="G1877">
        <v>16</v>
      </c>
      <c r="H1877" t="str">
        <f>VLOOKUP(E1877, Breweries!$A$1:$D$559, 2)</f>
        <v>Sixpoint Craft Ales</v>
      </c>
      <c r="I1877" t="str">
        <f>VLOOKUP(E1877, Breweries!$A$1:$D$559, 3)</f>
        <v>Brooklyn</v>
      </c>
      <c r="J1877" t="str">
        <f>VLOOKUP(E1877, Breweries!$A$1:$D$559, 4)</f>
        <v xml:space="preserve"> NY</v>
      </c>
    </row>
    <row r="1878" spans="1:10" x14ac:dyDescent="0.25">
      <c r="A1878" t="s">
        <v>1894</v>
      </c>
      <c r="B1878">
        <v>512</v>
      </c>
      <c r="C1878">
        <v>0.06</v>
      </c>
      <c r="D1878">
        <v>48</v>
      </c>
      <c r="E1878">
        <v>47</v>
      </c>
      <c r="F1878" t="s">
        <v>110</v>
      </c>
      <c r="G1878">
        <v>16</v>
      </c>
      <c r="H1878" t="str">
        <f>VLOOKUP(E1878, Breweries!$A$1:$D$559, 2)</f>
        <v>Sixpoint Craft Ales</v>
      </c>
      <c r="I1878" t="str">
        <f>VLOOKUP(E1878, Breweries!$A$1:$D$559, 3)</f>
        <v>Brooklyn</v>
      </c>
      <c r="J1878" t="str">
        <f>VLOOKUP(E1878, Breweries!$A$1:$D$559, 4)</f>
        <v xml:space="preserve"> NY</v>
      </c>
    </row>
    <row r="1879" spans="1:10" x14ac:dyDescent="0.25">
      <c r="A1879" t="s">
        <v>1895</v>
      </c>
      <c r="B1879">
        <v>425</v>
      </c>
      <c r="C1879">
        <v>5.3999999999999999E-2</v>
      </c>
      <c r="D1879">
        <v>42</v>
      </c>
      <c r="E1879">
        <v>47</v>
      </c>
      <c r="F1879" t="s">
        <v>108</v>
      </c>
      <c r="G1879">
        <v>16</v>
      </c>
      <c r="H1879" t="str">
        <f>VLOOKUP(E1879, Breweries!$A$1:$D$559, 2)</f>
        <v>Sixpoint Craft Ales</v>
      </c>
      <c r="I1879" t="str">
        <f>VLOOKUP(E1879, Breweries!$A$1:$D$559, 3)</f>
        <v>Brooklyn</v>
      </c>
      <c r="J1879" t="str">
        <f>VLOOKUP(E1879, Breweries!$A$1:$D$559, 4)</f>
        <v xml:space="preserve"> NY</v>
      </c>
    </row>
    <row r="1880" spans="1:10" x14ac:dyDescent="0.25">
      <c r="A1880" t="s">
        <v>1896</v>
      </c>
      <c r="B1880">
        <v>424</v>
      </c>
      <c r="C1880">
        <v>5.1999999999999998E-2</v>
      </c>
      <c r="D1880">
        <v>34</v>
      </c>
      <c r="E1880">
        <v>47</v>
      </c>
      <c r="F1880" t="s">
        <v>149</v>
      </c>
      <c r="G1880">
        <v>16</v>
      </c>
      <c r="H1880" t="str">
        <f>VLOOKUP(E1880, Breweries!$A$1:$D$559, 2)</f>
        <v>Sixpoint Craft Ales</v>
      </c>
      <c r="I1880" t="str">
        <f>VLOOKUP(E1880, Breweries!$A$1:$D$559, 3)</f>
        <v>Brooklyn</v>
      </c>
      <c r="J1880" t="str">
        <f>VLOOKUP(E1880, Breweries!$A$1:$D$559, 4)</f>
        <v xml:space="preserve"> NY</v>
      </c>
    </row>
    <row r="1881" spans="1:10" x14ac:dyDescent="0.25">
      <c r="A1881" t="s">
        <v>1897</v>
      </c>
      <c r="B1881">
        <v>423</v>
      </c>
      <c r="C1881">
        <v>6.3E-2</v>
      </c>
      <c r="D1881">
        <v>57</v>
      </c>
      <c r="E1881">
        <v>47</v>
      </c>
      <c r="F1881" t="s">
        <v>238</v>
      </c>
      <c r="G1881">
        <v>16</v>
      </c>
      <c r="H1881" t="str">
        <f>VLOOKUP(E1881, Breweries!$A$1:$D$559, 2)</f>
        <v>Sixpoint Craft Ales</v>
      </c>
      <c r="I1881" t="str">
        <f>VLOOKUP(E1881, Breweries!$A$1:$D$559, 3)</f>
        <v>Brooklyn</v>
      </c>
      <c r="J1881" t="str">
        <f>VLOOKUP(E1881, Breweries!$A$1:$D$559, 4)</f>
        <v xml:space="preserve"> NY</v>
      </c>
    </row>
    <row r="1882" spans="1:10" x14ac:dyDescent="0.25">
      <c r="A1882" t="s">
        <v>1898</v>
      </c>
      <c r="B1882">
        <v>422</v>
      </c>
      <c r="C1882">
        <v>6.4000000000000001E-2</v>
      </c>
      <c r="D1882">
        <v>62</v>
      </c>
      <c r="E1882">
        <v>47</v>
      </c>
      <c r="F1882" t="s">
        <v>12</v>
      </c>
      <c r="G1882">
        <v>16</v>
      </c>
      <c r="H1882" t="str">
        <f>VLOOKUP(E1882, Breweries!$A$1:$D$559, 2)</f>
        <v>Sixpoint Craft Ales</v>
      </c>
      <c r="I1882" t="str">
        <f>VLOOKUP(E1882, Breweries!$A$1:$D$559, 3)</f>
        <v>Brooklyn</v>
      </c>
      <c r="J1882" t="str">
        <f>VLOOKUP(E1882, Breweries!$A$1:$D$559, 4)</f>
        <v xml:space="preserve"> NY</v>
      </c>
    </row>
    <row r="1883" spans="1:10" x14ac:dyDescent="0.25">
      <c r="A1883" t="s">
        <v>1899</v>
      </c>
      <c r="B1883">
        <v>1942</v>
      </c>
      <c r="C1883">
        <v>4.4999999999999998E-2</v>
      </c>
      <c r="E1883">
        <v>265</v>
      </c>
      <c r="F1883" t="s">
        <v>12</v>
      </c>
      <c r="G1883">
        <v>12</v>
      </c>
      <c r="H1883" t="str">
        <f>VLOOKUP(E1883, Breweries!$A$1:$D$559, 2)</f>
        <v>Ska Brewing Company</v>
      </c>
      <c r="I1883" t="str">
        <f>VLOOKUP(E1883, Breweries!$A$1:$D$559, 3)</f>
        <v>Durango</v>
      </c>
      <c r="J1883" t="str">
        <f>VLOOKUP(E1883, Breweries!$A$1:$D$559, 4)</f>
        <v xml:space="preserve"> CO</v>
      </c>
    </row>
    <row r="1884" spans="1:10" x14ac:dyDescent="0.25">
      <c r="A1884" t="s">
        <v>1900</v>
      </c>
      <c r="B1884">
        <v>1708</v>
      </c>
      <c r="C1884">
        <v>7.3999999999999996E-2</v>
      </c>
      <c r="E1884">
        <v>265</v>
      </c>
      <c r="F1884" t="s">
        <v>457</v>
      </c>
      <c r="G1884">
        <v>12</v>
      </c>
      <c r="H1884" t="str">
        <f>VLOOKUP(E1884, Breweries!$A$1:$D$559, 2)</f>
        <v>Ska Brewing Company</v>
      </c>
      <c r="I1884" t="str">
        <f>VLOOKUP(E1884, Breweries!$A$1:$D$559, 3)</f>
        <v>Durango</v>
      </c>
      <c r="J1884" t="str">
        <f>VLOOKUP(E1884, Breweries!$A$1:$D$559, 4)</f>
        <v xml:space="preserve"> CO</v>
      </c>
    </row>
    <row r="1885" spans="1:10" x14ac:dyDescent="0.25">
      <c r="A1885" t="s">
        <v>1901</v>
      </c>
      <c r="B1885">
        <v>1521</v>
      </c>
      <c r="C1885">
        <v>6.8000000000000005E-2</v>
      </c>
      <c r="D1885">
        <v>65</v>
      </c>
      <c r="E1885">
        <v>265</v>
      </c>
      <c r="F1885" t="s">
        <v>12</v>
      </c>
      <c r="G1885">
        <v>12</v>
      </c>
      <c r="H1885" t="str">
        <f>VLOOKUP(E1885, Breweries!$A$1:$D$559, 2)</f>
        <v>Ska Brewing Company</v>
      </c>
      <c r="I1885" t="str">
        <f>VLOOKUP(E1885, Breweries!$A$1:$D$559, 3)</f>
        <v>Durango</v>
      </c>
      <c r="J1885" t="str">
        <f>VLOOKUP(E1885, Breweries!$A$1:$D$559, 4)</f>
        <v xml:space="preserve"> CO</v>
      </c>
    </row>
    <row r="1886" spans="1:10" x14ac:dyDescent="0.25">
      <c r="A1886" t="s">
        <v>1902</v>
      </c>
      <c r="B1886">
        <v>1297</v>
      </c>
      <c r="C1886">
        <v>5.8000000000000003E-2</v>
      </c>
      <c r="D1886">
        <v>15</v>
      </c>
      <c r="E1886">
        <v>265</v>
      </c>
      <c r="F1886" t="s">
        <v>44</v>
      </c>
      <c r="G1886">
        <v>12</v>
      </c>
      <c r="H1886" t="str">
        <f>VLOOKUP(E1886, Breweries!$A$1:$D$559, 2)</f>
        <v>Ska Brewing Company</v>
      </c>
      <c r="I1886" t="str">
        <f>VLOOKUP(E1886, Breweries!$A$1:$D$559, 3)</f>
        <v>Durango</v>
      </c>
      <c r="J1886" t="str">
        <f>VLOOKUP(E1886, Breweries!$A$1:$D$559, 4)</f>
        <v xml:space="preserve"> CO</v>
      </c>
    </row>
    <row r="1887" spans="1:10" x14ac:dyDescent="0.25">
      <c r="A1887" t="s">
        <v>1903</v>
      </c>
      <c r="B1887">
        <v>1192</v>
      </c>
      <c r="C1887">
        <v>5.8000000000000003E-2</v>
      </c>
      <c r="E1887">
        <v>265</v>
      </c>
      <c r="F1887" t="s">
        <v>44</v>
      </c>
      <c r="G1887">
        <v>12</v>
      </c>
      <c r="H1887" t="str">
        <f>VLOOKUP(E1887, Breweries!$A$1:$D$559, 2)</f>
        <v>Ska Brewing Company</v>
      </c>
      <c r="I1887" t="str">
        <f>VLOOKUP(E1887, Breweries!$A$1:$D$559, 3)</f>
        <v>Durango</v>
      </c>
      <c r="J1887" t="str">
        <f>VLOOKUP(E1887, Breweries!$A$1:$D$559, 4)</f>
        <v xml:space="preserve"> CO</v>
      </c>
    </row>
    <row r="1888" spans="1:10" x14ac:dyDescent="0.25">
      <c r="A1888" t="s">
        <v>1904</v>
      </c>
      <c r="B1888">
        <v>1013</v>
      </c>
      <c r="C1888">
        <v>0.08</v>
      </c>
      <c r="E1888">
        <v>265</v>
      </c>
      <c r="F1888" t="s">
        <v>258</v>
      </c>
      <c r="G1888">
        <v>12</v>
      </c>
      <c r="H1888" t="str">
        <f>VLOOKUP(E1888, Breweries!$A$1:$D$559, 2)</f>
        <v>Ska Brewing Company</v>
      </c>
      <c r="I1888" t="str">
        <f>VLOOKUP(E1888, Breweries!$A$1:$D$559, 3)</f>
        <v>Durango</v>
      </c>
      <c r="J1888" t="str">
        <f>VLOOKUP(E1888, Breweries!$A$1:$D$559, 4)</f>
        <v xml:space="preserve"> CO</v>
      </c>
    </row>
    <row r="1889" spans="1:10" x14ac:dyDescent="0.25">
      <c r="A1889" t="s">
        <v>1905</v>
      </c>
      <c r="B1889">
        <v>774</v>
      </c>
      <c r="E1889">
        <v>265</v>
      </c>
      <c r="F1889" t="s">
        <v>44</v>
      </c>
      <c r="G1889">
        <v>12</v>
      </c>
      <c r="H1889" t="str">
        <f>VLOOKUP(E1889, Breweries!$A$1:$D$559, 2)</f>
        <v>Ska Brewing Company</v>
      </c>
      <c r="I1889" t="str">
        <f>VLOOKUP(E1889, Breweries!$A$1:$D$559, 3)</f>
        <v>Durango</v>
      </c>
      <c r="J1889" t="str">
        <f>VLOOKUP(E1889, Breweries!$A$1:$D$559, 4)</f>
        <v xml:space="preserve"> CO</v>
      </c>
    </row>
    <row r="1890" spans="1:10" x14ac:dyDescent="0.25">
      <c r="A1890" t="s">
        <v>1906</v>
      </c>
      <c r="B1890">
        <v>386</v>
      </c>
      <c r="C1890">
        <v>4.2000000000000003E-2</v>
      </c>
      <c r="D1890">
        <v>18</v>
      </c>
      <c r="E1890">
        <v>265</v>
      </c>
      <c r="F1890" t="s">
        <v>8</v>
      </c>
      <c r="G1890">
        <v>12</v>
      </c>
      <c r="H1890" t="str">
        <f>VLOOKUP(E1890, Breweries!$A$1:$D$559, 2)</f>
        <v>Ska Brewing Company</v>
      </c>
      <c r="I1890" t="str">
        <f>VLOOKUP(E1890, Breweries!$A$1:$D$559, 3)</f>
        <v>Durango</v>
      </c>
      <c r="J1890" t="str">
        <f>VLOOKUP(E1890, Breweries!$A$1:$D$559, 4)</f>
        <v xml:space="preserve"> CO</v>
      </c>
    </row>
    <row r="1891" spans="1:10" x14ac:dyDescent="0.25">
      <c r="A1891" t="s">
        <v>1907</v>
      </c>
      <c r="B1891">
        <v>70</v>
      </c>
      <c r="C1891">
        <v>5.2999999999999999E-2</v>
      </c>
      <c r="E1891">
        <v>265</v>
      </c>
      <c r="F1891" t="s">
        <v>65</v>
      </c>
      <c r="G1891">
        <v>12</v>
      </c>
      <c r="H1891" t="str">
        <f>VLOOKUP(E1891, Breweries!$A$1:$D$559, 2)</f>
        <v>Ska Brewing Company</v>
      </c>
      <c r="I1891" t="str">
        <f>VLOOKUP(E1891, Breweries!$A$1:$D$559, 3)</f>
        <v>Durango</v>
      </c>
      <c r="J1891" t="str">
        <f>VLOOKUP(E1891, Breweries!$A$1:$D$559, 4)</f>
        <v xml:space="preserve"> CO</v>
      </c>
    </row>
    <row r="1892" spans="1:10" x14ac:dyDescent="0.25">
      <c r="A1892" t="s">
        <v>1908</v>
      </c>
      <c r="B1892">
        <v>69</v>
      </c>
      <c r="C1892">
        <v>6.0999999999999999E-2</v>
      </c>
      <c r="E1892">
        <v>265</v>
      </c>
      <c r="F1892" t="s">
        <v>10</v>
      </c>
      <c r="G1892">
        <v>12</v>
      </c>
      <c r="H1892" t="str">
        <f>VLOOKUP(E1892, Breweries!$A$1:$D$559, 2)</f>
        <v>Ska Brewing Company</v>
      </c>
      <c r="I1892" t="str">
        <f>VLOOKUP(E1892, Breweries!$A$1:$D$559, 3)</f>
        <v>Durango</v>
      </c>
      <c r="J1892" t="str">
        <f>VLOOKUP(E1892, Breweries!$A$1:$D$559, 4)</f>
        <v xml:space="preserve"> CO</v>
      </c>
    </row>
    <row r="1893" spans="1:10" x14ac:dyDescent="0.25">
      <c r="A1893" t="s">
        <v>1909</v>
      </c>
      <c r="B1893">
        <v>68</v>
      </c>
      <c r="C1893">
        <v>5.7000000000000002E-2</v>
      </c>
      <c r="D1893">
        <v>58</v>
      </c>
      <c r="E1893">
        <v>265</v>
      </c>
      <c r="F1893" t="s">
        <v>236</v>
      </c>
      <c r="G1893">
        <v>12</v>
      </c>
      <c r="H1893" t="str">
        <f>VLOOKUP(E1893, Breweries!$A$1:$D$559, 2)</f>
        <v>Ska Brewing Company</v>
      </c>
      <c r="I1893" t="str">
        <f>VLOOKUP(E1893, Breweries!$A$1:$D$559, 3)</f>
        <v>Durango</v>
      </c>
      <c r="J1893" t="str">
        <f>VLOOKUP(E1893, Breweries!$A$1:$D$559, 4)</f>
        <v xml:space="preserve"> CO</v>
      </c>
    </row>
    <row r="1894" spans="1:10" x14ac:dyDescent="0.25">
      <c r="A1894" t="s">
        <v>1901</v>
      </c>
      <c r="B1894">
        <v>67</v>
      </c>
      <c r="C1894">
        <v>6.8000000000000005E-2</v>
      </c>
      <c r="D1894">
        <v>65</v>
      </c>
      <c r="E1894">
        <v>265</v>
      </c>
      <c r="F1894" t="s">
        <v>12</v>
      </c>
      <c r="G1894">
        <v>12</v>
      </c>
      <c r="H1894" t="str">
        <f>VLOOKUP(E1894, Breweries!$A$1:$D$559, 2)</f>
        <v>Ska Brewing Company</v>
      </c>
      <c r="I1894" t="str">
        <f>VLOOKUP(E1894, Breweries!$A$1:$D$559, 3)</f>
        <v>Durango</v>
      </c>
      <c r="J1894" t="str">
        <f>VLOOKUP(E1894, Breweries!$A$1:$D$559, 4)</f>
        <v xml:space="preserve"> CO</v>
      </c>
    </row>
    <row r="1895" spans="1:10" x14ac:dyDescent="0.25">
      <c r="A1895" t="s">
        <v>1910</v>
      </c>
      <c r="B1895">
        <v>1792</v>
      </c>
      <c r="C1895">
        <v>5.8000000000000003E-2</v>
      </c>
      <c r="D1895">
        <v>39</v>
      </c>
      <c r="E1895">
        <v>314</v>
      </c>
      <c r="F1895" t="s">
        <v>67</v>
      </c>
      <c r="G1895">
        <v>12</v>
      </c>
      <c r="H1895" t="str">
        <f>VLOOKUP(E1895, Breweries!$A$1:$D$559, 2)</f>
        <v>Slanted Rock Brewing Company</v>
      </c>
      <c r="I1895" t="str">
        <f>VLOOKUP(E1895, Breweries!$A$1:$D$559, 3)</f>
        <v>Meridian</v>
      </c>
      <c r="J1895" t="str">
        <f>VLOOKUP(E1895, Breweries!$A$1:$D$559, 4)</f>
        <v xml:space="preserve"> ID</v>
      </c>
    </row>
    <row r="1896" spans="1:10" x14ac:dyDescent="0.25">
      <c r="A1896" t="s">
        <v>1911</v>
      </c>
      <c r="B1896">
        <v>1609</v>
      </c>
      <c r="C1896">
        <v>7.0999999999999994E-2</v>
      </c>
      <c r="D1896">
        <v>92</v>
      </c>
      <c r="E1896">
        <v>314</v>
      </c>
      <c r="F1896" t="s">
        <v>12</v>
      </c>
      <c r="G1896">
        <v>12</v>
      </c>
      <c r="H1896" t="str">
        <f>VLOOKUP(E1896, Breweries!$A$1:$D$559, 2)</f>
        <v>Slanted Rock Brewing Company</v>
      </c>
      <c r="I1896" t="str">
        <f>VLOOKUP(E1896, Breweries!$A$1:$D$559, 3)</f>
        <v>Meridian</v>
      </c>
      <c r="J1896" t="str">
        <f>VLOOKUP(E1896, Breweries!$A$1:$D$559, 4)</f>
        <v xml:space="preserve"> ID</v>
      </c>
    </row>
    <row r="1897" spans="1:10" x14ac:dyDescent="0.25">
      <c r="A1897" t="s">
        <v>1912</v>
      </c>
      <c r="B1897">
        <v>2537</v>
      </c>
      <c r="C1897">
        <v>8.5000000000000006E-2</v>
      </c>
      <c r="E1897">
        <v>65</v>
      </c>
      <c r="F1897" t="s">
        <v>28</v>
      </c>
      <c r="G1897">
        <v>24</v>
      </c>
      <c r="H1897" t="str">
        <f>VLOOKUP(E1897, Breweries!$A$1:$D$559, 2)</f>
        <v>SlapShot Brewing Company</v>
      </c>
      <c r="I1897" t="str">
        <f>VLOOKUP(E1897, Breweries!$A$1:$D$559, 3)</f>
        <v>Chicago</v>
      </c>
      <c r="J1897" t="str">
        <f>VLOOKUP(E1897, Breweries!$A$1:$D$559, 4)</f>
        <v xml:space="preserve"> IL</v>
      </c>
    </row>
    <row r="1898" spans="1:10" x14ac:dyDescent="0.25">
      <c r="A1898" t="s">
        <v>1913</v>
      </c>
      <c r="B1898">
        <v>2536</v>
      </c>
      <c r="C1898">
        <v>8.2000000000000003E-2</v>
      </c>
      <c r="E1898">
        <v>65</v>
      </c>
      <c r="F1898" t="s">
        <v>38</v>
      </c>
      <c r="G1898">
        <v>24</v>
      </c>
      <c r="H1898" t="str">
        <f>VLOOKUP(E1898, Breweries!$A$1:$D$559, 2)</f>
        <v>SlapShot Brewing Company</v>
      </c>
      <c r="I1898" t="str">
        <f>VLOOKUP(E1898, Breweries!$A$1:$D$559, 3)</f>
        <v>Chicago</v>
      </c>
      <c r="J1898" t="str">
        <f>VLOOKUP(E1898, Breweries!$A$1:$D$559, 4)</f>
        <v xml:space="preserve"> IL</v>
      </c>
    </row>
    <row r="1899" spans="1:10" x14ac:dyDescent="0.25">
      <c r="A1899" t="s">
        <v>1914</v>
      </c>
      <c r="B1899">
        <v>30</v>
      </c>
      <c r="C1899">
        <v>4.9000000000000002E-2</v>
      </c>
      <c r="E1899">
        <v>558</v>
      </c>
      <c r="F1899" t="s">
        <v>90</v>
      </c>
      <c r="G1899">
        <v>12</v>
      </c>
      <c r="H1899" t="str">
        <f>VLOOKUP(E1899, Breweries!$A$1:$D$559, 2)</f>
        <v>Sleeping Lady Brewing Company</v>
      </c>
      <c r="I1899" t="str">
        <f>VLOOKUP(E1899, Breweries!$A$1:$D$559, 3)</f>
        <v>Anchorage</v>
      </c>
      <c r="J1899" t="str">
        <f>VLOOKUP(E1899, Breweries!$A$1:$D$559, 4)</f>
        <v xml:space="preserve"> AK</v>
      </c>
    </row>
    <row r="1900" spans="1:10" x14ac:dyDescent="0.25">
      <c r="A1900" t="s">
        <v>1915</v>
      </c>
      <c r="B1900">
        <v>2305</v>
      </c>
      <c r="C1900">
        <v>0.06</v>
      </c>
      <c r="D1900">
        <v>70</v>
      </c>
      <c r="E1900">
        <v>164</v>
      </c>
      <c r="F1900" t="s">
        <v>12</v>
      </c>
      <c r="G1900">
        <v>12</v>
      </c>
      <c r="H1900" t="str">
        <f>VLOOKUP(E1900, Breweries!$A$1:$D$559, 2)</f>
        <v>Sly Fox Brewing Company</v>
      </c>
      <c r="I1900" t="str">
        <f>VLOOKUP(E1900, Breweries!$A$1:$D$559, 3)</f>
        <v>Phoenixville</v>
      </c>
      <c r="J1900" t="str">
        <f>VLOOKUP(E1900, Breweries!$A$1:$D$559, 4)</f>
        <v xml:space="preserve"> PA</v>
      </c>
    </row>
    <row r="1901" spans="1:10" x14ac:dyDescent="0.25">
      <c r="A1901" t="s">
        <v>1916</v>
      </c>
      <c r="B1901">
        <v>1588</v>
      </c>
      <c r="C1901">
        <v>5.5E-2</v>
      </c>
      <c r="D1901">
        <v>16</v>
      </c>
      <c r="E1901">
        <v>372</v>
      </c>
      <c r="F1901" t="s">
        <v>42</v>
      </c>
      <c r="G1901">
        <v>12</v>
      </c>
      <c r="H1901" t="str">
        <f>VLOOKUP(E1901, Breweries!$A$1:$D$559, 2)</f>
        <v>Sly Fox Brewing Company</v>
      </c>
      <c r="I1901" t="str">
        <f>VLOOKUP(E1901, Breweries!$A$1:$D$559, 3)</f>
        <v>Pottstown</v>
      </c>
      <c r="J1901" t="str">
        <f>VLOOKUP(E1901, Breweries!$A$1:$D$559, 4)</f>
        <v xml:space="preserve"> PA</v>
      </c>
    </row>
    <row r="1902" spans="1:10" x14ac:dyDescent="0.25">
      <c r="A1902" t="s">
        <v>1917</v>
      </c>
      <c r="B1902">
        <v>1363</v>
      </c>
      <c r="C1902">
        <v>5.6000000000000001E-2</v>
      </c>
      <c r="D1902">
        <v>25</v>
      </c>
      <c r="E1902">
        <v>372</v>
      </c>
      <c r="F1902" t="s">
        <v>1917</v>
      </c>
      <c r="G1902">
        <v>12</v>
      </c>
      <c r="H1902" t="str">
        <f>VLOOKUP(E1902, Breweries!$A$1:$D$559, 2)</f>
        <v>Sly Fox Brewing Company</v>
      </c>
      <c r="I1902" t="str">
        <f>VLOOKUP(E1902, Breweries!$A$1:$D$559, 3)</f>
        <v>Pottstown</v>
      </c>
      <c r="J1902" t="str">
        <f>VLOOKUP(E1902, Breweries!$A$1:$D$559, 4)</f>
        <v xml:space="preserve"> PA</v>
      </c>
    </row>
    <row r="1903" spans="1:10" x14ac:dyDescent="0.25">
      <c r="A1903" t="s">
        <v>1918</v>
      </c>
      <c r="B1903">
        <v>1211</v>
      </c>
      <c r="C1903">
        <v>6.2E-2</v>
      </c>
      <c r="E1903">
        <v>372</v>
      </c>
      <c r="F1903" t="s">
        <v>12</v>
      </c>
      <c r="G1903">
        <v>12</v>
      </c>
      <c r="H1903" t="str">
        <f>VLOOKUP(E1903, Breweries!$A$1:$D$559, 2)</f>
        <v>Sly Fox Brewing Company</v>
      </c>
      <c r="I1903" t="str">
        <f>VLOOKUP(E1903, Breweries!$A$1:$D$559, 3)</f>
        <v>Pottstown</v>
      </c>
      <c r="J1903" t="str">
        <f>VLOOKUP(E1903, Breweries!$A$1:$D$559, 4)</f>
        <v xml:space="preserve"> PA</v>
      </c>
    </row>
    <row r="1904" spans="1:10" x14ac:dyDescent="0.25">
      <c r="A1904" t="s">
        <v>1919</v>
      </c>
      <c r="B1904">
        <v>1123</v>
      </c>
      <c r="C1904">
        <v>4.9000000000000002E-2</v>
      </c>
      <c r="D1904">
        <v>18</v>
      </c>
      <c r="E1904">
        <v>372</v>
      </c>
      <c r="F1904" t="s">
        <v>200</v>
      </c>
      <c r="G1904">
        <v>12</v>
      </c>
      <c r="H1904" t="str">
        <f>VLOOKUP(E1904, Breweries!$A$1:$D$559, 2)</f>
        <v>Sly Fox Brewing Company</v>
      </c>
      <c r="I1904" t="str">
        <f>VLOOKUP(E1904, Breweries!$A$1:$D$559, 3)</f>
        <v>Pottstown</v>
      </c>
      <c r="J1904" t="str">
        <f>VLOOKUP(E1904, Breweries!$A$1:$D$559, 4)</f>
        <v xml:space="preserve"> PA</v>
      </c>
    </row>
    <row r="1905" spans="1:10" x14ac:dyDescent="0.25">
      <c r="A1905" t="s">
        <v>1920</v>
      </c>
      <c r="B1905">
        <v>926</v>
      </c>
      <c r="C1905">
        <v>5.5E-2</v>
      </c>
      <c r="D1905">
        <v>16</v>
      </c>
      <c r="E1905">
        <v>372</v>
      </c>
      <c r="F1905" t="s">
        <v>42</v>
      </c>
      <c r="G1905">
        <v>12</v>
      </c>
      <c r="H1905" t="str">
        <f>VLOOKUP(E1905, Breweries!$A$1:$D$559, 2)</f>
        <v>Sly Fox Brewing Company</v>
      </c>
      <c r="I1905" t="str">
        <f>VLOOKUP(E1905, Breweries!$A$1:$D$559, 3)</f>
        <v>Pottstown</v>
      </c>
      <c r="J1905" t="str">
        <f>VLOOKUP(E1905, Breweries!$A$1:$D$559, 4)</f>
        <v xml:space="preserve"> PA</v>
      </c>
    </row>
    <row r="1906" spans="1:10" x14ac:dyDescent="0.25">
      <c r="A1906" t="s">
        <v>1921</v>
      </c>
      <c r="B1906">
        <v>894</v>
      </c>
      <c r="C1906">
        <v>8.4000000000000005E-2</v>
      </c>
      <c r="D1906">
        <v>90</v>
      </c>
      <c r="E1906">
        <v>372</v>
      </c>
      <c r="F1906" t="s">
        <v>14</v>
      </c>
      <c r="G1906">
        <v>12</v>
      </c>
      <c r="H1906" t="str">
        <f>VLOOKUP(E1906, Breweries!$A$1:$D$559, 2)</f>
        <v>Sly Fox Brewing Company</v>
      </c>
      <c r="I1906" t="str">
        <f>VLOOKUP(E1906, Breweries!$A$1:$D$559, 3)</f>
        <v>Pottstown</v>
      </c>
      <c r="J1906" t="str">
        <f>VLOOKUP(E1906, Breweries!$A$1:$D$559, 4)</f>
        <v xml:space="preserve"> PA</v>
      </c>
    </row>
    <row r="1907" spans="1:10" x14ac:dyDescent="0.25">
      <c r="A1907" t="s">
        <v>1922</v>
      </c>
      <c r="B1907">
        <v>166</v>
      </c>
      <c r="C1907">
        <v>5.8000000000000003E-2</v>
      </c>
      <c r="D1907">
        <v>25</v>
      </c>
      <c r="E1907">
        <v>372</v>
      </c>
      <c r="F1907" t="s">
        <v>215</v>
      </c>
      <c r="G1907">
        <v>12</v>
      </c>
      <c r="H1907" t="str">
        <f>VLOOKUP(E1907, Breweries!$A$1:$D$559, 2)</f>
        <v>Sly Fox Brewing Company</v>
      </c>
      <c r="I1907" t="str">
        <f>VLOOKUP(E1907, Breweries!$A$1:$D$559, 3)</f>
        <v>Pottstown</v>
      </c>
      <c r="J1907" t="str">
        <f>VLOOKUP(E1907, Breweries!$A$1:$D$559, 4)</f>
        <v xml:space="preserve"> PA</v>
      </c>
    </row>
    <row r="1908" spans="1:10" x14ac:dyDescent="0.25">
      <c r="A1908" t="s">
        <v>1923</v>
      </c>
      <c r="B1908">
        <v>24</v>
      </c>
      <c r="C1908">
        <v>7.0000000000000007E-2</v>
      </c>
      <c r="D1908">
        <v>113</v>
      </c>
      <c r="E1908">
        <v>372</v>
      </c>
      <c r="F1908" t="s">
        <v>12</v>
      </c>
      <c r="G1908">
        <v>12</v>
      </c>
      <c r="H1908" t="str">
        <f>VLOOKUP(E1908, Breweries!$A$1:$D$559, 2)</f>
        <v>Sly Fox Brewing Company</v>
      </c>
      <c r="I1908" t="str">
        <f>VLOOKUP(E1908, Breweries!$A$1:$D$559, 3)</f>
        <v>Pottstown</v>
      </c>
      <c r="J1908" t="str">
        <f>VLOOKUP(E1908, Breweries!$A$1:$D$559, 4)</f>
        <v xml:space="preserve"> PA</v>
      </c>
    </row>
    <row r="1909" spans="1:10" x14ac:dyDescent="0.25">
      <c r="A1909" t="s">
        <v>1924</v>
      </c>
      <c r="B1909">
        <v>23</v>
      </c>
      <c r="C1909">
        <v>5.2999999999999999E-2</v>
      </c>
      <c r="D1909">
        <v>21</v>
      </c>
      <c r="E1909">
        <v>372</v>
      </c>
      <c r="F1909" t="s">
        <v>405</v>
      </c>
      <c r="G1909">
        <v>12</v>
      </c>
      <c r="H1909" t="str">
        <f>VLOOKUP(E1909, Breweries!$A$1:$D$559, 2)</f>
        <v>Sly Fox Brewing Company</v>
      </c>
      <c r="I1909" t="str">
        <f>VLOOKUP(E1909, Breweries!$A$1:$D$559, 3)</f>
        <v>Pottstown</v>
      </c>
      <c r="J1909" t="str">
        <f>VLOOKUP(E1909, Breweries!$A$1:$D$559, 4)</f>
        <v xml:space="preserve"> PA</v>
      </c>
    </row>
    <row r="1910" spans="1:10" x14ac:dyDescent="0.25">
      <c r="A1910" t="s">
        <v>1925</v>
      </c>
      <c r="B1910">
        <v>22</v>
      </c>
      <c r="C1910">
        <v>5.6000000000000001E-2</v>
      </c>
      <c r="D1910">
        <v>11</v>
      </c>
      <c r="E1910">
        <v>372</v>
      </c>
      <c r="F1910" t="s">
        <v>255</v>
      </c>
      <c r="G1910">
        <v>12</v>
      </c>
      <c r="H1910" t="str">
        <f>VLOOKUP(E1910, Breweries!$A$1:$D$559, 2)</f>
        <v>Sly Fox Brewing Company</v>
      </c>
      <c r="I1910" t="str">
        <f>VLOOKUP(E1910, Breweries!$A$1:$D$559, 3)</f>
        <v>Pottstown</v>
      </c>
      <c r="J1910" t="str">
        <f>VLOOKUP(E1910, Breweries!$A$1:$D$559, 4)</f>
        <v xml:space="preserve"> PA</v>
      </c>
    </row>
    <row r="1911" spans="1:10" x14ac:dyDescent="0.25">
      <c r="A1911" t="s">
        <v>1926</v>
      </c>
      <c r="B1911">
        <v>21</v>
      </c>
      <c r="C1911">
        <v>4.9000000000000002E-2</v>
      </c>
      <c r="D1911">
        <v>44</v>
      </c>
      <c r="E1911">
        <v>372</v>
      </c>
      <c r="F1911" t="s">
        <v>108</v>
      </c>
      <c r="G1911">
        <v>12</v>
      </c>
      <c r="H1911" t="str">
        <f>VLOOKUP(E1911, Breweries!$A$1:$D$559, 2)</f>
        <v>Sly Fox Brewing Company</v>
      </c>
      <c r="I1911" t="str">
        <f>VLOOKUP(E1911, Breweries!$A$1:$D$559, 3)</f>
        <v>Pottstown</v>
      </c>
      <c r="J1911" t="str">
        <f>VLOOKUP(E1911, Breweries!$A$1:$D$559, 4)</f>
        <v xml:space="preserve"> PA</v>
      </c>
    </row>
    <row r="1912" spans="1:10" x14ac:dyDescent="0.25">
      <c r="A1912" t="s">
        <v>1927</v>
      </c>
      <c r="B1912">
        <v>20</v>
      </c>
      <c r="C1912">
        <v>5.0999999999999997E-2</v>
      </c>
      <c r="D1912">
        <v>40</v>
      </c>
      <c r="E1912">
        <v>372</v>
      </c>
      <c r="F1912" t="s">
        <v>10</v>
      </c>
      <c r="G1912">
        <v>12</v>
      </c>
      <c r="H1912" t="str">
        <f>VLOOKUP(E1912, Breweries!$A$1:$D$559, 2)</f>
        <v>Sly Fox Brewing Company</v>
      </c>
      <c r="I1912" t="str">
        <f>VLOOKUP(E1912, Breweries!$A$1:$D$559, 3)</f>
        <v>Pottstown</v>
      </c>
      <c r="J1912" t="str">
        <f>VLOOKUP(E1912, Breweries!$A$1:$D$559, 4)</f>
        <v xml:space="preserve"> PA</v>
      </c>
    </row>
    <row r="1913" spans="1:10" x14ac:dyDescent="0.25">
      <c r="A1913" t="s">
        <v>1928</v>
      </c>
      <c r="B1913">
        <v>2407</v>
      </c>
      <c r="C1913">
        <v>7.0000000000000007E-2</v>
      </c>
      <c r="D1913">
        <v>88</v>
      </c>
      <c r="E1913">
        <v>116</v>
      </c>
      <c r="F1913" t="s">
        <v>12</v>
      </c>
      <c r="G1913">
        <v>12</v>
      </c>
      <c r="H1913" t="str">
        <f>VLOOKUP(E1913, Breweries!$A$1:$D$559, 2)</f>
        <v>Smartmouth Brewing Company</v>
      </c>
      <c r="I1913" t="str">
        <f>VLOOKUP(E1913, Breweries!$A$1:$D$559, 3)</f>
        <v>Norfolk</v>
      </c>
      <c r="J1913" t="str">
        <f>VLOOKUP(E1913, Breweries!$A$1:$D$559, 4)</f>
        <v xml:space="preserve"> VA</v>
      </c>
    </row>
    <row r="1914" spans="1:10" x14ac:dyDescent="0.25">
      <c r="A1914" t="s">
        <v>1929</v>
      </c>
      <c r="B1914">
        <v>2406</v>
      </c>
      <c r="C1914">
        <v>5.8000000000000003E-2</v>
      </c>
      <c r="D1914">
        <v>35</v>
      </c>
      <c r="E1914">
        <v>116</v>
      </c>
      <c r="F1914" t="s">
        <v>67</v>
      </c>
      <c r="G1914">
        <v>12</v>
      </c>
      <c r="H1914" t="str">
        <f>VLOOKUP(E1914, Breweries!$A$1:$D$559, 2)</f>
        <v>Smartmouth Brewing Company</v>
      </c>
      <c r="I1914" t="str">
        <f>VLOOKUP(E1914, Breweries!$A$1:$D$559, 3)</f>
        <v>Norfolk</v>
      </c>
      <c r="J1914" t="str">
        <f>VLOOKUP(E1914, Breweries!$A$1:$D$559, 4)</f>
        <v xml:space="preserve"> VA</v>
      </c>
    </row>
    <row r="1915" spans="1:10" x14ac:dyDescent="0.25">
      <c r="A1915" t="s">
        <v>1930</v>
      </c>
      <c r="B1915">
        <v>2405</v>
      </c>
      <c r="C1915">
        <v>6.2E-2</v>
      </c>
      <c r="D1915">
        <v>33</v>
      </c>
      <c r="E1915">
        <v>116</v>
      </c>
      <c r="F1915" t="s">
        <v>24</v>
      </c>
      <c r="G1915">
        <v>12</v>
      </c>
      <c r="H1915" t="str">
        <f>VLOOKUP(E1915, Breweries!$A$1:$D$559, 2)</f>
        <v>Smartmouth Brewing Company</v>
      </c>
      <c r="I1915" t="str">
        <f>VLOOKUP(E1915, Breweries!$A$1:$D$559, 3)</f>
        <v>Norfolk</v>
      </c>
      <c r="J1915" t="str">
        <f>VLOOKUP(E1915, Breweries!$A$1:$D$559, 4)</f>
        <v xml:space="preserve"> VA</v>
      </c>
    </row>
    <row r="1916" spans="1:10" x14ac:dyDescent="0.25">
      <c r="A1916" t="s">
        <v>1931</v>
      </c>
      <c r="B1916">
        <v>2234</v>
      </c>
      <c r="C1916">
        <v>0.05</v>
      </c>
      <c r="E1916">
        <v>192</v>
      </c>
      <c r="F1916" t="s">
        <v>114</v>
      </c>
      <c r="G1916">
        <v>12</v>
      </c>
      <c r="H1916" t="str">
        <f>VLOOKUP(E1916, Breweries!$A$1:$D$559, 2)</f>
        <v>Snake River Brewing Company</v>
      </c>
      <c r="I1916" t="str">
        <f>VLOOKUP(E1916, Breweries!$A$1:$D$559, 3)</f>
        <v>Jackson</v>
      </c>
      <c r="J1916" t="str">
        <f>VLOOKUP(E1916, Breweries!$A$1:$D$559, 4)</f>
        <v xml:space="preserve"> WY</v>
      </c>
    </row>
    <row r="1917" spans="1:10" x14ac:dyDescent="0.25">
      <c r="A1917" t="s">
        <v>1932</v>
      </c>
      <c r="B1917">
        <v>1606</v>
      </c>
      <c r="C1917">
        <v>0.06</v>
      </c>
      <c r="D1917">
        <v>55</v>
      </c>
      <c r="E1917">
        <v>192</v>
      </c>
      <c r="F1917" t="s">
        <v>10</v>
      </c>
      <c r="G1917">
        <v>12</v>
      </c>
      <c r="H1917" t="str">
        <f>VLOOKUP(E1917, Breweries!$A$1:$D$559, 2)</f>
        <v>Snake River Brewing Company</v>
      </c>
      <c r="I1917" t="str">
        <f>VLOOKUP(E1917, Breweries!$A$1:$D$559, 3)</f>
        <v>Jackson</v>
      </c>
      <c r="J1917" t="str">
        <f>VLOOKUP(E1917, Breweries!$A$1:$D$559, 4)</f>
        <v xml:space="preserve"> WY</v>
      </c>
    </row>
    <row r="1918" spans="1:10" x14ac:dyDescent="0.25">
      <c r="A1918" t="s">
        <v>1933</v>
      </c>
      <c r="B1918">
        <v>617</v>
      </c>
      <c r="C1918">
        <v>5.3999999999999999E-2</v>
      </c>
      <c r="D1918">
        <v>36</v>
      </c>
      <c r="E1918">
        <v>192</v>
      </c>
      <c r="F1918" t="s">
        <v>258</v>
      </c>
      <c r="G1918">
        <v>12</v>
      </c>
      <c r="H1918" t="str">
        <f>VLOOKUP(E1918, Breweries!$A$1:$D$559, 2)</f>
        <v>Snake River Brewing Company</v>
      </c>
      <c r="I1918" t="str">
        <f>VLOOKUP(E1918, Breweries!$A$1:$D$559, 3)</f>
        <v>Jackson</v>
      </c>
      <c r="J1918" t="str">
        <f>VLOOKUP(E1918, Breweries!$A$1:$D$559, 4)</f>
        <v xml:space="preserve"> WY</v>
      </c>
    </row>
    <row r="1919" spans="1:10" x14ac:dyDescent="0.25">
      <c r="A1919" t="s">
        <v>1934</v>
      </c>
      <c r="B1919">
        <v>407</v>
      </c>
      <c r="C1919">
        <v>0.05</v>
      </c>
      <c r="D1919">
        <v>22</v>
      </c>
      <c r="E1919">
        <v>192</v>
      </c>
      <c r="F1919" t="s">
        <v>120</v>
      </c>
      <c r="G1919">
        <v>12</v>
      </c>
      <c r="H1919" t="str">
        <f>VLOOKUP(E1919, Breweries!$A$1:$D$559, 2)</f>
        <v>Snake River Brewing Company</v>
      </c>
      <c r="I1919" t="str">
        <f>VLOOKUP(E1919, Breweries!$A$1:$D$559, 3)</f>
        <v>Jackson</v>
      </c>
      <c r="J1919" t="str">
        <f>VLOOKUP(E1919, Breweries!$A$1:$D$559, 4)</f>
        <v xml:space="preserve"> WY</v>
      </c>
    </row>
    <row r="1920" spans="1:10" x14ac:dyDescent="0.25">
      <c r="A1920" t="s">
        <v>1935</v>
      </c>
      <c r="B1920">
        <v>406</v>
      </c>
      <c r="C1920">
        <v>0.05</v>
      </c>
      <c r="D1920">
        <v>18</v>
      </c>
      <c r="E1920">
        <v>192</v>
      </c>
      <c r="F1920" t="s">
        <v>153</v>
      </c>
      <c r="G1920">
        <v>12</v>
      </c>
      <c r="H1920" t="str">
        <f>VLOOKUP(E1920, Breweries!$A$1:$D$559, 2)</f>
        <v>Snake River Brewing Company</v>
      </c>
      <c r="I1920" t="str">
        <f>VLOOKUP(E1920, Breweries!$A$1:$D$559, 3)</f>
        <v>Jackson</v>
      </c>
      <c r="J1920" t="str">
        <f>VLOOKUP(E1920, Breweries!$A$1:$D$559, 4)</f>
        <v xml:space="preserve"> WY</v>
      </c>
    </row>
    <row r="1921" spans="1:10" x14ac:dyDescent="0.25">
      <c r="A1921" t="s">
        <v>1936</v>
      </c>
      <c r="B1921">
        <v>402</v>
      </c>
      <c r="C1921">
        <v>5.1999999999999998E-2</v>
      </c>
      <c r="D1921">
        <v>32</v>
      </c>
      <c r="E1921">
        <v>192</v>
      </c>
      <c r="F1921" t="s">
        <v>10</v>
      </c>
      <c r="G1921">
        <v>12</v>
      </c>
      <c r="H1921" t="str">
        <f>VLOOKUP(E1921, Breweries!$A$1:$D$559, 2)</f>
        <v>Snake River Brewing Company</v>
      </c>
      <c r="I1921" t="str">
        <f>VLOOKUP(E1921, Breweries!$A$1:$D$559, 3)</f>
        <v>Jackson</v>
      </c>
      <c r="J1921" t="str">
        <f>VLOOKUP(E1921, Breweries!$A$1:$D$559, 4)</f>
        <v xml:space="preserve"> WY</v>
      </c>
    </row>
    <row r="1922" spans="1:10" x14ac:dyDescent="0.25">
      <c r="A1922" t="s">
        <v>1937</v>
      </c>
      <c r="B1922">
        <v>393</v>
      </c>
      <c r="C1922">
        <v>6.8000000000000005E-2</v>
      </c>
      <c r="D1922">
        <v>60</v>
      </c>
      <c r="E1922">
        <v>192</v>
      </c>
      <c r="F1922" t="s">
        <v>12</v>
      </c>
      <c r="G1922">
        <v>12</v>
      </c>
      <c r="H1922" t="str">
        <f>VLOOKUP(E1922, Breweries!$A$1:$D$559, 2)</f>
        <v>Snake River Brewing Company</v>
      </c>
      <c r="I1922" t="str">
        <f>VLOOKUP(E1922, Breweries!$A$1:$D$559, 3)</f>
        <v>Jackson</v>
      </c>
      <c r="J1922" t="str">
        <f>VLOOKUP(E1922, Breweries!$A$1:$D$559, 4)</f>
        <v xml:space="preserve"> WY</v>
      </c>
    </row>
    <row r="1923" spans="1:10" x14ac:dyDescent="0.25">
      <c r="A1923" t="s">
        <v>1938</v>
      </c>
      <c r="B1923">
        <v>1798</v>
      </c>
      <c r="C1923">
        <v>0.05</v>
      </c>
      <c r="E1923">
        <v>310</v>
      </c>
      <c r="F1923" t="s">
        <v>86</v>
      </c>
      <c r="G1923">
        <v>12</v>
      </c>
      <c r="H1923" t="str">
        <f>VLOOKUP(E1923, Breweries!$A$1:$D$559, 2)</f>
        <v>Sockeye Brewing Company</v>
      </c>
      <c r="I1923" t="str">
        <f>VLOOKUP(E1923, Breweries!$A$1:$D$559, 3)</f>
        <v>Boise</v>
      </c>
      <c r="J1923" t="str">
        <f>VLOOKUP(E1923, Breweries!$A$1:$D$559, 4)</f>
        <v xml:space="preserve"> ID</v>
      </c>
    </row>
    <row r="1924" spans="1:10" x14ac:dyDescent="0.25">
      <c r="A1924" t="s">
        <v>1939</v>
      </c>
      <c r="B1924">
        <v>1655</v>
      </c>
      <c r="C1924">
        <v>9.1999999999999998E-2</v>
      </c>
      <c r="E1924">
        <v>310</v>
      </c>
      <c r="F1924" t="s">
        <v>14</v>
      </c>
      <c r="G1924">
        <v>12</v>
      </c>
      <c r="H1924" t="str">
        <f>VLOOKUP(E1924, Breweries!$A$1:$D$559, 2)</f>
        <v>Sockeye Brewing Company</v>
      </c>
      <c r="I1924" t="str">
        <f>VLOOKUP(E1924, Breweries!$A$1:$D$559, 3)</f>
        <v>Boise</v>
      </c>
      <c r="J1924" t="str">
        <f>VLOOKUP(E1924, Breweries!$A$1:$D$559, 4)</f>
        <v xml:space="preserve"> ID</v>
      </c>
    </row>
    <row r="1925" spans="1:10" x14ac:dyDescent="0.25">
      <c r="A1925" t="s">
        <v>1940</v>
      </c>
      <c r="B1925">
        <v>1596</v>
      </c>
      <c r="C1925">
        <v>6.3E-2</v>
      </c>
      <c r="D1925">
        <v>100</v>
      </c>
      <c r="E1925">
        <v>310</v>
      </c>
      <c r="F1925" t="s">
        <v>12</v>
      </c>
      <c r="G1925">
        <v>12</v>
      </c>
      <c r="H1925" t="str">
        <f>VLOOKUP(E1925, Breweries!$A$1:$D$559, 2)</f>
        <v>Sockeye Brewing Company</v>
      </c>
      <c r="I1925" t="str">
        <f>VLOOKUP(E1925, Breweries!$A$1:$D$559, 3)</f>
        <v>Boise</v>
      </c>
      <c r="J1925" t="str">
        <f>VLOOKUP(E1925, Breweries!$A$1:$D$559, 4)</f>
        <v xml:space="preserve"> ID</v>
      </c>
    </row>
    <row r="1926" spans="1:10" x14ac:dyDescent="0.25">
      <c r="A1926" t="s">
        <v>1940</v>
      </c>
      <c r="B1926">
        <v>1595</v>
      </c>
      <c r="C1926">
        <v>6.3E-2</v>
      </c>
      <c r="D1926">
        <v>100</v>
      </c>
      <c r="E1926">
        <v>310</v>
      </c>
      <c r="F1926" t="s">
        <v>12</v>
      </c>
      <c r="G1926">
        <v>12</v>
      </c>
      <c r="H1926" t="str">
        <f>VLOOKUP(E1926, Breweries!$A$1:$D$559, 2)</f>
        <v>Sockeye Brewing Company</v>
      </c>
      <c r="I1926" t="str">
        <f>VLOOKUP(E1926, Breweries!$A$1:$D$559, 3)</f>
        <v>Boise</v>
      </c>
      <c r="J1926" t="str">
        <f>VLOOKUP(E1926, Breweries!$A$1:$D$559, 4)</f>
        <v xml:space="preserve"> ID</v>
      </c>
    </row>
    <row r="1927" spans="1:10" x14ac:dyDescent="0.25">
      <c r="A1927" t="s">
        <v>1941</v>
      </c>
      <c r="B1927">
        <v>1482</v>
      </c>
      <c r="C1927">
        <v>0.06</v>
      </c>
      <c r="E1927">
        <v>310</v>
      </c>
      <c r="F1927" t="s">
        <v>215</v>
      </c>
      <c r="G1927">
        <v>16</v>
      </c>
      <c r="H1927" t="str">
        <f>VLOOKUP(E1927, Breweries!$A$1:$D$559, 2)</f>
        <v>Sockeye Brewing Company</v>
      </c>
      <c r="I1927" t="str">
        <f>VLOOKUP(E1927, Breweries!$A$1:$D$559, 3)</f>
        <v>Boise</v>
      </c>
      <c r="J1927" t="str">
        <f>VLOOKUP(E1927, Breweries!$A$1:$D$559, 4)</f>
        <v xml:space="preserve"> ID</v>
      </c>
    </row>
    <row r="1928" spans="1:10" x14ac:dyDescent="0.25">
      <c r="A1928" t="s">
        <v>1942</v>
      </c>
      <c r="B1928">
        <v>1447</v>
      </c>
      <c r="C1928">
        <v>7.9000000000000001E-2</v>
      </c>
      <c r="E1928">
        <v>310</v>
      </c>
      <c r="F1928" t="s">
        <v>14</v>
      </c>
      <c r="G1928">
        <v>12</v>
      </c>
      <c r="H1928" t="str">
        <f>VLOOKUP(E1928, Breweries!$A$1:$D$559, 2)</f>
        <v>Sockeye Brewing Company</v>
      </c>
      <c r="I1928" t="str">
        <f>VLOOKUP(E1928, Breweries!$A$1:$D$559, 3)</f>
        <v>Boise</v>
      </c>
      <c r="J1928" t="str">
        <f>VLOOKUP(E1928, Breweries!$A$1:$D$559, 4)</f>
        <v xml:space="preserve"> ID</v>
      </c>
    </row>
    <row r="1929" spans="1:10" x14ac:dyDescent="0.25">
      <c r="A1929" t="s">
        <v>1943</v>
      </c>
      <c r="B1929">
        <v>1425</v>
      </c>
      <c r="C1929">
        <v>9.9000000000000005E-2</v>
      </c>
      <c r="E1929">
        <v>310</v>
      </c>
      <c r="F1929" t="s">
        <v>178</v>
      </c>
      <c r="G1929">
        <v>12</v>
      </c>
      <c r="H1929" t="str">
        <f>VLOOKUP(E1929, Breweries!$A$1:$D$559, 2)</f>
        <v>Sockeye Brewing Company</v>
      </c>
      <c r="I1929" t="str">
        <f>VLOOKUP(E1929, Breweries!$A$1:$D$559, 3)</f>
        <v>Boise</v>
      </c>
      <c r="J1929" t="str">
        <f>VLOOKUP(E1929, Breweries!$A$1:$D$559, 4)</f>
        <v xml:space="preserve"> ID</v>
      </c>
    </row>
    <row r="1930" spans="1:10" x14ac:dyDescent="0.25">
      <c r="A1930" t="s">
        <v>1944</v>
      </c>
      <c r="B1930">
        <v>1424</v>
      </c>
      <c r="C1930">
        <v>5.5E-2</v>
      </c>
      <c r="E1930">
        <v>310</v>
      </c>
      <c r="F1930" t="s">
        <v>24</v>
      </c>
      <c r="G1930">
        <v>16</v>
      </c>
      <c r="H1930" t="str">
        <f>VLOOKUP(E1930, Breweries!$A$1:$D$559, 2)</f>
        <v>Sockeye Brewing Company</v>
      </c>
      <c r="I1930" t="str">
        <f>VLOOKUP(E1930, Breweries!$A$1:$D$559, 3)</f>
        <v>Boise</v>
      </c>
      <c r="J1930" t="str">
        <f>VLOOKUP(E1930, Breweries!$A$1:$D$559, 4)</f>
        <v xml:space="preserve"> ID</v>
      </c>
    </row>
    <row r="1931" spans="1:10" x14ac:dyDescent="0.25">
      <c r="A1931" t="s">
        <v>1945</v>
      </c>
      <c r="B1931">
        <v>1298</v>
      </c>
      <c r="C1931">
        <v>0.05</v>
      </c>
      <c r="E1931">
        <v>310</v>
      </c>
      <c r="F1931" t="s">
        <v>169</v>
      </c>
      <c r="G1931">
        <v>16</v>
      </c>
      <c r="H1931" t="str">
        <f>VLOOKUP(E1931, Breweries!$A$1:$D$559, 2)</f>
        <v>Sockeye Brewing Company</v>
      </c>
      <c r="I1931" t="str">
        <f>VLOOKUP(E1931, Breweries!$A$1:$D$559, 3)</f>
        <v>Boise</v>
      </c>
      <c r="J1931" t="str">
        <f>VLOOKUP(E1931, Breweries!$A$1:$D$559, 4)</f>
        <v xml:space="preserve"> ID</v>
      </c>
    </row>
    <row r="1932" spans="1:10" x14ac:dyDescent="0.25">
      <c r="A1932" t="s">
        <v>1946</v>
      </c>
      <c r="B1932">
        <v>1181</v>
      </c>
      <c r="C1932">
        <v>6.4000000000000001E-2</v>
      </c>
      <c r="E1932">
        <v>310</v>
      </c>
      <c r="F1932" t="s">
        <v>532</v>
      </c>
      <c r="G1932">
        <v>12</v>
      </c>
      <c r="H1932" t="str">
        <f>VLOOKUP(E1932, Breweries!$A$1:$D$559, 2)</f>
        <v>Sockeye Brewing Company</v>
      </c>
      <c r="I1932" t="str">
        <f>VLOOKUP(E1932, Breweries!$A$1:$D$559, 3)</f>
        <v>Boise</v>
      </c>
      <c r="J1932" t="str">
        <f>VLOOKUP(E1932, Breweries!$A$1:$D$559, 4)</f>
        <v xml:space="preserve"> ID</v>
      </c>
    </row>
    <row r="1933" spans="1:10" x14ac:dyDescent="0.25">
      <c r="A1933" t="s">
        <v>1947</v>
      </c>
      <c r="B1933">
        <v>1160</v>
      </c>
      <c r="C1933">
        <v>9.9000000000000005E-2</v>
      </c>
      <c r="D1933">
        <v>100</v>
      </c>
      <c r="E1933">
        <v>310</v>
      </c>
      <c r="F1933" t="s">
        <v>40</v>
      </c>
      <c r="G1933">
        <v>12</v>
      </c>
      <c r="H1933" t="str">
        <f>VLOOKUP(E1933, Breweries!$A$1:$D$559, 2)</f>
        <v>Sockeye Brewing Company</v>
      </c>
      <c r="I1933" t="str">
        <f>VLOOKUP(E1933, Breweries!$A$1:$D$559, 3)</f>
        <v>Boise</v>
      </c>
      <c r="J1933" t="str">
        <f>VLOOKUP(E1933, Breweries!$A$1:$D$559, 4)</f>
        <v xml:space="preserve"> ID</v>
      </c>
    </row>
    <row r="1934" spans="1:10" x14ac:dyDescent="0.25">
      <c r="A1934" t="s">
        <v>1948</v>
      </c>
      <c r="B1934">
        <v>1152</v>
      </c>
      <c r="C1934">
        <v>4.2999999999999997E-2</v>
      </c>
      <c r="E1934">
        <v>310</v>
      </c>
      <c r="F1934" t="s">
        <v>65</v>
      </c>
      <c r="G1934">
        <v>12</v>
      </c>
      <c r="H1934" t="str">
        <f>VLOOKUP(E1934, Breweries!$A$1:$D$559, 2)</f>
        <v>Sockeye Brewing Company</v>
      </c>
      <c r="I1934" t="str">
        <f>VLOOKUP(E1934, Breweries!$A$1:$D$559, 3)</f>
        <v>Boise</v>
      </c>
      <c r="J1934" t="str">
        <f>VLOOKUP(E1934, Breweries!$A$1:$D$559, 4)</f>
        <v xml:space="preserve"> ID</v>
      </c>
    </row>
    <row r="1935" spans="1:10" x14ac:dyDescent="0.25">
      <c r="A1935" t="s">
        <v>1949</v>
      </c>
      <c r="B1935">
        <v>1151</v>
      </c>
      <c r="C1935">
        <v>5.1999999999999998E-2</v>
      </c>
      <c r="D1935">
        <v>32</v>
      </c>
      <c r="E1935">
        <v>310</v>
      </c>
      <c r="F1935" t="s">
        <v>10</v>
      </c>
      <c r="G1935">
        <v>12</v>
      </c>
      <c r="H1935" t="str">
        <f>VLOOKUP(E1935, Breweries!$A$1:$D$559, 2)</f>
        <v>Sockeye Brewing Company</v>
      </c>
      <c r="I1935" t="str">
        <f>VLOOKUP(E1935, Breweries!$A$1:$D$559, 3)</f>
        <v>Boise</v>
      </c>
      <c r="J1935" t="str">
        <f>VLOOKUP(E1935, Breweries!$A$1:$D$559, 4)</f>
        <v xml:space="preserve"> ID</v>
      </c>
    </row>
    <row r="1936" spans="1:10" x14ac:dyDescent="0.25">
      <c r="A1936" t="s">
        <v>1950</v>
      </c>
      <c r="B1936">
        <v>1150</v>
      </c>
      <c r="C1936">
        <v>4.5999999999999999E-2</v>
      </c>
      <c r="D1936">
        <v>12</v>
      </c>
      <c r="E1936">
        <v>310</v>
      </c>
      <c r="F1936" t="s">
        <v>78</v>
      </c>
      <c r="G1936">
        <v>12</v>
      </c>
      <c r="H1936" t="str">
        <f>VLOOKUP(E1936, Breweries!$A$1:$D$559, 2)</f>
        <v>Sockeye Brewing Company</v>
      </c>
      <c r="I1936" t="str">
        <f>VLOOKUP(E1936, Breweries!$A$1:$D$559, 3)</f>
        <v>Boise</v>
      </c>
      <c r="J1936" t="str">
        <f>VLOOKUP(E1936, Breweries!$A$1:$D$559, 4)</f>
        <v xml:space="preserve"> ID</v>
      </c>
    </row>
    <row r="1937" spans="1:10" x14ac:dyDescent="0.25">
      <c r="A1937" t="s">
        <v>1951</v>
      </c>
      <c r="B1937">
        <v>1076</v>
      </c>
      <c r="C1937">
        <v>5.7000000000000002E-2</v>
      </c>
      <c r="E1937">
        <v>310</v>
      </c>
      <c r="F1937" t="s">
        <v>20</v>
      </c>
      <c r="G1937">
        <v>12</v>
      </c>
      <c r="H1937" t="str">
        <f>VLOOKUP(E1937, Breweries!$A$1:$D$559, 2)</f>
        <v>Sockeye Brewing Company</v>
      </c>
      <c r="I1937" t="str">
        <f>VLOOKUP(E1937, Breweries!$A$1:$D$559, 3)</f>
        <v>Boise</v>
      </c>
      <c r="J1937" t="str">
        <f>VLOOKUP(E1937, Breweries!$A$1:$D$559, 4)</f>
        <v xml:space="preserve"> ID</v>
      </c>
    </row>
    <row r="1938" spans="1:10" x14ac:dyDescent="0.25">
      <c r="A1938" t="s">
        <v>1952</v>
      </c>
      <c r="B1938">
        <v>995</v>
      </c>
      <c r="C1938">
        <v>8.4000000000000005E-2</v>
      </c>
      <c r="D1938">
        <v>90</v>
      </c>
      <c r="E1938">
        <v>310</v>
      </c>
      <c r="F1938" t="s">
        <v>294</v>
      </c>
      <c r="G1938">
        <v>16</v>
      </c>
      <c r="H1938" t="str">
        <f>VLOOKUP(E1938, Breweries!$A$1:$D$559, 2)</f>
        <v>Sockeye Brewing Company</v>
      </c>
      <c r="I1938" t="str">
        <f>VLOOKUP(E1938, Breweries!$A$1:$D$559, 3)</f>
        <v>Boise</v>
      </c>
      <c r="J1938" t="str">
        <f>VLOOKUP(E1938, Breweries!$A$1:$D$559, 4)</f>
        <v xml:space="preserve"> ID</v>
      </c>
    </row>
    <row r="1939" spans="1:10" x14ac:dyDescent="0.25">
      <c r="A1939" t="s">
        <v>1940</v>
      </c>
      <c r="B1939">
        <v>879</v>
      </c>
      <c r="C1939">
        <v>6.3E-2</v>
      </c>
      <c r="D1939">
        <v>100</v>
      </c>
      <c r="E1939">
        <v>310</v>
      </c>
      <c r="F1939" t="s">
        <v>12</v>
      </c>
      <c r="G1939">
        <v>12</v>
      </c>
      <c r="H1939" t="str">
        <f>VLOOKUP(E1939, Breweries!$A$1:$D$559, 2)</f>
        <v>Sockeye Brewing Company</v>
      </c>
      <c r="I1939" t="str">
        <f>VLOOKUP(E1939, Breweries!$A$1:$D$559, 3)</f>
        <v>Boise</v>
      </c>
      <c r="J1939" t="str">
        <f>VLOOKUP(E1939, Breweries!$A$1:$D$559, 4)</f>
        <v xml:space="preserve"> ID</v>
      </c>
    </row>
    <row r="1940" spans="1:10" x14ac:dyDescent="0.25">
      <c r="A1940" t="s">
        <v>1953</v>
      </c>
      <c r="B1940">
        <v>1972</v>
      </c>
      <c r="C1940">
        <v>7.0000000000000007E-2</v>
      </c>
      <c r="D1940">
        <v>18</v>
      </c>
      <c r="E1940">
        <v>258</v>
      </c>
      <c r="F1940" t="s">
        <v>419</v>
      </c>
      <c r="G1940">
        <v>16</v>
      </c>
      <c r="H1940" t="str">
        <f>VLOOKUP(E1940, Breweries!$A$1:$D$559, 2)</f>
        <v>South Austin Brewery</v>
      </c>
      <c r="I1940" t="str">
        <f>VLOOKUP(E1940, Breweries!$A$1:$D$559, 3)</f>
        <v>South Austin</v>
      </c>
      <c r="J1940" t="str">
        <f>VLOOKUP(E1940, Breweries!$A$1:$D$559, 4)</f>
        <v xml:space="preserve"> TX</v>
      </c>
    </row>
    <row r="1941" spans="1:10" x14ac:dyDescent="0.25">
      <c r="A1941" t="s">
        <v>1954</v>
      </c>
      <c r="B1941">
        <v>1971</v>
      </c>
      <c r="C1941">
        <v>5.5E-2</v>
      </c>
      <c r="D1941">
        <v>40</v>
      </c>
      <c r="E1941">
        <v>258</v>
      </c>
      <c r="F1941" t="s">
        <v>12</v>
      </c>
      <c r="G1941">
        <v>16</v>
      </c>
      <c r="H1941" t="str">
        <f>VLOOKUP(E1941, Breweries!$A$1:$D$559, 2)</f>
        <v>South Austin Brewery</v>
      </c>
      <c r="I1941" t="str">
        <f>VLOOKUP(E1941, Breweries!$A$1:$D$559, 3)</f>
        <v>South Austin</v>
      </c>
      <c r="J1941" t="str">
        <f>VLOOKUP(E1941, Breweries!$A$1:$D$559, 4)</f>
        <v xml:space="preserve"> TX</v>
      </c>
    </row>
    <row r="1942" spans="1:10" x14ac:dyDescent="0.25">
      <c r="A1942" t="s">
        <v>1955</v>
      </c>
      <c r="B1942">
        <v>1970</v>
      </c>
      <c r="C1942">
        <v>0.08</v>
      </c>
      <c r="E1942">
        <v>258</v>
      </c>
      <c r="F1942" t="s">
        <v>24</v>
      </c>
      <c r="G1942">
        <v>16</v>
      </c>
      <c r="H1942" t="str">
        <f>VLOOKUP(E1942, Breweries!$A$1:$D$559, 2)</f>
        <v>South Austin Brewery</v>
      </c>
      <c r="I1942" t="str">
        <f>VLOOKUP(E1942, Breweries!$A$1:$D$559, 3)</f>
        <v>South Austin</v>
      </c>
      <c r="J1942" t="str">
        <f>VLOOKUP(E1942, Breweries!$A$1:$D$559, 4)</f>
        <v xml:space="preserve"> TX</v>
      </c>
    </row>
    <row r="1943" spans="1:10" x14ac:dyDescent="0.25">
      <c r="A1943" t="s">
        <v>1956</v>
      </c>
      <c r="B1943">
        <v>1969</v>
      </c>
      <c r="C1943">
        <v>0.05</v>
      </c>
      <c r="D1943">
        <v>22</v>
      </c>
      <c r="E1943">
        <v>258</v>
      </c>
      <c r="F1943" t="s">
        <v>86</v>
      </c>
      <c r="G1943">
        <v>16</v>
      </c>
      <c r="H1943" t="str">
        <f>VLOOKUP(E1943, Breweries!$A$1:$D$559, 2)</f>
        <v>South Austin Brewery</v>
      </c>
      <c r="I1943" t="str">
        <f>VLOOKUP(E1943, Breweries!$A$1:$D$559, 3)</f>
        <v>South Austin</v>
      </c>
      <c r="J1943" t="str">
        <f>VLOOKUP(E1943, Breweries!$A$1:$D$559, 4)</f>
        <v xml:space="preserve"> TX</v>
      </c>
    </row>
    <row r="1944" spans="1:10" x14ac:dyDescent="0.25">
      <c r="A1944" t="s">
        <v>1957</v>
      </c>
      <c r="B1944">
        <v>2024</v>
      </c>
      <c r="C1944">
        <v>3.5000000000000003E-2</v>
      </c>
      <c r="E1944">
        <v>250</v>
      </c>
      <c r="F1944" t="s">
        <v>687</v>
      </c>
      <c r="G1944">
        <v>12</v>
      </c>
      <c r="H1944" t="str">
        <f>VLOOKUP(E1944, Breweries!$A$1:$D$559, 2)</f>
        <v>Southampton Publick House</v>
      </c>
      <c r="I1944" t="str">
        <f>VLOOKUP(E1944, Breweries!$A$1:$D$559, 3)</f>
        <v>Southampton</v>
      </c>
      <c r="J1944" t="str">
        <f>VLOOKUP(E1944, Breweries!$A$1:$D$559, 4)</f>
        <v xml:space="preserve"> NY</v>
      </c>
    </row>
    <row r="1945" spans="1:10" x14ac:dyDescent="0.25">
      <c r="A1945" t="s">
        <v>1958</v>
      </c>
      <c r="B1945">
        <v>1283</v>
      </c>
      <c r="C1945">
        <v>4.8000000000000001E-2</v>
      </c>
      <c r="D1945">
        <v>32</v>
      </c>
      <c r="E1945">
        <v>437</v>
      </c>
      <c r="F1945" t="s">
        <v>289</v>
      </c>
      <c r="G1945">
        <v>16</v>
      </c>
      <c r="H1945" t="str">
        <f>VLOOKUP(E1945, Breweries!$A$1:$D$559, 2)</f>
        <v>Southern Oregon Brewing Company</v>
      </c>
      <c r="I1945" t="str">
        <f>VLOOKUP(E1945, Breweries!$A$1:$D$559, 3)</f>
        <v>Medford</v>
      </c>
      <c r="J1945" t="str">
        <f>VLOOKUP(E1945, Breweries!$A$1:$D$559, 4)</f>
        <v xml:space="preserve"> OR</v>
      </c>
    </row>
    <row r="1946" spans="1:10" x14ac:dyDescent="0.25">
      <c r="A1946" t="s">
        <v>1959</v>
      </c>
      <c r="B1946">
        <v>1282</v>
      </c>
      <c r="C1946">
        <v>5.5E-2</v>
      </c>
      <c r="D1946">
        <v>65</v>
      </c>
      <c r="E1946">
        <v>437</v>
      </c>
      <c r="F1946" t="s">
        <v>12</v>
      </c>
      <c r="G1946">
        <v>16</v>
      </c>
      <c r="H1946" t="str">
        <f>VLOOKUP(E1946, Breweries!$A$1:$D$559, 2)</f>
        <v>Southern Oregon Brewing Company</v>
      </c>
      <c r="I1946" t="str">
        <f>VLOOKUP(E1946, Breweries!$A$1:$D$559, 3)</f>
        <v>Medford</v>
      </c>
      <c r="J1946" t="str">
        <f>VLOOKUP(E1946, Breweries!$A$1:$D$559, 4)</f>
        <v xml:space="preserve"> OR</v>
      </c>
    </row>
    <row r="1947" spans="1:10" x14ac:dyDescent="0.25">
      <c r="A1947" t="s">
        <v>1960</v>
      </c>
      <c r="B1947">
        <v>2362</v>
      </c>
      <c r="C1947">
        <v>7.4999999999999997E-2</v>
      </c>
      <c r="D1947">
        <v>72</v>
      </c>
      <c r="E1947">
        <v>134</v>
      </c>
      <c r="F1947" t="s">
        <v>12</v>
      </c>
      <c r="G1947">
        <v>16</v>
      </c>
      <c r="H1947" t="str">
        <f>VLOOKUP(E1947, Breweries!$A$1:$D$559, 2)</f>
        <v>Southern Prohibition Brewing Com...</v>
      </c>
      <c r="I1947" t="str">
        <f>VLOOKUP(E1947, Breweries!$A$1:$D$559, 3)</f>
        <v>Hattiesburg</v>
      </c>
      <c r="J1947" t="str">
        <f>VLOOKUP(E1947, Breweries!$A$1:$D$559, 4)</f>
        <v xml:space="preserve"> MS</v>
      </c>
    </row>
    <row r="1948" spans="1:10" x14ac:dyDescent="0.25">
      <c r="A1948" t="s">
        <v>1961</v>
      </c>
      <c r="B1948">
        <v>2346</v>
      </c>
      <c r="C1948">
        <v>7.6999999999999999E-2</v>
      </c>
      <c r="D1948">
        <v>65</v>
      </c>
      <c r="E1948">
        <v>134</v>
      </c>
      <c r="F1948" t="s">
        <v>12</v>
      </c>
      <c r="G1948">
        <v>16</v>
      </c>
      <c r="H1948" t="str">
        <f>VLOOKUP(E1948, Breweries!$A$1:$D$559, 2)</f>
        <v>Southern Prohibition Brewing Com...</v>
      </c>
      <c r="I1948" t="str">
        <f>VLOOKUP(E1948, Breweries!$A$1:$D$559, 3)</f>
        <v>Hattiesburg</v>
      </c>
      <c r="J1948" t="str">
        <f>VLOOKUP(E1948, Breweries!$A$1:$D$559, 4)</f>
        <v xml:space="preserve"> MS</v>
      </c>
    </row>
    <row r="1949" spans="1:10" x14ac:dyDescent="0.25">
      <c r="A1949" t="s">
        <v>1962</v>
      </c>
      <c r="B1949">
        <v>2320</v>
      </c>
      <c r="C1949">
        <v>5.2999999999999999E-2</v>
      </c>
      <c r="D1949">
        <v>45</v>
      </c>
      <c r="E1949">
        <v>134</v>
      </c>
      <c r="F1949" t="s">
        <v>236</v>
      </c>
      <c r="G1949">
        <v>12</v>
      </c>
      <c r="H1949" t="str">
        <f>VLOOKUP(E1949, Breweries!$A$1:$D$559, 2)</f>
        <v>Southern Prohibition Brewing Com...</v>
      </c>
      <c r="I1949" t="str">
        <f>VLOOKUP(E1949, Breweries!$A$1:$D$559, 3)</f>
        <v>Hattiesburg</v>
      </c>
      <c r="J1949" t="str">
        <f>VLOOKUP(E1949, Breweries!$A$1:$D$559, 4)</f>
        <v xml:space="preserve"> MS</v>
      </c>
    </row>
    <row r="1950" spans="1:10" x14ac:dyDescent="0.25">
      <c r="A1950" t="s">
        <v>1963</v>
      </c>
      <c r="B1950">
        <v>2297</v>
      </c>
      <c r="C1950">
        <v>5.8000000000000003E-2</v>
      </c>
      <c r="D1950">
        <v>60</v>
      </c>
      <c r="E1950">
        <v>134</v>
      </c>
      <c r="F1950" t="s">
        <v>10</v>
      </c>
      <c r="G1950">
        <v>12</v>
      </c>
      <c r="H1950" t="str">
        <f>VLOOKUP(E1950, Breweries!$A$1:$D$559, 2)</f>
        <v>Southern Prohibition Brewing Com...</v>
      </c>
      <c r="I1950" t="str">
        <f>VLOOKUP(E1950, Breweries!$A$1:$D$559, 3)</f>
        <v>Hattiesburg</v>
      </c>
      <c r="J1950" t="str">
        <f>VLOOKUP(E1950, Breweries!$A$1:$D$559, 4)</f>
        <v xml:space="preserve"> MS</v>
      </c>
    </row>
    <row r="1951" spans="1:10" x14ac:dyDescent="0.25">
      <c r="A1951" t="s">
        <v>1964</v>
      </c>
      <c r="B1951">
        <v>2296</v>
      </c>
      <c r="C1951">
        <v>0.05</v>
      </c>
      <c r="D1951">
        <v>20</v>
      </c>
      <c r="E1951">
        <v>134</v>
      </c>
      <c r="F1951" t="s">
        <v>65</v>
      </c>
      <c r="G1951">
        <v>12</v>
      </c>
      <c r="H1951" t="str">
        <f>VLOOKUP(E1951, Breweries!$A$1:$D$559, 2)</f>
        <v>Southern Prohibition Brewing Com...</v>
      </c>
      <c r="I1951" t="str">
        <f>VLOOKUP(E1951, Breweries!$A$1:$D$559, 3)</f>
        <v>Hattiesburg</v>
      </c>
      <c r="J1951" t="str">
        <f>VLOOKUP(E1951, Breweries!$A$1:$D$559, 4)</f>
        <v xml:space="preserve"> MS</v>
      </c>
    </row>
    <row r="1952" spans="1:10" x14ac:dyDescent="0.25">
      <c r="A1952" t="s">
        <v>1965</v>
      </c>
      <c r="B1952">
        <v>1745</v>
      </c>
      <c r="C1952">
        <v>0.08</v>
      </c>
      <c r="D1952">
        <v>80</v>
      </c>
      <c r="E1952">
        <v>134</v>
      </c>
      <c r="F1952" t="s">
        <v>67</v>
      </c>
      <c r="G1952">
        <v>16</v>
      </c>
      <c r="H1952" t="str">
        <f>VLOOKUP(E1952, Breweries!$A$1:$D$559, 2)</f>
        <v>Southern Prohibition Brewing Com...</v>
      </c>
      <c r="I1952" t="str">
        <f>VLOOKUP(E1952, Breweries!$A$1:$D$559, 3)</f>
        <v>Hattiesburg</v>
      </c>
      <c r="J1952" t="str">
        <f>VLOOKUP(E1952, Breweries!$A$1:$D$559, 4)</f>
        <v xml:space="preserve"> MS</v>
      </c>
    </row>
    <row r="1953" spans="1:10" x14ac:dyDescent="0.25">
      <c r="A1953" t="s">
        <v>1966</v>
      </c>
      <c r="B1953">
        <v>1120</v>
      </c>
      <c r="C1953">
        <v>5.8000000000000003E-2</v>
      </c>
      <c r="D1953">
        <v>40</v>
      </c>
      <c r="E1953">
        <v>134</v>
      </c>
      <c r="F1953" t="s">
        <v>17</v>
      </c>
      <c r="G1953">
        <v>16</v>
      </c>
      <c r="H1953" t="str">
        <f>VLOOKUP(E1953, Breweries!$A$1:$D$559, 2)</f>
        <v>Southern Prohibition Brewing Com...</v>
      </c>
      <c r="I1953" t="str">
        <f>VLOOKUP(E1953, Breweries!$A$1:$D$559, 3)</f>
        <v>Hattiesburg</v>
      </c>
      <c r="J1953" t="str">
        <f>VLOOKUP(E1953, Breweries!$A$1:$D$559, 4)</f>
        <v xml:space="preserve"> MS</v>
      </c>
    </row>
    <row r="1954" spans="1:10" x14ac:dyDescent="0.25">
      <c r="A1954" t="s">
        <v>1964</v>
      </c>
      <c r="B1954">
        <v>1118</v>
      </c>
      <c r="C1954">
        <v>0.05</v>
      </c>
      <c r="D1954">
        <v>20</v>
      </c>
      <c r="E1954">
        <v>134</v>
      </c>
      <c r="F1954" t="s">
        <v>65</v>
      </c>
      <c r="G1954">
        <v>16</v>
      </c>
      <c r="H1954" t="str">
        <f>VLOOKUP(E1954, Breweries!$A$1:$D$559, 2)</f>
        <v>Southern Prohibition Brewing Com...</v>
      </c>
      <c r="I1954" t="str">
        <f>VLOOKUP(E1954, Breweries!$A$1:$D$559, 3)</f>
        <v>Hattiesburg</v>
      </c>
      <c r="J1954" t="str">
        <f>VLOOKUP(E1954, Breweries!$A$1:$D$559, 4)</f>
        <v xml:space="preserve"> MS</v>
      </c>
    </row>
    <row r="1955" spans="1:10" x14ac:dyDescent="0.25">
      <c r="A1955" t="s">
        <v>1963</v>
      </c>
      <c r="B1955">
        <v>1117</v>
      </c>
      <c r="C1955">
        <v>5.8000000000000003E-2</v>
      </c>
      <c r="D1955">
        <v>60</v>
      </c>
      <c r="E1955">
        <v>134</v>
      </c>
      <c r="F1955" t="s">
        <v>10</v>
      </c>
      <c r="G1955">
        <v>16</v>
      </c>
      <c r="H1955" t="str">
        <f>VLOOKUP(E1955, Breweries!$A$1:$D$559, 2)</f>
        <v>Southern Prohibition Brewing Com...</v>
      </c>
      <c r="I1955" t="str">
        <f>VLOOKUP(E1955, Breweries!$A$1:$D$559, 3)</f>
        <v>Hattiesburg</v>
      </c>
      <c r="J1955" t="str">
        <f>VLOOKUP(E1955, Breweries!$A$1:$D$559, 4)</f>
        <v xml:space="preserve"> MS</v>
      </c>
    </row>
    <row r="1956" spans="1:10" x14ac:dyDescent="0.25">
      <c r="A1956" t="s">
        <v>1967</v>
      </c>
      <c r="B1956">
        <v>2387</v>
      </c>
      <c r="C1956">
        <v>6.5000000000000002E-2</v>
      </c>
      <c r="D1956">
        <v>45</v>
      </c>
      <c r="E1956">
        <v>119</v>
      </c>
      <c r="F1956" t="s">
        <v>10</v>
      </c>
      <c r="G1956">
        <v>12</v>
      </c>
      <c r="H1956" t="str">
        <f>VLOOKUP(E1956, Breweries!$A$1:$D$559, 2)</f>
        <v>Southern Star Brewing Company</v>
      </c>
      <c r="I1956" t="str">
        <f>VLOOKUP(E1956, Breweries!$A$1:$D$559, 3)</f>
        <v>Conroe</v>
      </c>
      <c r="J1956" t="str">
        <f>VLOOKUP(E1956, Breweries!$A$1:$D$559, 4)</f>
        <v xml:space="preserve"> TX</v>
      </c>
    </row>
    <row r="1957" spans="1:10" x14ac:dyDescent="0.25">
      <c r="A1957" t="s">
        <v>1968</v>
      </c>
      <c r="B1957">
        <v>2267</v>
      </c>
      <c r="C1957">
        <v>5.5E-2</v>
      </c>
      <c r="E1957">
        <v>119</v>
      </c>
      <c r="F1957" t="s">
        <v>24</v>
      </c>
      <c r="G1957">
        <v>12</v>
      </c>
      <c r="H1957" t="str">
        <f>VLOOKUP(E1957, Breweries!$A$1:$D$559, 2)</f>
        <v>Southern Star Brewing Company</v>
      </c>
      <c r="I1957" t="str">
        <f>VLOOKUP(E1957, Breweries!$A$1:$D$559, 3)</f>
        <v>Conroe</v>
      </c>
      <c r="J1957" t="str">
        <f>VLOOKUP(E1957, Breweries!$A$1:$D$559, 4)</f>
        <v xml:space="preserve"> TX</v>
      </c>
    </row>
    <row r="1958" spans="1:10" x14ac:dyDescent="0.25">
      <c r="A1958" t="s">
        <v>1969</v>
      </c>
      <c r="B1958">
        <v>1740</v>
      </c>
      <c r="C1958">
        <v>6.9000000000000006E-2</v>
      </c>
      <c r="D1958">
        <v>23</v>
      </c>
      <c r="E1958">
        <v>119</v>
      </c>
      <c r="F1958" t="s">
        <v>454</v>
      </c>
      <c r="G1958">
        <v>12</v>
      </c>
      <c r="H1958" t="str">
        <f>VLOOKUP(E1958, Breweries!$A$1:$D$559, 2)</f>
        <v>Southern Star Brewing Company</v>
      </c>
      <c r="I1958" t="str">
        <f>VLOOKUP(E1958, Breweries!$A$1:$D$559, 3)</f>
        <v>Conroe</v>
      </c>
      <c r="J1958" t="str">
        <f>VLOOKUP(E1958, Breweries!$A$1:$D$559, 4)</f>
        <v xml:space="preserve"> TX</v>
      </c>
    </row>
    <row r="1959" spans="1:10" x14ac:dyDescent="0.25">
      <c r="A1959" t="s">
        <v>1970</v>
      </c>
      <c r="B1959">
        <v>1728</v>
      </c>
      <c r="C1959">
        <v>8.5000000000000006E-2</v>
      </c>
      <c r="D1959">
        <v>110</v>
      </c>
      <c r="E1959">
        <v>119</v>
      </c>
      <c r="F1959" t="s">
        <v>14</v>
      </c>
      <c r="G1959">
        <v>12</v>
      </c>
      <c r="H1959" t="str">
        <f>VLOOKUP(E1959, Breweries!$A$1:$D$559, 2)</f>
        <v>Southern Star Brewing Company</v>
      </c>
      <c r="I1959" t="str">
        <f>VLOOKUP(E1959, Breweries!$A$1:$D$559, 3)</f>
        <v>Conroe</v>
      </c>
      <c r="J1959" t="str">
        <f>VLOOKUP(E1959, Breweries!$A$1:$D$559, 4)</f>
        <v xml:space="preserve"> TX</v>
      </c>
    </row>
    <row r="1960" spans="1:10" x14ac:dyDescent="0.25">
      <c r="A1960" t="s">
        <v>1971</v>
      </c>
      <c r="B1960">
        <v>1497</v>
      </c>
      <c r="C1960">
        <v>9.1999999999999998E-2</v>
      </c>
      <c r="D1960">
        <v>100</v>
      </c>
      <c r="E1960">
        <v>119</v>
      </c>
      <c r="F1960" t="s">
        <v>14</v>
      </c>
      <c r="G1960">
        <v>12</v>
      </c>
      <c r="H1960" t="str">
        <f>VLOOKUP(E1960, Breweries!$A$1:$D$559, 2)</f>
        <v>Southern Star Brewing Company</v>
      </c>
      <c r="I1960" t="str">
        <f>VLOOKUP(E1960, Breweries!$A$1:$D$559, 3)</f>
        <v>Conroe</v>
      </c>
      <c r="J1960" t="str">
        <f>VLOOKUP(E1960, Breweries!$A$1:$D$559, 4)</f>
        <v xml:space="preserve"> TX</v>
      </c>
    </row>
    <row r="1961" spans="1:10" x14ac:dyDescent="0.25">
      <c r="A1961" t="s">
        <v>1972</v>
      </c>
      <c r="B1961">
        <v>1011</v>
      </c>
      <c r="C1961">
        <v>8.5000000000000006E-2</v>
      </c>
      <c r="D1961">
        <v>110</v>
      </c>
      <c r="E1961">
        <v>119</v>
      </c>
      <c r="F1961" t="s">
        <v>14</v>
      </c>
      <c r="G1961">
        <v>12</v>
      </c>
      <c r="H1961" t="str">
        <f>VLOOKUP(E1961, Breweries!$A$1:$D$559, 2)</f>
        <v>Southern Star Brewing Company</v>
      </c>
      <c r="I1961" t="str">
        <f>VLOOKUP(E1961, Breweries!$A$1:$D$559, 3)</f>
        <v>Conroe</v>
      </c>
      <c r="J1961" t="str">
        <f>VLOOKUP(E1961, Breweries!$A$1:$D$559, 4)</f>
        <v xml:space="preserve"> TX</v>
      </c>
    </row>
    <row r="1962" spans="1:10" x14ac:dyDescent="0.25">
      <c r="A1962" t="s">
        <v>1973</v>
      </c>
      <c r="B1962">
        <v>1010</v>
      </c>
      <c r="C1962">
        <v>7.1999999999999995E-2</v>
      </c>
      <c r="D1962">
        <v>40</v>
      </c>
      <c r="E1962">
        <v>119</v>
      </c>
      <c r="F1962" t="s">
        <v>1014</v>
      </c>
      <c r="G1962">
        <v>12</v>
      </c>
      <c r="H1962" t="str">
        <f>VLOOKUP(E1962, Breweries!$A$1:$D$559, 2)</f>
        <v>Southern Star Brewing Company</v>
      </c>
      <c r="I1962" t="str">
        <f>VLOOKUP(E1962, Breweries!$A$1:$D$559, 3)</f>
        <v>Conroe</v>
      </c>
      <c r="J1962" t="str">
        <f>VLOOKUP(E1962, Breweries!$A$1:$D$559, 4)</f>
        <v xml:space="preserve"> TX</v>
      </c>
    </row>
    <row r="1963" spans="1:10" x14ac:dyDescent="0.25">
      <c r="A1963" t="s">
        <v>1974</v>
      </c>
      <c r="B1963">
        <v>856</v>
      </c>
      <c r="C1963">
        <v>0.05</v>
      </c>
      <c r="D1963">
        <v>20</v>
      </c>
      <c r="E1963">
        <v>119</v>
      </c>
      <c r="F1963" t="s">
        <v>65</v>
      </c>
      <c r="G1963">
        <v>16</v>
      </c>
      <c r="H1963" t="str">
        <f>VLOOKUP(E1963, Breweries!$A$1:$D$559, 2)</f>
        <v>Southern Star Brewing Company</v>
      </c>
      <c r="I1963" t="str">
        <f>VLOOKUP(E1963, Breweries!$A$1:$D$559, 3)</f>
        <v>Conroe</v>
      </c>
      <c r="J1963" t="str">
        <f>VLOOKUP(E1963, Breweries!$A$1:$D$559, 4)</f>
        <v xml:space="preserve"> TX</v>
      </c>
    </row>
    <row r="1964" spans="1:10" x14ac:dyDescent="0.25">
      <c r="A1964" t="s">
        <v>1975</v>
      </c>
      <c r="B1964">
        <v>853</v>
      </c>
      <c r="C1964">
        <v>9.9000000000000005E-2</v>
      </c>
      <c r="D1964">
        <v>100</v>
      </c>
      <c r="E1964">
        <v>119</v>
      </c>
      <c r="F1964" t="s">
        <v>14</v>
      </c>
      <c r="G1964">
        <v>12</v>
      </c>
      <c r="H1964" t="str">
        <f>VLOOKUP(E1964, Breweries!$A$1:$D$559, 2)</f>
        <v>Southern Star Brewing Company</v>
      </c>
      <c r="I1964" t="str">
        <f>VLOOKUP(E1964, Breweries!$A$1:$D$559, 3)</f>
        <v>Conroe</v>
      </c>
      <c r="J1964" t="str">
        <f>VLOOKUP(E1964, Breweries!$A$1:$D$559, 4)</f>
        <v xml:space="preserve"> TX</v>
      </c>
    </row>
    <row r="1965" spans="1:10" x14ac:dyDescent="0.25">
      <c r="A1965" t="s">
        <v>1976</v>
      </c>
      <c r="B1965">
        <v>691</v>
      </c>
      <c r="C1965">
        <v>5.5E-2</v>
      </c>
      <c r="E1965">
        <v>119</v>
      </c>
      <c r="F1965" t="s">
        <v>24</v>
      </c>
      <c r="G1965">
        <v>12</v>
      </c>
      <c r="H1965" t="str">
        <f>VLOOKUP(E1965, Breweries!$A$1:$D$559, 2)</f>
        <v>Southern Star Brewing Company</v>
      </c>
      <c r="I1965" t="str">
        <f>VLOOKUP(E1965, Breweries!$A$1:$D$559, 3)</f>
        <v>Conroe</v>
      </c>
      <c r="J1965" t="str">
        <f>VLOOKUP(E1965, Breweries!$A$1:$D$559, 4)</f>
        <v xml:space="preserve"> TX</v>
      </c>
    </row>
    <row r="1966" spans="1:10" x14ac:dyDescent="0.25">
      <c r="A1966" t="s">
        <v>1977</v>
      </c>
      <c r="B1966">
        <v>555</v>
      </c>
      <c r="C1966">
        <v>6.9000000000000006E-2</v>
      </c>
      <c r="D1966">
        <v>23</v>
      </c>
      <c r="E1966">
        <v>119</v>
      </c>
      <c r="F1966" t="s">
        <v>454</v>
      </c>
      <c r="G1966">
        <v>12</v>
      </c>
      <c r="H1966" t="str">
        <f>VLOOKUP(E1966, Breweries!$A$1:$D$559, 2)</f>
        <v>Southern Star Brewing Company</v>
      </c>
      <c r="I1966" t="str">
        <f>VLOOKUP(E1966, Breweries!$A$1:$D$559, 3)</f>
        <v>Conroe</v>
      </c>
      <c r="J1966" t="str">
        <f>VLOOKUP(E1966, Breweries!$A$1:$D$559, 4)</f>
        <v xml:space="preserve"> TX</v>
      </c>
    </row>
    <row r="1967" spans="1:10" x14ac:dyDescent="0.25">
      <c r="A1967" t="s">
        <v>1978</v>
      </c>
      <c r="B1967">
        <v>46</v>
      </c>
      <c r="C1967">
        <v>8.3000000000000004E-2</v>
      </c>
      <c r="D1967">
        <v>50</v>
      </c>
      <c r="E1967">
        <v>119</v>
      </c>
      <c r="F1967" t="s">
        <v>258</v>
      </c>
      <c r="G1967">
        <v>12</v>
      </c>
      <c r="H1967" t="str">
        <f>VLOOKUP(E1967, Breweries!$A$1:$D$559, 2)</f>
        <v>Southern Star Brewing Company</v>
      </c>
      <c r="I1967" t="str">
        <f>VLOOKUP(E1967, Breweries!$A$1:$D$559, 3)</f>
        <v>Conroe</v>
      </c>
      <c r="J1967" t="str">
        <f>VLOOKUP(E1967, Breweries!$A$1:$D$559, 4)</f>
        <v xml:space="preserve"> TX</v>
      </c>
    </row>
    <row r="1968" spans="1:10" x14ac:dyDescent="0.25">
      <c r="A1968" t="s">
        <v>1967</v>
      </c>
      <c r="B1968">
        <v>45</v>
      </c>
      <c r="C1968">
        <v>6.5000000000000002E-2</v>
      </c>
      <c r="D1968">
        <v>45</v>
      </c>
      <c r="E1968">
        <v>119</v>
      </c>
      <c r="F1968" t="s">
        <v>10</v>
      </c>
      <c r="G1968">
        <v>16</v>
      </c>
      <c r="H1968" t="str">
        <f>VLOOKUP(E1968, Breweries!$A$1:$D$559, 2)</f>
        <v>Southern Star Brewing Company</v>
      </c>
      <c r="I1968" t="str">
        <f>VLOOKUP(E1968, Breweries!$A$1:$D$559, 3)</f>
        <v>Conroe</v>
      </c>
      <c r="J1968" t="str">
        <f>VLOOKUP(E1968, Breweries!$A$1:$D$559, 4)</f>
        <v xml:space="preserve"> TX</v>
      </c>
    </row>
    <row r="1969" spans="1:10" x14ac:dyDescent="0.25">
      <c r="A1969" t="s">
        <v>1974</v>
      </c>
      <c r="B1969">
        <v>44</v>
      </c>
      <c r="C1969">
        <v>0.05</v>
      </c>
      <c r="D1969">
        <v>20</v>
      </c>
      <c r="E1969">
        <v>119</v>
      </c>
      <c r="F1969" t="s">
        <v>65</v>
      </c>
      <c r="G1969">
        <v>12</v>
      </c>
      <c r="H1969" t="str">
        <f>VLOOKUP(E1969, Breweries!$A$1:$D$559, 2)</f>
        <v>Southern Star Brewing Company</v>
      </c>
      <c r="I1969" t="str">
        <f>VLOOKUP(E1969, Breweries!$A$1:$D$559, 3)</f>
        <v>Conroe</v>
      </c>
      <c r="J1969" t="str">
        <f>VLOOKUP(E1969, Breweries!$A$1:$D$559, 4)</f>
        <v xml:space="preserve"> TX</v>
      </c>
    </row>
    <row r="1970" spans="1:10" x14ac:dyDescent="0.25">
      <c r="A1970" t="s">
        <v>1979</v>
      </c>
      <c r="B1970">
        <v>2486</v>
      </c>
      <c r="C1970">
        <v>4.7E-2</v>
      </c>
      <c r="D1970">
        <v>35</v>
      </c>
      <c r="E1970">
        <v>79</v>
      </c>
      <c r="F1970" t="s">
        <v>12</v>
      </c>
      <c r="G1970">
        <v>12</v>
      </c>
      <c r="H1970" t="str">
        <f>VLOOKUP(E1970, Breweries!$A$1:$D$559, 2)</f>
        <v>Speakasy Ales &amp; Lagers</v>
      </c>
      <c r="I1970" t="str">
        <f>VLOOKUP(E1970, Breweries!$A$1:$D$559, 3)</f>
        <v>San Francisco</v>
      </c>
      <c r="J1970" t="str">
        <f>VLOOKUP(E1970, Breweries!$A$1:$D$559, 4)</f>
        <v xml:space="preserve"> CA</v>
      </c>
    </row>
    <row r="1971" spans="1:10" x14ac:dyDescent="0.25">
      <c r="A1971" t="s">
        <v>1980</v>
      </c>
      <c r="B1971">
        <v>763</v>
      </c>
      <c r="E1971">
        <v>509</v>
      </c>
      <c r="F1971" t="s">
        <v>276</v>
      </c>
      <c r="G1971">
        <v>16</v>
      </c>
      <c r="H1971" t="str">
        <f>VLOOKUP(E1971, Breweries!$A$1:$D$559, 2)</f>
        <v>Spilker Ales</v>
      </c>
      <c r="I1971" t="str">
        <f>VLOOKUP(E1971, Breweries!$A$1:$D$559, 3)</f>
        <v>Cortland</v>
      </c>
      <c r="J1971" t="str">
        <f>VLOOKUP(E1971, Breweries!$A$1:$D$559, 4)</f>
        <v xml:space="preserve"> NE</v>
      </c>
    </row>
    <row r="1972" spans="1:10" x14ac:dyDescent="0.25">
      <c r="A1972" t="s">
        <v>1981</v>
      </c>
      <c r="B1972">
        <v>2271</v>
      </c>
      <c r="C1972">
        <v>5.8000000000000003E-2</v>
      </c>
      <c r="E1972">
        <v>176</v>
      </c>
      <c r="F1972" t="s">
        <v>10</v>
      </c>
      <c r="G1972">
        <v>16</v>
      </c>
      <c r="H1972" t="str">
        <f>VLOOKUP(E1972, Breweries!$A$1:$D$559, 2)</f>
        <v>Spiteful Brewing Company</v>
      </c>
      <c r="I1972" t="str">
        <f>VLOOKUP(E1972, Breweries!$A$1:$D$559, 3)</f>
        <v>Chicago</v>
      </c>
      <c r="J1972" t="str">
        <f>VLOOKUP(E1972, Breweries!$A$1:$D$559, 4)</f>
        <v xml:space="preserve"> IL</v>
      </c>
    </row>
    <row r="1973" spans="1:10" x14ac:dyDescent="0.25">
      <c r="A1973" t="s">
        <v>1982</v>
      </c>
      <c r="B1973">
        <v>2206</v>
      </c>
      <c r="C1973">
        <v>9.6000000000000002E-2</v>
      </c>
      <c r="E1973">
        <v>176</v>
      </c>
      <c r="F1973" t="s">
        <v>14</v>
      </c>
      <c r="G1973">
        <v>16</v>
      </c>
      <c r="H1973" t="str">
        <f>VLOOKUP(E1973, Breweries!$A$1:$D$559, 2)</f>
        <v>Spiteful Brewing Company</v>
      </c>
      <c r="I1973" t="str">
        <f>VLOOKUP(E1973, Breweries!$A$1:$D$559, 3)</f>
        <v>Chicago</v>
      </c>
      <c r="J1973" t="str">
        <f>VLOOKUP(E1973, Breweries!$A$1:$D$559, 4)</f>
        <v xml:space="preserve"> IL</v>
      </c>
    </row>
    <row r="1974" spans="1:10" x14ac:dyDescent="0.25">
      <c r="A1974" t="s">
        <v>1983</v>
      </c>
      <c r="B1974">
        <v>2136</v>
      </c>
      <c r="C1974">
        <v>8.2000000000000003E-2</v>
      </c>
      <c r="E1974">
        <v>176</v>
      </c>
      <c r="F1974" t="s">
        <v>20</v>
      </c>
      <c r="G1974">
        <v>16</v>
      </c>
      <c r="H1974" t="str">
        <f>VLOOKUP(E1974, Breweries!$A$1:$D$559, 2)</f>
        <v>Spiteful Brewing Company</v>
      </c>
      <c r="I1974" t="str">
        <f>VLOOKUP(E1974, Breweries!$A$1:$D$559, 3)</f>
        <v>Chicago</v>
      </c>
      <c r="J1974" t="str">
        <f>VLOOKUP(E1974, Breweries!$A$1:$D$559, 4)</f>
        <v xml:space="preserve"> IL</v>
      </c>
    </row>
    <row r="1975" spans="1:10" x14ac:dyDescent="0.25">
      <c r="A1975" t="s">
        <v>1984</v>
      </c>
      <c r="B1975">
        <v>2135</v>
      </c>
      <c r="C1975">
        <v>7.9000000000000001E-2</v>
      </c>
      <c r="E1975">
        <v>176</v>
      </c>
      <c r="F1975" t="s">
        <v>14</v>
      </c>
      <c r="G1975">
        <v>16</v>
      </c>
      <c r="H1975" t="str">
        <f>VLOOKUP(E1975, Breweries!$A$1:$D$559, 2)</f>
        <v>Spiteful Brewing Company</v>
      </c>
      <c r="I1975" t="str">
        <f>VLOOKUP(E1975, Breweries!$A$1:$D$559, 3)</f>
        <v>Chicago</v>
      </c>
      <c r="J1975" t="str">
        <f>VLOOKUP(E1975, Breweries!$A$1:$D$559, 4)</f>
        <v xml:space="preserve"> IL</v>
      </c>
    </row>
    <row r="1976" spans="1:10" x14ac:dyDescent="0.25">
      <c r="A1976" t="s">
        <v>1985</v>
      </c>
      <c r="B1976">
        <v>2134</v>
      </c>
      <c r="C1976">
        <v>0.06</v>
      </c>
      <c r="E1976">
        <v>176</v>
      </c>
      <c r="F1976" t="s">
        <v>67</v>
      </c>
      <c r="G1976">
        <v>16</v>
      </c>
      <c r="H1976" t="str">
        <f>VLOOKUP(E1976, Breweries!$A$1:$D$559, 2)</f>
        <v>Spiteful Brewing Company</v>
      </c>
      <c r="I1976" t="str">
        <f>VLOOKUP(E1976, Breweries!$A$1:$D$559, 3)</f>
        <v>Chicago</v>
      </c>
      <c r="J1976" t="str">
        <f>VLOOKUP(E1976, Breweries!$A$1:$D$559, 4)</f>
        <v xml:space="preserve"> IL</v>
      </c>
    </row>
    <row r="1977" spans="1:10" x14ac:dyDescent="0.25">
      <c r="A1977" t="s">
        <v>1986</v>
      </c>
      <c r="B1977">
        <v>2109</v>
      </c>
      <c r="C1977">
        <v>5.5E-2</v>
      </c>
      <c r="E1977">
        <v>176</v>
      </c>
      <c r="F1977" t="s">
        <v>44</v>
      </c>
      <c r="G1977">
        <v>16</v>
      </c>
      <c r="H1977" t="str">
        <f>VLOOKUP(E1977, Breweries!$A$1:$D$559, 2)</f>
        <v>Spiteful Brewing Company</v>
      </c>
      <c r="I1977" t="str">
        <f>VLOOKUP(E1977, Breweries!$A$1:$D$559, 3)</f>
        <v>Chicago</v>
      </c>
      <c r="J1977" t="str">
        <f>VLOOKUP(E1977, Breweries!$A$1:$D$559, 4)</f>
        <v xml:space="preserve"> IL</v>
      </c>
    </row>
    <row r="1978" spans="1:10" x14ac:dyDescent="0.25">
      <c r="A1978" t="s">
        <v>1982</v>
      </c>
      <c r="B1978">
        <v>1821</v>
      </c>
      <c r="C1978">
        <v>9.6000000000000002E-2</v>
      </c>
      <c r="E1978">
        <v>176</v>
      </c>
      <c r="F1978" t="s">
        <v>14</v>
      </c>
      <c r="G1978">
        <v>12</v>
      </c>
      <c r="H1978" t="str">
        <f>VLOOKUP(E1978, Breweries!$A$1:$D$559, 2)</f>
        <v>Spiteful Brewing Company</v>
      </c>
      <c r="I1978" t="str">
        <f>VLOOKUP(E1978, Breweries!$A$1:$D$559, 3)</f>
        <v>Chicago</v>
      </c>
      <c r="J1978" t="str">
        <f>VLOOKUP(E1978, Breweries!$A$1:$D$559, 4)</f>
        <v xml:space="preserve"> IL</v>
      </c>
    </row>
    <row r="1979" spans="1:10" x14ac:dyDescent="0.25">
      <c r="A1979" t="s">
        <v>1987</v>
      </c>
      <c r="B1979">
        <v>1820</v>
      </c>
      <c r="C1979">
        <v>7.2999999999999995E-2</v>
      </c>
      <c r="E1979">
        <v>176</v>
      </c>
      <c r="F1979" t="s">
        <v>10</v>
      </c>
      <c r="G1979">
        <v>16</v>
      </c>
      <c r="H1979" t="str">
        <f>VLOOKUP(E1979, Breweries!$A$1:$D$559, 2)</f>
        <v>Spiteful Brewing Company</v>
      </c>
      <c r="I1979" t="str">
        <f>VLOOKUP(E1979, Breweries!$A$1:$D$559, 3)</f>
        <v>Chicago</v>
      </c>
      <c r="J1979" t="str">
        <f>VLOOKUP(E1979, Breweries!$A$1:$D$559, 4)</f>
        <v xml:space="preserve"> IL</v>
      </c>
    </row>
    <row r="1980" spans="1:10" x14ac:dyDescent="0.25">
      <c r="A1980" t="s">
        <v>1988</v>
      </c>
      <c r="B1980">
        <v>1819</v>
      </c>
      <c r="C1980">
        <v>6.2E-2</v>
      </c>
      <c r="E1980">
        <v>176</v>
      </c>
      <c r="F1980" t="s">
        <v>12</v>
      </c>
      <c r="G1980">
        <v>12</v>
      </c>
      <c r="H1980" t="str">
        <f>VLOOKUP(E1980, Breweries!$A$1:$D$559, 2)</f>
        <v>Spiteful Brewing Company</v>
      </c>
      <c r="I1980" t="str">
        <f>VLOOKUP(E1980, Breweries!$A$1:$D$559, 3)</f>
        <v>Chicago</v>
      </c>
      <c r="J1980" t="str">
        <f>VLOOKUP(E1980, Breweries!$A$1:$D$559, 4)</f>
        <v xml:space="preserve"> IL</v>
      </c>
    </row>
    <row r="1981" spans="1:10" x14ac:dyDescent="0.25">
      <c r="A1981" t="s">
        <v>1989</v>
      </c>
      <c r="B1981">
        <v>1634</v>
      </c>
      <c r="C1981">
        <v>0.06</v>
      </c>
      <c r="E1981">
        <v>176</v>
      </c>
      <c r="F1981" t="s">
        <v>10</v>
      </c>
      <c r="G1981">
        <v>12</v>
      </c>
      <c r="H1981" t="str">
        <f>VLOOKUP(E1981, Breweries!$A$1:$D$559, 2)</f>
        <v>Spiteful Brewing Company</v>
      </c>
      <c r="I1981" t="str">
        <f>VLOOKUP(E1981, Breweries!$A$1:$D$559, 3)</f>
        <v>Chicago</v>
      </c>
      <c r="J1981" t="str">
        <f>VLOOKUP(E1981, Breweries!$A$1:$D$559, 4)</f>
        <v xml:space="preserve"> IL</v>
      </c>
    </row>
    <row r="1982" spans="1:10" x14ac:dyDescent="0.25">
      <c r="A1982" t="s">
        <v>1990</v>
      </c>
      <c r="B1982">
        <v>1633</v>
      </c>
      <c r="C1982">
        <v>5.8000000000000003E-2</v>
      </c>
      <c r="E1982">
        <v>176</v>
      </c>
      <c r="F1982" t="s">
        <v>443</v>
      </c>
      <c r="G1982">
        <v>12</v>
      </c>
      <c r="H1982" t="str">
        <f>VLOOKUP(E1982, Breweries!$A$1:$D$559, 2)</f>
        <v>Spiteful Brewing Company</v>
      </c>
      <c r="I1982" t="str">
        <f>VLOOKUP(E1982, Breweries!$A$1:$D$559, 3)</f>
        <v>Chicago</v>
      </c>
      <c r="J1982" t="str">
        <f>VLOOKUP(E1982, Breweries!$A$1:$D$559, 4)</f>
        <v xml:space="preserve"> IL</v>
      </c>
    </row>
    <row r="1983" spans="1:10" x14ac:dyDescent="0.25">
      <c r="A1983" t="s">
        <v>1991</v>
      </c>
      <c r="B1983">
        <v>1632</v>
      </c>
      <c r="C1983">
        <v>5.5E-2</v>
      </c>
      <c r="E1983">
        <v>176</v>
      </c>
      <c r="F1983" t="s">
        <v>78</v>
      </c>
      <c r="G1983">
        <v>12</v>
      </c>
      <c r="H1983" t="str">
        <f>VLOOKUP(E1983, Breweries!$A$1:$D$559, 2)</f>
        <v>Spiteful Brewing Company</v>
      </c>
      <c r="I1983" t="str">
        <f>VLOOKUP(E1983, Breweries!$A$1:$D$559, 3)</f>
        <v>Chicago</v>
      </c>
      <c r="J1983" t="str">
        <f>VLOOKUP(E1983, Breweries!$A$1:$D$559, 4)</f>
        <v xml:space="preserve"> IL</v>
      </c>
    </row>
    <row r="1984" spans="1:10" x14ac:dyDescent="0.25">
      <c r="A1984" t="s">
        <v>1992</v>
      </c>
      <c r="B1984">
        <v>855</v>
      </c>
      <c r="C1984">
        <v>0.05</v>
      </c>
      <c r="D1984">
        <v>22</v>
      </c>
      <c r="E1984">
        <v>499</v>
      </c>
      <c r="F1984" t="s">
        <v>153</v>
      </c>
      <c r="G1984">
        <v>12</v>
      </c>
      <c r="H1984" t="str">
        <f>VLOOKUP(E1984, Breweries!$A$1:$D$559, 2)</f>
        <v>Sprecher Brewing Company</v>
      </c>
      <c r="I1984" t="str">
        <f>VLOOKUP(E1984, Breweries!$A$1:$D$559, 3)</f>
        <v>Glendale</v>
      </c>
      <c r="J1984" t="str">
        <f>VLOOKUP(E1984, Breweries!$A$1:$D$559, 4)</f>
        <v xml:space="preserve"> WI</v>
      </c>
    </row>
    <row r="1985" spans="1:10" x14ac:dyDescent="0.25">
      <c r="A1985" t="s">
        <v>1992</v>
      </c>
      <c r="B1985">
        <v>445</v>
      </c>
      <c r="C1985">
        <v>0.05</v>
      </c>
      <c r="D1985">
        <v>22</v>
      </c>
      <c r="E1985">
        <v>499</v>
      </c>
      <c r="F1985" t="s">
        <v>153</v>
      </c>
      <c r="G1985">
        <v>12</v>
      </c>
      <c r="H1985" t="str">
        <f>VLOOKUP(E1985, Breweries!$A$1:$D$559, 2)</f>
        <v>Sprecher Brewing Company</v>
      </c>
      <c r="I1985" t="str">
        <f>VLOOKUP(E1985, Breweries!$A$1:$D$559, 3)</f>
        <v>Glendale</v>
      </c>
      <c r="J1985" t="str">
        <f>VLOOKUP(E1985, Breweries!$A$1:$D$559, 4)</f>
        <v xml:space="preserve"> WI</v>
      </c>
    </row>
    <row r="1986" spans="1:10" x14ac:dyDescent="0.25">
      <c r="A1986" t="s">
        <v>1993</v>
      </c>
      <c r="B1986">
        <v>1587</v>
      </c>
      <c r="C1986">
        <v>5.6000000000000001E-2</v>
      </c>
      <c r="E1986">
        <v>373</v>
      </c>
      <c r="F1986" t="s">
        <v>10</v>
      </c>
      <c r="G1986">
        <v>12</v>
      </c>
      <c r="H1986" t="str">
        <f>VLOOKUP(E1986, Breweries!$A$1:$D$559, 2)</f>
        <v>Spring House Brewing Company</v>
      </c>
      <c r="I1986" t="str">
        <f>VLOOKUP(E1986, Breweries!$A$1:$D$559, 3)</f>
        <v>Conestoga</v>
      </c>
      <c r="J1986" t="str">
        <f>VLOOKUP(E1986, Breweries!$A$1:$D$559, 4)</f>
        <v xml:space="preserve"> PA</v>
      </c>
    </row>
    <row r="1987" spans="1:10" x14ac:dyDescent="0.25">
      <c r="A1987" t="s">
        <v>1994</v>
      </c>
      <c r="B1987">
        <v>2242</v>
      </c>
      <c r="C1987">
        <v>5.1999999999999998E-2</v>
      </c>
      <c r="E1987">
        <v>187</v>
      </c>
      <c r="F1987" t="s">
        <v>31</v>
      </c>
      <c r="G1987">
        <v>16</v>
      </c>
      <c r="H1987" t="str">
        <f>VLOOKUP(E1987, Breweries!$A$1:$D$559, 2)</f>
        <v>St. Julian Winery</v>
      </c>
      <c r="I1987" t="str">
        <f>VLOOKUP(E1987, Breweries!$A$1:$D$559, 3)</f>
        <v>Paw Paw</v>
      </c>
      <c r="J1987" t="str">
        <f>VLOOKUP(E1987, Breweries!$A$1:$D$559, 4)</f>
        <v xml:space="preserve"> MI</v>
      </c>
    </row>
    <row r="1988" spans="1:10" x14ac:dyDescent="0.25">
      <c r="A1988" t="s">
        <v>1995</v>
      </c>
      <c r="B1988">
        <v>1544</v>
      </c>
      <c r="C1988">
        <v>4.2000000000000003E-2</v>
      </c>
      <c r="D1988">
        <v>20</v>
      </c>
      <c r="E1988">
        <v>384</v>
      </c>
      <c r="F1988" t="s">
        <v>108</v>
      </c>
      <c r="G1988">
        <v>12</v>
      </c>
      <c r="H1988" t="str">
        <f>VLOOKUP(E1988, Breweries!$A$1:$D$559, 2)</f>
        <v>Starr Hill Brewery</v>
      </c>
      <c r="I1988" t="str">
        <f>VLOOKUP(E1988, Breweries!$A$1:$D$559, 3)</f>
        <v>Crozet</v>
      </c>
      <c r="J1988" t="str">
        <f>VLOOKUP(E1988, Breweries!$A$1:$D$559, 4)</f>
        <v xml:space="preserve"> VA</v>
      </c>
    </row>
    <row r="1989" spans="1:10" x14ac:dyDescent="0.25">
      <c r="A1989" t="s">
        <v>1996</v>
      </c>
      <c r="B1989">
        <v>1205</v>
      </c>
      <c r="C1989">
        <v>6.5000000000000002E-2</v>
      </c>
      <c r="D1989">
        <v>52</v>
      </c>
      <c r="E1989">
        <v>384</v>
      </c>
      <c r="F1989" t="s">
        <v>12</v>
      </c>
      <c r="G1989">
        <v>16</v>
      </c>
      <c r="H1989" t="str">
        <f>VLOOKUP(E1989, Breweries!$A$1:$D$559, 2)</f>
        <v>Starr Hill Brewery</v>
      </c>
      <c r="I1989" t="str">
        <f>VLOOKUP(E1989, Breweries!$A$1:$D$559, 3)</f>
        <v>Crozet</v>
      </c>
      <c r="J1989" t="str">
        <f>VLOOKUP(E1989, Breweries!$A$1:$D$559, 4)</f>
        <v xml:space="preserve"> VA</v>
      </c>
    </row>
    <row r="1990" spans="1:10" x14ac:dyDescent="0.25">
      <c r="A1990" t="s">
        <v>1997</v>
      </c>
      <c r="B1990">
        <v>369</v>
      </c>
      <c r="C1990">
        <v>4.8000000000000001E-2</v>
      </c>
      <c r="D1990">
        <v>12</v>
      </c>
      <c r="E1990">
        <v>384</v>
      </c>
      <c r="F1990" t="s">
        <v>215</v>
      </c>
      <c r="G1990">
        <v>12</v>
      </c>
      <c r="H1990" t="str">
        <f>VLOOKUP(E1990, Breweries!$A$1:$D$559, 2)</f>
        <v>Starr Hill Brewery</v>
      </c>
      <c r="I1990" t="str">
        <f>VLOOKUP(E1990, Breweries!$A$1:$D$559, 3)</f>
        <v>Crozet</v>
      </c>
      <c r="J1990" t="str">
        <f>VLOOKUP(E1990, Breweries!$A$1:$D$559, 4)</f>
        <v xml:space="preserve"> VA</v>
      </c>
    </row>
    <row r="1991" spans="1:10" x14ac:dyDescent="0.25">
      <c r="A1991" t="s">
        <v>1996</v>
      </c>
      <c r="B1991">
        <v>368</v>
      </c>
      <c r="C1991">
        <v>6.5000000000000002E-2</v>
      </c>
      <c r="D1991">
        <v>52</v>
      </c>
      <c r="E1991">
        <v>384</v>
      </c>
      <c r="F1991" t="s">
        <v>12</v>
      </c>
      <c r="G1991">
        <v>12</v>
      </c>
      <c r="H1991" t="str">
        <f>VLOOKUP(E1991, Breweries!$A$1:$D$559, 2)</f>
        <v>Starr Hill Brewery</v>
      </c>
      <c r="I1991" t="str">
        <f>VLOOKUP(E1991, Breweries!$A$1:$D$559, 3)</f>
        <v>Crozet</v>
      </c>
      <c r="J1991" t="str">
        <f>VLOOKUP(E1991, Breweries!$A$1:$D$559, 4)</f>
        <v xml:space="preserve"> VA</v>
      </c>
    </row>
    <row r="1992" spans="1:10" x14ac:dyDescent="0.25">
      <c r="A1992" t="s">
        <v>1998</v>
      </c>
      <c r="B1992">
        <v>2386</v>
      </c>
      <c r="C1992">
        <v>6.5000000000000002E-2</v>
      </c>
      <c r="D1992">
        <v>65</v>
      </c>
      <c r="E1992">
        <v>120</v>
      </c>
      <c r="F1992" t="s">
        <v>10</v>
      </c>
      <c r="G1992">
        <v>12</v>
      </c>
      <c r="H1992" t="str">
        <f>VLOOKUP(E1992, Breweries!$A$1:$D$559, 2)</f>
        <v>Steamworks Brewing Company</v>
      </c>
      <c r="I1992" t="str">
        <f>VLOOKUP(E1992, Breweries!$A$1:$D$559, 3)</f>
        <v>Durango</v>
      </c>
      <c r="J1992" t="str">
        <f>VLOOKUP(E1992, Breweries!$A$1:$D$559, 4)</f>
        <v xml:space="preserve"> CO</v>
      </c>
    </row>
    <row r="1993" spans="1:10" x14ac:dyDescent="0.25">
      <c r="A1993" t="s">
        <v>1999</v>
      </c>
      <c r="B1993">
        <v>92</v>
      </c>
      <c r="C1993">
        <v>4.9000000000000002E-2</v>
      </c>
      <c r="D1993">
        <v>17</v>
      </c>
      <c r="E1993">
        <v>120</v>
      </c>
      <c r="F1993" t="s">
        <v>86</v>
      </c>
      <c r="G1993">
        <v>12</v>
      </c>
      <c r="H1993" t="str">
        <f>VLOOKUP(E1993, Breweries!$A$1:$D$559, 2)</f>
        <v>Steamworks Brewing Company</v>
      </c>
      <c r="I1993" t="str">
        <f>VLOOKUP(E1993, Breweries!$A$1:$D$559, 3)</f>
        <v>Durango</v>
      </c>
      <c r="J1993" t="str">
        <f>VLOOKUP(E1993, Breweries!$A$1:$D$559, 4)</f>
        <v xml:space="preserve"> CO</v>
      </c>
    </row>
    <row r="1994" spans="1:10" x14ac:dyDescent="0.25">
      <c r="A1994" t="s">
        <v>2000</v>
      </c>
      <c r="B1994">
        <v>91</v>
      </c>
      <c r="C1994">
        <v>5.7000000000000002E-2</v>
      </c>
      <c r="D1994">
        <v>25</v>
      </c>
      <c r="E1994">
        <v>120</v>
      </c>
      <c r="F1994" t="s">
        <v>95</v>
      </c>
      <c r="G1994">
        <v>12</v>
      </c>
      <c r="H1994" t="str">
        <f>VLOOKUP(E1994, Breweries!$A$1:$D$559, 2)</f>
        <v>Steamworks Brewing Company</v>
      </c>
      <c r="I1994" t="str">
        <f>VLOOKUP(E1994, Breweries!$A$1:$D$559, 3)</f>
        <v>Durango</v>
      </c>
      <c r="J1994" t="str">
        <f>VLOOKUP(E1994, Breweries!$A$1:$D$559, 4)</f>
        <v xml:space="preserve"> CO</v>
      </c>
    </row>
    <row r="1995" spans="1:10" x14ac:dyDescent="0.25">
      <c r="A1995" t="s">
        <v>2001</v>
      </c>
      <c r="B1995">
        <v>90</v>
      </c>
      <c r="C1995">
        <v>6.5000000000000002E-2</v>
      </c>
      <c r="D1995">
        <v>65</v>
      </c>
      <c r="E1995">
        <v>120</v>
      </c>
      <c r="F1995" t="s">
        <v>12</v>
      </c>
      <c r="G1995">
        <v>12</v>
      </c>
      <c r="H1995" t="str">
        <f>VLOOKUP(E1995, Breweries!$A$1:$D$559, 2)</f>
        <v>Steamworks Brewing Company</v>
      </c>
      <c r="I1995" t="str">
        <f>VLOOKUP(E1995, Breweries!$A$1:$D$559, 3)</f>
        <v>Durango</v>
      </c>
      <c r="J1995" t="str">
        <f>VLOOKUP(E1995, Breweries!$A$1:$D$559, 4)</f>
        <v xml:space="preserve"> CO</v>
      </c>
    </row>
    <row r="1996" spans="1:10" x14ac:dyDescent="0.25">
      <c r="A1996" t="s">
        <v>2002</v>
      </c>
      <c r="B1996">
        <v>2366</v>
      </c>
      <c r="C1996">
        <v>4.7E-2</v>
      </c>
      <c r="D1996">
        <v>9</v>
      </c>
      <c r="E1996">
        <v>132</v>
      </c>
      <c r="F1996" t="s">
        <v>575</v>
      </c>
      <c r="G1996">
        <v>12</v>
      </c>
      <c r="H1996" t="str">
        <f>VLOOKUP(E1996, Breweries!$A$1:$D$559, 2)</f>
        <v>Stevens Point Brewery</v>
      </c>
      <c r="I1996" t="str">
        <f>VLOOKUP(E1996, Breweries!$A$1:$D$559, 3)</f>
        <v>Stevens Point</v>
      </c>
      <c r="J1996" t="str">
        <f>VLOOKUP(E1996, Breweries!$A$1:$D$559, 4)</f>
        <v xml:space="preserve"> WI</v>
      </c>
    </row>
    <row r="1997" spans="1:10" x14ac:dyDescent="0.25">
      <c r="A1997" t="s">
        <v>2003</v>
      </c>
      <c r="B1997">
        <v>2365</v>
      </c>
      <c r="C1997">
        <v>4.7E-2</v>
      </c>
      <c r="D1997">
        <v>9</v>
      </c>
      <c r="E1997">
        <v>132</v>
      </c>
      <c r="F1997" t="s">
        <v>575</v>
      </c>
      <c r="G1997">
        <v>12</v>
      </c>
      <c r="H1997" t="str">
        <f>VLOOKUP(E1997, Breweries!$A$1:$D$559, 2)</f>
        <v>Stevens Point Brewery</v>
      </c>
      <c r="I1997" t="str">
        <f>VLOOKUP(E1997, Breweries!$A$1:$D$559, 3)</f>
        <v>Stevens Point</v>
      </c>
      <c r="J1997" t="str">
        <f>VLOOKUP(E1997, Breweries!$A$1:$D$559, 4)</f>
        <v xml:space="preserve"> WI</v>
      </c>
    </row>
    <row r="1998" spans="1:10" x14ac:dyDescent="0.25">
      <c r="A1998" t="s">
        <v>2004</v>
      </c>
      <c r="B1998">
        <v>2270</v>
      </c>
      <c r="C1998">
        <v>5.3999999999999999E-2</v>
      </c>
      <c r="D1998">
        <v>33</v>
      </c>
      <c r="E1998">
        <v>132</v>
      </c>
      <c r="F1998" t="s">
        <v>10</v>
      </c>
      <c r="G1998">
        <v>12</v>
      </c>
      <c r="H1998" t="str">
        <f>VLOOKUP(E1998, Breweries!$A$1:$D$559, 2)</f>
        <v>Stevens Point Brewery</v>
      </c>
      <c r="I1998" t="str">
        <f>VLOOKUP(E1998, Breweries!$A$1:$D$559, 3)</f>
        <v>Stevens Point</v>
      </c>
      <c r="J1998" t="str">
        <f>VLOOKUP(E1998, Breweries!$A$1:$D$559, 4)</f>
        <v xml:space="preserve"> WI</v>
      </c>
    </row>
    <row r="1999" spans="1:10" x14ac:dyDescent="0.25">
      <c r="A1999" t="s">
        <v>2003</v>
      </c>
      <c r="B1999">
        <v>2228</v>
      </c>
      <c r="C1999">
        <v>4.7E-2</v>
      </c>
      <c r="D1999">
        <v>9</v>
      </c>
      <c r="E1999">
        <v>132</v>
      </c>
      <c r="F1999" t="s">
        <v>575</v>
      </c>
      <c r="G1999">
        <v>12</v>
      </c>
      <c r="H1999" t="str">
        <f>VLOOKUP(E1999, Breweries!$A$1:$D$559, 2)</f>
        <v>Stevens Point Brewery</v>
      </c>
      <c r="I1999" t="str">
        <f>VLOOKUP(E1999, Breweries!$A$1:$D$559, 3)</f>
        <v>Stevens Point</v>
      </c>
      <c r="J1999" t="str">
        <f>VLOOKUP(E1999, Breweries!$A$1:$D$559, 4)</f>
        <v xml:space="preserve"> WI</v>
      </c>
    </row>
    <row r="2000" spans="1:10" x14ac:dyDescent="0.25">
      <c r="A2000" t="s">
        <v>2005</v>
      </c>
      <c r="B2000">
        <v>2151</v>
      </c>
      <c r="C2000">
        <v>5.1999999999999998E-2</v>
      </c>
      <c r="D2000">
        <v>9</v>
      </c>
      <c r="E2000">
        <v>132</v>
      </c>
      <c r="F2000" t="s">
        <v>58</v>
      </c>
      <c r="G2000">
        <v>12</v>
      </c>
      <c r="H2000" t="str">
        <f>VLOOKUP(E2000, Breweries!$A$1:$D$559, 2)</f>
        <v>Stevens Point Brewery</v>
      </c>
      <c r="I2000" t="str">
        <f>VLOOKUP(E2000, Breweries!$A$1:$D$559, 3)</f>
        <v>Stevens Point</v>
      </c>
      <c r="J2000" t="str">
        <f>VLOOKUP(E2000, Breweries!$A$1:$D$559, 4)</f>
        <v xml:space="preserve"> WI</v>
      </c>
    </row>
    <row r="2001" spans="1:10" x14ac:dyDescent="0.25">
      <c r="A2001" t="s">
        <v>2006</v>
      </c>
      <c r="B2001">
        <v>2150</v>
      </c>
      <c r="C2001">
        <v>6.3E-2</v>
      </c>
      <c r="D2001">
        <v>64</v>
      </c>
      <c r="E2001">
        <v>132</v>
      </c>
      <c r="F2001" t="s">
        <v>12</v>
      </c>
      <c r="G2001">
        <v>12</v>
      </c>
      <c r="H2001" t="str">
        <f>VLOOKUP(E2001, Breweries!$A$1:$D$559, 2)</f>
        <v>Stevens Point Brewery</v>
      </c>
      <c r="I2001" t="str">
        <f>VLOOKUP(E2001, Breweries!$A$1:$D$559, 3)</f>
        <v>Stevens Point</v>
      </c>
      <c r="J2001" t="str">
        <f>VLOOKUP(E2001, Breweries!$A$1:$D$559, 4)</f>
        <v xml:space="preserve"> WI</v>
      </c>
    </row>
    <row r="2002" spans="1:10" x14ac:dyDescent="0.25">
      <c r="A2002" t="s">
        <v>2007</v>
      </c>
      <c r="B2002">
        <v>2122</v>
      </c>
      <c r="C2002">
        <v>4.7E-2</v>
      </c>
      <c r="D2002">
        <v>9</v>
      </c>
      <c r="E2002">
        <v>132</v>
      </c>
      <c r="F2002" t="s">
        <v>575</v>
      </c>
      <c r="G2002">
        <v>12</v>
      </c>
      <c r="H2002" t="str">
        <f>VLOOKUP(E2002, Breweries!$A$1:$D$559, 2)</f>
        <v>Stevens Point Brewery</v>
      </c>
      <c r="I2002" t="str">
        <f>VLOOKUP(E2002, Breweries!$A$1:$D$559, 3)</f>
        <v>Stevens Point</v>
      </c>
      <c r="J2002" t="str">
        <f>VLOOKUP(E2002, Breweries!$A$1:$D$559, 4)</f>
        <v xml:space="preserve"> WI</v>
      </c>
    </row>
    <row r="2003" spans="1:10" x14ac:dyDescent="0.25">
      <c r="A2003" t="s">
        <v>2008</v>
      </c>
      <c r="B2003">
        <v>2121</v>
      </c>
      <c r="C2003">
        <v>4.7E-2</v>
      </c>
      <c r="D2003">
        <v>9</v>
      </c>
      <c r="E2003">
        <v>132</v>
      </c>
      <c r="F2003" t="s">
        <v>575</v>
      </c>
      <c r="G2003">
        <v>12</v>
      </c>
      <c r="H2003" t="str">
        <f>VLOOKUP(E2003, Breweries!$A$1:$D$559, 2)</f>
        <v>Stevens Point Brewery</v>
      </c>
      <c r="I2003" t="str">
        <f>VLOOKUP(E2003, Breweries!$A$1:$D$559, 3)</f>
        <v>Stevens Point</v>
      </c>
      <c r="J2003" t="str">
        <f>VLOOKUP(E2003, Breweries!$A$1:$D$559, 4)</f>
        <v xml:space="preserve"> WI</v>
      </c>
    </row>
    <row r="2004" spans="1:10" x14ac:dyDescent="0.25">
      <c r="A2004" t="s">
        <v>2009</v>
      </c>
      <c r="B2004">
        <v>2115</v>
      </c>
      <c r="C2004">
        <v>4.7E-2</v>
      </c>
      <c r="D2004">
        <v>9</v>
      </c>
      <c r="E2004">
        <v>132</v>
      </c>
      <c r="F2004" t="s">
        <v>575</v>
      </c>
      <c r="G2004">
        <v>16</v>
      </c>
      <c r="H2004" t="str">
        <f>VLOOKUP(E2004, Breweries!$A$1:$D$559, 2)</f>
        <v>Stevens Point Brewery</v>
      </c>
      <c r="I2004" t="str">
        <f>VLOOKUP(E2004, Breweries!$A$1:$D$559, 3)</f>
        <v>Stevens Point</v>
      </c>
      <c r="J2004" t="str">
        <f>VLOOKUP(E2004, Breweries!$A$1:$D$559, 4)</f>
        <v xml:space="preserve"> WI</v>
      </c>
    </row>
    <row r="2005" spans="1:10" x14ac:dyDescent="0.25">
      <c r="A2005" t="s">
        <v>2010</v>
      </c>
      <c r="B2005">
        <v>1450</v>
      </c>
      <c r="C2005">
        <v>6.2E-2</v>
      </c>
      <c r="E2005">
        <v>132</v>
      </c>
      <c r="F2005" t="s">
        <v>42</v>
      </c>
      <c r="G2005">
        <v>12</v>
      </c>
      <c r="H2005" t="str">
        <f>VLOOKUP(E2005, Breweries!$A$1:$D$559, 2)</f>
        <v>Stevens Point Brewery</v>
      </c>
      <c r="I2005" t="str">
        <f>VLOOKUP(E2005, Breweries!$A$1:$D$559, 3)</f>
        <v>Stevens Point</v>
      </c>
      <c r="J2005" t="str">
        <f>VLOOKUP(E2005, Breweries!$A$1:$D$559, 4)</f>
        <v xml:space="preserve"> WI</v>
      </c>
    </row>
    <row r="2006" spans="1:10" x14ac:dyDescent="0.25">
      <c r="A2006" t="s">
        <v>2011</v>
      </c>
      <c r="B2006">
        <v>1357</v>
      </c>
      <c r="C2006">
        <v>5.7000000000000002E-2</v>
      </c>
      <c r="D2006">
        <v>15</v>
      </c>
      <c r="E2006">
        <v>132</v>
      </c>
      <c r="F2006" t="s">
        <v>215</v>
      </c>
      <c r="G2006">
        <v>16</v>
      </c>
      <c r="H2006" t="str">
        <f>VLOOKUP(E2006, Breweries!$A$1:$D$559, 2)</f>
        <v>Stevens Point Brewery</v>
      </c>
      <c r="I2006" t="str">
        <f>VLOOKUP(E2006, Breweries!$A$1:$D$559, 3)</f>
        <v>Stevens Point</v>
      </c>
      <c r="J2006" t="str">
        <f>VLOOKUP(E2006, Breweries!$A$1:$D$559, 4)</f>
        <v xml:space="preserve"> WI</v>
      </c>
    </row>
    <row r="2007" spans="1:10" x14ac:dyDescent="0.25">
      <c r="A2007" t="s">
        <v>2012</v>
      </c>
      <c r="B2007">
        <v>1225</v>
      </c>
      <c r="C2007">
        <v>5.1999999999999998E-2</v>
      </c>
      <c r="D2007">
        <v>7</v>
      </c>
      <c r="E2007">
        <v>132</v>
      </c>
      <c r="F2007" t="s">
        <v>78</v>
      </c>
      <c r="G2007">
        <v>16</v>
      </c>
      <c r="H2007" t="str">
        <f>VLOOKUP(E2007, Breweries!$A$1:$D$559, 2)</f>
        <v>Stevens Point Brewery</v>
      </c>
      <c r="I2007" t="str">
        <f>VLOOKUP(E2007, Breweries!$A$1:$D$559, 3)</f>
        <v>Stevens Point</v>
      </c>
      <c r="J2007" t="str">
        <f>VLOOKUP(E2007, Breweries!$A$1:$D$559, 4)</f>
        <v xml:space="preserve"> WI</v>
      </c>
    </row>
    <row r="2008" spans="1:10" x14ac:dyDescent="0.25">
      <c r="A2008" t="s">
        <v>2012</v>
      </c>
      <c r="B2008">
        <v>816</v>
      </c>
      <c r="C2008">
        <v>0.05</v>
      </c>
      <c r="D2008">
        <v>7</v>
      </c>
      <c r="E2008">
        <v>132</v>
      </c>
      <c r="F2008" t="s">
        <v>78</v>
      </c>
      <c r="G2008">
        <v>12</v>
      </c>
      <c r="H2008" t="str">
        <f>VLOOKUP(E2008, Breweries!$A$1:$D$559, 2)</f>
        <v>Stevens Point Brewery</v>
      </c>
      <c r="I2008" t="str">
        <f>VLOOKUP(E2008, Breweries!$A$1:$D$559, 3)</f>
        <v>Stevens Point</v>
      </c>
      <c r="J2008" t="str">
        <f>VLOOKUP(E2008, Breweries!$A$1:$D$559, 4)</f>
        <v xml:space="preserve"> WI</v>
      </c>
    </row>
    <row r="2009" spans="1:10" x14ac:dyDescent="0.25">
      <c r="A2009" t="s">
        <v>2013</v>
      </c>
      <c r="B2009">
        <v>772</v>
      </c>
      <c r="C2009">
        <v>0.05</v>
      </c>
      <c r="D2009">
        <v>7</v>
      </c>
      <c r="E2009">
        <v>132</v>
      </c>
      <c r="F2009" t="s">
        <v>78</v>
      </c>
      <c r="G2009">
        <v>12</v>
      </c>
      <c r="H2009" t="str">
        <f>VLOOKUP(E2009, Breweries!$A$1:$D$559, 2)</f>
        <v>Stevens Point Brewery</v>
      </c>
      <c r="I2009" t="str">
        <f>VLOOKUP(E2009, Breweries!$A$1:$D$559, 3)</f>
        <v>Stevens Point</v>
      </c>
      <c r="J2009" t="str">
        <f>VLOOKUP(E2009, Breweries!$A$1:$D$559, 4)</f>
        <v xml:space="preserve"> WI</v>
      </c>
    </row>
    <row r="2010" spans="1:10" x14ac:dyDescent="0.25">
      <c r="A2010" t="s">
        <v>2014</v>
      </c>
      <c r="B2010">
        <v>684</v>
      </c>
      <c r="C2010">
        <v>3.5000000000000003E-2</v>
      </c>
      <c r="E2010">
        <v>132</v>
      </c>
      <c r="F2010" t="s">
        <v>65</v>
      </c>
      <c r="G2010">
        <v>12</v>
      </c>
      <c r="H2010" t="str">
        <f>VLOOKUP(E2010, Breweries!$A$1:$D$559, 2)</f>
        <v>Stevens Point Brewery</v>
      </c>
      <c r="I2010" t="str">
        <f>VLOOKUP(E2010, Breweries!$A$1:$D$559, 3)</f>
        <v>Stevens Point</v>
      </c>
      <c r="J2010" t="str">
        <f>VLOOKUP(E2010, Breweries!$A$1:$D$559, 4)</f>
        <v xml:space="preserve"> WI</v>
      </c>
    </row>
    <row r="2011" spans="1:10" x14ac:dyDescent="0.25">
      <c r="A2011" t="s">
        <v>2015</v>
      </c>
      <c r="B2011">
        <v>650</v>
      </c>
      <c r="C2011">
        <v>4.9000000000000002E-2</v>
      </c>
      <c r="D2011">
        <v>13</v>
      </c>
      <c r="E2011">
        <v>132</v>
      </c>
      <c r="F2011" t="s">
        <v>86</v>
      </c>
      <c r="G2011">
        <v>12</v>
      </c>
      <c r="H2011" t="str">
        <f>VLOOKUP(E2011, Breweries!$A$1:$D$559, 2)</f>
        <v>Stevens Point Brewery</v>
      </c>
      <c r="I2011" t="str">
        <f>VLOOKUP(E2011, Breweries!$A$1:$D$559, 3)</f>
        <v>Stevens Point</v>
      </c>
      <c r="J2011" t="str">
        <f>VLOOKUP(E2011, Breweries!$A$1:$D$559, 4)</f>
        <v xml:space="preserve"> WI</v>
      </c>
    </row>
    <row r="2012" spans="1:10" x14ac:dyDescent="0.25">
      <c r="A2012" t="s">
        <v>2011</v>
      </c>
      <c r="B2012">
        <v>456</v>
      </c>
      <c r="C2012">
        <v>5.7000000000000002E-2</v>
      </c>
      <c r="D2012">
        <v>15</v>
      </c>
      <c r="E2012">
        <v>132</v>
      </c>
      <c r="F2012" t="s">
        <v>215</v>
      </c>
      <c r="G2012">
        <v>12</v>
      </c>
      <c r="H2012" t="str">
        <f>VLOOKUP(E2012, Breweries!$A$1:$D$559, 2)</f>
        <v>Stevens Point Brewery</v>
      </c>
      <c r="I2012" t="str">
        <f>VLOOKUP(E2012, Breweries!$A$1:$D$559, 3)</f>
        <v>Stevens Point</v>
      </c>
      <c r="J2012" t="str">
        <f>VLOOKUP(E2012, Breweries!$A$1:$D$559, 4)</f>
        <v xml:space="preserve"> WI</v>
      </c>
    </row>
    <row r="2013" spans="1:10" x14ac:dyDescent="0.25">
      <c r="A2013" t="s">
        <v>2016</v>
      </c>
      <c r="B2013">
        <v>357</v>
      </c>
      <c r="C2013">
        <v>5.3999999999999999E-2</v>
      </c>
      <c r="D2013">
        <v>32</v>
      </c>
      <c r="E2013">
        <v>132</v>
      </c>
      <c r="F2013" t="s">
        <v>72</v>
      </c>
      <c r="G2013">
        <v>12</v>
      </c>
      <c r="H2013" t="str">
        <f>VLOOKUP(E2013, Breweries!$A$1:$D$559, 2)</f>
        <v>Stevens Point Brewery</v>
      </c>
      <c r="I2013" t="str">
        <f>VLOOKUP(E2013, Breweries!$A$1:$D$559, 3)</f>
        <v>Stevens Point</v>
      </c>
      <c r="J2013" t="str">
        <f>VLOOKUP(E2013, Breweries!$A$1:$D$559, 4)</f>
        <v xml:space="preserve"> WI</v>
      </c>
    </row>
    <row r="2014" spans="1:10" x14ac:dyDescent="0.25">
      <c r="A2014" t="s">
        <v>2017</v>
      </c>
      <c r="B2014">
        <v>141</v>
      </c>
      <c r="C2014">
        <v>0.05</v>
      </c>
      <c r="D2014">
        <v>7</v>
      </c>
      <c r="E2014">
        <v>132</v>
      </c>
      <c r="F2014" t="s">
        <v>78</v>
      </c>
      <c r="G2014">
        <v>12</v>
      </c>
      <c r="H2014" t="str">
        <f>VLOOKUP(E2014, Breweries!$A$1:$D$559, 2)</f>
        <v>Stevens Point Brewery</v>
      </c>
      <c r="I2014" t="str">
        <f>VLOOKUP(E2014, Breweries!$A$1:$D$559, 3)</f>
        <v>Stevens Point</v>
      </c>
      <c r="J2014" t="str">
        <f>VLOOKUP(E2014, Breweries!$A$1:$D$559, 4)</f>
        <v xml:space="preserve"> WI</v>
      </c>
    </row>
    <row r="2015" spans="1:10" x14ac:dyDescent="0.25">
      <c r="A2015" t="s">
        <v>2018</v>
      </c>
      <c r="B2015">
        <v>140</v>
      </c>
      <c r="C2015">
        <v>5.3999999999999999E-2</v>
      </c>
      <c r="D2015">
        <v>33</v>
      </c>
      <c r="E2015">
        <v>132</v>
      </c>
      <c r="F2015" t="s">
        <v>10</v>
      </c>
      <c r="G2015">
        <v>12</v>
      </c>
      <c r="H2015" t="str">
        <f>VLOOKUP(E2015, Breweries!$A$1:$D$559, 2)</f>
        <v>Stevens Point Brewery</v>
      </c>
      <c r="I2015" t="str">
        <f>VLOOKUP(E2015, Breweries!$A$1:$D$559, 3)</f>
        <v>Stevens Point</v>
      </c>
      <c r="J2015" t="str">
        <f>VLOOKUP(E2015, Breweries!$A$1:$D$559, 4)</f>
        <v xml:space="preserve"> WI</v>
      </c>
    </row>
    <row r="2016" spans="1:10" x14ac:dyDescent="0.25">
      <c r="A2016" t="s">
        <v>2019</v>
      </c>
      <c r="B2016">
        <v>139</v>
      </c>
      <c r="C2016">
        <v>4.7E-2</v>
      </c>
      <c r="D2016">
        <v>14</v>
      </c>
      <c r="E2016">
        <v>132</v>
      </c>
      <c r="F2016" t="s">
        <v>95</v>
      </c>
      <c r="G2016">
        <v>12</v>
      </c>
      <c r="H2016" t="str">
        <f>VLOOKUP(E2016, Breweries!$A$1:$D$559, 2)</f>
        <v>Stevens Point Brewery</v>
      </c>
      <c r="I2016" t="str">
        <f>VLOOKUP(E2016, Breweries!$A$1:$D$559, 3)</f>
        <v>Stevens Point</v>
      </c>
      <c r="J2016" t="str">
        <f>VLOOKUP(E2016, Breweries!$A$1:$D$559, 4)</f>
        <v xml:space="preserve"> WI</v>
      </c>
    </row>
    <row r="2017" spans="1:10" x14ac:dyDescent="0.25">
      <c r="A2017" t="s">
        <v>2009</v>
      </c>
      <c r="B2017">
        <v>138</v>
      </c>
      <c r="C2017">
        <v>4.7E-2</v>
      </c>
      <c r="D2017">
        <v>9</v>
      </c>
      <c r="E2017">
        <v>132</v>
      </c>
      <c r="F2017" t="s">
        <v>575</v>
      </c>
      <c r="G2017">
        <v>12</v>
      </c>
      <c r="H2017" t="str">
        <f>VLOOKUP(E2017, Breweries!$A$1:$D$559, 2)</f>
        <v>Stevens Point Brewery</v>
      </c>
      <c r="I2017" t="str">
        <f>VLOOKUP(E2017, Breweries!$A$1:$D$559, 3)</f>
        <v>Stevens Point</v>
      </c>
      <c r="J2017" t="str">
        <f>VLOOKUP(E2017, Breweries!$A$1:$D$559, 4)</f>
        <v xml:space="preserve"> WI</v>
      </c>
    </row>
    <row r="2018" spans="1:10" x14ac:dyDescent="0.25">
      <c r="A2018" t="s">
        <v>2020</v>
      </c>
      <c r="B2018">
        <v>953</v>
      </c>
      <c r="C2018">
        <v>5.0999999999999997E-2</v>
      </c>
      <c r="D2018">
        <v>31</v>
      </c>
      <c r="E2018">
        <v>487</v>
      </c>
      <c r="F2018" t="s">
        <v>67</v>
      </c>
      <c r="G2018">
        <v>16</v>
      </c>
      <c r="H2018" t="str">
        <f>VLOOKUP(E2018, Breweries!$A$1:$D$559, 2)</f>
        <v>Stillmank Beer Company</v>
      </c>
      <c r="I2018" t="str">
        <f>VLOOKUP(E2018, Breweries!$A$1:$D$559, 3)</f>
        <v>Green Bay</v>
      </c>
      <c r="J2018" t="str">
        <f>VLOOKUP(E2018, Breweries!$A$1:$D$559, 4)</f>
        <v xml:space="preserve"> WI</v>
      </c>
    </row>
    <row r="2019" spans="1:10" x14ac:dyDescent="0.25">
      <c r="A2019" t="s">
        <v>2021</v>
      </c>
      <c r="B2019">
        <v>1983</v>
      </c>
      <c r="C2019">
        <v>0.05</v>
      </c>
      <c r="E2019">
        <v>256</v>
      </c>
      <c r="F2019" t="s">
        <v>58</v>
      </c>
      <c r="G2019">
        <v>12</v>
      </c>
      <c r="H2019" t="str">
        <f>VLOOKUP(E2019, Breweries!$A$1:$D$559, 2)</f>
        <v>Stillwater Artisanal Ales</v>
      </c>
      <c r="I2019" t="str">
        <f>VLOOKUP(E2019, Breweries!$A$1:$D$559, 3)</f>
        <v>Baltimore</v>
      </c>
      <c r="J2019" t="str">
        <f>VLOOKUP(E2019, Breweries!$A$1:$D$559, 4)</f>
        <v xml:space="preserve"> MD</v>
      </c>
    </row>
    <row r="2020" spans="1:10" x14ac:dyDescent="0.25">
      <c r="A2020" t="s">
        <v>2021</v>
      </c>
      <c r="B2020">
        <v>1631</v>
      </c>
      <c r="C2020">
        <v>0.05</v>
      </c>
      <c r="E2020">
        <v>256</v>
      </c>
      <c r="F2020" t="s">
        <v>58</v>
      </c>
      <c r="G2020">
        <v>12</v>
      </c>
      <c r="H2020" t="str">
        <f>VLOOKUP(E2020, Breweries!$A$1:$D$559, 2)</f>
        <v>Stillwater Artisanal Ales</v>
      </c>
      <c r="I2020" t="str">
        <f>VLOOKUP(E2020, Breweries!$A$1:$D$559, 3)</f>
        <v>Baltimore</v>
      </c>
      <c r="J2020" t="str">
        <f>VLOOKUP(E2020, Breweries!$A$1:$D$559, 4)</f>
        <v xml:space="preserve"> MD</v>
      </c>
    </row>
    <row r="2021" spans="1:10" x14ac:dyDescent="0.25">
      <c r="A2021" t="s">
        <v>2022</v>
      </c>
      <c r="B2021">
        <v>1344</v>
      </c>
      <c r="C2021">
        <v>4.4999999999999998E-2</v>
      </c>
      <c r="E2021">
        <v>256</v>
      </c>
      <c r="F2021" t="s">
        <v>24</v>
      </c>
      <c r="G2021">
        <v>12</v>
      </c>
      <c r="H2021" t="str">
        <f>VLOOKUP(E2021, Breweries!$A$1:$D$559, 2)</f>
        <v>Stillwater Artisanal Ales</v>
      </c>
      <c r="I2021" t="str">
        <f>VLOOKUP(E2021, Breweries!$A$1:$D$559, 3)</f>
        <v>Baltimore</v>
      </c>
      <c r="J2021" t="str">
        <f>VLOOKUP(E2021, Breweries!$A$1:$D$559, 4)</f>
        <v xml:space="preserve"> MD</v>
      </c>
    </row>
    <row r="2022" spans="1:10" x14ac:dyDescent="0.25">
      <c r="A2022" t="s">
        <v>2023</v>
      </c>
      <c r="B2022">
        <v>922</v>
      </c>
      <c r="C2022">
        <v>4.4999999999999998E-2</v>
      </c>
      <c r="E2022">
        <v>493</v>
      </c>
      <c r="F2022" t="s">
        <v>65</v>
      </c>
      <c r="G2022">
        <v>12</v>
      </c>
      <c r="H2022" t="str">
        <f>VLOOKUP(E2022, Breweries!$A$1:$D$559, 2)</f>
        <v>Stone Coast Brewing Company</v>
      </c>
      <c r="I2022" t="str">
        <f>VLOOKUP(E2022, Breweries!$A$1:$D$559, 3)</f>
        <v>Portland</v>
      </c>
      <c r="J2022" t="str">
        <f>VLOOKUP(E2022, Breweries!$A$1:$D$559, 4)</f>
        <v xml:space="preserve"> ME</v>
      </c>
    </row>
    <row r="2023" spans="1:10" x14ac:dyDescent="0.25">
      <c r="A2023" t="s">
        <v>2024</v>
      </c>
      <c r="B2023">
        <v>1410</v>
      </c>
      <c r="C2023">
        <v>5.0999999999999997E-2</v>
      </c>
      <c r="D2023">
        <v>25</v>
      </c>
      <c r="E2023">
        <v>413</v>
      </c>
      <c r="F2023" t="s">
        <v>86</v>
      </c>
      <c r="G2023">
        <v>12</v>
      </c>
      <c r="H2023" t="str">
        <f>VLOOKUP(E2023, Breweries!$A$1:$D$559, 2)</f>
        <v>Straight to Ale</v>
      </c>
      <c r="I2023" t="str">
        <f>VLOOKUP(E2023, Breweries!$A$1:$D$559, 3)</f>
        <v>Huntsville</v>
      </c>
      <c r="J2023" t="str">
        <f>VLOOKUP(E2023, Breweries!$A$1:$D$559, 4)</f>
        <v xml:space="preserve"> AL</v>
      </c>
    </row>
    <row r="2024" spans="1:10" x14ac:dyDescent="0.25">
      <c r="A2024" t="s">
        <v>2025</v>
      </c>
      <c r="B2024">
        <v>925</v>
      </c>
      <c r="C2024">
        <v>0.05</v>
      </c>
      <c r="D2024">
        <v>30</v>
      </c>
      <c r="E2024">
        <v>413</v>
      </c>
      <c r="F2024" t="s">
        <v>105</v>
      </c>
      <c r="G2024">
        <v>12</v>
      </c>
      <c r="H2024" t="str">
        <f>VLOOKUP(E2024, Breweries!$A$1:$D$559, 2)</f>
        <v>Straight to Ale</v>
      </c>
      <c r="I2024" t="str">
        <f>VLOOKUP(E2024, Breweries!$A$1:$D$559, 3)</f>
        <v>Huntsville</v>
      </c>
      <c r="J2024" t="str">
        <f>VLOOKUP(E2024, Breweries!$A$1:$D$559, 4)</f>
        <v xml:space="preserve"> AL</v>
      </c>
    </row>
    <row r="2025" spans="1:10" x14ac:dyDescent="0.25">
      <c r="A2025" t="s">
        <v>2026</v>
      </c>
      <c r="B2025">
        <v>637</v>
      </c>
      <c r="C2025">
        <v>7.1999999999999995E-2</v>
      </c>
      <c r="D2025">
        <v>70</v>
      </c>
      <c r="E2025">
        <v>413</v>
      </c>
      <c r="F2025" t="s">
        <v>12</v>
      </c>
      <c r="G2025">
        <v>12</v>
      </c>
      <c r="H2025" t="str">
        <f>VLOOKUP(E2025, Breweries!$A$1:$D$559, 2)</f>
        <v>Straight to Ale</v>
      </c>
      <c r="I2025" t="str">
        <f>VLOOKUP(E2025, Breweries!$A$1:$D$559, 3)</f>
        <v>Huntsville</v>
      </c>
      <c r="J2025" t="str">
        <f>VLOOKUP(E2025, Breweries!$A$1:$D$559, 4)</f>
        <v xml:space="preserve"> AL</v>
      </c>
    </row>
    <row r="2026" spans="1:10" x14ac:dyDescent="0.25">
      <c r="A2026" t="s">
        <v>2027</v>
      </c>
      <c r="B2026">
        <v>2369</v>
      </c>
      <c r="C2026">
        <v>0.05</v>
      </c>
      <c r="E2026">
        <v>130</v>
      </c>
      <c r="F2026" t="s">
        <v>575</v>
      </c>
      <c r="G2026">
        <v>12</v>
      </c>
      <c r="H2026" t="str">
        <f>VLOOKUP(E2026, Breweries!$A$1:$D$559, 2)</f>
        <v>Straub Brewery</v>
      </c>
      <c r="I2026" t="str">
        <f>VLOOKUP(E2026, Breweries!$A$1:$D$559, 3)</f>
        <v>St Mary's</v>
      </c>
      <c r="J2026" t="str">
        <f>VLOOKUP(E2026, Breweries!$A$1:$D$559, 4)</f>
        <v xml:space="preserve"> PA</v>
      </c>
    </row>
    <row r="2027" spans="1:10" x14ac:dyDescent="0.25">
      <c r="A2027" t="s">
        <v>2028</v>
      </c>
      <c r="B2027">
        <v>2233</v>
      </c>
      <c r="C2027">
        <v>4.1000000000000002E-2</v>
      </c>
      <c r="D2027">
        <v>8</v>
      </c>
      <c r="E2027">
        <v>130</v>
      </c>
      <c r="F2027" t="s">
        <v>575</v>
      </c>
      <c r="G2027">
        <v>12</v>
      </c>
      <c r="H2027" t="str">
        <f>VLOOKUP(E2027, Breweries!$A$1:$D$559, 2)</f>
        <v>Straub Brewery</v>
      </c>
      <c r="I2027" t="str">
        <f>VLOOKUP(E2027, Breweries!$A$1:$D$559, 3)</f>
        <v>St Mary's</v>
      </c>
      <c r="J2027" t="str">
        <f>VLOOKUP(E2027, Breweries!$A$1:$D$559, 4)</f>
        <v xml:space="preserve"> PA</v>
      </c>
    </row>
    <row r="2028" spans="1:10" x14ac:dyDescent="0.25">
      <c r="A2028" t="s">
        <v>2029</v>
      </c>
      <c r="B2028">
        <v>2232</v>
      </c>
      <c r="C2028">
        <v>4.1000000000000002E-2</v>
      </c>
      <c r="D2028">
        <v>8</v>
      </c>
      <c r="E2028">
        <v>130</v>
      </c>
      <c r="F2028" t="s">
        <v>95</v>
      </c>
      <c r="G2028">
        <v>12</v>
      </c>
      <c r="H2028" t="str">
        <f>VLOOKUP(E2028, Breweries!$A$1:$D$559, 2)</f>
        <v>Straub Brewery</v>
      </c>
      <c r="I2028" t="str">
        <f>VLOOKUP(E2028, Breweries!$A$1:$D$559, 3)</f>
        <v>St Mary's</v>
      </c>
      <c r="J2028" t="str">
        <f>VLOOKUP(E2028, Breweries!$A$1:$D$559, 4)</f>
        <v xml:space="preserve"> PA</v>
      </c>
    </row>
    <row r="2029" spans="1:10" x14ac:dyDescent="0.25">
      <c r="A2029" t="s">
        <v>2030</v>
      </c>
      <c r="B2029">
        <v>2231</v>
      </c>
      <c r="C2029">
        <v>3.2000000000000001E-2</v>
      </c>
      <c r="D2029">
        <v>13</v>
      </c>
      <c r="E2029">
        <v>130</v>
      </c>
      <c r="F2029" t="s">
        <v>687</v>
      </c>
      <c r="G2029">
        <v>12</v>
      </c>
      <c r="H2029" t="str">
        <f>VLOOKUP(E2029, Breweries!$A$1:$D$559, 2)</f>
        <v>Straub Brewery</v>
      </c>
      <c r="I2029" t="str">
        <f>VLOOKUP(E2029, Breweries!$A$1:$D$559, 3)</f>
        <v>St Mary's</v>
      </c>
      <c r="J2029" t="str">
        <f>VLOOKUP(E2029, Breweries!$A$1:$D$559, 4)</f>
        <v xml:space="preserve"> PA</v>
      </c>
    </row>
    <row r="2030" spans="1:10" x14ac:dyDescent="0.25">
      <c r="A2030" t="s">
        <v>2031</v>
      </c>
      <c r="B2030">
        <v>2352</v>
      </c>
      <c r="C2030">
        <v>5.2999999999999999E-2</v>
      </c>
      <c r="D2030">
        <v>49</v>
      </c>
      <c r="E2030">
        <v>139</v>
      </c>
      <c r="F2030" t="s">
        <v>10</v>
      </c>
      <c r="G2030">
        <v>12</v>
      </c>
      <c r="H2030" t="str">
        <f>VLOOKUP(E2030, Breweries!$A$1:$D$559, 2)</f>
        <v>Summit Brewing Company</v>
      </c>
      <c r="I2030" t="str">
        <f>VLOOKUP(E2030, Breweries!$A$1:$D$559, 3)</f>
        <v>St Paul</v>
      </c>
      <c r="J2030" t="str">
        <f>VLOOKUP(E2030, Breweries!$A$1:$D$559, 4)</f>
        <v xml:space="preserve"> MN</v>
      </c>
    </row>
    <row r="2031" spans="1:10" x14ac:dyDescent="0.25">
      <c r="A2031" t="s">
        <v>2032</v>
      </c>
      <c r="B2031">
        <v>2549</v>
      </c>
      <c r="C2031">
        <v>5.2999999999999999E-2</v>
      </c>
      <c r="D2031">
        <v>40</v>
      </c>
      <c r="E2031">
        <v>59</v>
      </c>
      <c r="F2031" t="s">
        <v>236</v>
      </c>
      <c r="G2031">
        <v>12</v>
      </c>
      <c r="H2031" t="str">
        <f>VLOOKUP(E2031, Breweries!$A$1:$D$559, 2)</f>
        <v>Summit Brewing Company</v>
      </c>
      <c r="I2031" t="str">
        <f>VLOOKUP(E2031, Breweries!$A$1:$D$559, 3)</f>
        <v>St. Paul</v>
      </c>
      <c r="J2031" t="str">
        <f>VLOOKUP(E2031, Breweries!$A$1:$D$559, 4)</f>
        <v xml:space="preserve"> MN</v>
      </c>
    </row>
    <row r="2032" spans="1:10" x14ac:dyDescent="0.25">
      <c r="A2032" t="s">
        <v>2033</v>
      </c>
      <c r="B2032">
        <v>2473</v>
      </c>
      <c r="C2032">
        <v>4.7E-2</v>
      </c>
      <c r="D2032">
        <v>55</v>
      </c>
      <c r="E2032">
        <v>59</v>
      </c>
      <c r="F2032" t="s">
        <v>10</v>
      </c>
      <c r="G2032">
        <v>16</v>
      </c>
      <c r="H2032" t="str">
        <f>VLOOKUP(E2032, Breweries!$A$1:$D$559, 2)</f>
        <v>Summit Brewing Company</v>
      </c>
      <c r="I2032" t="str">
        <f>VLOOKUP(E2032, Breweries!$A$1:$D$559, 3)</f>
        <v>St. Paul</v>
      </c>
      <c r="J2032" t="str">
        <f>VLOOKUP(E2032, Breweries!$A$1:$D$559, 4)</f>
        <v xml:space="preserve"> MN</v>
      </c>
    </row>
    <row r="2033" spans="1:10" x14ac:dyDescent="0.25">
      <c r="A2033" t="s">
        <v>2034</v>
      </c>
      <c r="B2033">
        <v>2415</v>
      </c>
      <c r="C2033">
        <v>8.3000000000000004E-2</v>
      </c>
      <c r="D2033">
        <v>100</v>
      </c>
      <c r="E2033">
        <v>59</v>
      </c>
      <c r="F2033" t="s">
        <v>14</v>
      </c>
      <c r="G2033">
        <v>16</v>
      </c>
      <c r="H2033" t="str">
        <f>VLOOKUP(E2033, Breweries!$A$1:$D$559, 2)</f>
        <v>Summit Brewing Company</v>
      </c>
      <c r="I2033" t="str">
        <f>VLOOKUP(E2033, Breweries!$A$1:$D$559, 3)</f>
        <v>St. Paul</v>
      </c>
      <c r="J2033" t="str">
        <f>VLOOKUP(E2033, Breweries!$A$1:$D$559, 4)</f>
        <v xml:space="preserve"> MN</v>
      </c>
    </row>
    <row r="2034" spans="1:10" x14ac:dyDescent="0.25">
      <c r="A2034" t="s">
        <v>2035</v>
      </c>
      <c r="B2034">
        <v>2605</v>
      </c>
      <c r="C2034">
        <v>5.1999999999999998E-2</v>
      </c>
      <c r="D2034">
        <v>29</v>
      </c>
      <c r="E2034">
        <v>26</v>
      </c>
      <c r="F2034" t="s">
        <v>129</v>
      </c>
      <c r="G2034">
        <v>16</v>
      </c>
      <c r="H2034" t="str">
        <f>VLOOKUP(E2034, Breweries!$A$1:$D$559, 2)</f>
        <v>Sun King Brewing Company</v>
      </c>
      <c r="I2034" t="str">
        <f>VLOOKUP(E2034, Breweries!$A$1:$D$559, 3)</f>
        <v>Indianapolis</v>
      </c>
      <c r="J2034" t="str">
        <f>VLOOKUP(E2034, Breweries!$A$1:$D$559, 4)</f>
        <v xml:space="preserve"> IN</v>
      </c>
    </row>
    <row r="2035" spans="1:10" x14ac:dyDescent="0.25">
      <c r="A2035" t="s">
        <v>2036</v>
      </c>
      <c r="B2035">
        <v>2215</v>
      </c>
      <c r="C2035">
        <v>5.3999999999999999E-2</v>
      </c>
      <c r="E2035">
        <v>26</v>
      </c>
      <c r="F2035" t="s">
        <v>627</v>
      </c>
      <c r="G2035">
        <v>16</v>
      </c>
      <c r="H2035" t="str">
        <f>VLOOKUP(E2035, Breweries!$A$1:$D$559, 2)</f>
        <v>Sun King Brewing Company</v>
      </c>
      <c r="I2035" t="str">
        <f>VLOOKUP(E2035, Breweries!$A$1:$D$559, 3)</f>
        <v>Indianapolis</v>
      </c>
      <c r="J2035" t="str">
        <f>VLOOKUP(E2035, Breweries!$A$1:$D$559, 4)</f>
        <v xml:space="preserve"> IN</v>
      </c>
    </row>
    <row r="2036" spans="1:10" x14ac:dyDescent="0.25">
      <c r="A2036" t="s">
        <v>2037</v>
      </c>
      <c r="B2036">
        <v>2164</v>
      </c>
      <c r="C2036">
        <v>5.3999999999999999E-2</v>
      </c>
      <c r="D2036">
        <v>23</v>
      </c>
      <c r="E2036">
        <v>26</v>
      </c>
      <c r="F2036" t="s">
        <v>20</v>
      </c>
      <c r="G2036">
        <v>16</v>
      </c>
      <c r="H2036" t="str">
        <f>VLOOKUP(E2036, Breweries!$A$1:$D$559, 2)</f>
        <v>Sun King Brewing Company</v>
      </c>
      <c r="I2036" t="str">
        <f>VLOOKUP(E2036, Breweries!$A$1:$D$559, 3)</f>
        <v>Indianapolis</v>
      </c>
      <c r="J2036" t="str">
        <f>VLOOKUP(E2036, Breweries!$A$1:$D$559, 4)</f>
        <v xml:space="preserve"> IN</v>
      </c>
    </row>
    <row r="2037" spans="1:10" x14ac:dyDescent="0.25">
      <c r="A2037" t="s">
        <v>2038</v>
      </c>
      <c r="B2037">
        <v>2085</v>
      </c>
      <c r="C2037">
        <v>5.8000000000000003E-2</v>
      </c>
      <c r="D2037">
        <v>20</v>
      </c>
      <c r="E2037">
        <v>26</v>
      </c>
      <c r="F2037" t="s">
        <v>112</v>
      </c>
      <c r="G2037">
        <v>16</v>
      </c>
      <c r="H2037" t="str">
        <f>VLOOKUP(E2037, Breweries!$A$1:$D$559, 2)</f>
        <v>Sun King Brewing Company</v>
      </c>
      <c r="I2037" t="str">
        <f>VLOOKUP(E2037, Breweries!$A$1:$D$559, 3)</f>
        <v>Indianapolis</v>
      </c>
      <c r="J2037" t="str">
        <f>VLOOKUP(E2037, Breweries!$A$1:$D$559, 4)</f>
        <v xml:space="preserve"> IN</v>
      </c>
    </row>
    <row r="2038" spans="1:10" x14ac:dyDescent="0.25">
      <c r="A2038" t="s">
        <v>2039</v>
      </c>
      <c r="B2038">
        <v>2084</v>
      </c>
      <c r="C2038">
        <v>8.3000000000000004E-2</v>
      </c>
      <c r="D2038">
        <v>23</v>
      </c>
      <c r="E2038">
        <v>26</v>
      </c>
      <c r="F2038" t="s">
        <v>395</v>
      </c>
      <c r="G2038">
        <v>16</v>
      </c>
      <c r="H2038" t="str">
        <f>VLOOKUP(E2038, Breweries!$A$1:$D$559, 2)</f>
        <v>Sun King Brewing Company</v>
      </c>
      <c r="I2038" t="str">
        <f>VLOOKUP(E2038, Breweries!$A$1:$D$559, 3)</f>
        <v>Indianapolis</v>
      </c>
      <c r="J2038" t="str">
        <f>VLOOKUP(E2038, Breweries!$A$1:$D$559, 4)</f>
        <v xml:space="preserve"> IN</v>
      </c>
    </row>
    <row r="2039" spans="1:10" x14ac:dyDescent="0.25">
      <c r="A2039" t="s">
        <v>2040</v>
      </c>
      <c r="B2039">
        <v>2083</v>
      </c>
      <c r="C2039">
        <v>9.9000000000000005E-2</v>
      </c>
      <c r="D2039">
        <v>36</v>
      </c>
      <c r="E2039">
        <v>26</v>
      </c>
      <c r="F2039" t="s">
        <v>60</v>
      </c>
      <c r="G2039">
        <v>16</v>
      </c>
      <c r="H2039" t="str">
        <f>VLOOKUP(E2039, Breweries!$A$1:$D$559, 2)</f>
        <v>Sun King Brewing Company</v>
      </c>
      <c r="I2039" t="str">
        <f>VLOOKUP(E2039, Breweries!$A$1:$D$559, 3)</f>
        <v>Indianapolis</v>
      </c>
      <c r="J2039" t="str">
        <f>VLOOKUP(E2039, Breweries!$A$1:$D$559, 4)</f>
        <v xml:space="preserve"> IN</v>
      </c>
    </row>
    <row r="2040" spans="1:10" x14ac:dyDescent="0.25">
      <c r="A2040" t="s">
        <v>2041</v>
      </c>
      <c r="B2040">
        <v>2082</v>
      </c>
      <c r="C2040">
        <v>0.09</v>
      </c>
      <c r="D2040">
        <v>30</v>
      </c>
      <c r="E2040">
        <v>26</v>
      </c>
      <c r="F2040" t="s">
        <v>395</v>
      </c>
      <c r="G2040">
        <v>16</v>
      </c>
      <c r="H2040" t="str">
        <f>VLOOKUP(E2040, Breweries!$A$1:$D$559, 2)</f>
        <v>Sun King Brewing Company</v>
      </c>
      <c r="I2040" t="str">
        <f>VLOOKUP(E2040, Breweries!$A$1:$D$559, 3)</f>
        <v>Indianapolis</v>
      </c>
      <c r="J2040" t="str">
        <f>VLOOKUP(E2040, Breweries!$A$1:$D$559, 4)</f>
        <v xml:space="preserve"> IN</v>
      </c>
    </row>
    <row r="2041" spans="1:10" x14ac:dyDescent="0.25">
      <c r="A2041" t="s">
        <v>2042</v>
      </c>
      <c r="B2041">
        <v>2081</v>
      </c>
      <c r="C2041">
        <v>5.2999999999999999E-2</v>
      </c>
      <c r="D2041">
        <v>23</v>
      </c>
      <c r="E2041">
        <v>26</v>
      </c>
      <c r="F2041" t="s">
        <v>395</v>
      </c>
      <c r="G2041">
        <v>16</v>
      </c>
      <c r="H2041" t="str">
        <f>VLOOKUP(E2041, Breweries!$A$1:$D$559, 2)</f>
        <v>Sun King Brewing Company</v>
      </c>
      <c r="I2041" t="str">
        <f>VLOOKUP(E2041, Breweries!$A$1:$D$559, 3)</f>
        <v>Indianapolis</v>
      </c>
      <c r="J2041" t="str">
        <f>VLOOKUP(E2041, Breweries!$A$1:$D$559, 4)</f>
        <v xml:space="preserve"> IN</v>
      </c>
    </row>
    <row r="2042" spans="1:10" x14ac:dyDescent="0.25">
      <c r="A2042" t="s">
        <v>2043</v>
      </c>
      <c r="B2042">
        <v>2001</v>
      </c>
      <c r="C2042">
        <v>6.4000000000000001E-2</v>
      </c>
      <c r="D2042">
        <v>75</v>
      </c>
      <c r="E2042">
        <v>26</v>
      </c>
      <c r="F2042" t="s">
        <v>12</v>
      </c>
      <c r="G2042">
        <v>16</v>
      </c>
      <c r="H2042" t="str">
        <f>VLOOKUP(E2042, Breweries!$A$1:$D$559, 2)</f>
        <v>Sun King Brewing Company</v>
      </c>
      <c r="I2042" t="str">
        <f>VLOOKUP(E2042, Breweries!$A$1:$D$559, 3)</f>
        <v>Indianapolis</v>
      </c>
      <c r="J2042" t="str">
        <f>VLOOKUP(E2042, Breweries!$A$1:$D$559, 4)</f>
        <v xml:space="preserve"> IN</v>
      </c>
    </row>
    <row r="2043" spans="1:10" x14ac:dyDescent="0.25">
      <c r="A2043" t="s">
        <v>2044</v>
      </c>
      <c r="B2043">
        <v>2000</v>
      </c>
      <c r="C2043">
        <v>6.3E-2</v>
      </c>
      <c r="D2043">
        <v>75</v>
      </c>
      <c r="E2043">
        <v>26</v>
      </c>
      <c r="F2043" t="s">
        <v>12</v>
      </c>
      <c r="G2043">
        <v>16</v>
      </c>
      <c r="H2043" t="str">
        <f>VLOOKUP(E2043, Breweries!$A$1:$D$559, 2)</f>
        <v>Sun King Brewing Company</v>
      </c>
      <c r="I2043" t="str">
        <f>VLOOKUP(E2043, Breweries!$A$1:$D$559, 3)</f>
        <v>Indianapolis</v>
      </c>
      <c r="J2043" t="str">
        <f>VLOOKUP(E2043, Breweries!$A$1:$D$559, 4)</f>
        <v xml:space="preserve"> IN</v>
      </c>
    </row>
    <row r="2044" spans="1:10" x14ac:dyDescent="0.25">
      <c r="A2044" t="s">
        <v>2045</v>
      </c>
      <c r="B2044">
        <v>1999</v>
      </c>
      <c r="C2044">
        <v>6.4000000000000001E-2</v>
      </c>
      <c r="D2044">
        <v>75</v>
      </c>
      <c r="E2044">
        <v>26</v>
      </c>
      <c r="F2044" t="s">
        <v>12</v>
      </c>
      <c r="G2044">
        <v>16</v>
      </c>
      <c r="H2044" t="str">
        <f>VLOOKUP(E2044, Breweries!$A$1:$D$559, 2)</f>
        <v>Sun King Brewing Company</v>
      </c>
      <c r="I2044" t="str">
        <f>VLOOKUP(E2044, Breweries!$A$1:$D$559, 3)</f>
        <v>Indianapolis</v>
      </c>
      <c r="J2044" t="str">
        <f>VLOOKUP(E2044, Breweries!$A$1:$D$559, 4)</f>
        <v xml:space="preserve"> IN</v>
      </c>
    </row>
    <row r="2045" spans="1:10" x14ac:dyDescent="0.25">
      <c r="A2045" t="s">
        <v>2046</v>
      </c>
      <c r="B2045">
        <v>1996</v>
      </c>
      <c r="C2045">
        <v>6.4000000000000001E-2</v>
      </c>
      <c r="D2045">
        <v>75</v>
      </c>
      <c r="E2045">
        <v>26</v>
      </c>
      <c r="F2045" t="s">
        <v>12</v>
      </c>
      <c r="G2045">
        <v>16</v>
      </c>
      <c r="H2045" t="str">
        <f>VLOOKUP(E2045, Breweries!$A$1:$D$559, 2)</f>
        <v>Sun King Brewing Company</v>
      </c>
      <c r="I2045" t="str">
        <f>VLOOKUP(E2045, Breweries!$A$1:$D$559, 3)</f>
        <v>Indianapolis</v>
      </c>
      <c r="J2045" t="str">
        <f>VLOOKUP(E2045, Breweries!$A$1:$D$559, 4)</f>
        <v xml:space="preserve"> IN</v>
      </c>
    </row>
    <row r="2046" spans="1:10" x14ac:dyDescent="0.25">
      <c r="A2046" t="s">
        <v>2047</v>
      </c>
      <c r="B2046">
        <v>1948</v>
      </c>
      <c r="E2046">
        <v>26</v>
      </c>
      <c r="F2046" t="s">
        <v>28</v>
      </c>
      <c r="G2046">
        <v>16</v>
      </c>
      <c r="H2046" t="str">
        <f>VLOOKUP(E2046, Breweries!$A$1:$D$559, 2)</f>
        <v>Sun King Brewing Company</v>
      </c>
      <c r="I2046" t="str">
        <f>VLOOKUP(E2046, Breweries!$A$1:$D$559, 3)</f>
        <v>Indianapolis</v>
      </c>
      <c r="J2046" t="str">
        <f>VLOOKUP(E2046, Breweries!$A$1:$D$559, 4)</f>
        <v xml:space="preserve"> IN</v>
      </c>
    </row>
    <row r="2047" spans="1:10" x14ac:dyDescent="0.25">
      <c r="A2047" t="s">
        <v>2048</v>
      </c>
      <c r="B2047">
        <v>1656</v>
      </c>
      <c r="C2047">
        <v>0.09</v>
      </c>
      <c r="D2047">
        <v>30</v>
      </c>
      <c r="E2047">
        <v>26</v>
      </c>
      <c r="F2047" t="s">
        <v>395</v>
      </c>
      <c r="G2047">
        <v>16</v>
      </c>
      <c r="H2047" t="str">
        <f>VLOOKUP(E2047, Breweries!$A$1:$D$559, 2)</f>
        <v>Sun King Brewing Company</v>
      </c>
      <c r="I2047" t="str">
        <f>VLOOKUP(E2047, Breweries!$A$1:$D$559, 3)</f>
        <v>Indianapolis</v>
      </c>
      <c r="J2047" t="str">
        <f>VLOOKUP(E2047, Breweries!$A$1:$D$559, 4)</f>
        <v xml:space="preserve"> IN</v>
      </c>
    </row>
    <row r="2048" spans="1:10" x14ac:dyDescent="0.25">
      <c r="A2048" t="s">
        <v>2049</v>
      </c>
      <c r="B2048">
        <v>1599</v>
      </c>
      <c r="C2048">
        <v>6.5000000000000002E-2</v>
      </c>
      <c r="D2048">
        <v>55</v>
      </c>
      <c r="E2048">
        <v>26</v>
      </c>
      <c r="F2048" t="s">
        <v>236</v>
      </c>
      <c r="G2048">
        <v>16</v>
      </c>
      <c r="H2048" t="str">
        <f>VLOOKUP(E2048, Breweries!$A$1:$D$559, 2)</f>
        <v>Sun King Brewing Company</v>
      </c>
      <c r="I2048" t="str">
        <f>VLOOKUP(E2048, Breweries!$A$1:$D$559, 3)</f>
        <v>Indianapolis</v>
      </c>
      <c r="J2048" t="str">
        <f>VLOOKUP(E2048, Breweries!$A$1:$D$559, 4)</f>
        <v xml:space="preserve"> IN</v>
      </c>
    </row>
    <row r="2049" spans="1:10" x14ac:dyDescent="0.25">
      <c r="A2049" t="s">
        <v>2050</v>
      </c>
      <c r="B2049">
        <v>1420</v>
      </c>
      <c r="C2049">
        <v>7.4999999999999997E-2</v>
      </c>
      <c r="D2049">
        <v>77</v>
      </c>
      <c r="E2049">
        <v>26</v>
      </c>
      <c r="F2049" t="s">
        <v>12</v>
      </c>
      <c r="G2049">
        <v>16</v>
      </c>
      <c r="H2049" t="str">
        <f>VLOOKUP(E2049, Breweries!$A$1:$D$559, 2)</f>
        <v>Sun King Brewing Company</v>
      </c>
      <c r="I2049" t="str">
        <f>VLOOKUP(E2049, Breweries!$A$1:$D$559, 3)</f>
        <v>Indianapolis</v>
      </c>
      <c r="J2049" t="str">
        <f>VLOOKUP(E2049, Breweries!$A$1:$D$559, 4)</f>
        <v xml:space="preserve"> IN</v>
      </c>
    </row>
    <row r="2050" spans="1:10" x14ac:dyDescent="0.25">
      <c r="A2050" t="s">
        <v>2051</v>
      </c>
      <c r="B2050">
        <v>1389</v>
      </c>
      <c r="C2050">
        <v>5.6000000000000001E-2</v>
      </c>
      <c r="D2050">
        <v>50</v>
      </c>
      <c r="E2050">
        <v>26</v>
      </c>
      <c r="F2050" t="s">
        <v>10</v>
      </c>
      <c r="G2050">
        <v>16</v>
      </c>
      <c r="H2050" t="str">
        <f>VLOOKUP(E2050, Breweries!$A$1:$D$559, 2)</f>
        <v>Sun King Brewing Company</v>
      </c>
      <c r="I2050" t="str">
        <f>VLOOKUP(E2050, Breweries!$A$1:$D$559, 3)</f>
        <v>Indianapolis</v>
      </c>
      <c r="J2050" t="str">
        <f>VLOOKUP(E2050, Breweries!$A$1:$D$559, 4)</f>
        <v xml:space="preserve"> IN</v>
      </c>
    </row>
    <row r="2051" spans="1:10" x14ac:dyDescent="0.25">
      <c r="A2051" t="s">
        <v>2052</v>
      </c>
      <c r="B2051">
        <v>1367</v>
      </c>
      <c r="C2051">
        <v>9.9000000000000005E-2</v>
      </c>
      <c r="D2051">
        <v>75</v>
      </c>
      <c r="E2051">
        <v>26</v>
      </c>
      <c r="F2051" t="s">
        <v>508</v>
      </c>
      <c r="G2051">
        <v>16</v>
      </c>
      <c r="H2051" t="str">
        <f>VLOOKUP(E2051, Breweries!$A$1:$D$559, 2)</f>
        <v>Sun King Brewing Company</v>
      </c>
      <c r="I2051" t="str">
        <f>VLOOKUP(E2051, Breweries!$A$1:$D$559, 3)</f>
        <v>Indianapolis</v>
      </c>
      <c r="J2051" t="str">
        <f>VLOOKUP(E2051, Breweries!$A$1:$D$559, 4)</f>
        <v xml:space="preserve"> IN</v>
      </c>
    </row>
    <row r="2052" spans="1:10" x14ac:dyDescent="0.25">
      <c r="A2052" t="s">
        <v>2053</v>
      </c>
      <c r="B2052">
        <v>1366</v>
      </c>
      <c r="C2052">
        <v>6.3E-2</v>
      </c>
      <c r="D2052">
        <v>23</v>
      </c>
      <c r="E2052">
        <v>26</v>
      </c>
      <c r="F2052" t="s">
        <v>2054</v>
      </c>
      <c r="G2052">
        <v>16</v>
      </c>
      <c r="H2052" t="str">
        <f>VLOOKUP(E2052, Breweries!$A$1:$D$559, 2)</f>
        <v>Sun King Brewing Company</v>
      </c>
      <c r="I2052" t="str">
        <f>VLOOKUP(E2052, Breweries!$A$1:$D$559, 3)</f>
        <v>Indianapolis</v>
      </c>
      <c r="J2052" t="str">
        <f>VLOOKUP(E2052, Breweries!$A$1:$D$559, 4)</f>
        <v xml:space="preserve"> IN</v>
      </c>
    </row>
    <row r="2053" spans="1:10" x14ac:dyDescent="0.25">
      <c r="A2053" t="s">
        <v>2055</v>
      </c>
      <c r="B2053">
        <v>1347</v>
      </c>
      <c r="E2053">
        <v>26</v>
      </c>
      <c r="F2053" t="s">
        <v>20</v>
      </c>
      <c r="G2053">
        <v>16</v>
      </c>
      <c r="H2053" t="str">
        <f>VLOOKUP(E2053, Breweries!$A$1:$D$559, 2)</f>
        <v>Sun King Brewing Company</v>
      </c>
      <c r="I2053" t="str">
        <f>VLOOKUP(E2053, Breweries!$A$1:$D$559, 3)</f>
        <v>Indianapolis</v>
      </c>
      <c r="J2053" t="str">
        <f>VLOOKUP(E2053, Breweries!$A$1:$D$559, 4)</f>
        <v xml:space="preserve"> IN</v>
      </c>
    </row>
    <row r="2054" spans="1:10" x14ac:dyDescent="0.25">
      <c r="A2054" t="s">
        <v>2056</v>
      </c>
      <c r="B2054">
        <v>1314</v>
      </c>
      <c r="C2054">
        <v>5.3999999999999999E-2</v>
      </c>
      <c r="E2054">
        <v>26</v>
      </c>
      <c r="F2054" t="s">
        <v>108</v>
      </c>
      <c r="G2054">
        <v>16</v>
      </c>
      <c r="H2054" t="str">
        <f>VLOOKUP(E2054, Breweries!$A$1:$D$559, 2)</f>
        <v>Sun King Brewing Company</v>
      </c>
      <c r="I2054" t="str">
        <f>VLOOKUP(E2054, Breweries!$A$1:$D$559, 3)</f>
        <v>Indianapolis</v>
      </c>
      <c r="J2054" t="str">
        <f>VLOOKUP(E2054, Breweries!$A$1:$D$559, 4)</f>
        <v xml:space="preserve"> IN</v>
      </c>
    </row>
    <row r="2055" spans="1:10" x14ac:dyDescent="0.25">
      <c r="A2055" t="s">
        <v>2057</v>
      </c>
      <c r="B2055">
        <v>1128</v>
      </c>
      <c r="C2055">
        <v>7.0999999999999994E-2</v>
      </c>
      <c r="D2055">
        <v>27</v>
      </c>
      <c r="E2055">
        <v>26</v>
      </c>
      <c r="F2055" t="s">
        <v>390</v>
      </c>
      <c r="G2055">
        <v>16</v>
      </c>
      <c r="H2055" t="str">
        <f>VLOOKUP(E2055, Breweries!$A$1:$D$559, 2)</f>
        <v>Sun King Brewing Company</v>
      </c>
      <c r="I2055" t="str">
        <f>VLOOKUP(E2055, Breweries!$A$1:$D$559, 3)</f>
        <v>Indianapolis</v>
      </c>
      <c r="J2055" t="str">
        <f>VLOOKUP(E2055, Breweries!$A$1:$D$559, 4)</f>
        <v xml:space="preserve"> IN</v>
      </c>
    </row>
    <row r="2056" spans="1:10" x14ac:dyDescent="0.25">
      <c r="A2056" t="s">
        <v>2058</v>
      </c>
      <c r="B2056">
        <v>1127</v>
      </c>
      <c r="C2056">
        <v>5.3999999999999999E-2</v>
      </c>
      <c r="D2056">
        <v>23</v>
      </c>
      <c r="E2056">
        <v>26</v>
      </c>
      <c r="F2056" t="s">
        <v>627</v>
      </c>
      <c r="G2056">
        <v>16</v>
      </c>
      <c r="H2056" t="str">
        <f>VLOOKUP(E2056, Breweries!$A$1:$D$559, 2)</f>
        <v>Sun King Brewing Company</v>
      </c>
      <c r="I2056" t="str">
        <f>VLOOKUP(E2056, Breweries!$A$1:$D$559, 3)</f>
        <v>Indianapolis</v>
      </c>
      <c r="J2056" t="str">
        <f>VLOOKUP(E2056, Breweries!$A$1:$D$559, 4)</f>
        <v xml:space="preserve"> IN</v>
      </c>
    </row>
    <row r="2057" spans="1:10" x14ac:dyDescent="0.25">
      <c r="A2057" t="s">
        <v>2059</v>
      </c>
      <c r="B2057">
        <v>1049</v>
      </c>
      <c r="C2057">
        <v>9.9000000000000005E-2</v>
      </c>
      <c r="D2057">
        <v>60</v>
      </c>
      <c r="E2057">
        <v>26</v>
      </c>
      <c r="F2057" t="s">
        <v>103</v>
      </c>
      <c r="G2057">
        <v>16</v>
      </c>
      <c r="H2057" t="str">
        <f>VLOOKUP(E2057, Breweries!$A$1:$D$559, 2)</f>
        <v>Sun King Brewing Company</v>
      </c>
      <c r="I2057" t="str">
        <f>VLOOKUP(E2057, Breweries!$A$1:$D$559, 3)</f>
        <v>Indianapolis</v>
      </c>
      <c r="J2057" t="str">
        <f>VLOOKUP(E2057, Breweries!$A$1:$D$559, 4)</f>
        <v xml:space="preserve"> IN</v>
      </c>
    </row>
    <row r="2058" spans="1:10" x14ac:dyDescent="0.25">
      <c r="A2058" t="s">
        <v>1602</v>
      </c>
      <c r="B2058">
        <v>934</v>
      </c>
      <c r="C2058">
        <v>7.0000000000000007E-2</v>
      </c>
      <c r="E2058">
        <v>26</v>
      </c>
      <c r="F2058" t="s">
        <v>72</v>
      </c>
      <c r="G2058">
        <v>16</v>
      </c>
      <c r="H2058" t="str">
        <f>VLOOKUP(E2058, Breweries!$A$1:$D$559, 2)</f>
        <v>Sun King Brewing Company</v>
      </c>
      <c r="I2058" t="str">
        <f>VLOOKUP(E2058, Breweries!$A$1:$D$559, 3)</f>
        <v>Indianapolis</v>
      </c>
      <c r="J2058" t="str">
        <f>VLOOKUP(E2058, Breweries!$A$1:$D$559, 4)</f>
        <v xml:space="preserve"> IN</v>
      </c>
    </row>
    <row r="2059" spans="1:10" x14ac:dyDescent="0.25">
      <c r="A2059" t="s">
        <v>2060</v>
      </c>
      <c r="B2059">
        <v>923</v>
      </c>
      <c r="C2059">
        <v>0.09</v>
      </c>
      <c r="D2059">
        <v>24</v>
      </c>
      <c r="E2059">
        <v>26</v>
      </c>
      <c r="F2059" t="s">
        <v>478</v>
      </c>
      <c r="G2059">
        <v>16</v>
      </c>
      <c r="H2059" t="str">
        <f>VLOOKUP(E2059, Breweries!$A$1:$D$559, 2)</f>
        <v>Sun King Brewing Company</v>
      </c>
      <c r="I2059" t="str">
        <f>VLOOKUP(E2059, Breweries!$A$1:$D$559, 3)</f>
        <v>Indianapolis</v>
      </c>
      <c r="J2059" t="str">
        <f>VLOOKUP(E2059, Breweries!$A$1:$D$559, 4)</f>
        <v xml:space="preserve"> IN</v>
      </c>
    </row>
    <row r="2060" spans="1:10" x14ac:dyDescent="0.25">
      <c r="A2060" t="s">
        <v>2061</v>
      </c>
      <c r="B2060">
        <v>874</v>
      </c>
      <c r="C2060">
        <v>5.5E-2</v>
      </c>
      <c r="D2060">
        <v>23</v>
      </c>
      <c r="E2060">
        <v>26</v>
      </c>
      <c r="F2060" t="s">
        <v>215</v>
      </c>
      <c r="G2060">
        <v>16</v>
      </c>
      <c r="H2060" t="str">
        <f>VLOOKUP(E2060, Breweries!$A$1:$D$559, 2)</f>
        <v>Sun King Brewing Company</v>
      </c>
      <c r="I2060" t="str">
        <f>VLOOKUP(E2060, Breweries!$A$1:$D$559, 3)</f>
        <v>Indianapolis</v>
      </c>
      <c r="J2060" t="str">
        <f>VLOOKUP(E2060, Breweries!$A$1:$D$559, 4)</f>
        <v xml:space="preserve"> IN</v>
      </c>
    </row>
    <row r="2061" spans="1:10" x14ac:dyDescent="0.25">
      <c r="A2061" t="s">
        <v>2062</v>
      </c>
      <c r="B2061">
        <v>739</v>
      </c>
      <c r="C2061">
        <v>5.1999999999999998E-2</v>
      </c>
      <c r="D2061">
        <v>24</v>
      </c>
      <c r="E2061">
        <v>26</v>
      </c>
      <c r="F2061" t="s">
        <v>380</v>
      </c>
      <c r="G2061">
        <v>16</v>
      </c>
      <c r="H2061" t="str">
        <f>VLOOKUP(E2061, Breweries!$A$1:$D$559, 2)</f>
        <v>Sun King Brewing Company</v>
      </c>
      <c r="I2061" t="str">
        <f>VLOOKUP(E2061, Breweries!$A$1:$D$559, 3)</f>
        <v>Indianapolis</v>
      </c>
      <c r="J2061" t="str">
        <f>VLOOKUP(E2061, Breweries!$A$1:$D$559, 4)</f>
        <v xml:space="preserve"> IN</v>
      </c>
    </row>
    <row r="2062" spans="1:10" x14ac:dyDescent="0.25">
      <c r="A2062" t="s">
        <v>2063</v>
      </c>
      <c r="B2062">
        <v>698</v>
      </c>
      <c r="C2062">
        <v>5.1999999999999998E-2</v>
      </c>
      <c r="D2062">
        <v>24</v>
      </c>
      <c r="E2062">
        <v>26</v>
      </c>
      <c r="F2062" t="s">
        <v>380</v>
      </c>
      <c r="G2062">
        <v>16</v>
      </c>
      <c r="H2062" t="str">
        <f>VLOOKUP(E2062, Breweries!$A$1:$D$559, 2)</f>
        <v>Sun King Brewing Company</v>
      </c>
      <c r="I2062" t="str">
        <f>VLOOKUP(E2062, Breweries!$A$1:$D$559, 3)</f>
        <v>Indianapolis</v>
      </c>
      <c r="J2062" t="str">
        <f>VLOOKUP(E2062, Breweries!$A$1:$D$559, 4)</f>
        <v xml:space="preserve"> IN</v>
      </c>
    </row>
    <row r="2063" spans="1:10" x14ac:dyDescent="0.25">
      <c r="A2063" t="s">
        <v>1610</v>
      </c>
      <c r="B2063">
        <v>660</v>
      </c>
      <c r="C2063">
        <v>0.08</v>
      </c>
      <c r="E2063">
        <v>26</v>
      </c>
      <c r="F2063" t="s">
        <v>468</v>
      </c>
      <c r="G2063">
        <v>16</v>
      </c>
      <c r="H2063" t="str">
        <f>VLOOKUP(E2063, Breweries!$A$1:$D$559, 2)</f>
        <v>Sun King Brewing Company</v>
      </c>
      <c r="I2063" t="str">
        <f>VLOOKUP(E2063, Breweries!$A$1:$D$559, 3)</f>
        <v>Indianapolis</v>
      </c>
      <c r="J2063" t="str">
        <f>VLOOKUP(E2063, Breweries!$A$1:$D$559, 4)</f>
        <v xml:space="preserve"> IN</v>
      </c>
    </row>
    <row r="2064" spans="1:10" x14ac:dyDescent="0.25">
      <c r="A2064" t="s">
        <v>2064</v>
      </c>
      <c r="B2064">
        <v>651</v>
      </c>
      <c r="C2064">
        <v>9.0999999999999998E-2</v>
      </c>
      <c r="D2064">
        <v>91</v>
      </c>
      <c r="E2064">
        <v>26</v>
      </c>
      <c r="F2064" t="s">
        <v>14</v>
      </c>
      <c r="G2064">
        <v>16</v>
      </c>
      <c r="H2064" t="str">
        <f>VLOOKUP(E2064, Breweries!$A$1:$D$559, 2)</f>
        <v>Sun King Brewing Company</v>
      </c>
      <c r="I2064" t="str">
        <f>VLOOKUP(E2064, Breweries!$A$1:$D$559, 3)</f>
        <v>Indianapolis</v>
      </c>
      <c r="J2064" t="str">
        <f>VLOOKUP(E2064, Breweries!$A$1:$D$559, 4)</f>
        <v xml:space="preserve"> IN</v>
      </c>
    </row>
    <row r="2065" spans="1:10" x14ac:dyDescent="0.25">
      <c r="A2065" t="s">
        <v>2065</v>
      </c>
      <c r="B2065">
        <v>584</v>
      </c>
      <c r="C2065">
        <v>0.09</v>
      </c>
      <c r="D2065">
        <v>30</v>
      </c>
      <c r="E2065">
        <v>26</v>
      </c>
      <c r="F2065" t="s">
        <v>395</v>
      </c>
      <c r="G2065">
        <v>16</v>
      </c>
      <c r="H2065" t="str">
        <f>VLOOKUP(E2065, Breweries!$A$1:$D$559, 2)</f>
        <v>Sun King Brewing Company</v>
      </c>
      <c r="I2065" t="str">
        <f>VLOOKUP(E2065, Breweries!$A$1:$D$559, 3)</f>
        <v>Indianapolis</v>
      </c>
      <c r="J2065" t="str">
        <f>VLOOKUP(E2065, Breweries!$A$1:$D$559, 4)</f>
        <v xml:space="preserve"> IN</v>
      </c>
    </row>
    <row r="2066" spans="1:10" x14ac:dyDescent="0.25">
      <c r="A2066" t="s">
        <v>2066</v>
      </c>
      <c r="B2066">
        <v>532</v>
      </c>
      <c r="C2066">
        <v>7.4999999999999997E-2</v>
      </c>
      <c r="D2066">
        <v>77</v>
      </c>
      <c r="E2066">
        <v>26</v>
      </c>
      <c r="F2066" t="s">
        <v>12</v>
      </c>
      <c r="G2066">
        <v>16</v>
      </c>
      <c r="H2066" t="str">
        <f>VLOOKUP(E2066, Breweries!$A$1:$D$559, 2)</f>
        <v>Sun King Brewing Company</v>
      </c>
      <c r="I2066" t="str">
        <f>VLOOKUP(E2066, Breweries!$A$1:$D$559, 3)</f>
        <v>Indianapolis</v>
      </c>
      <c r="J2066" t="str">
        <f>VLOOKUP(E2066, Breweries!$A$1:$D$559, 4)</f>
        <v xml:space="preserve"> IN</v>
      </c>
    </row>
    <row r="2067" spans="1:10" x14ac:dyDescent="0.25">
      <c r="A2067" t="s">
        <v>2067</v>
      </c>
      <c r="B2067">
        <v>526</v>
      </c>
      <c r="C2067">
        <v>5.5E-2</v>
      </c>
      <c r="D2067">
        <v>23</v>
      </c>
      <c r="E2067">
        <v>26</v>
      </c>
      <c r="F2067" t="s">
        <v>215</v>
      </c>
      <c r="G2067">
        <v>16</v>
      </c>
      <c r="H2067" t="str">
        <f>VLOOKUP(E2067, Breweries!$A$1:$D$559, 2)</f>
        <v>Sun King Brewing Company</v>
      </c>
      <c r="I2067" t="str">
        <f>VLOOKUP(E2067, Breweries!$A$1:$D$559, 3)</f>
        <v>Indianapolis</v>
      </c>
      <c r="J2067" t="str">
        <f>VLOOKUP(E2067, Breweries!$A$1:$D$559, 4)</f>
        <v xml:space="preserve"> IN</v>
      </c>
    </row>
    <row r="2068" spans="1:10" x14ac:dyDescent="0.25">
      <c r="A2068" t="s">
        <v>2068</v>
      </c>
      <c r="B2068">
        <v>394</v>
      </c>
      <c r="C2068">
        <v>9.9000000000000005E-2</v>
      </c>
      <c r="D2068">
        <v>60</v>
      </c>
      <c r="E2068">
        <v>26</v>
      </c>
      <c r="F2068" t="s">
        <v>103</v>
      </c>
      <c r="G2068">
        <v>16</v>
      </c>
      <c r="H2068" t="str">
        <f>VLOOKUP(E2068, Breweries!$A$1:$D$559, 2)</f>
        <v>Sun King Brewing Company</v>
      </c>
      <c r="I2068" t="str">
        <f>VLOOKUP(E2068, Breweries!$A$1:$D$559, 3)</f>
        <v>Indianapolis</v>
      </c>
      <c r="J2068" t="str">
        <f>VLOOKUP(E2068, Breweries!$A$1:$D$559, 4)</f>
        <v xml:space="preserve"> IN</v>
      </c>
    </row>
    <row r="2069" spans="1:10" x14ac:dyDescent="0.25">
      <c r="A2069" t="s">
        <v>2069</v>
      </c>
      <c r="B2069">
        <v>213</v>
      </c>
      <c r="C2069">
        <v>5.3999999999999999E-2</v>
      </c>
      <c r="D2069">
        <v>23</v>
      </c>
      <c r="E2069">
        <v>26</v>
      </c>
      <c r="F2069" t="s">
        <v>627</v>
      </c>
      <c r="G2069">
        <v>16</v>
      </c>
      <c r="H2069" t="str">
        <f>VLOOKUP(E2069, Breweries!$A$1:$D$559, 2)</f>
        <v>Sun King Brewing Company</v>
      </c>
      <c r="I2069" t="str">
        <f>VLOOKUP(E2069, Breweries!$A$1:$D$559, 3)</f>
        <v>Indianapolis</v>
      </c>
      <c r="J2069" t="str">
        <f>VLOOKUP(E2069, Breweries!$A$1:$D$559, 4)</f>
        <v xml:space="preserve"> IN</v>
      </c>
    </row>
    <row r="2070" spans="1:10" x14ac:dyDescent="0.25">
      <c r="A2070" t="s">
        <v>2070</v>
      </c>
      <c r="B2070">
        <v>55</v>
      </c>
      <c r="C2070">
        <v>5.2999999999999999E-2</v>
      </c>
      <c r="D2070">
        <v>20</v>
      </c>
      <c r="E2070">
        <v>26</v>
      </c>
      <c r="F2070" t="s">
        <v>149</v>
      </c>
      <c r="G2070">
        <v>16</v>
      </c>
      <c r="H2070" t="str">
        <f>VLOOKUP(E2070, Breweries!$A$1:$D$559, 2)</f>
        <v>Sun King Brewing Company</v>
      </c>
      <c r="I2070" t="str">
        <f>VLOOKUP(E2070, Breweries!$A$1:$D$559, 3)</f>
        <v>Indianapolis</v>
      </c>
      <c r="J2070" t="str">
        <f>VLOOKUP(E2070, Breweries!$A$1:$D$559, 4)</f>
        <v xml:space="preserve"> IN</v>
      </c>
    </row>
    <row r="2071" spans="1:10" x14ac:dyDescent="0.25">
      <c r="A2071" t="s">
        <v>2071</v>
      </c>
      <c r="B2071">
        <v>54</v>
      </c>
      <c r="C2071">
        <v>5.6000000000000001E-2</v>
      </c>
      <c r="D2071">
        <v>50</v>
      </c>
      <c r="E2071">
        <v>26</v>
      </c>
      <c r="F2071" t="s">
        <v>10</v>
      </c>
      <c r="G2071">
        <v>16</v>
      </c>
      <c r="H2071" t="str">
        <f>VLOOKUP(E2071, Breweries!$A$1:$D$559, 2)</f>
        <v>Sun King Brewing Company</v>
      </c>
      <c r="I2071" t="str">
        <f>VLOOKUP(E2071, Breweries!$A$1:$D$559, 3)</f>
        <v>Indianapolis</v>
      </c>
      <c r="J2071" t="str">
        <f>VLOOKUP(E2071, Breweries!$A$1:$D$559, 4)</f>
        <v xml:space="preserve"> IN</v>
      </c>
    </row>
    <row r="2072" spans="1:10" x14ac:dyDescent="0.25">
      <c r="A2072" t="s">
        <v>2072</v>
      </c>
      <c r="B2072">
        <v>1207</v>
      </c>
      <c r="C2072">
        <v>4.4999999999999998E-2</v>
      </c>
      <c r="E2072">
        <v>456</v>
      </c>
      <c r="F2072" t="s">
        <v>95</v>
      </c>
      <c r="G2072">
        <v>12</v>
      </c>
      <c r="H2072" t="str">
        <f>VLOOKUP(E2072, Breweries!$A$1:$D$559, 2)</f>
        <v>Sunken City Brewing Company</v>
      </c>
      <c r="I2072" t="str">
        <f>VLOOKUP(E2072, Breweries!$A$1:$D$559, 3)</f>
        <v>Hardy</v>
      </c>
      <c r="J2072" t="str">
        <f>VLOOKUP(E2072, Breweries!$A$1:$D$559, 4)</f>
        <v xml:space="preserve"> VA</v>
      </c>
    </row>
    <row r="2073" spans="1:10" x14ac:dyDescent="0.25">
      <c r="A2073" t="s">
        <v>2073</v>
      </c>
      <c r="B2073">
        <v>1206</v>
      </c>
      <c r="C2073">
        <v>7.0000000000000007E-2</v>
      </c>
      <c r="E2073">
        <v>456</v>
      </c>
      <c r="F2073" t="s">
        <v>12</v>
      </c>
      <c r="G2073">
        <v>12</v>
      </c>
      <c r="H2073" t="str">
        <f>VLOOKUP(E2073, Breweries!$A$1:$D$559, 2)</f>
        <v>Sunken City Brewing Company</v>
      </c>
      <c r="I2073" t="str">
        <f>VLOOKUP(E2073, Breweries!$A$1:$D$559, 3)</f>
        <v>Hardy</v>
      </c>
      <c r="J2073" t="str">
        <f>VLOOKUP(E2073, Breweries!$A$1:$D$559, 4)</f>
        <v xml:space="preserve"> VA</v>
      </c>
    </row>
    <row r="2074" spans="1:10" x14ac:dyDescent="0.25">
      <c r="A2074" t="s">
        <v>2074</v>
      </c>
      <c r="B2074">
        <v>2543</v>
      </c>
      <c r="C2074">
        <v>7.1999999999999995E-2</v>
      </c>
      <c r="E2074">
        <v>62</v>
      </c>
      <c r="F2074" t="s">
        <v>12</v>
      </c>
      <c r="G2074">
        <v>16</v>
      </c>
      <c r="H2074" t="str">
        <f>VLOOKUP(E2074, Breweries!$A$1:$D$559, 2)</f>
        <v>Surly Brewing Company</v>
      </c>
      <c r="I2074" t="str">
        <f>VLOOKUP(E2074, Breweries!$A$1:$D$559, 3)</f>
        <v>Brooklyn Center</v>
      </c>
      <c r="J2074" t="str">
        <f>VLOOKUP(E2074, Breweries!$A$1:$D$559, 4)</f>
        <v xml:space="preserve"> MN</v>
      </c>
    </row>
    <row r="2075" spans="1:10" x14ac:dyDescent="0.25">
      <c r="A2075" t="s">
        <v>2075</v>
      </c>
      <c r="B2075">
        <v>2409</v>
      </c>
      <c r="C2075">
        <v>5.7000000000000002E-2</v>
      </c>
      <c r="E2075">
        <v>62</v>
      </c>
      <c r="F2075" t="s">
        <v>236</v>
      </c>
      <c r="G2075">
        <v>16</v>
      </c>
      <c r="H2075" t="str">
        <f>VLOOKUP(E2075, Breweries!$A$1:$D$559, 2)</f>
        <v>Surly Brewing Company</v>
      </c>
      <c r="I2075" t="str">
        <f>VLOOKUP(E2075, Breweries!$A$1:$D$559, 3)</f>
        <v>Brooklyn Center</v>
      </c>
      <c r="J2075" t="str">
        <f>VLOOKUP(E2075, Breweries!$A$1:$D$559, 4)</f>
        <v xml:space="preserve"> MN</v>
      </c>
    </row>
    <row r="2076" spans="1:10" x14ac:dyDescent="0.25">
      <c r="A2076" t="s">
        <v>1715</v>
      </c>
      <c r="B2076">
        <v>1739</v>
      </c>
      <c r="C2076">
        <v>9.9000000000000005E-2</v>
      </c>
      <c r="D2076">
        <v>85</v>
      </c>
      <c r="E2076">
        <v>62</v>
      </c>
      <c r="F2076" t="s">
        <v>58</v>
      </c>
      <c r="G2076">
        <v>16</v>
      </c>
      <c r="H2076" t="str">
        <f>VLOOKUP(E2076, Breweries!$A$1:$D$559, 2)</f>
        <v>Surly Brewing Company</v>
      </c>
      <c r="I2076" t="str">
        <f>VLOOKUP(E2076, Breweries!$A$1:$D$559, 3)</f>
        <v>Brooklyn Center</v>
      </c>
      <c r="J2076" t="str">
        <f>VLOOKUP(E2076, Breweries!$A$1:$D$559, 4)</f>
        <v xml:space="preserve"> MN</v>
      </c>
    </row>
    <row r="2077" spans="1:10" x14ac:dyDescent="0.25">
      <c r="A2077" t="s">
        <v>2076</v>
      </c>
      <c r="B2077">
        <v>1112</v>
      </c>
      <c r="C2077">
        <v>7.2999999999999995E-2</v>
      </c>
      <c r="D2077">
        <v>69</v>
      </c>
      <c r="E2077">
        <v>62</v>
      </c>
      <c r="F2077" t="s">
        <v>12</v>
      </c>
      <c r="G2077">
        <v>16</v>
      </c>
      <c r="H2077" t="str">
        <f>VLOOKUP(E2077, Breweries!$A$1:$D$559, 2)</f>
        <v>Surly Brewing Company</v>
      </c>
      <c r="I2077" t="str">
        <f>VLOOKUP(E2077, Breweries!$A$1:$D$559, 3)</f>
        <v>Brooklyn Center</v>
      </c>
      <c r="J2077" t="str">
        <f>VLOOKUP(E2077, Breweries!$A$1:$D$559, 4)</f>
        <v xml:space="preserve"> MN</v>
      </c>
    </row>
    <row r="2078" spans="1:10" x14ac:dyDescent="0.25">
      <c r="A2078" t="s">
        <v>2077</v>
      </c>
      <c r="B2078">
        <v>329</v>
      </c>
      <c r="C2078">
        <v>7.4999999999999997E-2</v>
      </c>
      <c r="D2078">
        <v>90</v>
      </c>
      <c r="E2078">
        <v>62</v>
      </c>
      <c r="F2078" t="s">
        <v>12</v>
      </c>
      <c r="G2078">
        <v>16</v>
      </c>
      <c r="H2078" t="str">
        <f>VLOOKUP(E2078, Breweries!$A$1:$D$559, 2)</f>
        <v>Surly Brewing Company</v>
      </c>
      <c r="I2078" t="str">
        <f>VLOOKUP(E2078, Breweries!$A$1:$D$559, 3)</f>
        <v>Brooklyn Center</v>
      </c>
      <c r="J2078" t="str">
        <f>VLOOKUP(E2078, Breweries!$A$1:$D$559, 4)</f>
        <v xml:space="preserve"> MN</v>
      </c>
    </row>
    <row r="2079" spans="1:10" x14ac:dyDescent="0.25">
      <c r="A2079" t="s">
        <v>2078</v>
      </c>
      <c r="B2079">
        <v>19</v>
      </c>
      <c r="C2079">
        <v>0.04</v>
      </c>
      <c r="D2079">
        <v>37</v>
      </c>
      <c r="E2079">
        <v>62</v>
      </c>
      <c r="F2079" t="s">
        <v>1556</v>
      </c>
      <c r="G2079">
        <v>16</v>
      </c>
      <c r="H2079" t="str">
        <f>VLOOKUP(E2079, Breweries!$A$1:$D$559, 2)</f>
        <v>Surly Brewing Company</v>
      </c>
      <c r="I2079" t="str">
        <f>VLOOKUP(E2079, Breweries!$A$1:$D$559, 3)</f>
        <v>Brooklyn Center</v>
      </c>
      <c r="J2079" t="str">
        <f>VLOOKUP(E2079, Breweries!$A$1:$D$559, 4)</f>
        <v xml:space="preserve"> MN</v>
      </c>
    </row>
    <row r="2080" spans="1:10" x14ac:dyDescent="0.25">
      <c r="A2080" t="s">
        <v>2079</v>
      </c>
      <c r="B2080">
        <v>18</v>
      </c>
      <c r="C2080">
        <v>5.5E-2</v>
      </c>
      <c r="D2080">
        <v>34</v>
      </c>
      <c r="E2080">
        <v>62</v>
      </c>
      <c r="F2080" t="s">
        <v>238</v>
      </c>
      <c r="G2080">
        <v>16</v>
      </c>
      <c r="H2080" t="str">
        <f>VLOOKUP(E2080, Breweries!$A$1:$D$559, 2)</f>
        <v>Surly Brewing Company</v>
      </c>
      <c r="I2080" t="str">
        <f>VLOOKUP(E2080, Breweries!$A$1:$D$559, 3)</f>
        <v>Brooklyn Center</v>
      </c>
      <c r="J2080" t="str">
        <f>VLOOKUP(E2080, Breweries!$A$1:$D$559, 4)</f>
        <v xml:space="preserve"> MN</v>
      </c>
    </row>
    <row r="2081" spans="1:10" x14ac:dyDescent="0.25">
      <c r="A2081" t="s">
        <v>2080</v>
      </c>
      <c r="B2081">
        <v>17</v>
      </c>
      <c r="C2081">
        <v>5.0999999999999997E-2</v>
      </c>
      <c r="D2081">
        <v>45</v>
      </c>
      <c r="E2081">
        <v>62</v>
      </c>
      <c r="F2081" t="s">
        <v>72</v>
      </c>
      <c r="G2081">
        <v>16</v>
      </c>
      <c r="H2081" t="str">
        <f>VLOOKUP(E2081, Breweries!$A$1:$D$559, 2)</f>
        <v>Surly Brewing Company</v>
      </c>
      <c r="I2081" t="str">
        <f>VLOOKUP(E2081, Breweries!$A$1:$D$559, 3)</f>
        <v>Brooklyn Center</v>
      </c>
      <c r="J2081" t="str">
        <f>VLOOKUP(E2081, Breweries!$A$1:$D$559, 4)</f>
        <v xml:space="preserve"> MN</v>
      </c>
    </row>
    <row r="2082" spans="1:10" x14ac:dyDescent="0.25">
      <c r="A2082" t="s">
        <v>2081</v>
      </c>
      <c r="B2082">
        <v>16</v>
      </c>
      <c r="C2082">
        <v>5.0999999999999997E-2</v>
      </c>
      <c r="D2082">
        <v>45</v>
      </c>
      <c r="E2082">
        <v>62</v>
      </c>
      <c r="F2082" t="s">
        <v>72</v>
      </c>
      <c r="G2082">
        <v>16</v>
      </c>
      <c r="H2082" t="str">
        <f>VLOOKUP(E2082, Breweries!$A$1:$D$559, 2)</f>
        <v>Surly Brewing Company</v>
      </c>
      <c r="I2082" t="str">
        <f>VLOOKUP(E2082, Breweries!$A$1:$D$559, 3)</f>
        <v>Brooklyn Center</v>
      </c>
      <c r="J2082" t="str">
        <f>VLOOKUP(E2082, Breweries!$A$1:$D$559, 4)</f>
        <v xml:space="preserve"> MN</v>
      </c>
    </row>
    <row r="2083" spans="1:10" x14ac:dyDescent="0.25">
      <c r="A2083" t="s">
        <v>2082</v>
      </c>
      <c r="B2083">
        <v>15</v>
      </c>
      <c r="C2083">
        <v>9.7000000000000003E-2</v>
      </c>
      <c r="D2083">
        <v>120</v>
      </c>
      <c r="E2083">
        <v>62</v>
      </c>
      <c r="F2083" t="s">
        <v>14</v>
      </c>
      <c r="G2083">
        <v>16</v>
      </c>
      <c r="H2083" t="str">
        <f>VLOOKUP(E2083, Breweries!$A$1:$D$559, 2)</f>
        <v>Surly Brewing Company</v>
      </c>
      <c r="I2083" t="str">
        <f>VLOOKUP(E2083, Breweries!$A$1:$D$559, 3)</f>
        <v>Brooklyn Center</v>
      </c>
      <c r="J2083" t="str">
        <f>VLOOKUP(E2083, Breweries!$A$1:$D$559, 4)</f>
        <v xml:space="preserve"> MN</v>
      </c>
    </row>
    <row r="2084" spans="1:10" x14ac:dyDescent="0.25">
      <c r="A2084" t="s">
        <v>2083</v>
      </c>
      <c r="B2084">
        <v>14</v>
      </c>
      <c r="C2084">
        <v>5.0999999999999997E-2</v>
      </c>
      <c r="D2084">
        <v>20</v>
      </c>
      <c r="E2084">
        <v>62</v>
      </c>
      <c r="F2084" t="s">
        <v>1172</v>
      </c>
      <c r="G2084">
        <v>16</v>
      </c>
      <c r="H2084" t="str">
        <f>VLOOKUP(E2084, Breweries!$A$1:$D$559, 2)</f>
        <v>Surly Brewing Company</v>
      </c>
      <c r="I2084" t="str">
        <f>VLOOKUP(E2084, Breweries!$A$1:$D$559, 3)</f>
        <v>Brooklyn Center</v>
      </c>
      <c r="J2084" t="str">
        <f>VLOOKUP(E2084, Breweries!$A$1:$D$559, 4)</f>
        <v xml:space="preserve"> MN</v>
      </c>
    </row>
    <row r="2085" spans="1:10" x14ac:dyDescent="0.25">
      <c r="A2085" t="s">
        <v>2084</v>
      </c>
      <c r="B2085">
        <v>13</v>
      </c>
      <c r="C2085">
        <v>6.7000000000000004E-2</v>
      </c>
      <c r="D2085">
        <v>33</v>
      </c>
      <c r="E2085">
        <v>62</v>
      </c>
      <c r="F2085" t="s">
        <v>24</v>
      </c>
      <c r="G2085">
        <v>16</v>
      </c>
      <c r="H2085" t="str">
        <f>VLOOKUP(E2085, Breweries!$A$1:$D$559, 2)</f>
        <v>Surly Brewing Company</v>
      </c>
      <c r="I2085" t="str">
        <f>VLOOKUP(E2085, Breweries!$A$1:$D$559, 3)</f>
        <v>Brooklyn Center</v>
      </c>
      <c r="J2085" t="str">
        <f>VLOOKUP(E2085, Breweries!$A$1:$D$559, 4)</f>
        <v xml:space="preserve"> MN</v>
      </c>
    </row>
    <row r="2086" spans="1:10" x14ac:dyDescent="0.25">
      <c r="A2086" t="s">
        <v>2085</v>
      </c>
      <c r="B2086">
        <v>12</v>
      </c>
      <c r="C2086">
        <v>6.2E-2</v>
      </c>
      <c r="D2086">
        <v>99</v>
      </c>
      <c r="E2086">
        <v>62</v>
      </c>
      <c r="F2086" t="s">
        <v>12</v>
      </c>
      <c r="G2086">
        <v>16</v>
      </c>
      <c r="H2086" t="str">
        <f>VLOOKUP(E2086, Breweries!$A$1:$D$559, 2)</f>
        <v>Surly Brewing Company</v>
      </c>
      <c r="I2086" t="str">
        <f>VLOOKUP(E2086, Breweries!$A$1:$D$559, 3)</f>
        <v>Brooklyn Center</v>
      </c>
      <c r="J2086" t="str">
        <f>VLOOKUP(E2086, Breweries!$A$1:$D$559, 4)</f>
        <v xml:space="preserve"> MN</v>
      </c>
    </row>
    <row r="2087" spans="1:10" x14ac:dyDescent="0.25">
      <c r="A2087" t="s">
        <v>2086</v>
      </c>
      <c r="B2087">
        <v>1242</v>
      </c>
      <c r="C2087">
        <v>7.2999999999999995E-2</v>
      </c>
      <c r="D2087">
        <v>50</v>
      </c>
      <c r="E2087">
        <v>448</v>
      </c>
      <c r="F2087" t="s">
        <v>12</v>
      </c>
      <c r="G2087">
        <v>12</v>
      </c>
      <c r="H2087" t="str">
        <f>VLOOKUP(E2087, Breweries!$A$1:$D$559, 2)</f>
        <v>Swamp Head Brewery</v>
      </c>
      <c r="I2087" t="str">
        <f>VLOOKUP(E2087, Breweries!$A$1:$D$559, 3)</f>
        <v>Gainesville</v>
      </c>
      <c r="J2087" t="str">
        <f>VLOOKUP(E2087, Breweries!$A$1:$D$559, 4)</f>
        <v xml:space="preserve"> FL</v>
      </c>
    </row>
    <row r="2088" spans="1:10" x14ac:dyDescent="0.25">
      <c r="A2088" t="s">
        <v>2087</v>
      </c>
      <c r="B2088">
        <v>1241</v>
      </c>
      <c r="C2088">
        <v>0.05</v>
      </c>
      <c r="D2088">
        <v>10</v>
      </c>
      <c r="E2088">
        <v>448</v>
      </c>
      <c r="F2088" t="s">
        <v>169</v>
      </c>
      <c r="G2088">
        <v>12</v>
      </c>
      <c r="H2088" t="str">
        <f>VLOOKUP(E2088, Breweries!$A$1:$D$559, 2)</f>
        <v>Swamp Head Brewery</v>
      </c>
      <c r="I2088" t="str">
        <f>VLOOKUP(E2088, Breweries!$A$1:$D$559, 3)</f>
        <v>Gainesville</v>
      </c>
      <c r="J2088" t="str">
        <f>VLOOKUP(E2088, Breweries!$A$1:$D$559, 4)</f>
        <v xml:space="preserve"> FL</v>
      </c>
    </row>
    <row r="2089" spans="1:10" x14ac:dyDescent="0.25">
      <c r="A2089" t="s">
        <v>2088</v>
      </c>
      <c r="B2089">
        <v>1240</v>
      </c>
      <c r="C2089">
        <v>5.6000000000000001E-2</v>
      </c>
      <c r="D2089">
        <v>35</v>
      </c>
      <c r="E2089">
        <v>448</v>
      </c>
      <c r="F2089" t="s">
        <v>10</v>
      </c>
      <c r="G2089">
        <v>12</v>
      </c>
      <c r="H2089" t="str">
        <f>VLOOKUP(E2089, Breweries!$A$1:$D$559, 2)</f>
        <v>Swamp Head Brewery</v>
      </c>
      <c r="I2089" t="str">
        <f>VLOOKUP(E2089, Breweries!$A$1:$D$559, 3)</f>
        <v>Gainesville</v>
      </c>
      <c r="J2089" t="str">
        <f>VLOOKUP(E2089, Breweries!$A$1:$D$559, 4)</f>
        <v xml:space="preserve"> FL</v>
      </c>
    </row>
    <row r="2090" spans="1:10" x14ac:dyDescent="0.25">
      <c r="A2090" t="s">
        <v>2089</v>
      </c>
      <c r="B2090">
        <v>1239</v>
      </c>
      <c r="C2090">
        <v>0.05</v>
      </c>
      <c r="D2090">
        <v>38</v>
      </c>
      <c r="E2090">
        <v>448</v>
      </c>
      <c r="F2090" t="s">
        <v>17</v>
      </c>
      <c r="G2090">
        <v>12</v>
      </c>
      <c r="H2090" t="str">
        <f>VLOOKUP(E2090, Breweries!$A$1:$D$559, 2)</f>
        <v>Swamp Head Brewery</v>
      </c>
      <c r="I2090" t="str">
        <f>VLOOKUP(E2090, Breweries!$A$1:$D$559, 3)</f>
        <v>Gainesville</v>
      </c>
      <c r="J2090" t="str">
        <f>VLOOKUP(E2090, Breweries!$A$1:$D$559, 4)</f>
        <v xml:space="preserve"> FL</v>
      </c>
    </row>
    <row r="2091" spans="1:10" x14ac:dyDescent="0.25">
      <c r="A2091" t="s">
        <v>2090</v>
      </c>
      <c r="B2091">
        <v>1238</v>
      </c>
      <c r="C2091">
        <v>5.8999999999999997E-2</v>
      </c>
      <c r="D2091">
        <v>18</v>
      </c>
      <c r="E2091">
        <v>448</v>
      </c>
      <c r="F2091" t="s">
        <v>149</v>
      </c>
      <c r="G2091">
        <v>12</v>
      </c>
      <c r="H2091" t="str">
        <f>VLOOKUP(E2091, Breweries!$A$1:$D$559, 2)</f>
        <v>Swamp Head Brewery</v>
      </c>
      <c r="I2091" t="str">
        <f>VLOOKUP(E2091, Breweries!$A$1:$D$559, 3)</f>
        <v>Gainesville</v>
      </c>
      <c r="J2091" t="str">
        <f>VLOOKUP(E2091, Breweries!$A$1:$D$559, 4)</f>
        <v xml:space="preserve"> FL</v>
      </c>
    </row>
    <row r="2092" spans="1:10" x14ac:dyDescent="0.25">
      <c r="A2092" t="s">
        <v>2091</v>
      </c>
      <c r="B2092">
        <v>1554</v>
      </c>
      <c r="C2092">
        <v>4.4999999999999998E-2</v>
      </c>
      <c r="E2092">
        <v>382</v>
      </c>
      <c r="F2092" t="s">
        <v>537</v>
      </c>
      <c r="G2092">
        <v>12</v>
      </c>
      <c r="H2092" t="str">
        <f>VLOOKUP(E2092, Breweries!$A$1:$D$559, 2)</f>
        <v>Swashbuckler Brewing Company</v>
      </c>
      <c r="I2092" t="str">
        <f>VLOOKUP(E2092, Breweries!$A$1:$D$559, 3)</f>
        <v>Manheim</v>
      </c>
      <c r="J2092" t="str">
        <f>VLOOKUP(E2092, Breweries!$A$1:$D$559, 4)</f>
        <v xml:space="preserve"> PA</v>
      </c>
    </row>
    <row r="2093" spans="1:10" x14ac:dyDescent="0.25">
      <c r="A2093" t="s">
        <v>2092</v>
      </c>
      <c r="B2093">
        <v>2568</v>
      </c>
      <c r="C2093">
        <v>5.5E-2</v>
      </c>
      <c r="D2093">
        <v>35</v>
      </c>
      <c r="E2093">
        <v>50</v>
      </c>
      <c r="F2093" t="s">
        <v>108</v>
      </c>
      <c r="G2093">
        <v>12</v>
      </c>
      <c r="H2093" t="str">
        <f>VLOOKUP(E2093, Breweries!$A$1:$D$559, 2)</f>
        <v>SweetWater Brewing Company</v>
      </c>
      <c r="I2093" t="str">
        <f>VLOOKUP(E2093, Breweries!$A$1:$D$559, 3)</f>
        <v>Atlanta</v>
      </c>
      <c r="J2093" t="str">
        <f>VLOOKUP(E2093, Breweries!$A$1:$D$559, 4)</f>
        <v xml:space="preserve"> GA</v>
      </c>
    </row>
    <row r="2094" spans="1:10" x14ac:dyDescent="0.25">
      <c r="A2094" t="s">
        <v>2093</v>
      </c>
      <c r="B2094">
        <v>2551</v>
      </c>
      <c r="C2094">
        <v>5.7000000000000002E-2</v>
      </c>
      <c r="E2094">
        <v>50</v>
      </c>
      <c r="F2094" t="s">
        <v>255</v>
      </c>
      <c r="G2094">
        <v>12</v>
      </c>
      <c r="H2094" t="str">
        <f>VLOOKUP(E2094, Breweries!$A$1:$D$559, 2)</f>
        <v>SweetWater Brewing Company</v>
      </c>
      <c r="I2094" t="str">
        <f>VLOOKUP(E2094, Breweries!$A$1:$D$559, 3)</f>
        <v>Atlanta</v>
      </c>
      <c r="J2094" t="str">
        <f>VLOOKUP(E2094, Breweries!$A$1:$D$559, 4)</f>
        <v xml:space="preserve"> GA</v>
      </c>
    </row>
    <row r="2095" spans="1:10" x14ac:dyDescent="0.25">
      <c r="A2095" t="s">
        <v>2094</v>
      </c>
      <c r="B2095">
        <v>1710</v>
      </c>
      <c r="C2095">
        <v>6.4000000000000001E-2</v>
      </c>
      <c r="E2095">
        <v>50</v>
      </c>
      <c r="F2095" t="s">
        <v>12</v>
      </c>
      <c r="G2095">
        <v>12</v>
      </c>
      <c r="H2095" t="str">
        <f>VLOOKUP(E2095, Breweries!$A$1:$D$559, 2)</f>
        <v>SweetWater Brewing Company</v>
      </c>
      <c r="I2095" t="str">
        <f>VLOOKUP(E2095, Breweries!$A$1:$D$559, 3)</f>
        <v>Atlanta</v>
      </c>
      <c r="J2095" t="str">
        <f>VLOOKUP(E2095, Breweries!$A$1:$D$559, 4)</f>
        <v xml:space="preserve"> GA</v>
      </c>
    </row>
    <row r="2096" spans="1:10" x14ac:dyDescent="0.25">
      <c r="A2096" t="s">
        <v>2095</v>
      </c>
      <c r="B2096">
        <v>1709</v>
      </c>
      <c r="C2096">
        <v>5.3999999999999999E-2</v>
      </c>
      <c r="E2096">
        <v>50</v>
      </c>
      <c r="F2096" t="s">
        <v>10</v>
      </c>
      <c r="G2096">
        <v>12</v>
      </c>
      <c r="H2096" t="str">
        <f>VLOOKUP(E2096, Breweries!$A$1:$D$559, 2)</f>
        <v>SweetWater Brewing Company</v>
      </c>
      <c r="I2096" t="str">
        <f>VLOOKUP(E2096, Breweries!$A$1:$D$559, 3)</f>
        <v>Atlanta</v>
      </c>
      <c r="J2096" t="str">
        <f>VLOOKUP(E2096, Breweries!$A$1:$D$559, 4)</f>
        <v xml:space="preserve"> GA</v>
      </c>
    </row>
    <row r="2097" spans="1:10" x14ac:dyDescent="0.25">
      <c r="A2097" t="s">
        <v>2096</v>
      </c>
      <c r="B2097">
        <v>1229</v>
      </c>
      <c r="C2097">
        <v>0.08</v>
      </c>
      <c r="D2097">
        <v>95</v>
      </c>
      <c r="E2097">
        <v>450</v>
      </c>
      <c r="F2097" t="s">
        <v>14</v>
      </c>
      <c r="G2097">
        <v>12</v>
      </c>
      <c r="H2097" t="str">
        <f>VLOOKUP(E2097, Breweries!$A$1:$D$559, 2)</f>
        <v>TailGate Beer</v>
      </c>
      <c r="I2097" t="str">
        <f>VLOOKUP(E2097, Breweries!$A$1:$D$559, 3)</f>
        <v>San Diego</v>
      </c>
      <c r="J2097" t="str">
        <f>VLOOKUP(E2097, Breweries!$A$1:$D$559, 4)</f>
        <v xml:space="preserve"> CA</v>
      </c>
    </row>
    <row r="2098" spans="1:10" x14ac:dyDescent="0.25">
      <c r="A2098" t="s">
        <v>2097</v>
      </c>
      <c r="B2098">
        <v>1164</v>
      </c>
      <c r="C2098">
        <v>0.05</v>
      </c>
      <c r="E2098">
        <v>450</v>
      </c>
      <c r="F2098" t="s">
        <v>24</v>
      </c>
      <c r="G2098">
        <v>12</v>
      </c>
      <c r="H2098" t="str">
        <f>VLOOKUP(E2098, Breweries!$A$1:$D$559, 2)</f>
        <v>TailGate Beer</v>
      </c>
      <c r="I2098" t="str">
        <f>VLOOKUP(E2098, Breweries!$A$1:$D$559, 3)</f>
        <v>San Diego</v>
      </c>
      <c r="J2098" t="str">
        <f>VLOOKUP(E2098, Breweries!$A$1:$D$559, 4)</f>
        <v xml:space="preserve"> CA</v>
      </c>
    </row>
    <row r="2099" spans="1:10" x14ac:dyDescent="0.25">
      <c r="A2099" t="s">
        <v>2098</v>
      </c>
      <c r="B2099">
        <v>663</v>
      </c>
      <c r="C2099">
        <v>0.05</v>
      </c>
      <c r="D2099">
        <v>44</v>
      </c>
      <c r="E2099">
        <v>450</v>
      </c>
      <c r="F2099" t="s">
        <v>12</v>
      </c>
      <c r="G2099">
        <v>24</v>
      </c>
      <c r="H2099" t="str">
        <f>VLOOKUP(E2099, Breweries!$A$1:$D$559, 2)</f>
        <v>TailGate Beer</v>
      </c>
      <c r="I2099" t="str">
        <f>VLOOKUP(E2099, Breweries!$A$1:$D$559, 3)</f>
        <v>San Diego</v>
      </c>
      <c r="J2099" t="str">
        <f>VLOOKUP(E2099, Breweries!$A$1:$D$559, 4)</f>
        <v xml:space="preserve"> CA</v>
      </c>
    </row>
    <row r="2100" spans="1:10" x14ac:dyDescent="0.25">
      <c r="A2100" t="s">
        <v>2098</v>
      </c>
      <c r="B2100">
        <v>662</v>
      </c>
      <c r="C2100">
        <v>0.05</v>
      </c>
      <c r="D2100">
        <v>44</v>
      </c>
      <c r="E2100">
        <v>450</v>
      </c>
      <c r="F2100" t="s">
        <v>12</v>
      </c>
      <c r="G2100">
        <v>12</v>
      </c>
      <c r="H2100" t="str">
        <f>VLOOKUP(E2100, Breweries!$A$1:$D$559, 2)</f>
        <v>TailGate Beer</v>
      </c>
      <c r="I2100" t="str">
        <f>VLOOKUP(E2100, Breweries!$A$1:$D$559, 3)</f>
        <v>San Diego</v>
      </c>
      <c r="J2100" t="str">
        <f>VLOOKUP(E2100, Breweries!$A$1:$D$559, 4)</f>
        <v xml:space="preserve"> CA</v>
      </c>
    </row>
    <row r="2101" spans="1:10" x14ac:dyDescent="0.25">
      <c r="A2101" t="s">
        <v>2099</v>
      </c>
      <c r="B2101">
        <v>623</v>
      </c>
      <c r="C2101">
        <v>4.9000000000000002E-2</v>
      </c>
      <c r="D2101">
        <v>28</v>
      </c>
      <c r="E2101">
        <v>450</v>
      </c>
      <c r="F2101" t="s">
        <v>255</v>
      </c>
      <c r="G2101">
        <v>24</v>
      </c>
      <c r="H2101" t="str">
        <f>VLOOKUP(E2101, Breweries!$A$1:$D$559, 2)</f>
        <v>TailGate Beer</v>
      </c>
      <c r="I2101" t="str">
        <f>VLOOKUP(E2101, Breweries!$A$1:$D$559, 3)</f>
        <v>San Diego</v>
      </c>
      <c r="J2101" t="str">
        <f>VLOOKUP(E2101, Breweries!$A$1:$D$559, 4)</f>
        <v xml:space="preserve"> CA</v>
      </c>
    </row>
    <row r="2102" spans="1:10" x14ac:dyDescent="0.25">
      <c r="A2102" t="s">
        <v>2100</v>
      </c>
      <c r="B2102">
        <v>622</v>
      </c>
      <c r="C2102">
        <v>0.05</v>
      </c>
      <c r="D2102">
        <v>19</v>
      </c>
      <c r="E2102">
        <v>450</v>
      </c>
      <c r="F2102" t="s">
        <v>65</v>
      </c>
      <c r="G2102">
        <v>24</v>
      </c>
      <c r="H2102" t="str">
        <f>VLOOKUP(E2102, Breweries!$A$1:$D$559, 2)</f>
        <v>TailGate Beer</v>
      </c>
      <c r="I2102" t="str">
        <f>VLOOKUP(E2102, Breweries!$A$1:$D$559, 3)</f>
        <v>San Diego</v>
      </c>
      <c r="J2102" t="str">
        <f>VLOOKUP(E2102, Breweries!$A$1:$D$559, 4)</f>
        <v xml:space="preserve"> CA</v>
      </c>
    </row>
    <row r="2103" spans="1:10" x14ac:dyDescent="0.25">
      <c r="A2103" t="s">
        <v>2100</v>
      </c>
      <c r="B2103">
        <v>362</v>
      </c>
      <c r="C2103">
        <v>0.05</v>
      </c>
      <c r="D2103">
        <v>19</v>
      </c>
      <c r="E2103">
        <v>450</v>
      </c>
      <c r="F2103" t="s">
        <v>65</v>
      </c>
      <c r="G2103">
        <v>12</v>
      </c>
      <c r="H2103" t="str">
        <f>VLOOKUP(E2103, Breweries!$A$1:$D$559, 2)</f>
        <v>TailGate Beer</v>
      </c>
      <c r="I2103" t="str">
        <f>VLOOKUP(E2103, Breweries!$A$1:$D$559, 3)</f>
        <v>San Diego</v>
      </c>
      <c r="J2103" t="str">
        <f>VLOOKUP(E2103, Breweries!$A$1:$D$559, 4)</f>
        <v xml:space="preserve"> CA</v>
      </c>
    </row>
    <row r="2104" spans="1:10" x14ac:dyDescent="0.25">
      <c r="A2104" t="s">
        <v>2099</v>
      </c>
      <c r="B2104">
        <v>361</v>
      </c>
      <c r="C2104">
        <v>4.9000000000000002E-2</v>
      </c>
      <c r="D2104">
        <v>28</v>
      </c>
      <c r="E2104">
        <v>450</v>
      </c>
      <c r="F2104" t="s">
        <v>255</v>
      </c>
      <c r="G2104">
        <v>12</v>
      </c>
      <c r="H2104" t="str">
        <f>VLOOKUP(E2104, Breweries!$A$1:$D$559, 2)</f>
        <v>TailGate Beer</v>
      </c>
      <c r="I2104" t="str">
        <f>VLOOKUP(E2104, Breweries!$A$1:$D$559, 3)</f>
        <v>San Diego</v>
      </c>
      <c r="J2104" t="str">
        <f>VLOOKUP(E2104, Breweries!$A$1:$D$559, 4)</f>
        <v xml:space="preserve"> CA</v>
      </c>
    </row>
    <row r="2105" spans="1:10" x14ac:dyDescent="0.25">
      <c r="A2105" t="s">
        <v>2101</v>
      </c>
      <c r="B2105">
        <v>2575</v>
      </c>
      <c r="C2105">
        <v>8.5000000000000006E-2</v>
      </c>
      <c r="D2105">
        <v>34</v>
      </c>
      <c r="E2105">
        <v>46</v>
      </c>
      <c r="F2105" t="s">
        <v>38</v>
      </c>
      <c r="G2105">
        <v>16.899999999999999</v>
      </c>
      <c r="H2105" t="str">
        <f>VLOOKUP(E2105, Breweries!$A$1:$D$559, 2)</f>
        <v>Tallgrass Brewing Company</v>
      </c>
      <c r="I2105" t="str">
        <f>VLOOKUP(E2105, Breweries!$A$1:$D$559, 3)</f>
        <v>Manhattan</v>
      </c>
      <c r="J2105" t="str">
        <f>VLOOKUP(E2105, Breweries!$A$1:$D$559, 4)</f>
        <v xml:space="preserve"> KS</v>
      </c>
    </row>
    <row r="2106" spans="1:10" x14ac:dyDescent="0.25">
      <c r="A2106" t="s">
        <v>2102</v>
      </c>
      <c r="B2106">
        <v>2555</v>
      </c>
      <c r="C2106">
        <v>4.8000000000000001E-2</v>
      </c>
      <c r="D2106">
        <v>20</v>
      </c>
      <c r="E2106">
        <v>46</v>
      </c>
      <c r="F2106" t="s">
        <v>24</v>
      </c>
      <c r="G2106">
        <v>16</v>
      </c>
      <c r="H2106" t="str">
        <f>VLOOKUP(E2106, Breweries!$A$1:$D$559, 2)</f>
        <v>Tallgrass Brewing Company</v>
      </c>
      <c r="I2106" t="str">
        <f>VLOOKUP(E2106, Breweries!$A$1:$D$559, 3)</f>
        <v>Manhattan</v>
      </c>
      <c r="J2106" t="str">
        <f>VLOOKUP(E2106, Breweries!$A$1:$D$559, 4)</f>
        <v xml:space="preserve"> KS</v>
      </c>
    </row>
    <row r="2107" spans="1:10" x14ac:dyDescent="0.25">
      <c r="A2107" t="s">
        <v>2103</v>
      </c>
      <c r="B2107">
        <v>1736</v>
      </c>
      <c r="C2107">
        <v>6.2E-2</v>
      </c>
      <c r="D2107">
        <v>35</v>
      </c>
      <c r="E2107">
        <v>46</v>
      </c>
      <c r="F2107" t="s">
        <v>20</v>
      </c>
      <c r="G2107">
        <v>16</v>
      </c>
      <c r="H2107" t="str">
        <f>VLOOKUP(E2107, Breweries!$A$1:$D$559, 2)</f>
        <v>Tallgrass Brewing Company</v>
      </c>
      <c r="I2107" t="str">
        <f>VLOOKUP(E2107, Breweries!$A$1:$D$559, 3)</f>
        <v>Manhattan</v>
      </c>
      <c r="J2107" t="str">
        <f>VLOOKUP(E2107, Breweries!$A$1:$D$559, 4)</f>
        <v xml:space="preserve"> KS</v>
      </c>
    </row>
    <row r="2108" spans="1:10" x14ac:dyDescent="0.25">
      <c r="A2108" t="s">
        <v>2104</v>
      </c>
      <c r="B2108">
        <v>1196</v>
      </c>
      <c r="C2108">
        <v>5.6000000000000001E-2</v>
      </c>
      <c r="D2108">
        <v>20</v>
      </c>
      <c r="E2108">
        <v>46</v>
      </c>
      <c r="F2108" t="s">
        <v>24</v>
      </c>
      <c r="G2108">
        <v>16</v>
      </c>
      <c r="H2108" t="str">
        <f>VLOOKUP(E2108, Breweries!$A$1:$D$559, 2)</f>
        <v>Tallgrass Brewing Company</v>
      </c>
      <c r="I2108" t="str">
        <f>VLOOKUP(E2108, Breweries!$A$1:$D$559, 3)</f>
        <v>Manhattan</v>
      </c>
      <c r="J2108" t="str">
        <f>VLOOKUP(E2108, Breweries!$A$1:$D$559, 4)</f>
        <v xml:space="preserve"> KS</v>
      </c>
    </row>
    <row r="2109" spans="1:10" x14ac:dyDescent="0.25">
      <c r="A2109" t="s">
        <v>2105</v>
      </c>
      <c r="B2109">
        <v>1063</v>
      </c>
      <c r="C2109">
        <v>0.05</v>
      </c>
      <c r="D2109">
        <v>20</v>
      </c>
      <c r="E2109">
        <v>46</v>
      </c>
      <c r="F2109" t="s">
        <v>17</v>
      </c>
      <c r="G2109">
        <v>16</v>
      </c>
      <c r="H2109" t="str">
        <f>VLOOKUP(E2109, Breweries!$A$1:$D$559, 2)</f>
        <v>Tallgrass Brewing Company</v>
      </c>
      <c r="I2109" t="str">
        <f>VLOOKUP(E2109, Breweries!$A$1:$D$559, 3)</f>
        <v>Manhattan</v>
      </c>
      <c r="J2109" t="str">
        <f>VLOOKUP(E2109, Breweries!$A$1:$D$559, 4)</f>
        <v xml:space="preserve"> KS</v>
      </c>
    </row>
    <row r="2110" spans="1:10" x14ac:dyDescent="0.25">
      <c r="A2110" t="s">
        <v>2106</v>
      </c>
      <c r="B2110">
        <v>1017</v>
      </c>
      <c r="C2110">
        <v>6.8000000000000005E-2</v>
      </c>
      <c r="D2110">
        <v>110</v>
      </c>
      <c r="E2110">
        <v>46</v>
      </c>
      <c r="F2110" t="s">
        <v>12</v>
      </c>
      <c r="G2110">
        <v>16</v>
      </c>
      <c r="H2110" t="str">
        <f>VLOOKUP(E2110, Breweries!$A$1:$D$559, 2)</f>
        <v>Tallgrass Brewing Company</v>
      </c>
      <c r="I2110" t="str">
        <f>VLOOKUP(E2110, Breweries!$A$1:$D$559, 3)</f>
        <v>Manhattan</v>
      </c>
      <c r="J2110" t="str">
        <f>VLOOKUP(E2110, Breweries!$A$1:$D$559, 4)</f>
        <v xml:space="preserve"> KS</v>
      </c>
    </row>
    <row r="2111" spans="1:10" x14ac:dyDescent="0.25">
      <c r="A2111" t="s">
        <v>2107</v>
      </c>
      <c r="B2111">
        <v>1009</v>
      </c>
      <c r="C2111">
        <v>4.3999999999999997E-2</v>
      </c>
      <c r="D2111">
        <v>12</v>
      </c>
      <c r="E2111">
        <v>46</v>
      </c>
      <c r="F2111" t="s">
        <v>72</v>
      </c>
      <c r="G2111">
        <v>16</v>
      </c>
      <c r="H2111" t="str">
        <f>VLOOKUP(E2111, Breweries!$A$1:$D$559, 2)</f>
        <v>Tallgrass Brewing Company</v>
      </c>
      <c r="I2111" t="str">
        <f>VLOOKUP(E2111, Breweries!$A$1:$D$559, 3)</f>
        <v>Manhattan</v>
      </c>
      <c r="J2111" t="str">
        <f>VLOOKUP(E2111, Breweries!$A$1:$D$559, 4)</f>
        <v xml:space="preserve"> KS</v>
      </c>
    </row>
    <row r="2112" spans="1:10" x14ac:dyDescent="0.25">
      <c r="A2112" t="s">
        <v>2108</v>
      </c>
      <c r="B2112">
        <v>912</v>
      </c>
      <c r="C2112">
        <v>7.1999999999999995E-2</v>
      </c>
      <c r="D2112">
        <v>93</v>
      </c>
      <c r="E2112">
        <v>46</v>
      </c>
      <c r="F2112" t="s">
        <v>236</v>
      </c>
      <c r="G2112">
        <v>16</v>
      </c>
      <c r="H2112" t="str">
        <f>VLOOKUP(E2112, Breweries!$A$1:$D$559, 2)</f>
        <v>Tallgrass Brewing Company</v>
      </c>
      <c r="I2112" t="str">
        <f>VLOOKUP(E2112, Breweries!$A$1:$D$559, 3)</f>
        <v>Manhattan</v>
      </c>
      <c r="J2112" t="str">
        <f>VLOOKUP(E2112, Breweries!$A$1:$D$559, 4)</f>
        <v xml:space="preserve"> KS</v>
      </c>
    </row>
    <row r="2113" spans="1:10" x14ac:dyDescent="0.25">
      <c r="A2113" t="s">
        <v>2109</v>
      </c>
      <c r="B2113">
        <v>765</v>
      </c>
      <c r="C2113">
        <v>0.05</v>
      </c>
      <c r="D2113">
        <v>20</v>
      </c>
      <c r="E2113">
        <v>46</v>
      </c>
      <c r="F2113" t="s">
        <v>105</v>
      </c>
      <c r="G2113">
        <v>16</v>
      </c>
      <c r="H2113" t="str">
        <f>VLOOKUP(E2113, Breweries!$A$1:$D$559, 2)</f>
        <v>Tallgrass Brewing Company</v>
      </c>
      <c r="I2113" t="str">
        <f>VLOOKUP(E2113, Breweries!$A$1:$D$559, 3)</f>
        <v>Manhattan</v>
      </c>
      <c r="J2113" t="str">
        <f>VLOOKUP(E2113, Breweries!$A$1:$D$559, 4)</f>
        <v xml:space="preserve"> KS</v>
      </c>
    </row>
    <row r="2114" spans="1:10" x14ac:dyDescent="0.25">
      <c r="A2114" t="s">
        <v>2110</v>
      </c>
      <c r="B2114">
        <v>676</v>
      </c>
      <c r="C2114">
        <v>0.05</v>
      </c>
      <c r="D2114">
        <v>20</v>
      </c>
      <c r="E2114">
        <v>46</v>
      </c>
      <c r="F2114" t="s">
        <v>78</v>
      </c>
      <c r="G2114">
        <v>16</v>
      </c>
      <c r="H2114" t="str">
        <f>VLOOKUP(E2114, Breweries!$A$1:$D$559, 2)</f>
        <v>Tallgrass Brewing Company</v>
      </c>
      <c r="I2114" t="str">
        <f>VLOOKUP(E2114, Breweries!$A$1:$D$559, 3)</f>
        <v>Manhattan</v>
      </c>
      <c r="J2114" t="str">
        <f>VLOOKUP(E2114, Breweries!$A$1:$D$559, 4)</f>
        <v xml:space="preserve"> KS</v>
      </c>
    </row>
    <row r="2115" spans="1:10" x14ac:dyDescent="0.25">
      <c r="A2115" t="s">
        <v>2111</v>
      </c>
      <c r="B2115">
        <v>595</v>
      </c>
      <c r="C2115">
        <v>5.1999999999999998E-2</v>
      </c>
      <c r="E2115">
        <v>46</v>
      </c>
      <c r="F2115" t="s">
        <v>10</v>
      </c>
      <c r="G2115">
        <v>16</v>
      </c>
      <c r="H2115" t="str">
        <f>VLOOKUP(E2115, Breweries!$A$1:$D$559, 2)</f>
        <v>Tallgrass Brewing Company</v>
      </c>
      <c r="I2115" t="str">
        <f>VLOOKUP(E2115, Breweries!$A$1:$D$559, 3)</f>
        <v>Manhattan</v>
      </c>
      <c r="J2115" t="str">
        <f>VLOOKUP(E2115, Breweries!$A$1:$D$559, 4)</f>
        <v xml:space="preserve"> KS</v>
      </c>
    </row>
    <row r="2116" spans="1:10" x14ac:dyDescent="0.25">
      <c r="A2116" t="s">
        <v>2112</v>
      </c>
      <c r="B2116">
        <v>537</v>
      </c>
      <c r="C2116">
        <v>8.5000000000000006E-2</v>
      </c>
      <c r="E2116">
        <v>46</v>
      </c>
      <c r="F2116" t="s">
        <v>38</v>
      </c>
      <c r="G2116">
        <v>16</v>
      </c>
      <c r="H2116" t="str">
        <f>VLOOKUP(E2116, Breweries!$A$1:$D$559, 2)</f>
        <v>Tallgrass Brewing Company</v>
      </c>
      <c r="I2116" t="str">
        <f>VLOOKUP(E2116, Breweries!$A$1:$D$559, 3)</f>
        <v>Manhattan</v>
      </c>
      <c r="J2116" t="str">
        <f>VLOOKUP(E2116, Breweries!$A$1:$D$559, 4)</f>
        <v xml:space="preserve"> KS</v>
      </c>
    </row>
    <row r="2117" spans="1:10" x14ac:dyDescent="0.25">
      <c r="A2117" t="s">
        <v>2110</v>
      </c>
      <c r="B2117">
        <v>412</v>
      </c>
      <c r="C2117">
        <v>0.05</v>
      </c>
      <c r="D2117">
        <v>20</v>
      </c>
      <c r="E2117">
        <v>46</v>
      </c>
      <c r="F2117" t="s">
        <v>78</v>
      </c>
      <c r="G2117">
        <v>12</v>
      </c>
      <c r="H2117" t="str">
        <f>VLOOKUP(E2117, Breweries!$A$1:$D$559, 2)</f>
        <v>Tallgrass Brewing Company</v>
      </c>
      <c r="I2117" t="str">
        <f>VLOOKUP(E2117, Breweries!$A$1:$D$559, 3)</f>
        <v>Manhattan</v>
      </c>
      <c r="J2117" t="str">
        <f>VLOOKUP(E2117, Breweries!$A$1:$D$559, 4)</f>
        <v xml:space="preserve"> KS</v>
      </c>
    </row>
    <row r="2118" spans="1:10" x14ac:dyDescent="0.25">
      <c r="A2118" t="s">
        <v>2113</v>
      </c>
      <c r="B2118">
        <v>105</v>
      </c>
      <c r="C2118">
        <v>0.05</v>
      </c>
      <c r="D2118">
        <v>16</v>
      </c>
      <c r="E2118">
        <v>46</v>
      </c>
      <c r="F2118" t="s">
        <v>108</v>
      </c>
      <c r="G2118">
        <v>16</v>
      </c>
      <c r="H2118" t="str">
        <f>VLOOKUP(E2118, Breweries!$A$1:$D$559, 2)</f>
        <v>Tallgrass Brewing Company</v>
      </c>
      <c r="I2118" t="str">
        <f>VLOOKUP(E2118, Breweries!$A$1:$D$559, 3)</f>
        <v>Manhattan</v>
      </c>
      <c r="J2118" t="str">
        <f>VLOOKUP(E2118, Breweries!$A$1:$D$559, 4)</f>
        <v xml:space="preserve"> KS</v>
      </c>
    </row>
    <row r="2119" spans="1:10" x14ac:dyDescent="0.25">
      <c r="A2119" t="s">
        <v>2114</v>
      </c>
      <c r="B2119">
        <v>104</v>
      </c>
      <c r="C2119">
        <v>7.1999999999999995E-2</v>
      </c>
      <c r="D2119">
        <v>93</v>
      </c>
      <c r="E2119">
        <v>46</v>
      </c>
      <c r="F2119" t="s">
        <v>14</v>
      </c>
      <c r="G2119">
        <v>16</v>
      </c>
      <c r="H2119" t="str">
        <f>VLOOKUP(E2119, Breweries!$A$1:$D$559, 2)</f>
        <v>Tallgrass Brewing Company</v>
      </c>
      <c r="I2119" t="str">
        <f>VLOOKUP(E2119, Breweries!$A$1:$D$559, 3)</f>
        <v>Manhattan</v>
      </c>
      <c r="J2119" t="str">
        <f>VLOOKUP(E2119, Breweries!$A$1:$D$559, 4)</f>
        <v xml:space="preserve"> KS</v>
      </c>
    </row>
    <row r="2120" spans="1:10" x14ac:dyDescent="0.25">
      <c r="A2120" t="s">
        <v>2115</v>
      </c>
      <c r="B2120">
        <v>103</v>
      </c>
      <c r="C2120">
        <v>4.3999999999999997E-2</v>
      </c>
      <c r="D2120">
        <v>22</v>
      </c>
      <c r="E2120">
        <v>46</v>
      </c>
      <c r="F2120" t="s">
        <v>72</v>
      </c>
      <c r="G2120">
        <v>16</v>
      </c>
      <c r="H2120" t="str">
        <f>VLOOKUP(E2120, Breweries!$A$1:$D$559, 2)</f>
        <v>Tallgrass Brewing Company</v>
      </c>
      <c r="I2120" t="str">
        <f>VLOOKUP(E2120, Breweries!$A$1:$D$559, 3)</f>
        <v>Manhattan</v>
      </c>
      <c r="J2120" t="str">
        <f>VLOOKUP(E2120, Breweries!$A$1:$D$559, 4)</f>
        <v xml:space="preserve"> KS</v>
      </c>
    </row>
    <row r="2121" spans="1:10" x14ac:dyDescent="0.25">
      <c r="A2121" t="s">
        <v>2116</v>
      </c>
      <c r="B2121">
        <v>102</v>
      </c>
      <c r="C2121">
        <v>0.05</v>
      </c>
      <c r="D2121">
        <v>20</v>
      </c>
      <c r="E2121">
        <v>46</v>
      </c>
      <c r="F2121" t="s">
        <v>105</v>
      </c>
      <c r="G2121">
        <v>16</v>
      </c>
      <c r="H2121" t="str">
        <f>VLOOKUP(E2121, Breweries!$A$1:$D$559, 2)</f>
        <v>Tallgrass Brewing Company</v>
      </c>
      <c r="I2121" t="str">
        <f>VLOOKUP(E2121, Breweries!$A$1:$D$559, 3)</f>
        <v>Manhattan</v>
      </c>
      <c r="J2121" t="str">
        <f>VLOOKUP(E2121, Breweries!$A$1:$D$559, 4)</f>
        <v xml:space="preserve"> KS</v>
      </c>
    </row>
    <row r="2122" spans="1:10" x14ac:dyDescent="0.25">
      <c r="A2122" t="s">
        <v>2117</v>
      </c>
      <c r="B2122">
        <v>101</v>
      </c>
      <c r="C2122">
        <v>6.3E-2</v>
      </c>
      <c r="D2122">
        <v>60</v>
      </c>
      <c r="E2122">
        <v>46</v>
      </c>
      <c r="F2122" t="s">
        <v>12</v>
      </c>
      <c r="G2122">
        <v>16</v>
      </c>
      <c r="H2122" t="str">
        <f>VLOOKUP(E2122, Breweries!$A$1:$D$559, 2)</f>
        <v>Tallgrass Brewing Company</v>
      </c>
      <c r="I2122" t="str">
        <f>VLOOKUP(E2122, Breweries!$A$1:$D$559, 3)</f>
        <v>Manhattan</v>
      </c>
      <c r="J2122" t="str">
        <f>VLOOKUP(E2122, Breweries!$A$1:$D$559, 4)</f>
        <v xml:space="preserve"> KS</v>
      </c>
    </row>
    <row r="2123" spans="1:10" x14ac:dyDescent="0.25">
      <c r="A2123" t="s">
        <v>2118</v>
      </c>
      <c r="B2123">
        <v>1433</v>
      </c>
      <c r="C2123">
        <v>6.8000000000000005E-2</v>
      </c>
      <c r="E2123">
        <v>410</v>
      </c>
      <c r="F2123" t="s">
        <v>12</v>
      </c>
      <c r="G2123">
        <v>16</v>
      </c>
      <c r="H2123" t="str">
        <f>VLOOKUP(E2123, Breweries!$A$1:$D$559, 2)</f>
        <v>Tamarack Brewing Company</v>
      </c>
      <c r="I2123" t="str">
        <f>VLOOKUP(E2123, Breweries!$A$1:$D$559, 3)</f>
        <v>Lakeside</v>
      </c>
      <c r="J2123" t="str">
        <f>VLOOKUP(E2123, Breweries!$A$1:$D$559, 4)</f>
        <v xml:space="preserve"> MT</v>
      </c>
    </row>
    <row r="2124" spans="1:10" x14ac:dyDescent="0.25">
      <c r="A2124" t="s">
        <v>2119</v>
      </c>
      <c r="B2124">
        <v>1432</v>
      </c>
      <c r="C2124">
        <v>5.6000000000000001E-2</v>
      </c>
      <c r="E2124">
        <v>410</v>
      </c>
      <c r="F2124" t="s">
        <v>67</v>
      </c>
      <c r="G2124">
        <v>16</v>
      </c>
      <c r="H2124" t="str">
        <f>VLOOKUP(E2124, Breweries!$A$1:$D$559, 2)</f>
        <v>Tamarack Brewing Company</v>
      </c>
      <c r="I2124" t="str">
        <f>VLOOKUP(E2124, Breweries!$A$1:$D$559, 3)</f>
        <v>Lakeside</v>
      </c>
      <c r="J2124" t="str">
        <f>VLOOKUP(E2124, Breweries!$A$1:$D$559, 4)</f>
        <v xml:space="preserve"> MT</v>
      </c>
    </row>
    <row r="2125" spans="1:10" x14ac:dyDescent="0.25">
      <c r="A2125" t="s">
        <v>2120</v>
      </c>
      <c r="B2125">
        <v>936</v>
      </c>
      <c r="C2125">
        <v>5.5E-2</v>
      </c>
      <c r="E2125">
        <v>491</v>
      </c>
      <c r="F2125" t="s">
        <v>129</v>
      </c>
      <c r="G2125">
        <v>16</v>
      </c>
      <c r="H2125" t="str">
        <f>VLOOKUP(E2125, Breweries!$A$1:$D$559, 2)</f>
        <v>Tampa Bay Brewing Company</v>
      </c>
      <c r="I2125" t="str">
        <f>VLOOKUP(E2125, Breweries!$A$1:$D$559, 3)</f>
        <v>Tampa</v>
      </c>
      <c r="J2125" t="str">
        <f>VLOOKUP(E2125, Breweries!$A$1:$D$559, 4)</f>
        <v xml:space="preserve"> FL</v>
      </c>
    </row>
    <row r="2126" spans="1:10" x14ac:dyDescent="0.25">
      <c r="A2126" t="s">
        <v>2121</v>
      </c>
      <c r="B2126">
        <v>544</v>
      </c>
      <c r="C2126">
        <v>7.0000000000000007E-2</v>
      </c>
      <c r="D2126">
        <v>80</v>
      </c>
      <c r="E2126">
        <v>491</v>
      </c>
      <c r="F2126" t="s">
        <v>12</v>
      </c>
      <c r="G2126">
        <v>16</v>
      </c>
      <c r="H2126" t="str">
        <f>VLOOKUP(E2126, Breweries!$A$1:$D$559, 2)</f>
        <v>Tampa Bay Brewing Company</v>
      </c>
      <c r="I2126" t="str">
        <f>VLOOKUP(E2126, Breweries!$A$1:$D$559, 3)</f>
        <v>Tampa</v>
      </c>
      <c r="J2126" t="str">
        <f>VLOOKUP(E2126, Breweries!$A$1:$D$559, 4)</f>
        <v xml:space="preserve"> FL</v>
      </c>
    </row>
    <row r="2127" spans="1:10" x14ac:dyDescent="0.25">
      <c r="A2127" t="s">
        <v>2122</v>
      </c>
      <c r="B2127">
        <v>2640</v>
      </c>
      <c r="C2127">
        <v>6.5000000000000002E-2</v>
      </c>
      <c r="D2127">
        <v>35</v>
      </c>
      <c r="E2127">
        <v>8</v>
      </c>
      <c r="F2127" t="s">
        <v>20</v>
      </c>
      <c r="G2127">
        <v>16</v>
      </c>
      <c r="H2127" t="str">
        <f>VLOOKUP(E2127, Breweries!$A$1:$D$559, 2)</f>
        <v>Tapistry Brewing</v>
      </c>
      <c r="I2127" t="str">
        <f>VLOOKUP(E2127, Breweries!$A$1:$D$559, 3)</f>
        <v>Bridgman</v>
      </c>
      <c r="J2127" t="str">
        <f>VLOOKUP(E2127, Breweries!$A$1:$D$559, 4)</f>
        <v xml:space="preserve"> MI</v>
      </c>
    </row>
    <row r="2128" spans="1:10" x14ac:dyDescent="0.25">
      <c r="A2128" t="s">
        <v>2123</v>
      </c>
      <c r="B2128">
        <v>2448</v>
      </c>
      <c r="C2128">
        <v>7.0000000000000007E-2</v>
      </c>
      <c r="E2128">
        <v>8</v>
      </c>
      <c r="F2128" t="s">
        <v>12</v>
      </c>
      <c r="G2128">
        <v>16</v>
      </c>
      <c r="H2128" t="str">
        <f>VLOOKUP(E2128, Breweries!$A$1:$D$559, 2)</f>
        <v>Tapistry Brewing</v>
      </c>
      <c r="I2128" t="str">
        <f>VLOOKUP(E2128, Breweries!$A$1:$D$559, 3)</f>
        <v>Bridgman</v>
      </c>
      <c r="J2128" t="str">
        <f>VLOOKUP(E2128, Breweries!$A$1:$D$559, 4)</f>
        <v xml:space="preserve"> MI</v>
      </c>
    </row>
    <row r="2129" spans="1:10" x14ac:dyDescent="0.25">
      <c r="A2129" t="s">
        <v>2124</v>
      </c>
      <c r="B2129">
        <v>2447</v>
      </c>
      <c r="C2129">
        <v>5.7000000000000002E-2</v>
      </c>
      <c r="E2129">
        <v>8</v>
      </c>
      <c r="F2129" t="s">
        <v>169</v>
      </c>
      <c r="G2129">
        <v>16</v>
      </c>
      <c r="H2129" t="str">
        <f>VLOOKUP(E2129, Breweries!$A$1:$D$559, 2)</f>
        <v>Tapistry Brewing</v>
      </c>
      <c r="I2129" t="str">
        <f>VLOOKUP(E2129, Breweries!$A$1:$D$559, 3)</f>
        <v>Bridgman</v>
      </c>
      <c r="J2129" t="str">
        <f>VLOOKUP(E2129, Breweries!$A$1:$D$559, 4)</f>
        <v xml:space="preserve"> MI</v>
      </c>
    </row>
    <row r="2130" spans="1:10" x14ac:dyDescent="0.25">
      <c r="A2130" t="s">
        <v>2125</v>
      </c>
      <c r="B2130">
        <v>2601</v>
      </c>
      <c r="C2130">
        <v>0.08</v>
      </c>
      <c r="D2130">
        <v>22</v>
      </c>
      <c r="E2130">
        <v>29</v>
      </c>
      <c r="F2130" t="s">
        <v>470</v>
      </c>
      <c r="G2130">
        <v>12</v>
      </c>
      <c r="H2130" t="str">
        <f>VLOOKUP(E2130, Breweries!$A$1:$D$559, 2)</f>
        <v>Taxman Brewing Company</v>
      </c>
      <c r="I2130" t="str">
        <f>VLOOKUP(E2130, Breweries!$A$1:$D$559, 3)</f>
        <v>Bargersville</v>
      </c>
      <c r="J2130" t="str">
        <f>VLOOKUP(E2130, Breweries!$A$1:$D$559, 4)</f>
        <v xml:space="preserve"> IN</v>
      </c>
    </row>
    <row r="2131" spans="1:10" x14ac:dyDescent="0.25">
      <c r="A2131" t="s">
        <v>2126</v>
      </c>
      <c r="B2131">
        <v>973</v>
      </c>
      <c r="C2131">
        <v>5.7000000000000002E-2</v>
      </c>
      <c r="E2131">
        <v>481</v>
      </c>
      <c r="F2131" t="s">
        <v>72</v>
      </c>
      <c r="G2131">
        <v>12</v>
      </c>
      <c r="H2131" t="str">
        <f>VLOOKUP(E2131, Breweries!$A$1:$D$559, 2)</f>
        <v>Telluride Brewing Company</v>
      </c>
      <c r="I2131" t="str">
        <f>VLOOKUP(E2131, Breweries!$A$1:$D$559, 3)</f>
        <v>Telluride</v>
      </c>
      <c r="J2131" t="str">
        <f>VLOOKUP(E2131, Breweries!$A$1:$D$559, 4)</f>
        <v xml:space="preserve"> CO</v>
      </c>
    </row>
    <row r="2132" spans="1:10" x14ac:dyDescent="0.25">
      <c r="A2132" t="s">
        <v>2127</v>
      </c>
      <c r="B2132">
        <v>827</v>
      </c>
      <c r="C2132">
        <v>6.4000000000000001E-2</v>
      </c>
      <c r="E2132">
        <v>481</v>
      </c>
      <c r="F2132" t="s">
        <v>12</v>
      </c>
      <c r="G2132">
        <v>12</v>
      </c>
      <c r="H2132" t="str">
        <f>VLOOKUP(E2132, Breweries!$A$1:$D$559, 2)</f>
        <v>Telluride Brewing Company</v>
      </c>
      <c r="I2132" t="str">
        <f>VLOOKUP(E2132, Breweries!$A$1:$D$559, 3)</f>
        <v>Telluride</v>
      </c>
      <c r="J2132" t="str">
        <f>VLOOKUP(E2132, Breweries!$A$1:$D$559, 4)</f>
        <v xml:space="preserve"> CO</v>
      </c>
    </row>
    <row r="2133" spans="1:10" x14ac:dyDescent="0.25">
      <c r="A2133" t="s">
        <v>2128</v>
      </c>
      <c r="B2133">
        <v>589</v>
      </c>
      <c r="C2133">
        <v>5.5E-2</v>
      </c>
      <c r="E2133">
        <v>481</v>
      </c>
      <c r="F2133" t="s">
        <v>10</v>
      </c>
      <c r="G2133">
        <v>12</v>
      </c>
      <c r="H2133" t="str">
        <f>VLOOKUP(E2133, Breweries!$A$1:$D$559, 2)</f>
        <v>Telluride Brewing Company</v>
      </c>
      <c r="I2133" t="str">
        <f>VLOOKUP(E2133, Breweries!$A$1:$D$559, 3)</f>
        <v>Telluride</v>
      </c>
      <c r="J2133" t="str">
        <f>VLOOKUP(E2133, Breweries!$A$1:$D$559, 4)</f>
        <v xml:space="preserve"> CO</v>
      </c>
    </row>
    <row r="2134" spans="1:10" x14ac:dyDescent="0.25">
      <c r="A2134" t="s">
        <v>2129</v>
      </c>
      <c r="B2134">
        <v>2155</v>
      </c>
      <c r="C2134">
        <v>4.8000000000000001E-2</v>
      </c>
      <c r="E2134">
        <v>211</v>
      </c>
      <c r="F2134" t="s">
        <v>236</v>
      </c>
      <c r="G2134">
        <v>12</v>
      </c>
      <c r="H2134" t="str">
        <f>VLOOKUP(E2134, Breweries!$A$1:$D$559, 2)</f>
        <v>Temperance Beer Company</v>
      </c>
      <c r="I2134" t="str">
        <f>VLOOKUP(E2134, Breweries!$A$1:$D$559, 3)</f>
        <v>Evanston</v>
      </c>
      <c r="J2134" t="str">
        <f>VLOOKUP(E2134, Breweries!$A$1:$D$559, 4)</f>
        <v xml:space="preserve"> IL</v>
      </c>
    </row>
    <row r="2135" spans="1:10" x14ac:dyDescent="0.25">
      <c r="A2135" t="s">
        <v>2130</v>
      </c>
      <c r="B2135">
        <v>1982</v>
      </c>
      <c r="C2135">
        <v>0.04</v>
      </c>
      <c r="E2135">
        <v>211</v>
      </c>
      <c r="F2135" t="s">
        <v>47</v>
      </c>
      <c r="G2135">
        <v>12</v>
      </c>
      <c r="H2135" t="str">
        <f>VLOOKUP(E2135, Breweries!$A$1:$D$559, 2)</f>
        <v>Temperance Beer Company</v>
      </c>
      <c r="I2135" t="str">
        <f>VLOOKUP(E2135, Breweries!$A$1:$D$559, 3)</f>
        <v>Evanston</v>
      </c>
      <c r="J2135" t="str">
        <f>VLOOKUP(E2135, Breweries!$A$1:$D$559, 4)</f>
        <v xml:space="preserve"> IL</v>
      </c>
    </row>
    <row r="2136" spans="1:10" x14ac:dyDescent="0.25">
      <c r="A2136" t="s">
        <v>2131</v>
      </c>
      <c r="B2136">
        <v>1939</v>
      </c>
      <c r="C2136">
        <v>6.6000000000000003E-2</v>
      </c>
      <c r="E2136">
        <v>211</v>
      </c>
      <c r="F2136" t="s">
        <v>276</v>
      </c>
      <c r="G2136">
        <v>12</v>
      </c>
      <c r="H2136" t="str">
        <f>VLOOKUP(E2136, Breweries!$A$1:$D$559, 2)</f>
        <v>Temperance Beer Company</v>
      </c>
      <c r="I2136" t="str">
        <f>VLOOKUP(E2136, Breweries!$A$1:$D$559, 3)</f>
        <v>Evanston</v>
      </c>
      <c r="J2136" t="str">
        <f>VLOOKUP(E2136, Breweries!$A$1:$D$559, 4)</f>
        <v xml:space="preserve"> IL</v>
      </c>
    </row>
    <row r="2137" spans="1:10" x14ac:dyDescent="0.25">
      <c r="A2137" t="s">
        <v>2132</v>
      </c>
      <c r="B2137">
        <v>1082</v>
      </c>
      <c r="C2137">
        <v>4.7E-2</v>
      </c>
      <c r="D2137">
        <v>42</v>
      </c>
      <c r="E2137">
        <v>470</v>
      </c>
      <c r="F2137" t="s">
        <v>10</v>
      </c>
      <c r="G2137">
        <v>12</v>
      </c>
      <c r="H2137" t="str">
        <f>VLOOKUP(E2137, Breweries!$A$1:$D$559, 2)</f>
        <v>Terrapin Brewing Company</v>
      </c>
      <c r="I2137" t="str">
        <f>VLOOKUP(E2137, Breweries!$A$1:$D$559, 3)</f>
        <v>Athens</v>
      </c>
      <c r="J2137" t="str">
        <f>VLOOKUP(E2137, Breweries!$A$1:$D$559, 4)</f>
        <v xml:space="preserve"> GA</v>
      </c>
    </row>
    <row r="2138" spans="1:10" x14ac:dyDescent="0.25">
      <c r="A2138" t="s">
        <v>2133</v>
      </c>
      <c r="B2138">
        <v>2119</v>
      </c>
      <c r="C2138">
        <v>5.5E-2</v>
      </c>
      <c r="D2138">
        <v>35</v>
      </c>
      <c r="E2138">
        <v>216</v>
      </c>
      <c r="F2138" t="s">
        <v>24</v>
      </c>
      <c r="G2138">
        <v>12</v>
      </c>
      <c r="H2138" t="str">
        <f>VLOOKUP(E2138, Breweries!$A$1:$D$559, 2)</f>
        <v>Texian Brewing Co.</v>
      </c>
      <c r="I2138" t="str">
        <f>VLOOKUP(E2138, Breweries!$A$1:$D$559, 3)</f>
        <v>Richmond</v>
      </c>
      <c r="J2138" t="str">
        <f>VLOOKUP(E2138, Breweries!$A$1:$D$559, 4)</f>
        <v xml:space="preserve"> TX</v>
      </c>
    </row>
    <row r="2139" spans="1:10" x14ac:dyDescent="0.25">
      <c r="A2139" t="s">
        <v>2134</v>
      </c>
      <c r="B2139">
        <v>2118</v>
      </c>
      <c r="C2139">
        <v>6.3E-2</v>
      </c>
      <c r="D2139">
        <v>23</v>
      </c>
      <c r="E2139">
        <v>216</v>
      </c>
      <c r="F2139" t="s">
        <v>72</v>
      </c>
      <c r="G2139">
        <v>12</v>
      </c>
      <c r="H2139" t="str">
        <f>VLOOKUP(E2139, Breweries!$A$1:$D$559, 2)</f>
        <v>Texian Brewing Co.</v>
      </c>
      <c r="I2139" t="str">
        <f>VLOOKUP(E2139, Breweries!$A$1:$D$559, 3)</f>
        <v>Richmond</v>
      </c>
      <c r="J2139" t="str">
        <f>VLOOKUP(E2139, Breweries!$A$1:$D$559, 4)</f>
        <v xml:space="preserve"> TX</v>
      </c>
    </row>
    <row r="2140" spans="1:10" x14ac:dyDescent="0.25">
      <c r="A2140" t="s">
        <v>2135</v>
      </c>
      <c r="B2140">
        <v>2117</v>
      </c>
      <c r="C2140">
        <v>5.6000000000000001E-2</v>
      </c>
      <c r="D2140">
        <v>12</v>
      </c>
      <c r="E2140">
        <v>216</v>
      </c>
      <c r="F2140" t="s">
        <v>466</v>
      </c>
      <c r="G2140">
        <v>12</v>
      </c>
      <c r="H2140" t="str">
        <f>VLOOKUP(E2140, Breweries!$A$1:$D$559, 2)</f>
        <v>Texian Brewing Co.</v>
      </c>
      <c r="I2140" t="str">
        <f>VLOOKUP(E2140, Breweries!$A$1:$D$559, 3)</f>
        <v>Richmond</v>
      </c>
      <c r="J2140" t="str">
        <f>VLOOKUP(E2140, Breweries!$A$1:$D$559, 4)</f>
        <v xml:space="preserve"> TX</v>
      </c>
    </row>
    <row r="2141" spans="1:10" x14ac:dyDescent="0.25">
      <c r="A2141" t="s">
        <v>2136</v>
      </c>
      <c r="B2141">
        <v>2116</v>
      </c>
      <c r="C2141">
        <v>7.0999999999999994E-2</v>
      </c>
      <c r="D2141">
        <v>69</v>
      </c>
      <c r="E2141">
        <v>216</v>
      </c>
      <c r="F2141" t="s">
        <v>276</v>
      </c>
      <c r="G2141">
        <v>12</v>
      </c>
      <c r="H2141" t="str">
        <f>VLOOKUP(E2141, Breweries!$A$1:$D$559, 2)</f>
        <v>Texian Brewing Co.</v>
      </c>
      <c r="I2141" t="str">
        <f>VLOOKUP(E2141, Breweries!$A$1:$D$559, 3)</f>
        <v>Richmond</v>
      </c>
      <c r="J2141" t="str">
        <f>VLOOKUP(E2141, Breweries!$A$1:$D$559, 4)</f>
        <v xml:space="preserve"> TX</v>
      </c>
    </row>
    <row r="2142" spans="1:10" x14ac:dyDescent="0.25">
      <c r="A2142" t="s">
        <v>2137</v>
      </c>
      <c r="B2142">
        <v>1916</v>
      </c>
      <c r="C2142">
        <v>0.06</v>
      </c>
      <c r="E2142">
        <v>273</v>
      </c>
      <c r="F2142" t="s">
        <v>118</v>
      </c>
      <c r="G2142">
        <v>16</v>
      </c>
      <c r="H2142" t="str">
        <f>VLOOKUP(E2142, Breweries!$A$1:$D$559, 2)</f>
        <v>The Alchemist</v>
      </c>
      <c r="I2142" t="str">
        <f>VLOOKUP(E2142, Breweries!$A$1:$D$559, 3)</f>
        <v>Waterbury</v>
      </c>
      <c r="J2142" t="str">
        <f>VLOOKUP(E2142, Breweries!$A$1:$D$559, 4)</f>
        <v xml:space="preserve"> VT</v>
      </c>
    </row>
    <row r="2143" spans="1:10" x14ac:dyDescent="0.25">
      <c r="A2143" t="s">
        <v>2138</v>
      </c>
      <c r="B2143">
        <v>1915</v>
      </c>
      <c r="C2143">
        <v>9.6000000000000002E-2</v>
      </c>
      <c r="E2143">
        <v>273</v>
      </c>
      <c r="F2143" t="s">
        <v>14</v>
      </c>
      <c r="G2143">
        <v>16</v>
      </c>
      <c r="H2143" t="str">
        <f>VLOOKUP(E2143, Breweries!$A$1:$D$559, 2)</f>
        <v>The Alchemist</v>
      </c>
      <c r="I2143" t="str">
        <f>VLOOKUP(E2143, Breweries!$A$1:$D$559, 3)</f>
        <v>Waterbury</v>
      </c>
      <c r="J2143" t="str">
        <f>VLOOKUP(E2143, Breweries!$A$1:$D$559, 4)</f>
        <v xml:space="preserve"> VT</v>
      </c>
    </row>
    <row r="2144" spans="1:10" x14ac:dyDescent="0.25">
      <c r="A2144" t="s">
        <v>2139</v>
      </c>
      <c r="B2144">
        <v>1914</v>
      </c>
      <c r="C2144">
        <v>0.08</v>
      </c>
      <c r="E2144">
        <v>273</v>
      </c>
      <c r="F2144" t="s">
        <v>178</v>
      </c>
      <c r="G2144">
        <v>16</v>
      </c>
      <c r="H2144" t="str">
        <f>VLOOKUP(E2144, Breweries!$A$1:$D$559, 2)</f>
        <v>The Alchemist</v>
      </c>
      <c r="I2144" t="str">
        <f>VLOOKUP(E2144, Breweries!$A$1:$D$559, 3)</f>
        <v>Waterbury</v>
      </c>
      <c r="J2144" t="str">
        <f>VLOOKUP(E2144, Breweries!$A$1:$D$559, 4)</f>
        <v xml:space="preserve"> VT</v>
      </c>
    </row>
    <row r="2145" spans="1:10" x14ac:dyDescent="0.25">
      <c r="A2145" t="s">
        <v>2140</v>
      </c>
      <c r="B2145">
        <v>1810</v>
      </c>
      <c r="C2145">
        <v>7.0000000000000007E-2</v>
      </c>
      <c r="E2145">
        <v>273</v>
      </c>
      <c r="F2145" t="s">
        <v>12</v>
      </c>
      <c r="G2145">
        <v>16</v>
      </c>
      <c r="H2145" t="str">
        <f>VLOOKUP(E2145, Breweries!$A$1:$D$559, 2)</f>
        <v>The Alchemist</v>
      </c>
      <c r="I2145" t="str">
        <f>VLOOKUP(E2145, Breweries!$A$1:$D$559, 3)</f>
        <v>Waterbury</v>
      </c>
      <c r="J2145" t="str">
        <f>VLOOKUP(E2145, Breweries!$A$1:$D$559, 4)</f>
        <v xml:space="preserve"> VT</v>
      </c>
    </row>
    <row r="2146" spans="1:10" x14ac:dyDescent="0.25">
      <c r="A2146" t="s">
        <v>2141</v>
      </c>
      <c r="B2146">
        <v>1111</v>
      </c>
      <c r="C2146">
        <v>0.08</v>
      </c>
      <c r="D2146">
        <v>120</v>
      </c>
      <c r="E2146">
        <v>273</v>
      </c>
      <c r="F2146" t="s">
        <v>14</v>
      </c>
      <c r="G2146">
        <v>16</v>
      </c>
      <c r="H2146" t="str">
        <f>VLOOKUP(E2146, Breweries!$A$1:$D$559, 2)</f>
        <v>The Alchemist</v>
      </c>
      <c r="I2146" t="str">
        <f>VLOOKUP(E2146, Breweries!$A$1:$D$559, 3)</f>
        <v>Waterbury</v>
      </c>
      <c r="J2146" t="str">
        <f>VLOOKUP(E2146, Breweries!$A$1:$D$559, 4)</f>
        <v xml:space="preserve"> VT</v>
      </c>
    </row>
    <row r="2147" spans="1:10" x14ac:dyDescent="0.25">
      <c r="A2147" t="s">
        <v>2141</v>
      </c>
      <c r="B2147">
        <v>379</v>
      </c>
      <c r="C2147">
        <v>0.08</v>
      </c>
      <c r="D2147">
        <v>120</v>
      </c>
      <c r="E2147">
        <v>273</v>
      </c>
      <c r="F2147" t="s">
        <v>14</v>
      </c>
      <c r="G2147">
        <v>16</v>
      </c>
      <c r="H2147" t="str">
        <f>VLOOKUP(E2147, Breweries!$A$1:$D$559, 2)</f>
        <v>The Alchemist</v>
      </c>
      <c r="I2147" t="str">
        <f>VLOOKUP(E2147, Breweries!$A$1:$D$559, 3)</f>
        <v>Waterbury</v>
      </c>
      <c r="J2147" t="str">
        <f>VLOOKUP(E2147, Breweries!$A$1:$D$559, 4)</f>
        <v xml:space="preserve"> VT</v>
      </c>
    </row>
    <row r="2148" spans="1:10" x14ac:dyDescent="0.25">
      <c r="A2148" t="s">
        <v>2142</v>
      </c>
      <c r="B2148">
        <v>1200</v>
      </c>
      <c r="C2148">
        <v>4.5999999999999999E-2</v>
      </c>
      <c r="D2148">
        <v>20</v>
      </c>
      <c r="E2148">
        <v>458</v>
      </c>
      <c r="F2148" t="s">
        <v>67</v>
      </c>
      <c r="G2148">
        <v>12</v>
      </c>
      <c r="H2148" t="str">
        <f>VLOOKUP(E2148, Breweries!$A$1:$D$559, 2)</f>
        <v>The Black Tooth Brewing Company</v>
      </c>
      <c r="I2148" t="str">
        <f>VLOOKUP(E2148, Breweries!$A$1:$D$559, 3)</f>
        <v>Sheridan</v>
      </c>
      <c r="J2148" t="str">
        <f>VLOOKUP(E2148, Breweries!$A$1:$D$559, 4)</f>
        <v xml:space="preserve"> WY</v>
      </c>
    </row>
    <row r="2149" spans="1:10" x14ac:dyDescent="0.25">
      <c r="A2149" t="s">
        <v>2143</v>
      </c>
      <c r="B2149">
        <v>1199</v>
      </c>
      <c r="C2149">
        <v>7.0000000000000007E-2</v>
      </c>
      <c r="D2149">
        <v>75</v>
      </c>
      <c r="E2149">
        <v>458</v>
      </c>
      <c r="F2149" t="s">
        <v>12</v>
      </c>
      <c r="G2149">
        <v>12</v>
      </c>
      <c r="H2149" t="str">
        <f>VLOOKUP(E2149, Breweries!$A$1:$D$559, 2)</f>
        <v>The Black Tooth Brewing Company</v>
      </c>
      <c r="I2149" t="str">
        <f>VLOOKUP(E2149, Breweries!$A$1:$D$559, 3)</f>
        <v>Sheridan</v>
      </c>
      <c r="J2149" t="str">
        <f>VLOOKUP(E2149, Breweries!$A$1:$D$559, 4)</f>
        <v xml:space="preserve"> WY</v>
      </c>
    </row>
    <row r="2150" spans="1:10" x14ac:dyDescent="0.25">
      <c r="A2150" t="s">
        <v>2144</v>
      </c>
      <c r="B2150">
        <v>1198</v>
      </c>
      <c r="C2150">
        <v>4.8000000000000001E-2</v>
      </c>
      <c r="D2150">
        <v>16</v>
      </c>
      <c r="E2150">
        <v>458</v>
      </c>
      <c r="F2150" t="s">
        <v>120</v>
      </c>
      <c r="G2150">
        <v>12</v>
      </c>
      <c r="H2150" t="str">
        <f>VLOOKUP(E2150, Breweries!$A$1:$D$559, 2)</f>
        <v>The Black Tooth Brewing Company</v>
      </c>
      <c r="I2150" t="str">
        <f>VLOOKUP(E2150, Breweries!$A$1:$D$559, 3)</f>
        <v>Sheridan</v>
      </c>
      <c r="J2150" t="str">
        <f>VLOOKUP(E2150, Breweries!$A$1:$D$559, 4)</f>
        <v xml:space="preserve"> WY</v>
      </c>
    </row>
    <row r="2151" spans="1:10" x14ac:dyDescent="0.25">
      <c r="A2151" t="s">
        <v>2145</v>
      </c>
      <c r="B2151">
        <v>1197</v>
      </c>
      <c r="C2151">
        <v>5.8999999999999997E-2</v>
      </c>
      <c r="D2151">
        <v>15</v>
      </c>
      <c r="E2151">
        <v>458</v>
      </c>
      <c r="F2151" t="s">
        <v>78</v>
      </c>
      <c r="G2151">
        <v>12</v>
      </c>
      <c r="H2151" t="str">
        <f>VLOOKUP(E2151, Breweries!$A$1:$D$559, 2)</f>
        <v>The Black Tooth Brewing Company</v>
      </c>
      <c r="I2151" t="str">
        <f>VLOOKUP(E2151, Breweries!$A$1:$D$559, 3)</f>
        <v>Sheridan</v>
      </c>
      <c r="J2151" t="str">
        <f>VLOOKUP(E2151, Breweries!$A$1:$D$559, 4)</f>
        <v xml:space="preserve"> WY</v>
      </c>
    </row>
    <row r="2152" spans="1:10" x14ac:dyDescent="0.25">
      <c r="A2152" t="s">
        <v>2146</v>
      </c>
      <c r="B2152">
        <v>1945</v>
      </c>
      <c r="C2152">
        <v>0.05</v>
      </c>
      <c r="E2152">
        <v>263</v>
      </c>
      <c r="F2152" t="s">
        <v>112</v>
      </c>
      <c r="G2152">
        <v>12</v>
      </c>
      <c r="H2152" t="str">
        <f>VLOOKUP(E2152, Breweries!$A$1:$D$559, 2)</f>
        <v>The Brewer's Art</v>
      </c>
      <c r="I2152" t="str">
        <f>VLOOKUP(E2152, Breweries!$A$1:$D$559, 3)</f>
        <v>Baltimore</v>
      </c>
      <c r="J2152" t="str">
        <f>VLOOKUP(E2152, Breweries!$A$1:$D$559, 4)</f>
        <v xml:space="preserve"> MD</v>
      </c>
    </row>
    <row r="2153" spans="1:10" x14ac:dyDescent="0.25">
      <c r="A2153" t="s">
        <v>2147</v>
      </c>
      <c r="B2153">
        <v>1079</v>
      </c>
      <c r="C2153">
        <v>7.2999999999999995E-2</v>
      </c>
      <c r="E2153">
        <v>263</v>
      </c>
      <c r="F2153" t="s">
        <v>112</v>
      </c>
      <c r="G2153">
        <v>12</v>
      </c>
      <c r="H2153" t="str">
        <f>VLOOKUP(E2153, Breweries!$A$1:$D$559, 2)</f>
        <v>The Brewer's Art</v>
      </c>
      <c r="I2153" t="str">
        <f>VLOOKUP(E2153, Breweries!$A$1:$D$559, 3)</f>
        <v>Baltimore</v>
      </c>
      <c r="J2153" t="str">
        <f>VLOOKUP(E2153, Breweries!$A$1:$D$559, 4)</f>
        <v xml:space="preserve"> MD</v>
      </c>
    </row>
    <row r="2154" spans="1:10" x14ac:dyDescent="0.25">
      <c r="A2154" t="s">
        <v>2148</v>
      </c>
      <c r="B2154">
        <v>94</v>
      </c>
      <c r="C2154">
        <v>7.0000000000000007E-2</v>
      </c>
      <c r="E2154">
        <v>263</v>
      </c>
      <c r="F2154" t="s">
        <v>470</v>
      </c>
      <c r="G2154">
        <v>12</v>
      </c>
      <c r="H2154" t="str">
        <f>VLOOKUP(E2154, Breweries!$A$1:$D$559, 2)</f>
        <v>The Brewer's Art</v>
      </c>
      <c r="I2154" t="str">
        <f>VLOOKUP(E2154, Breweries!$A$1:$D$559, 3)</f>
        <v>Baltimore</v>
      </c>
      <c r="J2154" t="str">
        <f>VLOOKUP(E2154, Breweries!$A$1:$D$559, 4)</f>
        <v xml:space="preserve"> MD</v>
      </c>
    </row>
    <row r="2155" spans="1:10" x14ac:dyDescent="0.25">
      <c r="A2155" t="s">
        <v>2149</v>
      </c>
      <c r="B2155">
        <v>1748</v>
      </c>
      <c r="C2155">
        <v>5.1999999999999998E-2</v>
      </c>
      <c r="D2155">
        <v>16</v>
      </c>
      <c r="E2155">
        <v>330</v>
      </c>
      <c r="F2155" t="s">
        <v>10</v>
      </c>
      <c r="G2155">
        <v>16</v>
      </c>
      <c r="H2155" t="str">
        <f>VLOOKUP(E2155, Breweries!$A$1:$D$559, 2)</f>
        <v>The Bronx Brewery</v>
      </c>
      <c r="I2155" t="str">
        <f>VLOOKUP(E2155, Breweries!$A$1:$D$559, 3)</f>
        <v>Bronx</v>
      </c>
      <c r="J2155" t="str">
        <f>VLOOKUP(E2155, Breweries!$A$1:$D$559, 4)</f>
        <v xml:space="preserve"> NY</v>
      </c>
    </row>
    <row r="2156" spans="1:10" x14ac:dyDescent="0.25">
      <c r="A2156" t="s">
        <v>2150</v>
      </c>
      <c r="B2156">
        <v>1747</v>
      </c>
      <c r="C2156">
        <v>5.7000000000000002E-2</v>
      </c>
      <c r="D2156">
        <v>46</v>
      </c>
      <c r="E2156">
        <v>330</v>
      </c>
      <c r="F2156" t="s">
        <v>58</v>
      </c>
      <c r="G2156">
        <v>16</v>
      </c>
      <c r="H2156" t="str">
        <f>VLOOKUP(E2156, Breweries!$A$1:$D$559, 2)</f>
        <v>The Bronx Brewery</v>
      </c>
      <c r="I2156" t="str">
        <f>VLOOKUP(E2156, Breweries!$A$1:$D$559, 3)</f>
        <v>Bronx</v>
      </c>
      <c r="J2156" t="str">
        <f>VLOOKUP(E2156, Breweries!$A$1:$D$559, 4)</f>
        <v xml:space="preserve"> NY</v>
      </c>
    </row>
    <row r="2157" spans="1:10" x14ac:dyDescent="0.25">
      <c r="A2157" t="s">
        <v>2151</v>
      </c>
      <c r="B2157">
        <v>1037</v>
      </c>
      <c r="C2157">
        <v>6.3E-2</v>
      </c>
      <c r="D2157">
        <v>50</v>
      </c>
      <c r="E2157">
        <v>330</v>
      </c>
      <c r="F2157" t="s">
        <v>10</v>
      </c>
      <c r="G2157">
        <v>16</v>
      </c>
      <c r="H2157" t="str">
        <f>VLOOKUP(E2157, Breweries!$A$1:$D$559, 2)</f>
        <v>The Bronx Brewery</v>
      </c>
      <c r="I2157" t="str">
        <f>VLOOKUP(E2157, Breweries!$A$1:$D$559, 3)</f>
        <v>Bronx</v>
      </c>
      <c r="J2157" t="str">
        <f>VLOOKUP(E2157, Breweries!$A$1:$D$559, 4)</f>
        <v xml:space="preserve"> NY</v>
      </c>
    </row>
    <row r="2158" spans="1:10" x14ac:dyDescent="0.25">
      <c r="A2158" t="s">
        <v>2152</v>
      </c>
      <c r="B2158">
        <v>2594</v>
      </c>
      <c r="C2158">
        <v>5.1999999999999998E-2</v>
      </c>
      <c r="D2158">
        <v>35</v>
      </c>
      <c r="E2158">
        <v>34</v>
      </c>
      <c r="F2158" t="s">
        <v>10</v>
      </c>
      <c r="G2158">
        <v>16</v>
      </c>
      <c r="H2158" t="str">
        <f>VLOOKUP(E2158, Breweries!$A$1:$D$559, 2)</f>
        <v>The Dudes' Brewing Company</v>
      </c>
      <c r="I2158" t="str">
        <f>VLOOKUP(E2158, Breweries!$A$1:$D$559, 3)</f>
        <v>Torrance</v>
      </c>
      <c r="J2158" t="str">
        <f>VLOOKUP(E2158, Breweries!$A$1:$D$559, 4)</f>
        <v xml:space="preserve"> CA</v>
      </c>
    </row>
    <row r="2159" spans="1:10" x14ac:dyDescent="0.25">
      <c r="A2159" t="s">
        <v>2153</v>
      </c>
      <c r="B2159">
        <v>2035</v>
      </c>
      <c r="C2159">
        <v>5.5E-2</v>
      </c>
      <c r="E2159">
        <v>34</v>
      </c>
      <c r="F2159" t="s">
        <v>86</v>
      </c>
      <c r="G2159">
        <v>16</v>
      </c>
      <c r="H2159" t="str">
        <f>VLOOKUP(E2159, Breweries!$A$1:$D$559, 2)</f>
        <v>The Dudes' Brewing Company</v>
      </c>
      <c r="I2159" t="str">
        <f>VLOOKUP(E2159, Breweries!$A$1:$D$559, 3)</f>
        <v>Torrance</v>
      </c>
      <c r="J2159" t="str">
        <f>VLOOKUP(E2159, Breweries!$A$1:$D$559, 4)</f>
        <v xml:space="preserve"> CA</v>
      </c>
    </row>
    <row r="2160" spans="1:10" x14ac:dyDescent="0.25">
      <c r="A2160" t="s">
        <v>2154</v>
      </c>
      <c r="B2160">
        <v>2034</v>
      </c>
      <c r="C2160">
        <v>0.05</v>
      </c>
      <c r="E2160">
        <v>34</v>
      </c>
      <c r="F2160" t="s">
        <v>12</v>
      </c>
      <c r="G2160">
        <v>16</v>
      </c>
      <c r="H2160" t="str">
        <f>VLOOKUP(E2160, Breweries!$A$1:$D$559, 2)</f>
        <v>The Dudes' Brewing Company</v>
      </c>
      <c r="I2160" t="str">
        <f>VLOOKUP(E2160, Breweries!$A$1:$D$559, 3)</f>
        <v>Torrance</v>
      </c>
      <c r="J2160" t="str">
        <f>VLOOKUP(E2160, Breweries!$A$1:$D$559, 4)</f>
        <v xml:space="preserve"> CA</v>
      </c>
    </row>
    <row r="2161" spans="1:10" x14ac:dyDescent="0.25">
      <c r="A2161" t="s">
        <v>2155</v>
      </c>
      <c r="B2161">
        <v>1562</v>
      </c>
      <c r="C2161">
        <v>6.9000000000000006E-2</v>
      </c>
      <c r="D2161">
        <v>34</v>
      </c>
      <c r="E2161">
        <v>34</v>
      </c>
      <c r="F2161" t="s">
        <v>120</v>
      </c>
      <c r="G2161">
        <v>16</v>
      </c>
      <c r="H2161" t="str">
        <f>VLOOKUP(E2161, Breweries!$A$1:$D$559, 2)</f>
        <v>The Dudes' Brewing Company</v>
      </c>
      <c r="I2161" t="str">
        <f>VLOOKUP(E2161, Breweries!$A$1:$D$559, 3)</f>
        <v>Torrance</v>
      </c>
      <c r="J2161" t="str">
        <f>VLOOKUP(E2161, Breweries!$A$1:$D$559, 4)</f>
        <v xml:space="preserve"> CA</v>
      </c>
    </row>
    <row r="2162" spans="1:10" x14ac:dyDescent="0.25">
      <c r="A2162" t="s">
        <v>2156</v>
      </c>
      <c r="B2162">
        <v>1561</v>
      </c>
      <c r="C2162">
        <v>9.9000000000000005E-2</v>
      </c>
      <c r="D2162">
        <v>101</v>
      </c>
      <c r="E2162">
        <v>34</v>
      </c>
      <c r="F2162" t="s">
        <v>14</v>
      </c>
      <c r="G2162">
        <v>16</v>
      </c>
      <c r="H2162" t="str">
        <f>VLOOKUP(E2162, Breweries!$A$1:$D$559, 2)</f>
        <v>The Dudes' Brewing Company</v>
      </c>
      <c r="I2162" t="str">
        <f>VLOOKUP(E2162, Breweries!$A$1:$D$559, 3)</f>
        <v>Torrance</v>
      </c>
      <c r="J2162" t="str">
        <f>VLOOKUP(E2162, Breweries!$A$1:$D$559, 4)</f>
        <v xml:space="preserve"> CA</v>
      </c>
    </row>
    <row r="2163" spans="1:10" x14ac:dyDescent="0.25">
      <c r="A2163" t="s">
        <v>2157</v>
      </c>
      <c r="B2163">
        <v>1749</v>
      </c>
      <c r="C2163">
        <v>4.5999999999999999E-2</v>
      </c>
      <c r="D2163">
        <v>45</v>
      </c>
      <c r="E2163">
        <v>329</v>
      </c>
      <c r="F2163" t="s">
        <v>12</v>
      </c>
      <c r="G2163">
        <v>12</v>
      </c>
      <c r="H2163" t="str">
        <f>VLOOKUP(E2163, Breweries!$A$1:$D$559, 2)</f>
        <v>The Just Beer Project</v>
      </c>
      <c r="I2163" t="str">
        <f>VLOOKUP(E2163, Breweries!$A$1:$D$559, 3)</f>
        <v>Burlington</v>
      </c>
      <c r="J2163" t="str">
        <f>VLOOKUP(E2163, Breweries!$A$1:$D$559, 4)</f>
        <v xml:space="preserve"> VT</v>
      </c>
    </row>
    <row r="2164" spans="1:10" x14ac:dyDescent="0.25">
      <c r="A2164" t="s">
        <v>2158</v>
      </c>
      <c r="B2164">
        <v>2455</v>
      </c>
      <c r="C2164">
        <v>4.4999999999999998E-2</v>
      </c>
      <c r="E2164">
        <v>91</v>
      </c>
      <c r="F2164" t="s">
        <v>114</v>
      </c>
      <c r="G2164">
        <v>12</v>
      </c>
      <c r="H2164" t="str">
        <f>VLOOKUP(E2164, Breweries!$A$1:$D$559, 2)</f>
        <v>The Lion Brewery</v>
      </c>
      <c r="I2164" t="str">
        <f>VLOOKUP(E2164, Breweries!$A$1:$D$559, 3)</f>
        <v>Wilkes-Barre</v>
      </c>
      <c r="J2164" t="str">
        <f>VLOOKUP(E2164, Breweries!$A$1:$D$559, 4)</f>
        <v xml:space="preserve"> PA</v>
      </c>
    </row>
    <row r="2165" spans="1:10" x14ac:dyDescent="0.25">
      <c r="A2165" t="s">
        <v>2159</v>
      </c>
      <c r="B2165">
        <v>963</v>
      </c>
      <c r="E2165">
        <v>485</v>
      </c>
      <c r="F2165" t="s">
        <v>95</v>
      </c>
      <c r="G2165">
        <v>12</v>
      </c>
      <c r="H2165" t="str">
        <f>VLOOKUP(E2165, Breweries!$A$1:$D$559, 2)</f>
        <v>The Manhattan Brewing Company</v>
      </c>
      <c r="I2165" t="str">
        <f>VLOOKUP(E2165, Breweries!$A$1:$D$559, 3)</f>
        <v>New York</v>
      </c>
      <c r="J2165" t="str">
        <f>VLOOKUP(E2165, Breweries!$A$1:$D$559, 4)</f>
        <v xml:space="preserve"> NY</v>
      </c>
    </row>
    <row r="2166" spans="1:10" x14ac:dyDescent="0.25">
      <c r="A2166" t="s">
        <v>2160</v>
      </c>
      <c r="B2166">
        <v>2638</v>
      </c>
      <c r="C2166">
        <v>5.1999999999999998E-2</v>
      </c>
      <c r="E2166">
        <v>10</v>
      </c>
      <c r="F2166" t="s">
        <v>10</v>
      </c>
      <c r="G2166">
        <v>16</v>
      </c>
      <c r="H2166" t="str">
        <f>VLOOKUP(E2166, Breweries!$A$1:$D$559, 2)</f>
        <v>The Mitten Brewing Company</v>
      </c>
      <c r="I2166" t="str">
        <f>VLOOKUP(E2166, Breweries!$A$1:$D$559, 3)</f>
        <v>Grand Rapids</v>
      </c>
      <c r="J2166" t="str">
        <f>VLOOKUP(E2166, Breweries!$A$1:$D$559, 4)</f>
        <v xml:space="preserve"> MI</v>
      </c>
    </row>
    <row r="2167" spans="1:10" x14ac:dyDescent="0.25">
      <c r="A2167" t="s">
        <v>2161</v>
      </c>
      <c r="B2167">
        <v>1278</v>
      </c>
      <c r="C2167">
        <v>5.8000000000000003E-2</v>
      </c>
      <c r="E2167">
        <v>439</v>
      </c>
      <c r="F2167" t="s">
        <v>67</v>
      </c>
      <c r="G2167">
        <v>12</v>
      </c>
      <c r="H2167" t="str">
        <f>VLOOKUP(E2167, Breweries!$A$1:$D$559, 2)</f>
        <v>The Right Brain Brewery</v>
      </c>
      <c r="I2167" t="str">
        <f>VLOOKUP(E2167, Breweries!$A$1:$D$559, 3)</f>
        <v>Traverse City</v>
      </c>
      <c r="J2167" t="str">
        <f>VLOOKUP(E2167, Breweries!$A$1:$D$559, 4)</f>
        <v xml:space="preserve"> MI</v>
      </c>
    </row>
    <row r="2168" spans="1:10" x14ac:dyDescent="0.25">
      <c r="A2168" t="s">
        <v>2162</v>
      </c>
      <c r="B2168">
        <v>1277</v>
      </c>
      <c r="C2168">
        <v>5.8999999999999997E-2</v>
      </c>
      <c r="E2168">
        <v>439</v>
      </c>
      <c r="F2168" t="s">
        <v>44</v>
      </c>
      <c r="G2168">
        <v>16</v>
      </c>
      <c r="H2168" t="str">
        <f>VLOOKUP(E2168, Breweries!$A$1:$D$559, 2)</f>
        <v>The Right Brain Brewery</v>
      </c>
      <c r="I2168" t="str">
        <f>VLOOKUP(E2168, Breweries!$A$1:$D$559, 3)</f>
        <v>Traverse City</v>
      </c>
      <c r="J2168" t="str">
        <f>VLOOKUP(E2168, Breweries!$A$1:$D$559, 4)</f>
        <v xml:space="preserve"> MI</v>
      </c>
    </row>
    <row r="2169" spans="1:10" x14ac:dyDescent="0.25">
      <c r="A2169" t="s">
        <v>2163</v>
      </c>
      <c r="B2169">
        <v>1276</v>
      </c>
      <c r="C2169">
        <v>4.7E-2</v>
      </c>
      <c r="E2169">
        <v>439</v>
      </c>
      <c r="F2169" t="s">
        <v>10</v>
      </c>
      <c r="G2169">
        <v>16</v>
      </c>
      <c r="H2169" t="str">
        <f>VLOOKUP(E2169, Breweries!$A$1:$D$559, 2)</f>
        <v>The Right Brain Brewery</v>
      </c>
      <c r="I2169" t="str">
        <f>VLOOKUP(E2169, Breweries!$A$1:$D$559, 3)</f>
        <v>Traverse City</v>
      </c>
      <c r="J2169" t="str">
        <f>VLOOKUP(E2169, Breweries!$A$1:$D$559, 4)</f>
        <v xml:space="preserve"> MI</v>
      </c>
    </row>
    <row r="2170" spans="1:10" x14ac:dyDescent="0.25">
      <c r="A2170" t="s">
        <v>2164</v>
      </c>
      <c r="B2170">
        <v>1732</v>
      </c>
      <c r="C2170">
        <v>4.3999999999999997E-2</v>
      </c>
      <c r="E2170">
        <v>335</v>
      </c>
      <c r="F2170" t="s">
        <v>1339</v>
      </c>
      <c r="G2170">
        <v>12</v>
      </c>
      <c r="H2170" t="str">
        <f>VLOOKUP(E2170, Breweries!$A$1:$D$559, 2)</f>
        <v>The Traveler Beer Company</v>
      </c>
      <c r="I2170" t="str">
        <f>VLOOKUP(E2170, Breweries!$A$1:$D$559, 3)</f>
        <v>Burlington</v>
      </c>
      <c r="J2170" t="str">
        <f>VLOOKUP(E2170, Breweries!$A$1:$D$559, 4)</f>
        <v xml:space="preserve"> VT</v>
      </c>
    </row>
    <row r="2171" spans="1:10" x14ac:dyDescent="0.25">
      <c r="A2171" t="s">
        <v>2165</v>
      </c>
      <c r="B2171">
        <v>2347</v>
      </c>
      <c r="C2171">
        <v>4.8000000000000001E-2</v>
      </c>
      <c r="D2171">
        <v>18</v>
      </c>
      <c r="E2171">
        <v>143</v>
      </c>
      <c r="F2171" t="s">
        <v>78</v>
      </c>
      <c r="G2171">
        <v>12</v>
      </c>
      <c r="H2171" t="str">
        <f>VLOOKUP(E2171, Breweries!$A$1:$D$559, 2)</f>
        <v>Third Street Brewhouse</v>
      </c>
      <c r="I2171" t="str">
        <f>VLOOKUP(E2171, Breweries!$A$1:$D$559, 3)</f>
        <v>Cold Spring</v>
      </c>
      <c r="J2171" t="str">
        <f>VLOOKUP(E2171, Breweries!$A$1:$D$559, 4)</f>
        <v xml:space="preserve"> MN</v>
      </c>
    </row>
    <row r="2172" spans="1:10" x14ac:dyDescent="0.25">
      <c r="A2172" t="s">
        <v>2166</v>
      </c>
      <c r="B2172">
        <v>1781</v>
      </c>
      <c r="C2172">
        <v>5.1999999999999998E-2</v>
      </c>
      <c r="E2172">
        <v>143</v>
      </c>
      <c r="F2172" t="s">
        <v>10</v>
      </c>
      <c r="G2172">
        <v>12</v>
      </c>
      <c r="H2172" t="str">
        <f>VLOOKUP(E2172, Breweries!$A$1:$D$559, 2)</f>
        <v>Third Street Brewhouse</v>
      </c>
      <c r="I2172" t="str">
        <f>VLOOKUP(E2172, Breweries!$A$1:$D$559, 3)</f>
        <v>Cold Spring</v>
      </c>
      <c r="J2172" t="str">
        <f>VLOOKUP(E2172, Breweries!$A$1:$D$559, 4)</f>
        <v xml:space="preserve"> MN</v>
      </c>
    </row>
    <row r="2173" spans="1:10" x14ac:dyDescent="0.25">
      <c r="A2173" t="s">
        <v>2167</v>
      </c>
      <c r="B2173">
        <v>1780</v>
      </c>
      <c r="C2173">
        <v>4.1000000000000002E-2</v>
      </c>
      <c r="E2173">
        <v>143</v>
      </c>
      <c r="F2173" t="s">
        <v>149</v>
      </c>
      <c r="G2173">
        <v>12</v>
      </c>
      <c r="H2173" t="str">
        <f>VLOOKUP(E2173, Breweries!$A$1:$D$559, 2)</f>
        <v>Third Street Brewhouse</v>
      </c>
      <c r="I2173" t="str">
        <f>VLOOKUP(E2173, Breweries!$A$1:$D$559, 3)</f>
        <v>Cold Spring</v>
      </c>
      <c r="J2173" t="str">
        <f>VLOOKUP(E2173, Breweries!$A$1:$D$559, 4)</f>
        <v xml:space="preserve"> MN</v>
      </c>
    </row>
    <row r="2174" spans="1:10" x14ac:dyDescent="0.25">
      <c r="A2174" t="s">
        <v>2168</v>
      </c>
      <c r="B2174">
        <v>1779</v>
      </c>
      <c r="C2174">
        <v>4.9000000000000002E-2</v>
      </c>
      <c r="E2174">
        <v>143</v>
      </c>
      <c r="F2174" t="s">
        <v>72</v>
      </c>
      <c r="G2174">
        <v>12</v>
      </c>
      <c r="H2174" t="str">
        <f>VLOOKUP(E2174, Breweries!$A$1:$D$559, 2)</f>
        <v>Third Street Brewhouse</v>
      </c>
      <c r="I2174" t="str">
        <f>VLOOKUP(E2174, Breweries!$A$1:$D$559, 3)</f>
        <v>Cold Spring</v>
      </c>
      <c r="J2174" t="str">
        <f>VLOOKUP(E2174, Breweries!$A$1:$D$559, 4)</f>
        <v xml:space="preserve"> MN</v>
      </c>
    </row>
    <row r="2175" spans="1:10" x14ac:dyDescent="0.25">
      <c r="A2175" t="s">
        <v>265</v>
      </c>
      <c r="B2175">
        <v>2421</v>
      </c>
      <c r="C2175">
        <v>5.0999999999999997E-2</v>
      </c>
      <c r="D2175">
        <v>11</v>
      </c>
      <c r="E2175">
        <v>109</v>
      </c>
      <c r="F2175" t="s">
        <v>47</v>
      </c>
      <c r="G2175">
        <v>12</v>
      </c>
      <c r="H2175" t="str">
        <f>VLOOKUP(E2175, Breweries!$A$1:$D$559, 2)</f>
        <v>Thomas Hooker Brewing Company</v>
      </c>
      <c r="I2175" t="str">
        <f>VLOOKUP(E2175, Breweries!$A$1:$D$559, 3)</f>
        <v>Bloomfield</v>
      </c>
      <c r="J2175" t="str">
        <f>VLOOKUP(E2175, Breweries!$A$1:$D$559, 4)</f>
        <v xml:space="preserve"> CT</v>
      </c>
    </row>
    <row r="2176" spans="1:10" x14ac:dyDescent="0.25">
      <c r="A2176" t="s">
        <v>2169</v>
      </c>
      <c r="B2176">
        <v>2319</v>
      </c>
      <c r="C2176">
        <v>0.04</v>
      </c>
      <c r="D2176">
        <v>18</v>
      </c>
      <c r="E2176">
        <v>154</v>
      </c>
      <c r="F2176" t="s">
        <v>65</v>
      </c>
      <c r="G2176">
        <v>12</v>
      </c>
      <c r="H2176" t="str">
        <f>VLOOKUP(E2176, Breweries!$A$1:$D$559, 2)</f>
        <v>Three Creeks Brewing</v>
      </c>
      <c r="I2176" t="str">
        <f>VLOOKUP(E2176, Breweries!$A$1:$D$559, 3)</f>
        <v>Sisters</v>
      </c>
      <c r="J2176" t="str">
        <f>VLOOKUP(E2176, Breweries!$A$1:$D$559, 4)</f>
        <v xml:space="preserve"> OR</v>
      </c>
    </row>
    <row r="2177" spans="1:10" x14ac:dyDescent="0.25">
      <c r="A2177" t="s">
        <v>2170</v>
      </c>
      <c r="B2177">
        <v>2317</v>
      </c>
      <c r="C2177">
        <v>6.2E-2</v>
      </c>
      <c r="D2177">
        <v>40</v>
      </c>
      <c r="E2177">
        <v>154</v>
      </c>
      <c r="F2177" t="s">
        <v>20</v>
      </c>
      <c r="G2177">
        <v>12</v>
      </c>
      <c r="H2177" t="str">
        <f>VLOOKUP(E2177, Breweries!$A$1:$D$559, 2)</f>
        <v>Three Creeks Brewing</v>
      </c>
      <c r="I2177" t="str">
        <f>VLOOKUP(E2177, Breweries!$A$1:$D$559, 3)</f>
        <v>Sisters</v>
      </c>
      <c r="J2177" t="str">
        <f>VLOOKUP(E2177, Breweries!$A$1:$D$559, 4)</f>
        <v xml:space="preserve"> OR</v>
      </c>
    </row>
    <row r="2178" spans="1:10" x14ac:dyDescent="0.25">
      <c r="A2178" t="s">
        <v>2171</v>
      </c>
      <c r="B2178">
        <v>2316</v>
      </c>
      <c r="C2178">
        <v>6.2E-2</v>
      </c>
      <c r="D2178">
        <v>82</v>
      </c>
      <c r="E2178">
        <v>154</v>
      </c>
      <c r="F2178" t="s">
        <v>12</v>
      </c>
      <c r="G2178">
        <v>12</v>
      </c>
      <c r="H2178" t="str">
        <f>VLOOKUP(E2178, Breweries!$A$1:$D$559, 2)</f>
        <v>Three Creeks Brewing</v>
      </c>
      <c r="I2178" t="str">
        <f>VLOOKUP(E2178, Breweries!$A$1:$D$559, 3)</f>
        <v>Sisters</v>
      </c>
      <c r="J2178" t="str">
        <f>VLOOKUP(E2178, Breweries!$A$1:$D$559, 4)</f>
        <v xml:space="preserve"> OR</v>
      </c>
    </row>
    <row r="2179" spans="1:10" x14ac:dyDescent="0.25">
      <c r="A2179" t="s">
        <v>2172</v>
      </c>
      <c r="B2179">
        <v>1913</v>
      </c>
      <c r="C2179">
        <v>5.2999999999999999E-2</v>
      </c>
      <c r="D2179">
        <v>22</v>
      </c>
      <c r="E2179">
        <v>274</v>
      </c>
      <c r="F2179" t="s">
        <v>443</v>
      </c>
      <c r="G2179">
        <v>12</v>
      </c>
      <c r="H2179" t="str">
        <f>VLOOKUP(E2179, Breweries!$A$1:$D$559, 2)</f>
        <v>Three Notch'd Brewing Company</v>
      </c>
      <c r="I2179" t="str">
        <f>VLOOKUP(E2179, Breweries!$A$1:$D$559, 3)</f>
        <v>Charlottesville</v>
      </c>
      <c r="J2179" t="str">
        <f>VLOOKUP(E2179, Breweries!$A$1:$D$559, 4)</f>
        <v xml:space="preserve"> VA</v>
      </c>
    </row>
    <row r="2180" spans="1:10" x14ac:dyDescent="0.25">
      <c r="A2180" t="s">
        <v>2173</v>
      </c>
      <c r="B2180">
        <v>1912</v>
      </c>
      <c r="C2180">
        <v>0.06</v>
      </c>
      <c r="D2180">
        <v>50</v>
      </c>
      <c r="E2180">
        <v>274</v>
      </c>
      <c r="F2180" t="s">
        <v>12</v>
      </c>
      <c r="G2180">
        <v>12</v>
      </c>
      <c r="H2180" t="str">
        <f>VLOOKUP(E2180, Breweries!$A$1:$D$559, 2)</f>
        <v>Three Notch'd Brewing Company</v>
      </c>
      <c r="I2180" t="str">
        <f>VLOOKUP(E2180, Breweries!$A$1:$D$559, 3)</f>
        <v>Charlottesville</v>
      </c>
      <c r="J2180" t="str">
        <f>VLOOKUP(E2180, Breweries!$A$1:$D$559, 4)</f>
        <v xml:space="preserve"> VA</v>
      </c>
    </row>
    <row r="2181" spans="1:10" x14ac:dyDescent="0.25">
      <c r="A2181" t="s">
        <v>2174</v>
      </c>
      <c r="B2181">
        <v>2617</v>
      </c>
      <c r="C2181">
        <v>5.5E-2</v>
      </c>
      <c r="D2181">
        <v>64</v>
      </c>
      <c r="E2181">
        <v>22</v>
      </c>
      <c r="F2181" t="s">
        <v>78</v>
      </c>
      <c r="G2181">
        <v>16</v>
      </c>
      <c r="H2181" t="str">
        <f>VLOOKUP(E2181, Breweries!$A$1:$D$559, 2)</f>
        <v>Three Pints Brewing</v>
      </c>
      <c r="I2181" t="str">
        <f>VLOOKUP(E2181, Breweries!$A$1:$D$559, 3)</f>
        <v>Martinsville</v>
      </c>
      <c r="J2181" t="str">
        <f>VLOOKUP(E2181, Breweries!$A$1:$D$559, 4)</f>
        <v xml:space="preserve"> IN</v>
      </c>
    </row>
    <row r="2182" spans="1:10" x14ac:dyDescent="0.25">
      <c r="A2182" t="s">
        <v>2175</v>
      </c>
      <c r="B2182">
        <v>2616</v>
      </c>
      <c r="C2182">
        <v>5.5E-2</v>
      </c>
      <c r="D2182">
        <v>31</v>
      </c>
      <c r="E2182">
        <v>22</v>
      </c>
      <c r="F2182" t="s">
        <v>17</v>
      </c>
      <c r="G2182">
        <v>16</v>
      </c>
      <c r="H2182" t="str">
        <f>VLOOKUP(E2182, Breweries!$A$1:$D$559, 2)</f>
        <v>Three Pints Brewing</v>
      </c>
      <c r="I2182" t="str">
        <f>VLOOKUP(E2182, Breweries!$A$1:$D$559, 3)</f>
        <v>Martinsville</v>
      </c>
      <c r="J2182" t="str">
        <f>VLOOKUP(E2182, Breweries!$A$1:$D$559, 4)</f>
        <v xml:space="preserve"> IN</v>
      </c>
    </row>
    <row r="2183" spans="1:10" x14ac:dyDescent="0.25">
      <c r="A2183" t="s">
        <v>2176</v>
      </c>
      <c r="B2183">
        <v>2615</v>
      </c>
      <c r="C2183">
        <v>5.3999999999999999E-2</v>
      </c>
      <c r="D2183">
        <v>37</v>
      </c>
      <c r="E2183">
        <v>22</v>
      </c>
      <c r="F2183" t="s">
        <v>10</v>
      </c>
      <c r="G2183">
        <v>16</v>
      </c>
      <c r="H2183" t="str">
        <f>VLOOKUP(E2183, Breweries!$A$1:$D$559, 2)</f>
        <v>Three Pints Brewing</v>
      </c>
      <c r="I2183" t="str">
        <f>VLOOKUP(E2183, Breweries!$A$1:$D$559, 3)</f>
        <v>Martinsville</v>
      </c>
      <c r="J2183" t="str">
        <f>VLOOKUP(E2183, Breweries!$A$1:$D$559, 4)</f>
        <v xml:space="preserve"> IN</v>
      </c>
    </row>
    <row r="2184" spans="1:10" x14ac:dyDescent="0.25">
      <c r="A2184" t="s">
        <v>2177</v>
      </c>
      <c r="B2184">
        <v>2614</v>
      </c>
      <c r="C2184">
        <v>5.2999999999999999E-2</v>
      </c>
      <c r="D2184">
        <v>27</v>
      </c>
      <c r="E2184">
        <v>22</v>
      </c>
      <c r="F2184" t="s">
        <v>141</v>
      </c>
      <c r="G2184">
        <v>16</v>
      </c>
      <c r="H2184" t="str">
        <f>VLOOKUP(E2184, Breweries!$A$1:$D$559, 2)</f>
        <v>Three Pints Brewing</v>
      </c>
      <c r="I2184" t="str">
        <f>VLOOKUP(E2184, Breweries!$A$1:$D$559, 3)</f>
        <v>Martinsville</v>
      </c>
      <c r="J2184" t="str">
        <f>VLOOKUP(E2184, Breweries!$A$1:$D$559, 4)</f>
        <v xml:space="preserve"> IN</v>
      </c>
    </row>
    <row r="2185" spans="1:10" x14ac:dyDescent="0.25">
      <c r="A2185" t="s">
        <v>2178</v>
      </c>
      <c r="B2185">
        <v>1889</v>
      </c>
      <c r="C2185">
        <v>5.1999999999999998E-2</v>
      </c>
      <c r="E2185">
        <v>283</v>
      </c>
      <c r="F2185" t="s">
        <v>67</v>
      </c>
      <c r="G2185">
        <v>12</v>
      </c>
      <c r="H2185" t="str">
        <f>VLOOKUP(E2185, Breweries!$A$1:$D$559, 2)</f>
        <v>Thunderhead Brewing Company</v>
      </c>
      <c r="I2185" t="str">
        <f>VLOOKUP(E2185, Breweries!$A$1:$D$559, 3)</f>
        <v>Kearney</v>
      </c>
      <c r="J2185" t="str">
        <f>VLOOKUP(E2185, Breweries!$A$1:$D$559, 4)</f>
        <v xml:space="preserve"> NE</v>
      </c>
    </row>
    <row r="2186" spans="1:10" x14ac:dyDescent="0.25">
      <c r="A2186" t="s">
        <v>2179</v>
      </c>
      <c r="B2186">
        <v>1222</v>
      </c>
      <c r="C2186">
        <v>6.5000000000000002E-2</v>
      </c>
      <c r="E2186">
        <v>283</v>
      </c>
      <c r="F2186" t="s">
        <v>12</v>
      </c>
      <c r="G2186">
        <v>12</v>
      </c>
      <c r="H2186" t="str">
        <f>VLOOKUP(E2186, Breweries!$A$1:$D$559, 2)</f>
        <v>Thunderhead Brewing Company</v>
      </c>
      <c r="I2186" t="str">
        <f>VLOOKUP(E2186, Breweries!$A$1:$D$559, 3)</f>
        <v>Kearney</v>
      </c>
      <c r="J2186" t="str">
        <f>VLOOKUP(E2186, Breweries!$A$1:$D$559, 4)</f>
        <v xml:space="preserve"> NE</v>
      </c>
    </row>
    <row r="2187" spans="1:10" x14ac:dyDescent="0.25">
      <c r="A2187" t="s">
        <v>2180</v>
      </c>
      <c r="B2187">
        <v>122</v>
      </c>
      <c r="C2187">
        <v>7.4999999999999997E-2</v>
      </c>
      <c r="E2187">
        <v>283</v>
      </c>
      <c r="F2187" t="s">
        <v>2181</v>
      </c>
      <c r="G2187">
        <v>12</v>
      </c>
      <c r="H2187" t="str">
        <f>VLOOKUP(E2187, Breweries!$A$1:$D$559, 2)</f>
        <v>Thunderhead Brewing Company</v>
      </c>
      <c r="I2187" t="str">
        <f>VLOOKUP(E2187, Breweries!$A$1:$D$559, 3)</f>
        <v>Kearney</v>
      </c>
      <c r="J2187" t="str">
        <f>VLOOKUP(E2187, Breweries!$A$1:$D$559, 4)</f>
        <v xml:space="preserve"> NE</v>
      </c>
    </row>
    <row r="2188" spans="1:10" x14ac:dyDescent="0.25">
      <c r="A2188" t="s">
        <v>2182</v>
      </c>
      <c r="B2188">
        <v>121</v>
      </c>
      <c r="E2188">
        <v>283</v>
      </c>
      <c r="F2188" t="s">
        <v>1002</v>
      </c>
      <c r="G2188">
        <v>12</v>
      </c>
      <c r="H2188" t="str">
        <f>VLOOKUP(E2188, Breweries!$A$1:$D$559, 2)</f>
        <v>Thunderhead Brewing Company</v>
      </c>
      <c r="I2188" t="str">
        <f>VLOOKUP(E2188, Breweries!$A$1:$D$559, 3)</f>
        <v>Kearney</v>
      </c>
      <c r="J2188" t="str">
        <f>VLOOKUP(E2188, Breweries!$A$1:$D$559, 4)</f>
        <v xml:space="preserve"> NE</v>
      </c>
    </row>
    <row r="2189" spans="1:10" x14ac:dyDescent="0.25">
      <c r="A2189" t="s">
        <v>2183</v>
      </c>
      <c r="B2189">
        <v>2623</v>
      </c>
      <c r="C2189">
        <v>5.8000000000000003E-2</v>
      </c>
      <c r="D2189">
        <v>20</v>
      </c>
      <c r="E2189">
        <v>18</v>
      </c>
      <c r="F2189" t="s">
        <v>20</v>
      </c>
      <c r="G2189">
        <v>16</v>
      </c>
      <c r="H2189" t="str">
        <f>VLOOKUP(E2189, Breweries!$A$1:$D$559, 2)</f>
        <v>Tin Man Brewing Company</v>
      </c>
      <c r="I2189" t="str">
        <f>VLOOKUP(E2189, Breweries!$A$1:$D$559, 3)</f>
        <v>Evansville</v>
      </c>
      <c r="J2189" t="str">
        <f>VLOOKUP(E2189, Breweries!$A$1:$D$559, 4)</f>
        <v xml:space="preserve"> IN</v>
      </c>
    </row>
    <row r="2190" spans="1:10" x14ac:dyDescent="0.25">
      <c r="A2190" t="s">
        <v>2184</v>
      </c>
      <c r="B2190">
        <v>2622</v>
      </c>
      <c r="C2190">
        <v>5.1999999999999998E-2</v>
      </c>
      <c r="D2190">
        <v>12</v>
      </c>
      <c r="E2190">
        <v>18</v>
      </c>
      <c r="F2190" t="s">
        <v>47</v>
      </c>
      <c r="G2190">
        <v>16</v>
      </c>
      <c r="H2190" t="str">
        <f>VLOOKUP(E2190, Breweries!$A$1:$D$559, 2)</f>
        <v>Tin Man Brewing Company</v>
      </c>
      <c r="I2190" t="str">
        <f>VLOOKUP(E2190, Breweries!$A$1:$D$559, 3)</f>
        <v>Evansville</v>
      </c>
      <c r="J2190" t="str">
        <f>VLOOKUP(E2190, Breweries!$A$1:$D$559, 4)</f>
        <v xml:space="preserve"> IN</v>
      </c>
    </row>
    <row r="2191" spans="1:10" x14ac:dyDescent="0.25">
      <c r="A2191" t="s">
        <v>2185</v>
      </c>
      <c r="B2191">
        <v>2621</v>
      </c>
      <c r="C2191">
        <v>0.12</v>
      </c>
      <c r="D2191">
        <v>90</v>
      </c>
      <c r="E2191">
        <v>18</v>
      </c>
      <c r="F2191" t="s">
        <v>508</v>
      </c>
      <c r="G2191">
        <v>16</v>
      </c>
      <c r="H2191" t="str">
        <f>VLOOKUP(E2191, Breweries!$A$1:$D$559, 2)</f>
        <v>Tin Man Brewing Company</v>
      </c>
      <c r="I2191" t="str">
        <f>VLOOKUP(E2191, Breweries!$A$1:$D$559, 3)</f>
        <v>Evansville</v>
      </c>
      <c r="J2191" t="str">
        <f>VLOOKUP(E2191, Breweries!$A$1:$D$559, 4)</f>
        <v xml:space="preserve"> IN</v>
      </c>
    </row>
    <row r="2192" spans="1:10" x14ac:dyDescent="0.25">
      <c r="A2192" t="s">
        <v>2186</v>
      </c>
      <c r="B2192">
        <v>1817</v>
      </c>
      <c r="C2192">
        <v>5.5E-2</v>
      </c>
      <c r="E2192">
        <v>18</v>
      </c>
      <c r="F2192" t="s">
        <v>844</v>
      </c>
      <c r="G2192">
        <v>16</v>
      </c>
      <c r="H2192" t="str">
        <f>VLOOKUP(E2192, Breweries!$A$1:$D$559, 2)</f>
        <v>Tin Man Brewing Company</v>
      </c>
      <c r="I2192" t="str">
        <f>VLOOKUP(E2192, Breweries!$A$1:$D$559, 3)</f>
        <v>Evansville</v>
      </c>
      <c r="J2192" t="str">
        <f>VLOOKUP(E2192, Breweries!$A$1:$D$559, 4)</f>
        <v xml:space="preserve"> IN</v>
      </c>
    </row>
    <row r="2193" spans="1:10" x14ac:dyDescent="0.25">
      <c r="A2193" t="s">
        <v>2187</v>
      </c>
      <c r="B2193">
        <v>1449</v>
      </c>
      <c r="C2193">
        <v>8.5000000000000006E-2</v>
      </c>
      <c r="D2193">
        <v>115</v>
      </c>
      <c r="E2193">
        <v>18</v>
      </c>
      <c r="F2193" t="s">
        <v>14</v>
      </c>
      <c r="G2193">
        <v>16</v>
      </c>
      <c r="H2193" t="str">
        <f>VLOOKUP(E2193, Breweries!$A$1:$D$559, 2)</f>
        <v>Tin Man Brewing Company</v>
      </c>
      <c r="I2193" t="str">
        <f>VLOOKUP(E2193, Breweries!$A$1:$D$559, 3)</f>
        <v>Evansville</v>
      </c>
      <c r="J2193" t="str">
        <f>VLOOKUP(E2193, Breweries!$A$1:$D$559, 4)</f>
        <v xml:space="preserve"> IN</v>
      </c>
    </row>
    <row r="2194" spans="1:10" x14ac:dyDescent="0.25">
      <c r="A2194" t="s">
        <v>2188</v>
      </c>
      <c r="B2194">
        <v>951</v>
      </c>
      <c r="C2194">
        <v>5.8000000000000003E-2</v>
      </c>
      <c r="D2194">
        <v>36</v>
      </c>
      <c r="E2194">
        <v>18</v>
      </c>
      <c r="F2194" t="s">
        <v>12</v>
      </c>
      <c r="G2194">
        <v>16</v>
      </c>
      <c r="H2194" t="str">
        <f>VLOOKUP(E2194, Breweries!$A$1:$D$559, 2)</f>
        <v>Tin Man Brewing Company</v>
      </c>
      <c r="I2194" t="str">
        <f>VLOOKUP(E2194, Breweries!$A$1:$D$559, 3)</f>
        <v>Evansville</v>
      </c>
      <c r="J2194" t="str">
        <f>VLOOKUP(E2194, Breweries!$A$1:$D$559, 4)</f>
        <v xml:space="preserve"> IN</v>
      </c>
    </row>
    <row r="2195" spans="1:10" x14ac:dyDescent="0.25">
      <c r="A2195" t="s">
        <v>2189</v>
      </c>
      <c r="B2195">
        <v>950</v>
      </c>
      <c r="C2195">
        <v>5.0999999999999997E-2</v>
      </c>
      <c r="D2195">
        <v>22</v>
      </c>
      <c r="E2195">
        <v>18</v>
      </c>
      <c r="F2195" t="s">
        <v>443</v>
      </c>
      <c r="G2195">
        <v>16</v>
      </c>
      <c r="H2195" t="str">
        <f>VLOOKUP(E2195, Breweries!$A$1:$D$559, 2)</f>
        <v>Tin Man Brewing Company</v>
      </c>
      <c r="I2195" t="str">
        <f>VLOOKUP(E2195, Breweries!$A$1:$D$559, 3)</f>
        <v>Evansville</v>
      </c>
      <c r="J2195" t="str">
        <f>VLOOKUP(E2195, Breweries!$A$1:$D$559, 4)</f>
        <v xml:space="preserve"> IN</v>
      </c>
    </row>
    <row r="2196" spans="1:10" x14ac:dyDescent="0.25">
      <c r="A2196" t="s">
        <v>2190</v>
      </c>
      <c r="B2196">
        <v>949</v>
      </c>
      <c r="C2196">
        <v>5.1999999999999998E-2</v>
      </c>
      <c r="D2196">
        <v>50</v>
      </c>
      <c r="E2196">
        <v>18</v>
      </c>
      <c r="F2196" t="s">
        <v>20</v>
      </c>
      <c r="G2196">
        <v>16</v>
      </c>
      <c r="H2196" t="str">
        <f>VLOOKUP(E2196, Breweries!$A$1:$D$559, 2)</f>
        <v>Tin Man Brewing Company</v>
      </c>
      <c r="I2196" t="str">
        <f>VLOOKUP(E2196, Breweries!$A$1:$D$559, 3)</f>
        <v>Evansville</v>
      </c>
      <c r="J2196" t="str">
        <f>VLOOKUP(E2196, Breweries!$A$1:$D$559, 4)</f>
        <v xml:space="preserve"> IN</v>
      </c>
    </row>
    <row r="2197" spans="1:10" x14ac:dyDescent="0.25">
      <c r="A2197" t="s">
        <v>2191</v>
      </c>
      <c r="B2197">
        <v>948</v>
      </c>
      <c r="C2197">
        <v>4.4999999999999998E-2</v>
      </c>
      <c r="D2197">
        <v>35</v>
      </c>
      <c r="E2197">
        <v>18</v>
      </c>
      <c r="F2197" t="s">
        <v>289</v>
      </c>
      <c r="G2197">
        <v>16</v>
      </c>
      <c r="H2197" t="str">
        <f>VLOOKUP(E2197, Breweries!$A$1:$D$559, 2)</f>
        <v>Tin Man Brewing Company</v>
      </c>
      <c r="I2197" t="str">
        <f>VLOOKUP(E2197, Breweries!$A$1:$D$559, 3)</f>
        <v>Evansville</v>
      </c>
      <c r="J2197" t="str">
        <f>VLOOKUP(E2197, Breweries!$A$1:$D$559, 4)</f>
        <v xml:space="preserve"> IN</v>
      </c>
    </row>
    <row r="2198" spans="1:10" x14ac:dyDescent="0.25">
      <c r="A2198" t="s">
        <v>2192</v>
      </c>
      <c r="B2198">
        <v>2321</v>
      </c>
      <c r="C2198">
        <v>5.5E-2</v>
      </c>
      <c r="E2198">
        <v>153</v>
      </c>
      <c r="F2198" t="s">
        <v>65</v>
      </c>
      <c r="G2198">
        <v>12</v>
      </c>
      <c r="H2198" t="str">
        <f>VLOOKUP(E2198, Breweries!$A$1:$D$559, 2)</f>
        <v>Tin Roof Brewing Company</v>
      </c>
      <c r="I2198" t="str">
        <f>VLOOKUP(E2198, Breweries!$A$1:$D$559, 3)</f>
        <v>Baton Rouge</v>
      </c>
      <c r="J2198" t="str">
        <f>VLOOKUP(E2198, Breweries!$A$1:$D$559, 4)</f>
        <v xml:space="preserve"> LA</v>
      </c>
    </row>
    <row r="2199" spans="1:10" x14ac:dyDescent="0.25">
      <c r="A2199" t="s">
        <v>2193</v>
      </c>
      <c r="B2199">
        <v>1755</v>
      </c>
      <c r="C2199">
        <v>7.0000000000000007E-2</v>
      </c>
      <c r="D2199">
        <v>60</v>
      </c>
      <c r="E2199">
        <v>153</v>
      </c>
      <c r="F2199" t="s">
        <v>12</v>
      </c>
      <c r="G2199">
        <v>12</v>
      </c>
      <c r="H2199" t="str">
        <f>VLOOKUP(E2199, Breweries!$A$1:$D$559, 2)</f>
        <v>Tin Roof Brewing Company</v>
      </c>
      <c r="I2199" t="str">
        <f>VLOOKUP(E2199, Breweries!$A$1:$D$559, 3)</f>
        <v>Baton Rouge</v>
      </c>
      <c r="J2199" t="str">
        <f>VLOOKUP(E2199, Breweries!$A$1:$D$559, 4)</f>
        <v xml:space="preserve"> LA</v>
      </c>
    </row>
    <row r="2200" spans="1:10" x14ac:dyDescent="0.25">
      <c r="A2200" t="s">
        <v>2194</v>
      </c>
      <c r="B2200">
        <v>1754</v>
      </c>
      <c r="C2200">
        <v>7.0000000000000007E-2</v>
      </c>
      <c r="D2200">
        <v>35</v>
      </c>
      <c r="E2200">
        <v>153</v>
      </c>
      <c r="F2200" t="s">
        <v>20</v>
      </c>
      <c r="G2200">
        <v>12</v>
      </c>
      <c r="H2200" t="str">
        <f>VLOOKUP(E2200, Breweries!$A$1:$D$559, 2)</f>
        <v>Tin Roof Brewing Company</v>
      </c>
      <c r="I2200" t="str">
        <f>VLOOKUP(E2200, Breweries!$A$1:$D$559, 3)</f>
        <v>Baton Rouge</v>
      </c>
      <c r="J2200" t="str">
        <f>VLOOKUP(E2200, Breweries!$A$1:$D$559, 4)</f>
        <v xml:space="preserve"> LA</v>
      </c>
    </row>
    <row r="2201" spans="1:10" x14ac:dyDescent="0.25">
      <c r="A2201" t="s">
        <v>2195</v>
      </c>
      <c r="B2201">
        <v>1428</v>
      </c>
      <c r="C2201">
        <v>0.05</v>
      </c>
      <c r="D2201">
        <v>21</v>
      </c>
      <c r="E2201">
        <v>153</v>
      </c>
      <c r="F2201" t="s">
        <v>47</v>
      </c>
      <c r="G2201">
        <v>12</v>
      </c>
      <c r="H2201" t="str">
        <f>VLOOKUP(E2201, Breweries!$A$1:$D$559, 2)</f>
        <v>Tin Roof Brewing Company</v>
      </c>
      <c r="I2201" t="str">
        <f>VLOOKUP(E2201, Breweries!$A$1:$D$559, 3)</f>
        <v>Baton Rouge</v>
      </c>
      <c r="J2201" t="str">
        <f>VLOOKUP(E2201, Breweries!$A$1:$D$559, 4)</f>
        <v xml:space="preserve"> LA</v>
      </c>
    </row>
    <row r="2202" spans="1:10" x14ac:dyDescent="0.25">
      <c r="A2202" t="s">
        <v>2196</v>
      </c>
      <c r="B2202">
        <v>529</v>
      </c>
      <c r="C2202">
        <v>4.4999999999999998E-2</v>
      </c>
      <c r="D2202">
        <v>18</v>
      </c>
      <c r="E2202">
        <v>153</v>
      </c>
      <c r="F2202" t="s">
        <v>65</v>
      </c>
      <c r="G2202">
        <v>12</v>
      </c>
      <c r="H2202" t="str">
        <f>VLOOKUP(E2202, Breweries!$A$1:$D$559, 2)</f>
        <v>Tin Roof Brewing Company</v>
      </c>
      <c r="I2202" t="str">
        <f>VLOOKUP(E2202, Breweries!$A$1:$D$559, 3)</f>
        <v>Baton Rouge</v>
      </c>
      <c r="J2202" t="str">
        <f>VLOOKUP(E2202, Breweries!$A$1:$D$559, 4)</f>
        <v xml:space="preserve"> LA</v>
      </c>
    </row>
    <row r="2203" spans="1:10" x14ac:dyDescent="0.25">
      <c r="A2203" t="s">
        <v>2197</v>
      </c>
      <c r="B2203">
        <v>495</v>
      </c>
      <c r="C2203">
        <v>5.5E-2</v>
      </c>
      <c r="D2203">
        <v>37</v>
      </c>
      <c r="E2203">
        <v>153</v>
      </c>
      <c r="F2203" t="s">
        <v>10</v>
      </c>
      <c r="G2203">
        <v>12</v>
      </c>
      <c r="H2203" t="str">
        <f>VLOOKUP(E2203, Breweries!$A$1:$D$559, 2)</f>
        <v>Tin Roof Brewing Company</v>
      </c>
      <c r="I2203" t="str">
        <f>VLOOKUP(E2203, Breweries!$A$1:$D$559, 3)</f>
        <v>Baton Rouge</v>
      </c>
      <c r="J2203" t="str">
        <f>VLOOKUP(E2203, Breweries!$A$1:$D$559, 4)</f>
        <v xml:space="preserve"> LA</v>
      </c>
    </row>
    <row r="2204" spans="1:10" x14ac:dyDescent="0.25">
      <c r="A2204" t="s">
        <v>2198</v>
      </c>
      <c r="B2204">
        <v>494</v>
      </c>
      <c r="C2204">
        <v>4.4999999999999998E-2</v>
      </c>
      <c r="D2204">
        <v>28</v>
      </c>
      <c r="E2204">
        <v>153</v>
      </c>
      <c r="F2204" t="s">
        <v>67</v>
      </c>
      <c r="G2204">
        <v>12</v>
      </c>
      <c r="H2204" t="str">
        <f>VLOOKUP(E2204, Breweries!$A$1:$D$559, 2)</f>
        <v>Tin Roof Brewing Company</v>
      </c>
      <c r="I2204" t="str">
        <f>VLOOKUP(E2204, Breweries!$A$1:$D$559, 3)</f>
        <v>Baton Rouge</v>
      </c>
      <c r="J2204" t="str">
        <f>VLOOKUP(E2204, Breweries!$A$1:$D$559, 4)</f>
        <v xml:space="preserve"> LA</v>
      </c>
    </row>
    <row r="2205" spans="1:10" x14ac:dyDescent="0.25">
      <c r="A2205" t="s">
        <v>2199</v>
      </c>
      <c r="B2205">
        <v>1856</v>
      </c>
      <c r="C2205">
        <v>7.2999999999999995E-2</v>
      </c>
      <c r="D2205">
        <v>87</v>
      </c>
      <c r="E2205">
        <v>292</v>
      </c>
      <c r="F2205" t="s">
        <v>12</v>
      </c>
      <c r="G2205">
        <v>12</v>
      </c>
      <c r="H2205" t="str">
        <f>VLOOKUP(E2205, Breweries!$A$1:$D$559, 2)</f>
        <v>Tommyknocker Brewery</v>
      </c>
      <c r="I2205" t="str">
        <f>VLOOKUP(E2205, Breweries!$A$1:$D$559, 3)</f>
        <v>Idaho Springs</v>
      </c>
      <c r="J2205" t="str">
        <f>VLOOKUP(E2205, Breweries!$A$1:$D$559, 4)</f>
        <v xml:space="preserve"> CO</v>
      </c>
    </row>
    <row r="2206" spans="1:10" x14ac:dyDescent="0.25">
      <c r="A2206" t="s">
        <v>2200</v>
      </c>
      <c r="B2206">
        <v>736</v>
      </c>
      <c r="C2206">
        <v>5.5E-2</v>
      </c>
      <c r="D2206">
        <v>33</v>
      </c>
      <c r="E2206">
        <v>292</v>
      </c>
      <c r="F2206" t="s">
        <v>153</v>
      </c>
      <c r="G2206">
        <v>12</v>
      </c>
      <c r="H2206" t="str">
        <f>VLOOKUP(E2206, Breweries!$A$1:$D$559, 2)</f>
        <v>Tommyknocker Brewery</v>
      </c>
      <c r="I2206" t="str">
        <f>VLOOKUP(E2206, Breweries!$A$1:$D$559, 3)</f>
        <v>Idaho Springs</v>
      </c>
      <c r="J2206" t="str">
        <f>VLOOKUP(E2206, Breweries!$A$1:$D$559, 4)</f>
        <v xml:space="preserve"> CO</v>
      </c>
    </row>
    <row r="2207" spans="1:10" x14ac:dyDescent="0.25">
      <c r="A2207" t="s">
        <v>2201</v>
      </c>
      <c r="B2207">
        <v>1027</v>
      </c>
      <c r="C2207">
        <v>0.05</v>
      </c>
      <c r="E2207">
        <v>475</v>
      </c>
      <c r="F2207" t="s">
        <v>1339</v>
      </c>
      <c r="G2207">
        <v>16</v>
      </c>
      <c r="H2207" t="str">
        <f>VLOOKUP(E2207, Breweries!$A$1:$D$559, 2)</f>
        <v>Tonka Beer Company</v>
      </c>
      <c r="I2207" t="str">
        <f>VLOOKUP(E2207, Breweries!$A$1:$D$559, 3)</f>
        <v>Minnetonka</v>
      </c>
      <c r="J2207" t="str">
        <f>VLOOKUP(E2207, Breweries!$A$1:$D$559, 4)</f>
        <v xml:space="preserve"> MN</v>
      </c>
    </row>
    <row r="2208" spans="1:10" x14ac:dyDescent="0.25">
      <c r="A2208" t="s">
        <v>2202</v>
      </c>
      <c r="B2208">
        <v>1026</v>
      </c>
      <c r="C2208">
        <v>6.8000000000000005E-2</v>
      </c>
      <c r="E2208">
        <v>475</v>
      </c>
      <c r="F2208" t="s">
        <v>12</v>
      </c>
      <c r="G2208">
        <v>16</v>
      </c>
      <c r="H2208" t="str">
        <f>VLOOKUP(E2208, Breweries!$A$1:$D$559, 2)</f>
        <v>Tonka Beer Company</v>
      </c>
      <c r="I2208" t="str">
        <f>VLOOKUP(E2208, Breweries!$A$1:$D$559, 3)</f>
        <v>Minnetonka</v>
      </c>
      <c r="J2208" t="str">
        <f>VLOOKUP(E2208, Breweries!$A$1:$D$559, 4)</f>
        <v xml:space="preserve"> MN</v>
      </c>
    </row>
    <row r="2209" spans="1:10" x14ac:dyDescent="0.25">
      <c r="A2209" t="s">
        <v>2203</v>
      </c>
      <c r="B2209">
        <v>1938</v>
      </c>
      <c r="C2209">
        <v>6.2E-2</v>
      </c>
      <c r="D2209">
        <v>72</v>
      </c>
      <c r="E2209">
        <v>266</v>
      </c>
      <c r="F2209" t="s">
        <v>12</v>
      </c>
      <c r="G2209">
        <v>12</v>
      </c>
      <c r="H2209" t="str">
        <f>VLOOKUP(E2209, Breweries!$A$1:$D$559, 2)</f>
        <v>Tractor Brewing Company</v>
      </c>
      <c r="I2209" t="str">
        <f>VLOOKUP(E2209, Breweries!$A$1:$D$559, 3)</f>
        <v>Albuquerque</v>
      </c>
      <c r="J2209" t="str">
        <f>VLOOKUP(E2209, Breweries!$A$1:$D$559, 4)</f>
        <v xml:space="preserve"> NM</v>
      </c>
    </row>
    <row r="2210" spans="1:10" x14ac:dyDescent="0.25">
      <c r="A2210" t="s">
        <v>2204</v>
      </c>
      <c r="B2210">
        <v>1937</v>
      </c>
      <c r="C2210">
        <v>6.5000000000000002E-2</v>
      </c>
      <c r="E2210">
        <v>266</v>
      </c>
      <c r="F2210" t="s">
        <v>105</v>
      </c>
      <c r="G2210">
        <v>12</v>
      </c>
      <c r="H2210" t="str">
        <f>VLOOKUP(E2210, Breweries!$A$1:$D$559, 2)</f>
        <v>Tractor Brewing Company</v>
      </c>
      <c r="I2210" t="str">
        <f>VLOOKUP(E2210, Breweries!$A$1:$D$559, 3)</f>
        <v>Albuquerque</v>
      </c>
      <c r="J2210" t="str">
        <f>VLOOKUP(E2210, Breweries!$A$1:$D$559, 4)</f>
        <v xml:space="preserve"> NM</v>
      </c>
    </row>
    <row r="2211" spans="1:10" x14ac:dyDescent="0.25">
      <c r="A2211" t="s">
        <v>2205</v>
      </c>
      <c r="B2211">
        <v>1936</v>
      </c>
      <c r="C2211">
        <v>0.06</v>
      </c>
      <c r="D2211">
        <v>30</v>
      </c>
      <c r="E2211">
        <v>266</v>
      </c>
      <c r="F2211" t="s">
        <v>67</v>
      </c>
      <c r="G2211">
        <v>12</v>
      </c>
      <c r="H2211" t="str">
        <f>VLOOKUP(E2211, Breweries!$A$1:$D$559, 2)</f>
        <v>Tractor Brewing Company</v>
      </c>
      <c r="I2211" t="str">
        <f>VLOOKUP(E2211, Breweries!$A$1:$D$559, 3)</f>
        <v>Albuquerque</v>
      </c>
      <c r="J2211" t="str">
        <f>VLOOKUP(E2211, Breweries!$A$1:$D$559, 4)</f>
        <v xml:space="preserve"> NM</v>
      </c>
    </row>
    <row r="2212" spans="1:10" x14ac:dyDescent="0.25">
      <c r="A2212" t="s">
        <v>2206</v>
      </c>
      <c r="B2212">
        <v>594</v>
      </c>
      <c r="C2212">
        <v>5.7000000000000002E-2</v>
      </c>
      <c r="E2212">
        <v>525</v>
      </c>
      <c r="F2212" t="s">
        <v>12</v>
      </c>
      <c r="G2212">
        <v>12</v>
      </c>
      <c r="H2212" t="str">
        <f>VLOOKUP(E2212, Breweries!$A$1:$D$559, 2)</f>
        <v>Triangle Brewing Company</v>
      </c>
      <c r="I2212" t="str">
        <f>VLOOKUP(E2212, Breweries!$A$1:$D$559, 3)</f>
        <v>Durham</v>
      </c>
      <c r="J2212" t="str">
        <f>VLOOKUP(E2212, Breweries!$A$1:$D$559, 4)</f>
        <v xml:space="preserve"> NC</v>
      </c>
    </row>
    <row r="2213" spans="1:10" x14ac:dyDescent="0.25">
      <c r="A2213" t="s">
        <v>2207</v>
      </c>
      <c r="B2213">
        <v>114</v>
      </c>
      <c r="C2213">
        <v>0.05</v>
      </c>
      <c r="E2213">
        <v>525</v>
      </c>
      <c r="F2213" t="s">
        <v>169</v>
      </c>
      <c r="G2213">
        <v>12</v>
      </c>
      <c r="H2213" t="str">
        <f>VLOOKUP(E2213, Breweries!$A$1:$D$559, 2)</f>
        <v>Triangle Brewing Company</v>
      </c>
      <c r="I2213" t="str">
        <f>VLOOKUP(E2213, Breweries!$A$1:$D$559, 3)</f>
        <v>Durham</v>
      </c>
      <c r="J2213" t="str">
        <f>VLOOKUP(E2213, Breweries!$A$1:$D$559, 4)</f>
        <v xml:space="preserve"> NC</v>
      </c>
    </row>
    <row r="2214" spans="1:10" x14ac:dyDescent="0.25">
      <c r="A2214" t="s">
        <v>2208</v>
      </c>
      <c r="B2214">
        <v>113</v>
      </c>
      <c r="C2214">
        <v>0.08</v>
      </c>
      <c r="E2214">
        <v>525</v>
      </c>
      <c r="F2214" t="s">
        <v>468</v>
      </c>
      <c r="G2214">
        <v>12</v>
      </c>
      <c r="H2214" t="str">
        <f>VLOOKUP(E2214, Breweries!$A$1:$D$559, 2)</f>
        <v>Triangle Brewing Company</v>
      </c>
      <c r="I2214" t="str">
        <f>VLOOKUP(E2214, Breweries!$A$1:$D$559, 3)</f>
        <v>Durham</v>
      </c>
      <c r="J2214" t="str">
        <f>VLOOKUP(E2214, Breweries!$A$1:$D$559, 4)</f>
        <v xml:space="preserve"> NC</v>
      </c>
    </row>
    <row r="2215" spans="1:10" x14ac:dyDescent="0.25">
      <c r="A2215" t="s">
        <v>2209</v>
      </c>
      <c r="B2215">
        <v>2445</v>
      </c>
      <c r="C2215">
        <v>8.2000000000000003E-2</v>
      </c>
      <c r="E2215">
        <v>98</v>
      </c>
      <c r="F2215" t="s">
        <v>457</v>
      </c>
      <c r="G2215">
        <v>16</v>
      </c>
      <c r="H2215" t="str">
        <f>VLOOKUP(E2215, Breweries!$A$1:$D$559, 2)</f>
        <v>TrÃ¶egs Brewing Company</v>
      </c>
      <c r="I2215" t="str">
        <f>VLOOKUP(E2215, Breweries!$A$1:$D$559, 3)</f>
        <v>Hershey</v>
      </c>
      <c r="J2215" t="str">
        <f>VLOOKUP(E2215, Breweries!$A$1:$D$559, 4)</f>
        <v xml:space="preserve"> PA</v>
      </c>
    </row>
    <row r="2216" spans="1:10" x14ac:dyDescent="0.25">
      <c r="A2216" t="s">
        <v>2210</v>
      </c>
      <c r="B2216">
        <v>2444</v>
      </c>
      <c r="C2216">
        <v>7.4999999999999997E-2</v>
      </c>
      <c r="D2216">
        <v>93</v>
      </c>
      <c r="E2216">
        <v>98</v>
      </c>
      <c r="F2216" t="s">
        <v>67</v>
      </c>
      <c r="G2216">
        <v>16</v>
      </c>
      <c r="H2216" t="str">
        <f>VLOOKUP(E2216, Breweries!$A$1:$D$559, 2)</f>
        <v>TrÃ¶egs Brewing Company</v>
      </c>
      <c r="I2216" t="str">
        <f>VLOOKUP(E2216, Breweries!$A$1:$D$559, 3)</f>
        <v>Hershey</v>
      </c>
      <c r="J2216" t="str">
        <f>VLOOKUP(E2216, Breweries!$A$1:$D$559, 4)</f>
        <v xml:space="preserve"> PA</v>
      </c>
    </row>
    <row r="2217" spans="1:10" x14ac:dyDescent="0.25">
      <c r="A2217" t="s">
        <v>2211</v>
      </c>
      <c r="B2217">
        <v>2203</v>
      </c>
      <c r="C2217">
        <v>4.4999999999999998E-2</v>
      </c>
      <c r="D2217">
        <v>45</v>
      </c>
      <c r="E2217">
        <v>98</v>
      </c>
      <c r="F2217" t="s">
        <v>114</v>
      </c>
      <c r="G2217">
        <v>12</v>
      </c>
      <c r="H2217" t="str">
        <f>VLOOKUP(E2217, Breweries!$A$1:$D$559, 2)</f>
        <v>TrÃ¶egs Brewing Company</v>
      </c>
      <c r="I2217" t="str">
        <f>VLOOKUP(E2217, Breweries!$A$1:$D$559, 3)</f>
        <v>Hershey</v>
      </c>
      <c r="J2217" t="str">
        <f>VLOOKUP(E2217, Breweries!$A$1:$D$559, 4)</f>
        <v xml:space="preserve"> PA</v>
      </c>
    </row>
    <row r="2218" spans="1:10" x14ac:dyDescent="0.25">
      <c r="A2218" t="s">
        <v>2212</v>
      </c>
      <c r="B2218">
        <v>1510</v>
      </c>
      <c r="C2218">
        <v>8.2000000000000003E-2</v>
      </c>
      <c r="D2218">
        <v>25</v>
      </c>
      <c r="E2218">
        <v>98</v>
      </c>
      <c r="F2218" t="s">
        <v>457</v>
      </c>
      <c r="G2218">
        <v>16</v>
      </c>
      <c r="H2218" t="str">
        <f>VLOOKUP(E2218, Breweries!$A$1:$D$559, 2)</f>
        <v>TrÃ¶egs Brewing Company</v>
      </c>
      <c r="I2218" t="str">
        <f>VLOOKUP(E2218, Breweries!$A$1:$D$559, 3)</f>
        <v>Hershey</v>
      </c>
      <c r="J2218" t="str">
        <f>VLOOKUP(E2218, Breweries!$A$1:$D$559, 4)</f>
        <v xml:space="preserve"> PA</v>
      </c>
    </row>
    <row r="2219" spans="1:10" x14ac:dyDescent="0.25">
      <c r="A2219" t="s">
        <v>2213</v>
      </c>
      <c r="B2219">
        <v>1509</v>
      </c>
      <c r="C2219">
        <v>7.4999999999999997E-2</v>
      </c>
      <c r="D2219">
        <v>85</v>
      </c>
      <c r="E2219">
        <v>98</v>
      </c>
      <c r="F2219" t="s">
        <v>12</v>
      </c>
      <c r="G2219">
        <v>12</v>
      </c>
      <c r="H2219" t="str">
        <f>VLOOKUP(E2219, Breweries!$A$1:$D$559, 2)</f>
        <v>TrÃ¶egs Brewing Company</v>
      </c>
      <c r="I2219" t="str">
        <f>VLOOKUP(E2219, Breweries!$A$1:$D$559, 3)</f>
        <v>Hershey</v>
      </c>
      <c r="J2219" t="str">
        <f>VLOOKUP(E2219, Breweries!$A$1:$D$559, 4)</f>
        <v xml:space="preserve"> PA</v>
      </c>
    </row>
    <row r="2220" spans="1:10" x14ac:dyDescent="0.25">
      <c r="A2220" t="s">
        <v>2214</v>
      </c>
      <c r="B2220">
        <v>433</v>
      </c>
      <c r="C2220">
        <v>5.5E-2</v>
      </c>
      <c r="D2220">
        <v>52</v>
      </c>
      <c r="E2220">
        <v>540</v>
      </c>
      <c r="F2220" t="s">
        <v>10</v>
      </c>
      <c r="G2220">
        <v>12</v>
      </c>
      <c r="H2220" t="str">
        <f>VLOOKUP(E2220, Breweries!$A$1:$D$559, 2)</f>
        <v>Twin Lakes Brewing Company</v>
      </c>
      <c r="I2220" t="str">
        <f>VLOOKUP(E2220, Breweries!$A$1:$D$559, 3)</f>
        <v>Greenville</v>
      </c>
      <c r="J2220" t="str">
        <f>VLOOKUP(E2220, Breweries!$A$1:$D$559, 4)</f>
        <v xml:space="preserve"> DE</v>
      </c>
    </row>
    <row r="2221" spans="1:10" x14ac:dyDescent="0.25">
      <c r="A2221" t="s">
        <v>2215</v>
      </c>
      <c r="B2221">
        <v>641</v>
      </c>
      <c r="C2221">
        <v>6.2E-2</v>
      </c>
      <c r="D2221">
        <v>65</v>
      </c>
      <c r="E2221">
        <v>521</v>
      </c>
      <c r="F2221" t="s">
        <v>12</v>
      </c>
      <c r="G2221">
        <v>16</v>
      </c>
      <c r="H2221" t="str">
        <f>VLOOKUP(E2221, Breweries!$A$1:$D$559, 2)</f>
        <v>Twisted Pine Brewing Company</v>
      </c>
      <c r="I2221" t="str">
        <f>VLOOKUP(E2221, Breweries!$A$1:$D$559, 3)</f>
        <v>Boulder</v>
      </c>
      <c r="J2221" t="str">
        <f>VLOOKUP(E2221, Breweries!$A$1:$D$559, 4)</f>
        <v xml:space="preserve"> CO</v>
      </c>
    </row>
    <row r="2222" spans="1:10" x14ac:dyDescent="0.25">
      <c r="A2222" t="s">
        <v>2216</v>
      </c>
      <c r="B2222">
        <v>2588</v>
      </c>
      <c r="C2222">
        <v>5.3999999999999999E-2</v>
      </c>
      <c r="D2222">
        <v>26</v>
      </c>
      <c r="E2222">
        <v>39</v>
      </c>
      <c r="F2222" t="s">
        <v>95</v>
      </c>
      <c r="G2222">
        <v>12</v>
      </c>
      <c r="H2222" t="str">
        <f>VLOOKUP(E2222, Breweries!$A$1:$D$559, 2)</f>
        <v>Twisted X Brewing Company</v>
      </c>
      <c r="I2222" t="str">
        <f>VLOOKUP(E2222, Breweries!$A$1:$D$559, 3)</f>
        <v>Dripping Springs</v>
      </c>
      <c r="J2222" t="str">
        <f>VLOOKUP(E2222, Breweries!$A$1:$D$559, 4)</f>
        <v xml:space="preserve"> TX</v>
      </c>
    </row>
    <row r="2223" spans="1:10" x14ac:dyDescent="0.25">
      <c r="A2223" t="s">
        <v>2217</v>
      </c>
      <c r="B2223">
        <v>2458</v>
      </c>
      <c r="C2223">
        <v>7.4999999999999997E-2</v>
      </c>
      <c r="D2223">
        <v>63</v>
      </c>
      <c r="E2223">
        <v>39</v>
      </c>
      <c r="F2223" t="s">
        <v>12</v>
      </c>
      <c r="G2223">
        <v>12</v>
      </c>
      <c r="H2223" t="str">
        <f>VLOOKUP(E2223, Breweries!$A$1:$D$559, 2)</f>
        <v>Twisted X Brewing Company</v>
      </c>
      <c r="I2223" t="str">
        <f>VLOOKUP(E2223, Breweries!$A$1:$D$559, 3)</f>
        <v>Dripping Springs</v>
      </c>
      <c r="J2223" t="str">
        <f>VLOOKUP(E2223, Breweries!$A$1:$D$559, 4)</f>
        <v xml:space="preserve"> TX</v>
      </c>
    </row>
    <row r="2224" spans="1:10" x14ac:dyDescent="0.25">
      <c r="A2224" t="s">
        <v>2218</v>
      </c>
      <c r="B2224">
        <v>2212</v>
      </c>
      <c r="C2224">
        <v>5.0999999999999997E-2</v>
      </c>
      <c r="D2224">
        <v>19</v>
      </c>
      <c r="E2224">
        <v>39</v>
      </c>
      <c r="F2224" t="s">
        <v>575</v>
      </c>
      <c r="G2224">
        <v>12</v>
      </c>
      <c r="H2224" t="str">
        <f>VLOOKUP(E2224, Breweries!$A$1:$D$559, 2)</f>
        <v>Twisted X Brewing Company</v>
      </c>
      <c r="I2224" t="str">
        <f>VLOOKUP(E2224, Breweries!$A$1:$D$559, 3)</f>
        <v>Dripping Springs</v>
      </c>
      <c r="J2224" t="str">
        <f>VLOOKUP(E2224, Breweries!$A$1:$D$559, 4)</f>
        <v xml:space="preserve"> TX</v>
      </c>
    </row>
    <row r="2225" spans="1:10" x14ac:dyDescent="0.25">
      <c r="A2225" t="s">
        <v>2219</v>
      </c>
      <c r="B2225">
        <v>2235</v>
      </c>
      <c r="C2225">
        <v>4.1000000000000002E-2</v>
      </c>
      <c r="D2225">
        <v>41</v>
      </c>
      <c r="E2225">
        <v>191</v>
      </c>
      <c r="F2225" t="s">
        <v>12</v>
      </c>
      <c r="G2225">
        <v>12</v>
      </c>
      <c r="H2225" t="str">
        <f>VLOOKUP(E2225, Breweries!$A$1:$D$559, 2)</f>
        <v>Two Beers Brewing Company</v>
      </c>
      <c r="I2225" t="str">
        <f>VLOOKUP(E2225, Breweries!$A$1:$D$559, 3)</f>
        <v>Seattle</v>
      </c>
      <c r="J2225" t="str">
        <f>VLOOKUP(E2225, Breweries!$A$1:$D$559, 4)</f>
        <v xml:space="preserve"> WA</v>
      </c>
    </row>
    <row r="2226" spans="1:10" x14ac:dyDescent="0.25">
      <c r="A2226" t="s">
        <v>2220</v>
      </c>
      <c r="B2226">
        <v>1661</v>
      </c>
      <c r="C2226">
        <v>4.8000000000000001E-2</v>
      </c>
      <c r="D2226">
        <v>48</v>
      </c>
      <c r="E2226">
        <v>191</v>
      </c>
      <c r="F2226" t="s">
        <v>12</v>
      </c>
      <c r="G2226">
        <v>12</v>
      </c>
      <c r="H2226" t="str">
        <f>VLOOKUP(E2226, Breweries!$A$1:$D$559, 2)</f>
        <v>Two Beers Brewing Company</v>
      </c>
      <c r="I2226" t="str">
        <f>VLOOKUP(E2226, Breweries!$A$1:$D$559, 3)</f>
        <v>Seattle</v>
      </c>
      <c r="J2226" t="str">
        <f>VLOOKUP(E2226, Breweries!$A$1:$D$559, 4)</f>
        <v xml:space="preserve"> WA</v>
      </c>
    </row>
    <row r="2227" spans="1:10" x14ac:dyDescent="0.25">
      <c r="A2227" t="s">
        <v>2221</v>
      </c>
      <c r="B2227">
        <v>1660</v>
      </c>
      <c r="C2227">
        <v>5.1999999999999998E-2</v>
      </c>
      <c r="D2227">
        <v>27</v>
      </c>
      <c r="E2227">
        <v>191</v>
      </c>
      <c r="F2227" t="s">
        <v>67</v>
      </c>
      <c r="G2227">
        <v>12</v>
      </c>
      <c r="H2227" t="str">
        <f>VLOOKUP(E2227, Breweries!$A$1:$D$559, 2)</f>
        <v>Two Beers Brewing Company</v>
      </c>
      <c r="I2227" t="str">
        <f>VLOOKUP(E2227, Breweries!$A$1:$D$559, 3)</f>
        <v>Seattle</v>
      </c>
      <c r="J2227" t="str">
        <f>VLOOKUP(E2227, Breweries!$A$1:$D$559, 4)</f>
        <v xml:space="preserve"> WA</v>
      </c>
    </row>
    <row r="2228" spans="1:10" x14ac:dyDescent="0.25">
      <c r="A2228" t="s">
        <v>2222</v>
      </c>
      <c r="B2228">
        <v>1659</v>
      </c>
      <c r="C2228">
        <v>6.2E-2</v>
      </c>
      <c r="D2228">
        <v>70</v>
      </c>
      <c r="E2228">
        <v>191</v>
      </c>
      <c r="F2228" t="s">
        <v>12</v>
      </c>
      <c r="G2228">
        <v>12</v>
      </c>
      <c r="H2228" t="str">
        <f>VLOOKUP(E2228, Breweries!$A$1:$D$559, 2)</f>
        <v>Two Beers Brewing Company</v>
      </c>
      <c r="I2228" t="str">
        <f>VLOOKUP(E2228, Breweries!$A$1:$D$559, 3)</f>
        <v>Seattle</v>
      </c>
      <c r="J2228" t="str">
        <f>VLOOKUP(E2228, Breweries!$A$1:$D$559, 4)</f>
        <v xml:space="preserve"> WA</v>
      </c>
    </row>
    <row r="2229" spans="1:10" x14ac:dyDescent="0.25">
      <c r="A2229" t="s">
        <v>2223</v>
      </c>
      <c r="B2229">
        <v>1438</v>
      </c>
      <c r="C2229">
        <v>4.8000000000000001E-2</v>
      </c>
      <c r="E2229">
        <v>191</v>
      </c>
      <c r="F2229" t="s">
        <v>289</v>
      </c>
      <c r="G2229">
        <v>12</v>
      </c>
      <c r="H2229" t="str">
        <f>VLOOKUP(E2229, Breweries!$A$1:$D$559, 2)</f>
        <v>Two Beers Brewing Company</v>
      </c>
      <c r="I2229" t="str">
        <f>VLOOKUP(E2229, Breweries!$A$1:$D$559, 3)</f>
        <v>Seattle</v>
      </c>
      <c r="J2229" t="str">
        <f>VLOOKUP(E2229, Breweries!$A$1:$D$559, 4)</f>
        <v xml:space="preserve"> WA</v>
      </c>
    </row>
    <row r="2230" spans="1:10" x14ac:dyDescent="0.25">
      <c r="A2230" t="s">
        <v>2224</v>
      </c>
      <c r="B2230">
        <v>1173</v>
      </c>
      <c r="C2230">
        <v>6.2E-2</v>
      </c>
      <c r="D2230">
        <v>70</v>
      </c>
      <c r="E2230">
        <v>191</v>
      </c>
      <c r="F2230" t="s">
        <v>12</v>
      </c>
      <c r="G2230">
        <v>12</v>
      </c>
      <c r="H2230" t="str">
        <f>VLOOKUP(E2230, Breweries!$A$1:$D$559, 2)</f>
        <v>Two Beers Brewing Company</v>
      </c>
      <c r="I2230" t="str">
        <f>VLOOKUP(E2230, Breweries!$A$1:$D$559, 3)</f>
        <v>Seattle</v>
      </c>
      <c r="J2230" t="str">
        <f>VLOOKUP(E2230, Breweries!$A$1:$D$559, 4)</f>
        <v xml:space="preserve"> WA</v>
      </c>
    </row>
    <row r="2231" spans="1:10" x14ac:dyDescent="0.25">
      <c r="A2231" t="s">
        <v>2225</v>
      </c>
      <c r="B2231">
        <v>560</v>
      </c>
      <c r="C2231">
        <v>5.7000000000000002E-2</v>
      </c>
      <c r="D2231">
        <v>36</v>
      </c>
      <c r="E2231">
        <v>191</v>
      </c>
      <c r="F2231" t="s">
        <v>10</v>
      </c>
      <c r="G2231">
        <v>12</v>
      </c>
      <c r="H2231" t="str">
        <f>VLOOKUP(E2231, Breweries!$A$1:$D$559, 2)</f>
        <v>Two Beers Brewing Company</v>
      </c>
      <c r="I2231" t="str">
        <f>VLOOKUP(E2231, Breweries!$A$1:$D$559, 3)</f>
        <v>Seattle</v>
      </c>
      <c r="J2231" t="str">
        <f>VLOOKUP(E2231, Breweries!$A$1:$D$559, 4)</f>
        <v xml:space="preserve"> WA</v>
      </c>
    </row>
    <row r="2232" spans="1:10" x14ac:dyDescent="0.25">
      <c r="A2232" t="s">
        <v>2226</v>
      </c>
      <c r="B2232">
        <v>519</v>
      </c>
      <c r="C2232">
        <v>5.3999999999999999E-2</v>
      </c>
      <c r="D2232">
        <v>20</v>
      </c>
      <c r="E2232">
        <v>191</v>
      </c>
      <c r="F2232" t="s">
        <v>72</v>
      </c>
      <c r="G2232">
        <v>12</v>
      </c>
      <c r="H2232" t="str">
        <f>VLOOKUP(E2232, Breweries!$A$1:$D$559, 2)</f>
        <v>Two Beers Brewing Company</v>
      </c>
      <c r="I2232" t="str">
        <f>VLOOKUP(E2232, Breweries!$A$1:$D$559, 3)</f>
        <v>Seattle</v>
      </c>
      <c r="J2232" t="str">
        <f>VLOOKUP(E2232, Breweries!$A$1:$D$559, 4)</f>
        <v xml:space="preserve"> WA</v>
      </c>
    </row>
    <row r="2233" spans="1:10" x14ac:dyDescent="0.25">
      <c r="A2233" t="s">
        <v>2227</v>
      </c>
      <c r="B2233">
        <v>518</v>
      </c>
      <c r="C2233">
        <v>5.1999999999999998E-2</v>
      </c>
      <c r="D2233">
        <v>27</v>
      </c>
      <c r="E2233">
        <v>191</v>
      </c>
      <c r="F2233" t="s">
        <v>67</v>
      </c>
      <c r="G2233">
        <v>12</v>
      </c>
      <c r="H2233" t="str">
        <f>VLOOKUP(E2233, Breweries!$A$1:$D$559, 2)</f>
        <v>Two Beers Brewing Company</v>
      </c>
      <c r="I2233" t="str">
        <f>VLOOKUP(E2233, Breweries!$A$1:$D$559, 3)</f>
        <v>Seattle</v>
      </c>
      <c r="J2233" t="str">
        <f>VLOOKUP(E2233, Breweries!$A$1:$D$559, 4)</f>
        <v xml:space="preserve"> WA</v>
      </c>
    </row>
    <row r="2234" spans="1:10" x14ac:dyDescent="0.25">
      <c r="A2234" t="s">
        <v>2228</v>
      </c>
      <c r="B2234">
        <v>505</v>
      </c>
      <c r="C2234">
        <v>6.2E-2</v>
      </c>
      <c r="D2234">
        <v>70</v>
      </c>
      <c r="E2234">
        <v>191</v>
      </c>
      <c r="F2234" t="s">
        <v>12</v>
      </c>
      <c r="G2234">
        <v>12</v>
      </c>
      <c r="H2234" t="str">
        <f>VLOOKUP(E2234, Breweries!$A$1:$D$559, 2)</f>
        <v>Two Beers Brewing Company</v>
      </c>
      <c r="I2234" t="str">
        <f>VLOOKUP(E2234, Breweries!$A$1:$D$559, 3)</f>
        <v>Seattle</v>
      </c>
      <c r="J2234" t="str">
        <f>VLOOKUP(E2234, Breweries!$A$1:$D$559, 4)</f>
        <v xml:space="preserve"> WA</v>
      </c>
    </row>
    <row r="2235" spans="1:10" x14ac:dyDescent="0.25">
      <c r="A2235" t="s">
        <v>2229</v>
      </c>
      <c r="B2235">
        <v>482</v>
      </c>
      <c r="C2235">
        <v>4.8000000000000001E-2</v>
      </c>
      <c r="D2235">
        <v>48</v>
      </c>
      <c r="E2235">
        <v>191</v>
      </c>
      <c r="F2235" t="s">
        <v>12</v>
      </c>
      <c r="G2235">
        <v>12</v>
      </c>
      <c r="H2235" t="str">
        <f>VLOOKUP(E2235, Breweries!$A$1:$D$559, 2)</f>
        <v>Two Beers Brewing Company</v>
      </c>
      <c r="I2235" t="str">
        <f>VLOOKUP(E2235, Breweries!$A$1:$D$559, 3)</f>
        <v>Seattle</v>
      </c>
      <c r="J2235" t="str">
        <f>VLOOKUP(E2235, Breweries!$A$1:$D$559, 4)</f>
        <v xml:space="preserve"> WA</v>
      </c>
    </row>
    <row r="2236" spans="1:10" x14ac:dyDescent="0.25">
      <c r="A2236" t="s">
        <v>2230</v>
      </c>
      <c r="B2236">
        <v>451</v>
      </c>
      <c r="C2236">
        <v>4.5999999999999999E-2</v>
      </c>
      <c r="E2236">
        <v>191</v>
      </c>
      <c r="F2236" t="s">
        <v>78</v>
      </c>
      <c r="G2236">
        <v>12</v>
      </c>
      <c r="H2236" t="str">
        <f>VLOOKUP(E2236, Breweries!$A$1:$D$559, 2)</f>
        <v>Two Beers Brewing Company</v>
      </c>
      <c r="I2236" t="str">
        <f>VLOOKUP(E2236, Breweries!$A$1:$D$559, 3)</f>
        <v>Seattle</v>
      </c>
      <c r="J2236" t="str">
        <f>VLOOKUP(E2236, Breweries!$A$1:$D$559, 4)</f>
        <v xml:space="preserve"> WA</v>
      </c>
    </row>
    <row r="2237" spans="1:10" x14ac:dyDescent="0.25">
      <c r="A2237" t="s">
        <v>2231</v>
      </c>
      <c r="B2237">
        <v>2497</v>
      </c>
      <c r="C2237">
        <v>6.3E-2</v>
      </c>
      <c r="D2237">
        <v>69</v>
      </c>
      <c r="E2237">
        <v>75</v>
      </c>
      <c r="F2237" t="s">
        <v>12</v>
      </c>
      <c r="G2237">
        <v>16</v>
      </c>
      <c r="H2237" t="str">
        <f>VLOOKUP(E2237, Breweries!$A$1:$D$559, 2)</f>
        <v>Two Brothers Brewing Company</v>
      </c>
      <c r="I2237" t="str">
        <f>VLOOKUP(E2237, Breweries!$A$1:$D$559, 3)</f>
        <v>Warrenville</v>
      </c>
      <c r="J2237" t="str">
        <f>VLOOKUP(E2237, Breweries!$A$1:$D$559, 4)</f>
        <v xml:space="preserve"> IL</v>
      </c>
    </row>
    <row r="2238" spans="1:10" x14ac:dyDescent="0.25">
      <c r="A2238" t="s">
        <v>2232</v>
      </c>
      <c r="B2238">
        <v>2246</v>
      </c>
      <c r="C2238">
        <v>5.8000000000000003E-2</v>
      </c>
      <c r="D2238">
        <v>43</v>
      </c>
      <c r="E2238">
        <v>75</v>
      </c>
      <c r="F2238" t="s">
        <v>1002</v>
      </c>
      <c r="G2238">
        <v>12</v>
      </c>
      <c r="H2238" t="str">
        <f>VLOOKUP(E2238, Breweries!$A$1:$D$559, 2)</f>
        <v>Two Brothers Brewing Company</v>
      </c>
      <c r="I2238" t="str">
        <f>VLOOKUP(E2238, Breweries!$A$1:$D$559, 3)</f>
        <v>Warrenville</v>
      </c>
      <c r="J2238" t="str">
        <f>VLOOKUP(E2238, Breweries!$A$1:$D$559, 4)</f>
        <v xml:space="preserve"> IL</v>
      </c>
    </row>
    <row r="2239" spans="1:10" x14ac:dyDescent="0.25">
      <c r="A2239" t="s">
        <v>2233</v>
      </c>
      <c r="B2239">
        <v>1630</v>
      </c>
      <c r="C2239">
        <v>5.8000000000000003E-2</v>
      </c>
      <c r="D2239">
        <v>43</v>
      </c>
      <c r="E2239">
        <v>75</v>
      </c>
      <c r="F2239" t="s">
        <v>1002</v>
      </c>
      <c r="G2239">
        <v>12</v>
      </c>
      <c r="H2239" t="str">
        <f>VLOOKUP(E2239, Breweries!$A$1:$D$559, 2)</f>
        <v>Two Brothers Brewing Company</v>
      </c>
      <c r="I2239" t="str">
        <f>VLOOKUP(E2239, Breweries!$A$1:$D$559, 3)</f>
        <v>Warrenville</v>
      </c>
      <c r="J2239" t="str">
        <f>VLOOKUP(E2239, Breweries!$A$1:$D$559, 4)</f>
        <v xml:space="preserve"> IL</v>
      </c>
    </row>
    <row r="2240" spans="1:10" x14ac:dyDescent="0.25">
      <c r="A2240" t="s">
        <v>2234</v>
      </c>
      <c r="B2240">
        <v>1284</v>
      </c>
      <c r="C2240">
        <v>5.0999999999999997E-2</v>
      </c>
      <c r="D2240">
        <v>17</v>
      </c>
      <c r="E2240">
        <v>75</v>
      </c>
      <c r="F2240" t="s">
        <v>380</v>
      </c>
      <c r="G2240">
        <v>12</v>
      </c>
      <c r="H2240" t="str">
        <f>VLOOKUP(E2240, Breweries!$A$1:$D$559, 2)</f>
        <v>Two Brothers Brewing Company</v>
      </c>
      <c r="I2240" t="str">
        <f>VLOOKUP(E2240, Breweries!$A$1:$D$559, 3)</f>
        <v>Warrenville</v>
      </c>
      <c r="J2240" t="str">
        <f>VLOOKUP(E2240, Breweries!$A$1:$D$559, 4)</f>
        <v xml:space="preserve"> IL</v>
      </c>
    </row>
    <row r="2241" spans="1:10" x14ac:dyDescent="0.25">
      <c r="A2241" t="s">
        <v>2235</v>
      </c>
      <c r="B2241">
        <v>1121</v>
      </c>
      <c r="C2241">
        <v>5.0999999999999997E-2</v>
      </c>
      <c r="D2241">
        <v>36</v>
      </c>
      <c r="E2241">
        <v>75</v>
      </c>
      <c r="F2241" t="s">
        <v>10</v>
      </c>
      <c r="G2241">
        <v>12</v>
      </c>
      <c r="H2241" t="str">
        <f>VLOOKUP(E2241, Breweries!$A$1:$D$559, 2)</f>
        <v>Two Brothers Brewing Company</v>
      </c>
      <c r="I2241" t="str">
        <f>VLOOKUP(E2241, Breweries!$A$1:$D$559, 3)</f>
        <v>Warrenville</v>
      </c>
      <c r="J2241" t="str">
        <f>VLOOKUP(E2241, Breweries!$A$1:$D$559, 4)</f>
        <v xml:space="preserve"> IL</v>
      </c>
    </row>
    <row r="2242" spans="1:10" x14ac:dyDescent="0.25">
      <c r="A2242" t="s">
        <v>2236</v>
      </c>
      <c r="B2242">
        <v>1042</v>
      </c>
      <c r="C2242">
        <v>7.6999999999999999E-2</v>
      </c>
      <c r="D2242">
        <v>23</v>
      </c>
      <c r="E2242">
        <v>75</v>
      </c>
      <c r="F2242" t="s">
        <v>215</v>
      </c>
      <c r="G2242">
        <v>12</v>
      </c>
      <c r="H2242" t="str">
        <f>VLOOKUP(E2242, Breweries!$A$1:$D$559, 2)</f>
        <v>Two Brothers Brewing Company</v>
      </c>
      <c r="I2242" t="str">
        <f>VLOOKUP(E2242, Breweries!$A$1:$D$559, 3)</f>
        <v>Warrenville</v>
      </c>
      <c r="J2242" t="str">
        <f>VLOOKUP(E2242, Breweries!$A$1:$D$559, 4)</f>
        <v xml:space="preserve"> IL</v>
      </c>
    </row>
    <row r="2243" spans="1:10" x14ac:dyDescent="0.25">
      <c r="A2243" t="s">
        <v>2237</v>
      </c>
      <c r="B2243">
        <v>1041</v>
      </c>
      <c r="C2243">
        <v>4.4999999999999998E-2</v>
      </c>
      <c r="E2243">
        <v>75</v>
      </c>
      <c r="F2243" t="s">
        <v>454</v>
      </c>
      <c r="G2243">
        <v>12</v>
      </c>
      <c r="H2243" t="str">
        <f>VLOOKUP(E2243, Breweries!$A$1:$D$559, 2)</f>
        <v>Two Brothers Brewing Company</v>
      </c>
      <c r="I2243" t="str">
        <f>VLOOKUP(E2243, Breweries!$A$1:$D$559, 3)</f>
        <v>Warrenville</v>
      </c>
      <c r="J2243" t="str">
        <f>VLOOKUP(E2243, Breweries!$A$1:$D$559, 4)</f>
        <v xml:space="preserve"> IL</v>
      </c>
    </row>
    <row r="2244" spans="1:10" x14ac:dyDescent="0.25">
      <c r="A2244" t="s">
        <v>2238</v>
      </c>
      <c r="B2244">
        <v>1040</v>
      </c>
      <c r="C2244">
        <v>6.5000000000000002E-2</v>
      </c>
      <c r="E2244">
        <v>75</v>
      </c>
      <c r="F2244" t="s">
        <v>10</v>
      </c>
      <c r="G2244">
        <v>12</v>
      </c>
      <c r="H2244" t="str">
        <f>VLOOKUP(E2244, Breweries!$A$1:$D$559, 2)</f>
        <v>Two Brothers Brewing Company</v>
      </c>
      <c r="I2244" t="str">
        <f>VLOOKUP(E2244, Breweries!$A$1:$D$559, 3)</f>
        <v>Warrenville</v>
      </c>
      <c r="J2244" t="str">
        <f>VLOOKUP(E2244, Breweries!$A$1:$D$559, 4)</f>
        <v xml:space="preserve"> IL</v>
      </c>
    </row>
    <row r="2245" spans="1:10" x14ac:dyDescent="0.25">
      <c r="A2245" t="s">
        <v>2239</v>
      </c>
      <c r="B2245">
        <v>861</v>
      </c>
      <c r="C2245">
        <v>7.0000000000000007E-2</v>
      </c>
      <c r="D2245">
        <v>68</v>
      </c>
      <c r="E2245">
        <v>75</v>
      </c>
      <c r="F2245" t="s">
        <v>294</v>
      </c>
      <c r="G2245">
        <v>12</v>
      </c>
      <c r="H2245" t="str">
        <f>VLOOKUP(E2245, Breweries!$A$1:$D$559, 2)</f>
        <v>Two Brothers Brewing Company</v>
      </c>
      <c r="I2245" t="str">
        <f>VLOOKUP(E2245, Breweries!$A$1:$D$559, 3)</f>
        <v>Warrenville</v>
      </c>
      <c r="J2245" t="str">
        <f>VLOOKUP(E2245, Breweries!$A$1:$D$559, 4)</f>
        <v xml:space="preserve"> IL</v>
      </c>
    </row>
    <row r="2246" spans="1:10" x14ac:dyDescent="0.25">
      <c r="A2246" t="s">
        <v>2240</v>
      </c>
      <c r="B2246">
        <v>642</v>
      </c>
      <c r="C2246">
        <v>6.5000000000000002E-2</v>
      </c>
      <c r="E2246">
        <v>75</v>
      </c>
      <c r="F2246" t="s">
        <v>12</v>
      </c>
      <c r="G2246">
        <v>12</v>
      </c>
      <c r="H2246" t="str">
        <f>VLOOKUP(E2246, Breweries!$A$1:$D$559, 2)</f>
        <v>Two Brothers Brewing Company</v>
      </c>
      <c r="I2246" t="str">
        <f>VLOOKUP(E2246, Breweries!$A$1:$D$559, 3)</f>
        <v>Warrenville</v>
      </c>
      <c r="J2246" t="str">
        <f>VLOOKUP(E2246, Breweries!$A$1:$D$559, 4)</f>
        <v xml:space="preserve"> IL</v>
      </c>
    </row>
    <row r="2247" spans="1:10" x14ac:dyDescent="0.25">
      <c r="A2247" t="s">
        <v>2241</v>
      </c>
      <c r="B2247">
        <v>2037</v>
      </c>
      <c r="C2247">
        <v>4.4999999999999998E-2</v>
      </c>
      <c r="E2247">
        <v>244</v>
      </c>
      <c r="F2247" t="s">
        <v>200</v>
      </c>
      <c r="G2247">
        <v>12</v>
      </c>
      <c r="H2247" t="str">
        <f>VLOOKUP(E2247, Breweries!$A$1:$D$559, 2)</f>
        <v>Two Henrys Brewing Company</v>
      </c>
      <c r="I2247" t="str">
        <f>VLOOKUP(E2247, Breweries!$A$1:$D$559, 3)</f>
        <v>Plant City</v>
      </c>
      <c r="J2247" t="str">
        <f>VLOOKUP(E2247, Breweries!$A$1:$D$559, 4)</f>
        <v xml:space="preserve"> FL</v>
      </c>
    </row>
    <row r="2248" spans="1:10" x14ac:dyDescent="0.25">
      <c r="A2248" t="s">
        <v>2242</v>
      </c>
      <c r="B2248">
        <v>1285</v>
      </c>
      <c r="C2248">
        <v>0.05</v>
      </c>
      <c r="E2248">
        <v>436</v>
      </c>
      <c r="F2248" t="s">
        <v>255</v>
      </c>
      <c r="G2248">
        <v>16</v>
      </c>
      <c r="H2248" t="str">
        <f>VLOOKUP(E2248, Breweries!$A$1:$D$559, 2)</f>
        <v>Two Roads Brewing Company</v>
      </c>
      <c r="I2248" t="str">
        <f>VLOOKUP(E2248, Breweries!$A$1:$D$559, 3)</f>
        <v>Stratford</v>
      </c>
      <c r="J2248" t="str">
        <f>VLOOKUP(E2248, Breweries!$A$1:$D$559, 4)</f>
        <v xml:space="preserve"> CT</v>
      </c>
    </row>
    <row r="2249" spans="1:10" x14ac:dyDescent="0.25">
      <c r="A2249" t="s">
        <v>2243</v>
      </c>
      <c r="B2249">
        <v>1189</v>
      </c>
      <c r="C2249">
        <v>0.06</v>
      </c>
      <c r="E2249">
        <v>436</v>
      </c>
      <c r="F2249" t="s">
        <v>376</v>
      </c>
      <c r="G2249">
        <v>12</v>
      </c>
      <c r="H2249" t="str">
        <f>VLOOKUP(E2249, Breweries!$A$1:$D$559, 2)</f>
        <v>Two Roads Brewing Company</v>
      </c>
      <c r="I2249" t="str">
        <f>VLOOKUP(E2249, Breweries!$A$1:$D$559, 3)</f>
        <v>Stratford</v>
      </c>
      <c r="J2249" t="str">
        <f>VLOOKUP(E2249, Breweries!$A$1:$D$559, 4)</f>
        <v xml:space="preserve"> CT</v>
      </c>
    </row>
    <row r="2250" spans="1:10" x14ac:dyDescent="0.25">
      <c r="A2250" t="s">
        <v>2244</v>
      </c>
      <c r="B2250">
        <v>1171</v>
      </c>
      <c r="C2250">
        <v>7.1999999999999995E-2</v>
      </c>
      <c r="E2250">
        <v>436</v>
      </c>
      <c r="F2250" t="s">
        <v>14</v>
      </c>
      <c r="G2250">
        <v>12</v>
      </c>
      <c r="H2250" t="str">
        <f>VLOOKUP(E2250, Breweries!$A$1:$D$559, 2)</f>
        <v>Two Roads Brewing Company</v>
      </c>
      <c r="I2250" t="str">
        <f>VLOOKUP(E2250, Breweries!$A$1:$D$559, 3)</f>
        <v>Stratford</v>
      </c>
      <c r="J2250" t="str">
        <f>VLOOKUP(E2250, Breweries!$A$1:$D$559, 4)</f>
        <v xml:space="preserve"> CT</v>
      </c>
    </row>
    <row r="2251" spans="1:10" x14ac:dyDescent="0.25">
      <c r="A2251" t="s">
        <v>2245</v>
      </c>
      <c r="B2251">
        <v>1170</v>
      </c>
      <c r="C2251">
        <v>4.8000000000000001E-2</v>
      </c>
      <c r="E2251">
        <v>436</v>
      </c>
      <c r="F2251" t="s">
        <v>24</v>
      </c>
      <c r="G2251">
        <v>12</v>
      </c>
      <c r="H2251" t="str">
        <f>VLOOKUP(E2251, Breweries!$A$1:$D$559, 2)</f>
        <v>Two Roads Brewing Company</v>
      </c>
      <c r="I2251" t="str">
        <f>VLOOKUP(E2251, Breweries!$A$1:$D$559, 3)</f>
        <v>Stratford</v>
      </c>
      <c r="J2251" t="str">
        <f>VLOOKUP(E2251, Breweries!$A$1:$D$559, 4)</f>
        <v xml:space="preserve"> CT</v>
      </c>
    </row>
    <row r="2252" spans="1:10" x14ac:dyDescent="0.25">
      <c r="A2252" t="s">
        <v>2246</v>
      </c>
      <c r="B2252">
        <v>1169</v>
      </c>
      <c r="C2252">
        <v>0.05</v>
      </c>
      <c r="E2252">
        <v>436</v>
      </c>
      <c r="F2252" t="s">
        <v>108</v>
      </c>
      <c r="G2252">
        <v>12</v>
      </c>
      <c r="H2252" t="str">
        <f>VLOOKUP(E2252, Breweries!$A$1:$D$559, 2)</f>
        <v>Two Roads Brewing Company</v>
      </c>
      <c r="I2252" t="str">
        <f>VLOOKUP(E2252, Breweries!$A$1:$D$559, 3)</f>
        <v>Stratford</v>
      </c>
      <c r="J2252" t="str">
        <f>VLOOKUP(E2252, Breweries!$A$1:$D$559, 4)</f>
        <v xml:space="preserve"> CT</v>
      </c>
    </row>
    <row r="2253" spans="1:10" x14ac:dyDescent="0.25">
      <c r="A2253" t="s">
        <v>2247</v>
      </c>
      <c r="B2253">
        <v>2310</v>
      </c>
      <c r="C2253">
        <v>0.05</v>
      </c>
      <c r="D2253">
        <v>10</v>
      </c>
      <c r="E2253">
        <v>160</v>
      </c>
      <c r="F2253" t="s">
        <v>110</v>
      </c>
      <c r="G2253">
        <v>12</v>
      </c>
      <c r="H2253" t="str">
        <f>VLOOKUP(E2253, Breweries!$A$1:$D$559, 2)</f>
        <v>Uinta Brewing Company</v>
      </c>
      <c r="I2253" t="str">
        <f>VLOOKUP(E2253, Breweries!$A$1:$D$559, 3)</f>
        <v>Salt Lake City</v>
      </c>
      <c r="J2253" t="str">
        <f>VLOOKUP(E2253, Breweries!$A$1:$D$559, 4)</f>
        <v xml:space="preserve"> UT</v>
      </c>
    </row>
    <row r="2254" spans="1:10" x14ac:dyDescent="0.25">
      <c r="A2254" t="s">
        <v>2248</v>
      </c>
      <c r="B2254">
        <v>2100</v>
      </c>
      <c r="C2254">
        <v>0.04</v>
      </c>
      <c r="D2254">
        <v>22</v>
      </c>
      <c r="E2254">
        <v>160</v>
      </c>
      <c r="F2254" t="s">
        <v>95</v>
      </c>
      <c r="G2254">
        <v>12</v>
      </c>
      <c r="H2254" t="str">
        <f>VLOOKUP(E2254, Breweries!$A$1:$D$559, 2)</f>
        <v>Uinta Brewing Company</v>
      </c>
      <c r="I2254" t="str">
        <f>VLOOKUP(E2254, Breweries!$A$1:$D$559, 3)</f>
        <v>Salt Lake City</v>
      </c>
      <c r="J2254" t="str">
        <f>VLOOKUP(E2254, Breweries!$A$1:$D$559, 4)</f>
        <v xml:space="preserve"> UT</v>
      </c>
    </row>
    <row r="2255" spans="1:10" x14ac:dyDescent="0.25">
      <c r="A2255" t="s">
        <v>2249</v>
      </c>
      <c r="B2255">
        <v>1925</v>
      </c>
      <c r="C2255">
        <v>0.04</v>
      </c>
      <c r="D2255">
        <v>42</v>
      </c>
      <c r="E2255">
        <v>160</v>
      </c>
      <c r="F2255" t="s">
        <v>12</v>
      </c>
      <c r="G2255">
        <v>12</v>
      </c>
      <c r="H2255" t="str">
        <f>VLOOKUP(E2255, Breweries!$A$1:$D$559, 2)</f>
        <v>Uinta Brewing Company</v>
      </c>
      <c r="I2255" t="str">
        <f>VLOOKUP(E2255, Breweries!$A$1:$D$559, 3)</f>
        <v>Salt Lake City</v>
      </c>
      <c r="J2255" t="str">
        <f>VLOOKUP(E2255, Breweries!$A$1:$D$559, 4)</f>
        <v xml:space="preserve"> UT</v>
      </c>
    </row>
    <row r="2256" spans="1:10" x14ac:dyDescent="0.25">
      <c r="A2256" t="s">
        <v>2250</v>
      </c>
      <c r="B2256">
        <v>1723</v>
      </c>
      <c r="C2256">
        <v>7.2999999999999995E-2</v>
      </c>
      <c r="D2256">
        <v>83</v>
      </c>
      <c r="E2256">
        <v>160</v>
      </c>
      <c r="F2256" t="s">
        <v>12</v>
      </c>
      <c r="G2256">
        <v>12</v>
      </c>
      <c r="H2256" t="str">
        <f>VLOOKUP(E2256, Breweries!$A$1:$D$559, 2)</f>
        <v>Uinta Brewing Company</v>
      </c>
      <c r="I2256" t="str">
        <f>VLOOKUP(E2256, Breweries!$A$1:$D$559, 3)</f>
        <v>Salt Lake City</v>
      </c>
      <c r="J2256" t="str">
        <f>VLOOKUP(E2256, Breweries!$A$1:$D$559, 4)</f>
        <v xml:space="preserve"> UT</v>
      </c>
    </row>
    <row r="2257" spans="1:10" x14ac:dyDescent="0.25">
      <c r="A2257" t="s">
        <v>2251</v>
      </c>
      <c r="B2257">
        <v>1212</v>
      </c>
      <c r="C2257">
        <v>0.04</v>
      </c>
      <c r="D2257">
        <v>17</v>
      </c>
      <c r="E2257">
        <v>160</v>
      </c>
      <c r="F2257" t="s">
        <v>65</v>
      </c>
      <c r="G2257">
        <v>12</v>
      </c>
      <c r="H2257" t="str">
        <f>VLOOKUP(E2257, Breweries!$A$1:$D$559, 2)</f>
        <v>Uinta Brewing Company</v>
      </c>
      <c r="I2257" t="str">
        <f>VLOOKUP(E2257, Breweries!$A$1:$D$559, 3)</f>
        <v>Salt Lake City</v>
      </c>
      <c r="J2257" t="str">
        <f>VLOOKUP(E2257, Breweries!$A$1:$D$559, 4)</f>
        <v xml:space="preserve"> UT</v>
      </c>
    </row>
    <row r="2258" spans="1:10" x14ac:dyDescent="0.25">
      <c r="A2258" t="s">
        <v>2252</v>
      </c>
      <c r="B2258">
        <v>1097</v>
      </c>
      <c r="C2258">
        <v>0.04</v>
      </c>
      <c r="D2258">
        <v>32</v>
      </c>
      <c r="E2258">
        <v>160</v>
      </c>
      <c r="F2258" t="s">
        <v>206</v>
      </c>
      <c r="G2258">
        <v>12</v>
      </c>
      <c r="H2258" t="str">
        <f>VLOOKUP(E2258, Breweries!$A$1:$D$559, 2)</f>
        <v>Uinta Brewing Company</v>
      </c>
      <c r="I2258" t="str">
        <f>VLOOKUP(E2258, Breweries!$A$1:$D$559, 3)</f>
        <v>Salt Lake City</v>
      </c>
      <c r="J2258" t="str">
        <f>VLOOKUP(E2258, Breweries!$A$1:$D$559, 4)</f>
        <v xml:space="preserve"> UT</v>
      </c>
    </row>
    <row r="2259" spans="1:10" x14ac:dyDescent="0.25">
      <c r="A2259" t="s">
        <v>2253</v>
      </c>
      <c r="B2259">
        <v>1089</v>
      </c>
      <c r="C2259">
        <v>7.2999999999999995E-2</v>
      </c>
      <c r="D2259">
        <v>82</v>
      </c>
      <c r="E2259">
        <v>160</v>
      </c>
      <c r="F2259" t="s">
        <v>12</v>
      </c>
      <c r="G2259">
        <v>12</v>
      </c>
      <c r="H2259" t="str">
        <f>VLOOKUP(E2259, Breweries!$A$1:$D$559, 2)</f>
        <v>Uinta Brewing Company</v>
      </c>
      <c r="I2259" t="str">
        <f>VLOOKUP(E2259, Breweries!$A$1:$D$559, 3)</f>
        <v>Salt Lake City</v>
      </c>
      <c r="J2259" t="str">
        <f>VLOOKUP(E2259, Breweries!$A$1:$D$559, 4)</f>
        <v xml:space="preserve"> UT</v>
      </c>
    </row>
    <row r="2260" spans="1:10" x14ac:dyDescent="0.25">
      <c r="A2260" t="s">
        <v>2254</v>
      </c>
      <c r="B2260">
        <v>1088</v>
      </c>
      <c r="C2260">
        <v>0.04</v>
      </c>
      <c r="D2260">
        <v>34</v>
      </c>
      <c r="E2260">
        <v>160</v>
      </c>
      <c r="F2260" t="s">
        <v>10</v>
      </c>
      <c r="G2260">
        <v>12</v>
      </c>
      <c r="H2260" t="str">
        <f>VLOOKUP(E2260, Breweries!$A$1:$D$559, 2)</f>
        <v>Uinta Brewing Company</v>
      </c>
      <c r="I2260" t="str">
        <f>VLOOKUP(E2260, Breweries!$A$1:$D$559, 3)</f>
        <v>Salt Lake City</v>
      </c>
      <c r="J2260" t="str">
        <f>VLOOKUP(E2260, Breweries!$A$1:$D$559, 4)</f>
        <v xml:space="preserve"> UT</v>
      </c>
    </row>
    <row r="2261" spans="1:10" x14ac:dyDescent="0.25">
      <c r="A2261" t="s">
        <v>2255</v>
      </c>
      <c r="B2261">
        <v>974</v>
      </c>
      <c r="C2261">
        <v>0.04</v>
      </c>
      <c r="D2261">
        <v>29</v>
      </c>
      <c r="E2261">
        <v>160</v>
      </c>
      <c r="F2261" t="s">
        <v>10</v>
      </c>
      <c r="G2261">
        <v>12</v>
      </c>
      <c r="H2261" t="str">
        <f>VLOOKUP(E2261, Breweries!$A$1:$D$559, 2)</f>
        <v>Uinta Brewing Company</v>
      </c>
      <c r="I2261" t="str">
        <f>VLOOKUP(E2261, Breweries!$A$1:$D$559, 3)</f>
        <v>Salt Lake City</v>
      </c>
      <c r="J2261" t="str">
        <f>VLOOKUP(E2261, Breweries!$A$1:$D$559, 4)</f>
        <v xml:space="preserve"> UT</v>
      </c>
    </row>
    <row r="2262" spans="1:10" x14ac:dyDescent="0.25">
      <c r="A2262" t="s">
        <v>2256</v>
      </c>
      <c r="B2262">
        <v>98</v>
      </c>
      <c r="C2262">
        <v>5.5E-2</v>
      </c>
      <c r="E2262">
        <v>556</v>
      </c>
      <c r="F2262" t="s">
        <v>108</v>
      </c>
      <c r="G2262">
        <v>12</v>
      </c>
      <c r="H2262" t="str">
        <f>VLOOKUP(E2262, Breweries!$A$1:$D$559, 2)</f>
        <v>Ukiah Brewing Company</v>
      </c>
      <c r="I2262" t="str">
        <f>VLOOKUP(E2262, Breweries!$A$1:$D$559, 3)</f>
        <v>Ukiah</v>
      </c>
      <c r="J2262" t="str">
        <f>VLOOKUP(E2262, Breweries!$A$1:$D$559, 4)</f>
        <v xml:space="preserve"> CA</v>
      </c>
    </row>
    <row r="2263" spans="1:10" x14ac:dyDescent="0.25">
      <c r="A2263" t="s">
        <v>2257</v>
      </c>
      <c r="B2263">
        <v>2372</v>
      </c>
      <c r="C2263">
        <v>0.06</v>
      </c>
      <c r="D2263">
        <v>75</v>
      </c>
      <c r="E2263">
        <v>127</v>
      </c>
      <c r="F2263" t="s">
        <v>12</v>
      </c>
      <c r="G2263">
        <v>16</v>
      </c>
      <c r="H2263" t="str">
        <f>VLOOKUP(E2263, Breweries!$A$1:$D$559, 2)</f>
        <v>Uncle Billy's Brewery and Smokeh...</v>
      </c>
      <c r="I2263" t="str">
        <f>VLOOKUP(E2263, Breweries!$A$1:$D$559, 3)</f>
        <v>Austin</v>
      </c>
      <c r="J2263" t="str">
        <f>VLOOKUP(E2263, Breweries!$A$1:$D$559, 4)</f>
        <v xml:space="preserve"> TX</v>
      </c>
    </row>
    <row r="2264" spans="1:10" x14ac:dyDescent="0.25">
      <c r="A2264" t="s">
        <v>2258</v>
      </c>
      <c r="B2264">
        <v>2367</v>
      </c>
      <c r="C2264">
        <v>4.7E-2</v>
      </c>
      <c r="D2264">
        <v>25</v>
      </c>
      <c r="E2264">
        <v>127</v>
      </c>
      <c r="F2264" t="s">
        <v>532</v>
      </c>
      <c r="G2264">
        <v>16</v>
      </c>
      <c r="H2264" t="str">
        <f>VLOOKUP(E2264, Breweries!$A$1:$D$559, 2)</f>
        <v>Uncle Billy's Brewery and Smokeh...</v>
      </c>
      <c r="I2264" t="str">
        <f>VLOOKUP(E2264, Breweries!$A$1:$D$559, 3)</f>
        <v>Austin</v>
      </c>
      <c r="J2264" t="str">
        <f>VLOOKUP(E2264, Breweries!$A$1:$D$559, 4)</f>
        <v xml:space="preserve"> TX</v>
      </c>
    </row>
    <row r="2265" spans="1:10" x14ac:dyDescent="0.25">
      <c r="A2265" t="s">
        <v>2259</v>
      </c>
      <c r="B2265">
        <v>1704</v>
      </c>
      <c r="C2265">
        <v>6.5000000000000002E-2</v>
      </c>
      <c r="E2265">
        <v>339</v>
      </c>
      <c r="F2265" t="s">
        <v>31</v>
      </c>
      <c r="G2265">
        <v>16</v>
      </c>
      <c r="H2265" t="str">
        <f>VLOOKUP(E2265, Breweries!$A$1:$D$559, 2)</f>
        <v>Uncle John's Fruit House Winery</v>
      </c>
      <c r="I2265" t="str">
        <f>VLOOKUP(E2265, Breweries!$A$1:$D$559, 3)</f>
        <v>St. John's</v>
      </c>
      <c r="J2265" t="str">
        <f>VLOOKUP(E2265, Breweries!$A$1:$D$559, 4)</f>
        <v xml:space="preserve"> MI</v>
      </c>
    </row>
    <row r="2266" spans="1:10" x14ac:dyDescent="0.25">
      <c r="A2266" t="s">
        <v>2260</v>
      </c>
      <c r="B2266">
        <v>1703</v>
      </c>
      <c r="C2266">
        <v>6.5000000000000002E-2</v>
      </c>
      <c r="E2266">
        <v>339</v>
      </c>
      <c r="F2266" t="s">
        <v>31</v>
      </c>
      <c r="G2266">
        <v>16</v>
      </c>
      <c r="H2266" t="str">
        <f>VLOOKUP(E2266, Breweries!$A$1:$D$559, 2)</f>
        <v>Uncle John's Fruit House Winery</v>
      </c>
      <c r="I2266" t="str">
        <f>VLOOKUP(E2266, Breweries!$A$1:$D$559, 3)</f>
        <v>St. John's</v>
      </c>
      <c r="J2266" t="str">
        <f>VLOOKUP(E2266, Breweries!$A$1:$D$559, 4)</f>
        <v xml:space="preserve"> MI</v>
      </c>
    </row>
    <row r="2267" spans="1:10" x14ac:dyDescent="0.25">
      <c r="A2267" t="s">
        <v>2261</v>
      </c>
      <c r="B2267">
        <v>877</v>
      </c>
      <c r="C2267">
        <v>6.5000000000000002E-2</v>
      </c>
      <c r="E2267">
        <v>339</v>
      </c>
      <c r="F2267" t="s">
        <v>31</v>
      </c>
      <c r="G2267">
        <v>16</v>
      </c>
      <c r="H2267" t="str">
        <f>VLOOKUP(E2267, Breweries!$A$1:$D$559, 2)</f>
        <v>Uncle John's Fruit House Winery</v>
      </c>
      <c r="I2267" t="str">
        <f>VLOOKUP(E2267, Breweries!$A$1:$D$559, 3)</f>
        <v>St. John's</v>
      </c>
      <c r="J2267" t="str">
        <f>VLOOKUP(E2267, Breweries!$A$1:$D$559, 4)</f>
        <v xml:space="preserve"> MI</v>
      </c>
    </row>
    <row r="2268" spans="1:10" x14ac:dyDescent="0.25">
      <c r="A2268" t="s">
        <v>2262</v>
      </c>
      <c r="B2268">
        <v>606</v>
      </c>
      <c r="C2268">
        <v>1E-3</v>
      </c>
      <c r="E2268">
        <v>523</v>
      </c>
      <c r="F2268" t="s">
        <v>2263</v>
      </c>
      <c r="G2268">
        <v>16</v>
      </c>
      <c r="H2268" t="str">
        <f>VLOOKUP(E2268, Breweries!$A$1:$D$559, 2)</f>
        <v>Uncommon Brewers</v>
      </c>
      <c r="I2268" t="str">
        <f>VLOOKUP(E2268, Breweries!$A$1:$D$559, 3)</f>
        <v>Santa Cruz</v>
      </c>
      <c r="J2268" t="str">
        <f>VLOOKUP(E2268, Breweries!$A$1:$D$559, 4)</f>
        <v xml:space="preserve"> CA</v>
      </c>
    </row>
    <row r="2269" spans="1:10" x14ac:dyDescent="0.25">
      <c r="A2269" t="s">
        <v>2264</v>
      </c>
      <c r="B2269">
        <v>543</v>
      </c>
      <c r="C2269">
        <v>6.8000000000000005E-2</v>
      </c>
      <c r="E2269">
        <v>523</v>
      </c>
      <c r="F2269" t="s">
        <v>72</v>
      </c>
      <c r="G2269">
        <v>16</v>
      </c>
      <c r="H2269" t="str">
        <f>VLOOKUP(E2269, Breweries!$A$1:$D$559, 2)</f>
        <v>Uncommon Brewers</v>
      </c>
      <c r="I2269" t="str">
        <f>VLOOKUP(E2269, Breweries!$A$1:$D$559, 3)</f>
        <v>Santa Cruz</v>
      </c>
      <c r="J2269" t="str">
        <f>VLOOKUP(E2269, Breweries!$A$1:$D$559, 4)</f>
        <v xml:space="preserve"> CA</v>
      </c>
    </row>
    <row r="2270" spans="1:10" x14ac:dyDescent="0.25">
      <c r="A2270" t="s">
        <v>2265</v>
      </c>
      <c r="B2270">
        <v>347</v>
      </c>
      <c r="C2270">
        <v>6.4000000000000001E-2</v>
      </c>
      <c r="E2270">
        <v>523</v>
      </c>
      <c r="F2270" t="s">
        <v>112</v>
      </c>
      <c r="G2270">
        <v>16</v>
      </c>
      <c r="H2270" t="str">
        <f>VLOOKUP(E2270, Breweries!$A$1:$D$559, 2)</f>
        <v>Uncommon Brewers</v>
      </c>
      <c r="I2270" t="str">
        <f>VLOOKUP(E2270, Breweries!$A$1:$D$559, 3)</f>
        <v>Santa Cruz</v>
      </c>
      <c r="J2270" t="str">
        <f>VLOOKUP(E2270, Breweries!$A$1:$D$559, 4)</f>
        <v xml:space="preserve"> CA</v>
      </c>
    </row>
    <row r="2271" spans="1:10" x14ac:dyDescent="0.25">
      <c r="A2271" t="s">
        <v>36</v>
      </c>
      <c r="B2271">
        <v>346</v>
      </c>
      <c r="C2271">
        <v>7.8E-2</v>
      </c>
      <c r="E2271">
        <v>523</v>
      </c>
      <c r="F2271" t="s">
        <v>36</v>
      </c>
      <c r="G2271">
        <v>16</v>
      </c>
      <c r="H2271" t="str">
        <f>VLOOKUP(E2271, Breweries!$A$1:$D$559, 2)</f>
        <v>Uncommon Brewers</v>
      </c>
      <c r="I2271" t="str">
        <f>VLOOKUP(E2271, Breweries!$A$1:$D$559, 3)</f>
        <v>Santa Cruz</v>
      </c>
      <c r="J2271" t="str">
        <f>VLOOKUP(E2271, Breweries!$A$1:$D$559, 4)</f>
        <v xml:space="preserve"> CA</v>
      </c>
    </row>
    <row r="2272" spans="1:10" x14ac:dyDescent="0.25">
      <c r="A2272" t="s">
        <v>2266</v>
      </c>
      <c r="B2272">
        <v>25</v>
      </c>
      <c r="C2272">
        <v>8.5000000000000006E-2</v>
      </c>
      <c r="E2272">
        <v>523</v>
      </c>
      <c r="F2272" t="s">
        <v>470</v>
      </c>
      <c r="G2272">
        <v>16</v>
      </c>
      <c r="H2272" t="str">
        <f>VLOOKUP(E2272, Breweries!$A$1:$D$559, 2)</f>
        <v>Uncommon Brewers</v>
      </c>
      <c r="I2272" t="str">
        <f>VLOOKUP(E2272, Breweries!$A$1:$D$559, 3)</f>
        <v>Santa Cruz</v>
      </c>
      <c r="J2272" t="str">
        <f>VLOOKUP(E2272, Breweries!$A$1:$D$559, 4)</f>
        <v xml:space="preserve"> CA</v>
      </c>
    </row>
    <row r="2273" spans="1:10" x14ac:dyDescent="0.25">
      <c r="A2273" t="s">
        <v>2267</v>
      </c>
      <c r="B2273">
        <v>2507</v>
      </c>
      <c r="C2273">
        <v>8.5000000000000006E-2</v>
      </c>
      <c r="D2273">
        <v>90</v>
      </c>
      <c r="E2273">
        <v>72</v>
      </c>
      <c r="F2273" t="s">
        <v>14</v>
      </c>
      <c r="G2273">
        <v>12</v>
      </c>
      <c r="H2273" t="str">
        <f>VLOOKUP(E2273, Breweries!$A$1:$D$559, 2)</f>
        <v>Union Craft Brewing</v>
      </c>
      <c r="I2273" t="str">
        <f>VLOOKUP(E2273, Breweries!$A$1:$D$559, 3)</f>
        <v>Baltimore</v>
      </c>
      <c r="J2273" t="str">
        <f>VLOOKUP(E2273, Breweries!$A$1:$D$559, 4)</f>
        <v xml:space="preserve"> MD</v>
      </c>
    </row>
    <row r="2274" spans="1:10" x14ac:dyDescent="0.25">
      <c r="A2274" t="s">
        <v>2268</v>
      </c>
      <c r="B2274">
        <v>2506</v>
      </c>
      <c r="C2274">
        <v>4.2000000000000003E-2</v>
      </c>
      <c r="D2274">
        <v>10</v>
      </c>
      <c r="E2274">
        <v>72</v>
      </c>
      <c r="F2274" t="s">
        <v>143</v>
      </c>
      <c r="G2274">
        <v>12</v>
      </c>
      <c r="H2274" t="str">
        <f>VLOOKUP(E2274, Breweries!$A$1:$D$559, 2)</f>
        <v>Union Craft Brewing</v>
      </c>
      <c r="I2274" t="str">
        <f>VLOOKUP(E2274, Breweries!$A$1:$D$559, 3)</f>
        <v>Baltimore</v>
      </c>
      <c r="J2274" t="str">
        <f>VLOOKUP(E2274, Breweries!$A$1:$D$559, 4)</f>
        <v xml:space="preserve"> MD</v>
      </c>
    </row>
    <row r="2275" spans="1:10" x14ac:dyDescent="0.25">
      <c r="A2275" t="s">
        <v>2269</v>
      </c>
      <c r="B2275">
        <v>829</v>
      </c>
      <c r="C2275">
        <v>5.5E-2</v>
      </c>
      <c r="E2275">
        <v>72</v>
      </c>
      <c r="F2275" t="s">
        <v>10</v>
      </c>
      <c r="G2275">
        <v>12</v>
      </c>
      <c r="H2275" t="str">
        <f>VLOOKUP(E2275, Breweries!$A$1:$D$559, 2)</f>
        <v>Union Craft Brewing</v>
      </c>
      <c r="I2275" t="str">
        <f>VLOOKUP(E2275, Breweries!$A$1:$D$559, 3)</f>
        <v>Baltimore</v>
      </c>
      <c r="J2275" t="str">
        <f>VLOOKUP(E2275, Breweries!$A$1:$D$559, 4)</f>
        <v xml:space="preserve"> MD</v>
      </c>
    </row>
    <row r="2276" spans="1:10" x14ac:dyDescent="0.25">
      <c r="A2276" t="s">
        <v>2270</v>
      </c>
      <c r="B2276">
        <v>582</v>
      </c>
      <c r="C2276">
        <v>0.06</v>
      </c>
      <c r="E2276">
        <v>72</v>
      </c>
      <c r="F2276" t="s">
        <v>129</v>
      </c>
      <c r="G2276">
        <v>12</v>
      </c>
      <c r="H2276" t="str">
        <f>VLOOKUP(E2276, Breweries!$A$1:$D$559, 2)</f>
        <v>Union Craft Brewing</v>
      </c>
      <c r="I2276" t="str">
        <f>VLOOKUP(E2276, Breweries!$A$1:$D$559, 3)</f>
        <v>Baltimore</v>
      </c>
      <c r="J2276" t="str">
        <f>VLOOKUP(E2276, Breweries!$A$1:$D$559, 4)</f>
        <v xml:space="preserve"> MD</v>
      </c>
    </row>
    <row r="2277" spans="1:10" x14ac:dyDescent="0.25">
      <c r="A2277" t="s">
        <v>2271</v>
      </c>
      <c r="B2277">
        <v>2190</v>
      </c>
      <c r="C2277">
        <v>4.4999999999999998E-2</v>
      </c>
      <c r="D2277">
        <v>50</v>
      </c>
      <c r="E2277">
        <v>203</v>
      </c>
      <c r="F2277" t="s">
        <v>12</v>
      </c>
      <c r="G2277">
        <v>16</v>
      </c>
      <c r="H2277" t="str">
        <f>VLOOKUP(E2277, Breweries!$A$1:$D$559, 2)</f>
        <v>Upland Brewing Company</v>
      </c>
      <c r="I2277" t="str">
        <f>VLOOKUP(E2277, Breweries!$A$1:$D$559, 3)</f>
        <v>Bloomington</v>
      </c>
      <c r="J2277" t="str">
        <f>VLOOKUP(E2277, Breweries!$A$1:$D$559, 4)</f>
        <v xml:space="preserve"> IN</v>
      </c>
    </row>
    <row r="2278" spans="1:10" x14ac:dyDescent="0.25">
      <c r="A2278" t="s">
        <v>2272</v>
      </c>
      <c r="B2278">
        <v>1951</v>
      </c>
      <c r="C2278">
        <v>4.4999999999999998E-2</v>
      </c>
      <c r="D2278">
        <v>15</v>
      </c>
      <c r="E2278">
        <v>203</v>
      </c>
      <c r="F2278" t="s">
        <v>169</v>
      </c>
      <c r="G2278">
        <v>16</v>
      </c>
      <c r="H2278" t="str">
        <f>VLOOKUP(E2278, Breweries!$A$1:$D$559, 2)</f>
        <v>Upland Brewing Company</v>
      </c>
      <c r="I2278" t="str">
        <f>VLOOKUP(E2278, Breweries!$A$1:$D$559, 3)</f>
        <v>Bloomington</v>
      </c>
      <c r="J2278" t="str">
        <f>VLOOKUP(E2278, Breweries!$A$1:$D$559, 4)</f>
        <v xml:space="preserve"> IN</v>
      </c>
    </row>
    <row r="2279" spans="1:10" x14ac:dyDescent="0.25">
      <c r="A2279" t="s">
        <v>2273</v>
      </c>
      <c r="B2279">
        <v>1950</v>
      </c>
      <c r="C2279">
        <v>0.06</v>
      </c>
      <c r="E2279">
        <v>203</v>
      </c>
      <c r="F2279" t="s">
        <v>12</v>
      </c>
      <c r="G2279">
        <v>16</v>
      </c>
      <c r="H2279" t="str">
        <f>VLOOKUP(E2279, Breweries!$A$1:$D$559, 2)</f>
        <v>Upland Brewing Company</v>
      </c>
      <c r="I2279" t="str">
        <f>VLOOKUP(E2279, Breweries!$A$1:$D$559, 3)</f>
        <v>Bloomington</v>
      </c>
      <c r="J2279" t="str">
        <f>VLOOKUP(E2279, Breweries!$A$1:$D$559, 4)</f>
        <v xml:space="preserve"> IN</v>
      </c>
    </row>
    <row r="2280" spans="1:10" x14ac:dyDescent="0.25">
      <c r="A2280" t="s">
        <v>2274</v>
      </c>
      <c r="B2280">
        <v>2565</v>
      </c>
      <c r="C2280">
        <v>0.128</v>
      </c>
      <c r="E2280">
        <v>52</v>
      </c>
      <c r="F2280" t="s">
        <v>478</v>
      </c>
      <c r="G2280">
        <v>19.2</v>
      </c>
      <c r="H2280" t="str">
        <f>VLOOKUP(E2280, Breweries!$A$1:$D$559, 2)</f>
        <v>Upslope Brewing Company</v>
      </c>
      <c r="I2280" t="str">
        <f>VLOOKUP(E2280, Breweries!$A$1:$D$559, 3)</f>
        <v>Boulder</v>
      </c>
      <c r="J2280" t="str">
        <f>VLOOKUP(E2280, Breweries!$A$1:$D$559, 4)</f>
        <v xml:space="preserve"> CO</v>
      </c>
    </row>
    <row r="2281" spans="1:10" x14ac:dyDescent="0.25">
      <c r="A2281" t="s">
        <v>2275</v>
      </c>
      <c r="B2281">
        <v>2564</v>
      </c>
      <c r="C2281">
        <v>0.104</v>
      </c>
      <c r="E2281">
        <v>52</v>
      </c>
      <c r="F2281" t="s">
        <v>238</v>
      </c>
      <c r="G2281">
        <v>19.2</v>
      </c>
      <c r="H2281" t="str">
        <f>VLOOKUP(E2281, Breweries!$A$1:$D$559, 2)</f>
        <v>Upslope Brewing Company</v>
      </c>
      <c r="I2281" t="str">
        <f>VLOOKUP(E2281, Breweries!$A$1:$D$559, 3)</f>
        <v>Boulder</v>
      </c>
      <c r="J2281" t="str">
        <f>VLOOKUP(E2281, Breweries!$A$1:$D$559, 4)</f>
        <v xml:space="preserve"> CO</v>
      </c>
    </row>
    <row r="2282" spans="1:10" x14ac:dyDescent="0.25">
      <c r="A2282" t="s">
        <v>2276</v>
      </c>
      <c r="B2282">
        <v>2563</v>
      </c>
      <c r="C2282">
        <v>6.8000000000000005E-2</v>
      </c>
      <c r="D2282">
        <v>24</v>
      </c>
      <c r="E2282">
        <v>52</v>
      </c>
      <c r="F2282" t="s">
        <v>118</v>
      </c>
      <c r="G2282">
        <v>19.2</v>
      </c>
      <c r="H2282" t="str">
        <f>VLOOKUP(E2282, Breweries!$A$1:$D$559, 2)</f>
        <v>Upslope Brewing Company</v>
      </c>
      <c r="I2282" t="str">
        <f>VLOOKUP(E2282, Breweries!$A$1:$D$559, 3)</f>
        <v>Boulder</v>
      </c>
      <c r="J2282" t="str">
        <f>VLOOKUP(E2282, Breweries!$A$1:$D$559, 4)</f>
        <v xml:space="preserve"> CO</v>
      </c>
    </row>
    <row r="2283" spans="1:10" x14ac:dyDescent="0.25">
      <c r="A2283" t="s">
        <v>2277</v>
      </c>
      <c r="B2283">
        <v>2562</v>
      </c>
      <c r="C2283">
        <v>9.9000000000000005E-2</v>
      </c>
      <c r="D2283">
        <v>51</v>
      </c>
      <c r="E2283">
        <v>52</v>
      </c>
      <c r="F2283" t="s">
        <v>178</v>
      </c>
      <c r="G2283">
        <v>19.2</v>
      </c>
      <c r="H2283" t="str">
        <f>VLOOKUP(E2283, Breweries!$A$1:$D$559, 2)</f>
        <v>Upslope Brewing Company</v>
      </c>
      <c r="I2283" t="str">
        <f>VLOOKUP(E2283, Breweries!$A$1:$D$559, 3)</f>
        <v>Boulder</v>
      </c>
      <c r="J2283" t="str">
        <f>VLOOKUP(E2283, Breweries!$A$1:$D$559, 4)</f>
        <v xml:space="preserve"> CO</v>
      </c>
    </row>
    <row r="2284" spans="1:10" x14ac:dyDescent="0.25">
      <c r="A2284" t="s">
        <v>2278</v>
      </c>
      <c r="B2284">
        <v>2561</v>
      </c>
      <c r="C2284">
        <v>7.5999999999999998E-2</v>
      </c>
      <c r="E2284">
        <v>52</v>
      </c>
      <c r="F2284" t="s">
        <v>72</v>
      </c>
      <c r="G2284">
        <v>19.2</v>
      </c>
      <c r="H2284" t="str">
        <f>VLOOKUP(E2284, Breweries!$A$1:$D$559, 2)</f>
        <v>Upslope Brewing Company</v>
      </c>
      <c r="I2284" t="str">
        <f>VLOOKUP(E2284, Breweries!$A$1:$D$559, 3)</f>
        <v>Boulder</v>
      </c>
      <c r="J2284" t="str">
        <f>VLOOKUP(E2284, Breweries!$A$1:$D$559, 4)</f>
        <v xml:space="preserve"> CO</v>
      </c>
    </row>
    <row r="2285" spans="1:10" x14ac:dyDescent="0.25">
      <c r="A2285" t="s">
        <v>2279</v>
      </c>
      <c r="B2285">
        <v>2560</v>
      </c>
      <c r="C2285">
        <v>0.06</v>
      </c>
      <c r="E2285">
        <v>52</v>
      </c>
      <c r="F2285" t="s">
        <v>24</v>
      </c>
      <c r="G2285">
        <v>12</v>
      </c>
      <c r="H2285" t="str">
        <f>VLOOKUP(E2285, Breweries!$A$1:$D$559, 2)</f>
        <v>Upslope Brewing Company</v>
      </c>
      <c r="I2285" t="str">
        <f>VLOOKUP(E2285, Breweries!$A$1:$D$559, 3)</f>
        <v>Boulder</v>
      </c>
      <c r="J2285" t="str">
        <f>VLOOKUP(E2285, Breweries!$A$1:$D$559, 4)</f>
        <v xml:space="preserve"> CO</v>
      </c>
    </row>
    <row r="2286" spans="1:10" x14ac:dyDescent="0.25">
      <c r="A2286" t="s">
        <v>2280</v>
      </c>
      <c r="B2286">
        <v>1932</v>
      </c>
      <c r="C2286">
        <v>6.5000000000000002E-2</v>
      </c>
      <c r="D2286">
        <v>33</v>
      </c>
      <c r="E2286">
        <v>52</v>
      </c>
      <c r="F2286" t="s">
        <v>376</v>
      </c>
      <c r="G2286">
        <v>12</v>
      </c>
      <c r="H2286" t="str">
        <f>VLOOKUP(E2286, Breweries!$A$1:$D$559, 2)</f>
        <v>Upslope Brewing Company</v>
      </c>
      <c r="I2286" t="str">
        <f>VLOOKUP(E2286, Breweries!$A$1:$D$559, 3)</f>
        <v>Boulder</v>
      </c>
      <c r="J2286" t="str">
        <f>VLOOKUP(E2286, Breweries!$A$1:$D$559, 4)</f>
        <v xml:space="preserve"> CO</v>
      </c>
    </row>
    <row r="2287" spans="1:10" x14ac:dyDescent="0.25">
      <c r="A2287" t="s">
        <v>2281</v>
      </c>
      <c r="B2287">
        <v>1853</v>
      </c>
      <c r="C2287">
        <v>7.4999999999999997E-2</v>
      </c>
      <c r="D2287">
        <v>30</v>
      </c>
      <c r="E2287">
        <v>52</v>
      </c>
      <c r="F2287" t="s">
        <v>118</v>
      </c>
      <c r="G2287">
        <v>19.2</v>
      </c>
      <c r="H2287" t="str">
        <f>VLOOKUP(E2287, Breweries!$A$1:$D$559, 2)</f>
        <v>Upslope Brewing Company</v>
      </c>
      <c r="I2287" t="str">
        <f>VLOOKUP(E2287, Breweries!$A$1:$D$559, 3)</f>
        <v>Boulder</v>
      </c>
      <c r="J2287" t="str">
        <f>VLOOKUP(E2287, Breweries!$A$1:$D$559, 4)</f>
        <v xml:space="preserve"> CO</v>
      </c>
    </row>
    <row r="2288" spans="1:10" x14ac:dyDescent="0.25">
      <c r="A2288" t="s">
        <v>2282</v>
      </c>
      <c r="B2288">
        <v>1315</v>
      </c>
      <c r="C2288">
        <v>9.9000000000000005E-2</v>
      </c>
      <c r="D2288">
        <v>90</v>
      </c>
      <c r="E2288">
        <v>52</v>
      </c>
      <c r="F2288" t="s">
        <v>14</v>
      </c>
      <c r="G2288">
        <v>19.2</v>
      </c>
      <c r="H2288" t="str">
        <f>VLOOKUP(E2288, Breweries!$A$1:$D$559, 2)</f>
        <v>Upslope Brewing Company</v>
      </c>
      <c r="I2288" t="str">
        <f>VLOOKUP(E2288, Breweries!$A$1:$D$559, 3)</f>
        <v>Boulder</v>
      </c>
      <c r="J2288" t="str">
        <f>VLOOKUP(E2288, Breweries!$A$1:$D$559, 4)</f>
        <v xml:space="preserve"> CO</v>
      </c>
    </row>
    <row r="2289" spans="1:10" x14ac:dyDescent="0.25">
      <c r="A2289" t="s">
        <v>2283</v>
      </c>
      <c r="B2289">
        <v>907</v>
      </c>
      <c r="C2289">
        <v>8.2000000000000003E-2</v>
      </c>
      <c r="E2289">
        <v>52</v>
      </c>
      <c r="F2289" t="s">
        <v>42</v>
      </c>
      <c r="G2289">
        <v>16</v>
      </c>
      <c r="H2289" t="str">
        <f>VLOOKUP(E2289, Breweries!$A$1:$D$559, 2)</f>
        <v>Upslope Brewing Company</v>
      </c>
      <c r="I2289" t="str">
        <f>VLOOKUP(E2289, Breweries!$A$1:$D$559, 3)</f>
        <v>Boulder</v>
      </c>
      <c r="J2289" t="str">
        <f>VLOOKUP(E2289, Breweries!$A$1:$D$559, 4)</f>
        <v xml:space="preserve"> CO</v>
      </c>
    </row>
    <row r="2290" spans="1:10" x14ac:dyDescent="0.25">
      <c r="A2290" t="s">
        <v>2284</v>
      </c>
      <c r="B2290">
        <v>906</v>
      </c>
      <c r="C2290">
        <v>7.6999999999999999E-2</v>
      </c>
      <c r="E2290">
        <v>52</v>
      </c>
      <c r="F2290" t="s">
        <v>110</v>
      </c>
      <c r="G2290">
        <v>16</v>
      </c>
      <c r="H2290" t="str">
        <f>VLOOKUP(E2290, Breweries!$A$1:$D$559, 2)</f>
        <v>Upslope Brewing Company</v>
      </c>
      <c r="I2290" t="str">
        <f>VLOOKUP(E2290, Breweries!$A$1:$D$559, 3)</f>
        <v>Boulder</v>
      </c>
      <c r="J2290" t="str">
        <f>VLOOKUP(E2290, Breweries!$A$1:$D$559, 4)</f>
        <v xml:space="preserve"> CO</v>
      </c>
    </row>
    <row r="2291" spans="1:10" x14ac:dyDescent="0.25">
      <c r="A2291" t="s">
        <v>2285</v>
      </c>
      <c r="B2291">
        <v>683</v>
      </c>
      <c r="C2291">
        <v>7.4999999999999997E-2</v>
      </c>
      <c r="D2291">
        <v>30</v>
      </c>
      <c r="E2291">
        <v>52</v>
      </c>
      <c r="F2291" t="s">
        <v>112</v>
      </c>
      <c r="G2291">
        <v>12</v>
      </c>
      <c r="H2291" t="str">
        <f>VLOOKUP(E2291, Breweries!$A$1:$D$559, 2)</f>
        <v>Upslope Brewing Company</v>
      </c>
      <c r="I2291" t="str">
        <f>VLOOKUP(E2291, Breweries!$A$1:$D$559, 3)</f>
        <v>Boulder</v>
      </c>
      <c r="J2291" t="str">
        <f>VLOOKUP(E2291, Breweries!$A$1:$D$559, 4)</f>
        <v xml:space="preserve"> CO</v>
      </c>
    </row>
    <row r="2292" spans="1:10" x14ac:dyDescent="0.25">
      <c r="A2292" t="s">
        <v>2286</v>
      </c>
      <c r="B2292">
        <v>614</v>
      </c>
      <c r="C2292">
        <v>6.9000000000000006E-2</v>
      </c>
      <c r="E2292">
        <v>52</v>
      </c>
      <c r="F2292" t="s">
        <v>258</v>
      </c>
      <c r="G2292">
        <v>12</v>
      </c>
      <c r="H2292" t="str">
        <f>VLOOKUP(E2292, Breweries!$A$1:$D$559, 2)</f>
        <v>Upslope Brewing Company</v>
      </c>
      <c r="I2292" t="str">
        <f>VLOOKUP(E2292, Breweries!$A$1:$D$559, 3)</f>
        <v>Boulder</v>
      </c>
      <c r="J2292" t="str">
        <f>VLOOKUP(E2292, Breweries!$A$1:$D$559, 4)</f>
        <v xml:space="preserve"> CO</v>
      </c>
    </row>
    <row r="2293" spans="1:10" x14ac:dyDescent="0.25">
      <c r="A2293" t="s">
        <v>2287</v>
      </c>
      <c r="B2293">
        <v>466</v>
      </c>
      <c r="C2293">
        <v>4.8000000000000001E-2</v>
      </c>
      <c r="D2293">
        <v>15</v>
      </c>
      <c r="E2293">
        <v>52</v>
      </c>
      <c r="F2293" t="s">
        <v>153</v>
      </c>
      <c r="G2293">
        <v>12</v>
      </c>
      <c r="H2293" t="str">
        <f>VLOOKUP(E2293, Breweries!$A$1:$D$559, 2)</f>
        <v>Upslope Brewing Company</v>
      </c>
      <c r="I2293" t="str">
        <f>VLOOKUP(E2293, Breweries!$A$1:$D$559, 3)</f>
        <v>Boulder</v>
      </c>
      <c r="J2293" t="str">
        <f>VLOOKUP(E2293, Breweries!$A$1:$D$559, 4)</f>
        <v xml:space="preserve"> CO</v>
      </c>
    </row>
    <row r="2294" spans="1:10" x14ac:dyDescent="0.25">
      <c r="A2294" t="s">
        <v>2288</v>
      </c>
      <c r="B2294">
        <v>444</v>
      </c>
      <c r="C2294">
        <v>4.8000000000000001E-2</v>
      </c>
      <c r="D2294">
        <v>22</v>
      </c>
      <c r="E2294">
        <v>52</v>
      </c>
      <c r="F2294" t="s">
        <v>153</v>
      </c>
      <c r="G2294">
        <v>12</v>
      </c>
      <c r="H2294" t="str">
        <f>VLOOKUP(E2294, Breweries!$A$1:$D$559, 2)</f>
        <v>Upslope Brewing Company</v>
      </c>
      <c r="I2294" t="str">
        <f>VLOOKUP(E2294, Breweries!$A$1:$D$559, 3)</f>
        <v>Boulder</v>
      </c>
      <c r="J2294" t="str">
        <f>VLOOKUP(E2294, Breweries!$A$1:$D$559, 4)</f>
        <v xml:space="preserve"> CO</v>
      </c>
    </row>
    <row r="2295" spans="1:10" x14ac:dyDescent="0.25">
      <c r="A2295" t="s">
        <v>2289</v>
      </c>
      <c r="B2295">
        <v>345</v>
      </c>
      <c r="C2295">
        <v>6.7000000000000004E-2</v>
      </c>
      <c r="E2295">
        <v>52</v>
      </c>
      <c r="F2295" t="s">
        <v>120</v>
      </c>
      <c r="G2295">
        <v>12</v>
      </c>
      <c r="H2295" t="str">
        <f>VLOOKUP(E2295, Breweries!$A$1:$D$559, 2)</f>
        <v>Upslope Brewing Company</v>
      </c>
      <c r="I2295" t="str">
        <f>VLOOKUP(E2295, Breweries!$A$1:$D$559, 3)</f>
        <v>Boulder</v>
      </c>
      <c r="J2295" t="str">
        <f>VLOOKUP(E2295, Breweries!$A$1:$D$559, 4)</f>
        <v xml:space="preserve"> CO</v>
      </c>
    </row>
    <row r="2296" spans="1:10" x14ac:dyDescent="0.25">
      <c r="A2296" t="s">
        <v>2290</v>
      </c>
      <c r="B2296">
        <v>80</v>
      </c>
      <c r="C2296">
        <v>5.8000000000000003E-2</v>
      </c>
      <c r="E2296">
        <v>52</v>
      </c>
      <c r="F2296" t="s">
        <v>10</v>
      </c>
      <c r="G2296">
        <v>12</v>
      </c>
      <c r="H2296" t="str">
        <f>VLOOKUP(E2296, Breweries!$A$1:$D$559, 2)</f>
        <v>Upslope Brewing Company</v>
      </c>
      <c r="I2296" t="str">
        <f>VLOOKUP(E2296, Breweries!$A$1:$D$559, 3)</f>
        <v>Boulder</v>
      </c>
      <c r="J2296" t="str">
        <f>VLOOKUP(E2296, Breweries!$A$1:$D$559, 4)</f>
        <v xml:space="preserve"> CO</v>
      </c>
    </row>
    <row r="2297" spans="1:10" x14ac:dyDescent="0.25">
      <c r="A2297" t="s">
        <v>2291</v>
      </c>
      <c r="B2297">
        <v>79</v>
      </c>
      <c r="C2297">
        <v>7.1999999999999995E-2</v>
      </c>
      <c r="E2297">
        <v>52</v>
      </c>
      <c r="F2297" t="s">
        <v>12</v>
      </c>
      <c r="G2297">
        <v>12</v>
      </c>
      <c r="H2297" t="str">
        <f>VLOOKUP(E2297, Breweries!$A$1:$D$559, 2)</f>
        <v>Upslope Brewing Company</v>
      </c>
      <c r="I2297" t="str">
        <f>VLOOKUP(E2297, Breweries!$A$1:$D$559, 3)</f>
        <v>Boulder</v>
      </c>
      <c r="J2297" t="str">
        <f>VLOOKUP(E2297, Breweries!$A$1:$D$559, 4)</f>
        <v xml:space="preserve"> CO</v>
      </c>
    </row>
    <row r="2298" spans="1:10" x14ac:dyDescent="0.25">
      <c r="A2298" t="s">
        <v>2292</v>
      </c>
      <c r="B2298">
        <v>382</v>
      </c>
      <c r="C2298">
        <v>5.2999999999999999E-2</v>
      </c>
      <c r="D2298">
        <v>22</v>
      </c>
      <c r="E2298">
        <v>547</v>
      </c>
      <c r="F2298" t="s">
        <v>72</v>
      </c>
      <c r="G2298">
        <v>16</v>
      </c>
      <c r="H2298" t="str">
        <f>VLOOKUP(E2298, Breweries!$A$1:$D$559, 2)</f>
        <v>Upstate Brewing Company</v>
      </c>
      <c r="I2298" t="str">
        <f>VLOOKUP(E2298, Breweries!$A$1:$D$559, 3)</f>
        <v>Elmira</v>
      </c>
      <c r="J2298" t="str">
        <f>VLOOKUP(E2298, Breweries!$A$1:$D$559, 4)</f>
        <v xml:space="preserve"> NY</v>
      </c>
    </row>
    <row r="2299" spans="1:10" x14ac:dyDescent="0.25">
      <c r="A2299" t="s">
        <v>2293</v>
      </c>
      <c r="B2299">
        <v>381</v>
      </c>
      <c r="C2299">
        <v>6.5000000000000002E-2</v>
      </c>
      <c r="D2299">
        <v>70</v>
      </c>
      <c r="E2299">
        <v>547</v>
      </c>
      <c r="F2299" t="s">
        <v>12</v>
      </c>
      <c r="G2299">
        <v>12</v>
      </c>
      <c r="H2299" t="str">
        <f>VLOOKUP(E2299, Breweries!$A$1:$D$559, 2)</f>
        <v>Upstate Brewing Company</v>
      </c>
      <c r="I2299" t="str">
        <f>VLOOKUP(E2299, Breweries!$A$1:$D$559, 3)</f>
        <v>Elmira</v>
      </c>
      <c r="J2299" t="str">
        <f>VLOOKUP(E2299, Breweries!$A$1:$D$559, 4)</f>
        <v xml:space="preserve"> NY</v>
      </c>
    </row>
    <row r="2300" spans="1:10" x14ac:dyDescent="0.25">
      <c r="A2300" t="s">
        <v>2294</v>
      </c>
      <c r="B2300">
        <v>1826</v>
      </c>
      <c r="C2300">
        <v>0.04</v>
      </c>
      <c r="E2300">
        <v>303</v>
      </c>
      <c r="F2300" t="s">
        <v>10</v>
      </c>
      <c r="G2300">
        <v>12</v>
      </c>
      <c r="H2300" t="str">
        <f>VLOOKUP(E2300, Breweries!$A$1:$D$559, 2)</f>
        <v>Utah Brewers Cooperative</v>
      </c>
      <c r="I2300" t="str">
        <f>VLOOKUP(E2300, Breweries!$A$1:$D$559, 3)</f>
        <v>Salt Lake City</v>
      </c>
      <c r="J2300" t="str">
        <f>VLOOKUP(E2300, Breweries!$A$1:$D$559, 4)</f>
        <v xml:space="preserve"> UT</v>
      </c>
    </row>
    <row r="2301" spans="1:10" x14ac:dyDescent="0.25">
      <c r="A2301" t="s">
        <v>2295</v>
      </c>
      <c r="B2301">
        <v>1825</v>
      </c>
      <c r="C2301">
        <v>0.09</v>
      </c>
      <c r="D2301">
        <v>75</v>
      </c>
      <c r="E2301">
        <v>303</v>
      </c>
      <c r="F2301" t="s">
        <v>14</v>
      </c>
      <c r="G2301">
        <v>12</v>
      </c>
      <c r="H2301" t="str">
        <f>VLOOKUP(E2301, Breweries!$A$1:$D$559, 2)</f>
        <v>Utah Brewers Cooperative</v>
      </c>
      <c r="I2301" t="str">
        <f>VLOOKUP(E2301, Breweries!$A$1:$D$559, 3)</f>
        <v>Salt Lake City</v>
      </c>
      <c r="J2301" t="str">
        <f>VLOOKUP(E2301, Breweries!$A$1:$D$559, 4)</f>
        <v xml:space="preserve"> UT</v>
      </c>
    </row>
    <row r="2302" spans="1:10" x14ac:dyDescent="0.25">
      <c r="A2302" t="s">
        <v>2296</v>
      </c>
      <c r="B2302">
        <v>1824</v>
      </c>
      <c r="C2302">
        <v>0.08</v>
      </c>
      <c r="E2302">
        <v>303</v>
      </c>
      <c r="F2302" t="s">
        <v>457</v>
      </c>
      <c r="G2302">
        <v>12</v>
      </c>
      <c r="H2302" t="str">
        <f>VLOOKUP(E2302, Breweries!$A$1:$D$559, 2)</f>
        <v>Utah Brewers Cooperative</v>
      </c>
      <c r="I2302" t="str">
        <f>VLOOKUP(E2302, Breweries!$A$1:$D$559, 3)</f>
        <v>Salt Lake City</v>
      </c>
      <c r="J2302" t="str">
        <f>VLOOKUP(E2302, Breweries!$A$1:$D$559, 4)</f>
        <v xml:space="preserve"> UT</v>
      </c>
    </row>
    <row r="2303" spans="1:10" x14ac:dyDescent="0.25">
      <c r="A2303" t="s">
        <v>2297</v>
      </c>
      <c r="B2303">
        <v>1823</v>
      </c>
      <c r="C2303">
        <v>0.06</v>
      </c>
      <c r="E2303">
        <v>303</v>
      </c>
      <c r="F2303" t="s">
        <v>376</v>
      </c>
      <c r="G2303">
        <v>12</v>
      </c>
      <c r="H2303" t="str">
        <f>VLOOKUP(E2303, Breweries!$A$1:$D$559, 2)</f>
        <v>Utah Brewers Cooperative</v>
      </c>
      <c r="I2303" t="str">
        <f>VLOOKUP(E2303, Breweries!$A$1:$D$559, 3)</f>
        <v>Salt Lake City</v>
      </c>
      <c r="J2303" t="str">
        <f>VLOOKUP(E2303, Breweries!$A$1:$D$559, 4)</f>
        <v xml:space="preserve"> UT</v>
      </c>
    </row>
    <row r="2304" spans="1:10" x14ac:dyDescent="0.25">
      <c r="A2304" t="s">
        <v>2298</v>
      </c>
      <c r="B2304">
        <v>1682</v>
      </c>
      <c r="C2304">
        <v>0.06</v>
      </c>
      <c r="E2304">
        <v>303</v>
      </c>
      <c r="F2304" t="s">
        <v>376</v>
      </c>
      <c r="G2304">
        <v>12</v>
      </c>
      <c r="H2304" t="str">
        <f>VLOOKUP(E2304, Breweries!$A$1:$D$559, 2)</f>
        <v>Utah Brewers Cooperative</v>
      </c>
      <c r="I2304" t="str">
        <f>VLOOKUP(E2304, Breweries!$A$1:$D$559, 3)</f>
        <v>Salt Lake City</v>
      </c>
      <c r="J2304" t="str">
        <f>VLOOKUP(E2304, Breweries!$A$1:$D$559, 4)</f>
        <v xml:space="preserve"> UT</v>
      </c>
    </row>
    <row r="2305" spans="1:10" x14ac:dyDescent="0.25">
      <c r="A2305" t="s">
        <v>2299</v>
      </c>
      <c r="B2305">
        <v>1681</v>
      </c>
      <c r="C2305">
        <v>0.04</v>
      </c>
      <c r="E2305">
        <v>303</v>
      </c>
      <c r="F2305" t="s">
        <v>47</v>
      </c>
      <c r="G2305">
        <v>12</v>
      </c>
      <c r="H2305" t="str">
        <f>VLOOKUP(E2305, Breweries!$A$1:$D$559, 2)</f>
        <v>Utah Brewers Cooperative</v>
      </c>
      <c r="I2305" t="str">
        <f>VLOOKUP(E2305, Breweries!$A$1:$D$559, 3)</f>
        <v>Salt Lake City</v>
      </c>
      <c r="J2305" t="str">
        <f>VLOOKUP(E2305, Breweries!$A$1:$D$559, 4)</f>
        <v xml:space="preserve"> UT</v>
      </c>
    </row>
    <row r="2306" spans="1:10" x14ac:dyDescent="0.25">
      <c r="A2306" t="s">
        <v>2300</v>
      </c>
      <c r="B2306">
        <v>1680</v>
      </c>
      <c r="C2306">
        <v>0.09</v>
      </c>
      <c r="D2306">
        <v>75</v>
      </c>
      <c r="E2306">
        <v>303</v>
      </c>
      <c r="F2306" t="s">
        <v>14</v>
      </c>
      <c r="G2306">
        <v>12</v>
      </c>
      <c r="H2306" t="str">
        <f>VLOOKUP(E2306, Breweries!$A$1:$D$559, 2)</f>
        <v>Utah Brewers Cooperative</v>
      </c>
      <c r="I2306" t="str">
        <f>VLOOKUP(E2306, Breweries!$A$1:$D$559, 3)</f>
        <v>Salt Lake City</v>
      </c>
      <c r="J2306" t="str">
        <f>VLOOKUP(E2306, Breweries!$A$1:$D$559, 4)</f>
        <v xml:space="preserve"> UT</v>
      </c>
    </row>
    <row r="2307" spans="1:10" x14ac:dyDescent="0.25">
      <c r="A2307" t="s">
        <v>2294</v>
      </c>
      <c r="B2307">
        <v>1679</v>
      </c>
      <c r="C2307">
        <v>0.04</v>
      </c>
      <c r="E2307">
        <v>303</v>
      </c>
      <c r="F2307" t="s">
        <v>10</v>
      </c>
      <c r="G2307">
        <v>12</v>
      </c>
      <c r="H2307" t="str">
        <f>VLOOKUP(E2307, Breweries!$A$1:$D$559, 2)</f>
        <v>Utah Brewers Cooperative</v>
      </c>
      <c r="I2307" t="str">
        <f>VLOOKUP(E2307, Breweries!$A$1:$D$559, 3)</f>
        <v>Salt Lake City</v>
      </c>
      <c r="J2307" t="str">
        <f>VLOOKUP(E2307, Breweries!$A$1:$D$559, 4)</f>
        <v xml:space="preserve"> UT</v>
      </c>
    </row>
    <row r="2308" spans="1:10" x14ac:dyDescent="0.25">
      <c r="A2308" t="s">
        <v>2301</v>
      </c>
      <c r="B2308">
        <v>2245</v>
      </c>
      <c r="C2308">
        <v>6.8000000000000005E-2</v>
      </c>
      <c r="E2308">
        <v>186</v>
      </c>
      <c r="F2308" t="s">
        <v>31</v>
      </c>
      <c r="G2308">
        <v>16</v>
      </c>
      <c r="H2308" t="str">
        <f>VLOOKUP(E2308, Breweries!$A$1:$D$559, 2)</f>
        <v>Vander Mill Ciders</v>
      </c>
      <c r="I2308" t="str">
        <f>VLOOKUP(E2308, Breweries!$A$1:$D$559, 3)</f>
        <v>Spring Lake</v>
      </c>
      <c r="J2308" t="str">
        <f>VLOOKUP(E2308, Breweries!$A$1:$D$559, 4)</f>
        <v xml:space="preserve"> MI</v>
      </c>
    </row>
    <row r="2309" spans="1:10" x14ac:dyDescent="0.25">
      <c r="A2309" t="s">
        <v>2302</v>
      </c>
      <c r="B2309">
        <v>2244</v>
      </c>
      <c r="C2309">
        <v>6.9000000000000006E-2</v>
      </c>
      <c r="E2309">
        <v>186</v>
      </c>
      <c r="F2309" t="s">
        <v>31</v>
      </c>
      <c r="G2309">
        <v>16</v>
      </c>
      <c r="H2309" t="str">
        <f>VLOOKUP(E2309, Breweries!$A$1:$D$559, 2)</f>
        <v>Vander Mill Ciders</v>
      </c>
      <c r="I2309" t="str">
        <f>VLOOKUP(E2309, Breweries!$A$1:$D$559, 3)</f>
        <v>Spring Lake</v>
      </c>
      <c r="J2309" t="str">
        <f>VLOOKUP(E2309, Breweries!$A$1:$D$559, 4)</f>
        <v xml:space="preserve"> MI</v>
      </c>
    </row>
    <row r="2310" spans="1:10" x14ac:dyDescent="0.25">
      <c r="A2310" t="s">
        <v>2303</v>
      </c>
      <c r="B2310">
        <v>1378</v>
      </c>
      <c r="C2310">
        <v>6.8000000000000005E-2</v>
      </c>
      <c r="E2310">
        <v>186</v>
      </c>
      <c r="F2310" t="s">
        <v>31</v>
      </c>
      <c r="G2310">
        <v>16</v>
      </c>
      <c r="H2310" t="str">
        <f>VLOOKUP(E2310, Breweries!$A$1:$D$559, 2)</f>
        <v>Vander Mill Ciders</v>
      </c>
      <c r="I2310" t="str">
        <f>VLOOKUP(E2310, Breweries!$A$1:$D$559, 3)</f>
        <v>Spring Lake</v>
      </c>
      <c r="J2310" t="str">
        <f>VLOOKUP(E2310, Breweries!$A$1:$D$559, 4)</f>
        <v xml:space="preserve"> MI</v>
      </c>
    </row>
    <row r="2311" spans="1:10" x14ac:dyDescent="0.25">
      <c r="A2311" t="s">
        <v>2304</v>
      </c>
      <c r="B2311">
        <v>1377</v>
      </c>
      <c r="C2311">
        <v>6.8000000000000005E-2</v>
      </c>
      <c r="E2311">
        <v>186</v>
      </c>
      <c r="F2311" t="s">
        <v>31</v>
      </c>
      <c r="G2311">
        <v>16</v>
      </c>
      <c r="H2311" t="str">
        <f>VLOOKUP(E2311, Breweries!$A$1:$D$559, 2)</f>
        <v>Vander Mill Ciders</v>
      </c>
      <c r="I2311" t="str">
        <f>VLOOKUP(E2311, Breweries!$A$1:$D$559, 3)</f>
        <v>Spring Lake</v>
      </c>
      <c r="J2311" t="str">
        <f>VLOOKUP(E2311, Breweries!$A$1:$D$559, 4)</f>
        <v xml:space="preserve"> MI</v>
      </c>
    </row>
    <row r="2312" spans="1:10" x14ac:dyDescent="0.25">
      <c r="A2312" t="s">
        <v>2305</v>
      </c>
      <c r="B2312">
        <v>1376</v>
      </c>
      <c r="C2312">
        <v>6.8000000000000005E-2</v>
      </c>
      <c r="E2312">
        <v>186</v>
      </c>
      <c r="F2312" t="s">
        <v>31</v>
      </c>
      <c r="G2312">
        <v>16</v>
      </c>
      <c r="H2312" t="str">
        <f>VLOOKUP(E2312, Breweries!$A$1:$D$559, 2)</f>
        <v>Vander Mill Ciders</v>
      </c>
      <c r="I2312" t="str">
        <f>VLOOKUP(E2312, Breweries!$A$1:$D$559, 3)</f>
        <v>Spring Lake</v>
      </c>
      <c r="J2312" t="str">
        <f>VLOOKUP(E2312, Breweries!$A$1:$D$559, 4)</f>
        <v xml:space="preserve"> MI</v>
      </c>
    </row>
    <row r="2313" spans="1:10" x14ac:dyDescent="0.25">
      <c r="A2313" t="s">
        <v>2306</v>
      </c>
      <c r="B2313">
        <v>2411</v>
      </c>
      <c r="C2313">
        <v>5.1999999999999998E-2</v>
      </c>
      <c r="E2313">
        <v>114</v>
      </c>
      <c r="F2313" t="s">
        <v>44</v>
      </c>
      <c r="G2313">
        <v>12</v>
      </c>
      <c r="H2313" t="str">
        <f>VLOOKUP(E2313, Breweries!$A$1:$D$559, 2)</f>
        <v>Vault Brewing Company</v>
      </c>
      <c r="I2313" t="str">
        <f>VLOOKUP(E2313, Breweries!$A$1:$D$559, 3)</f>
        <v>Yardley</v>
      </c>
      <c r="J2313" t="str">
        <f>VLOOKUP(E2313, Breweries!$A$1:$D$559, 4)</f>
        <v xml:space="preserve"> PA</v>
      </c>
    </row>
    <row r="2314" spans="1:10" x14ac:dyDescent="0.25">
      <c r="A2314" t="s">
        <v>2307</v>
      </c>
      <c r="B2314">
        <v>1770</v>
      </c>
      <c r="C2314">
        <v>9.1999999999999998E-2</v>
      </c>
      <c r="D2314">
        <v>25</v>
      </c>
      <c r="E2314">
        <v>323</v>
      </c>
      <c r="F2314" t="s">
        <v>38</v>
      </c>
      <c r="G2314">
        <v>12</v>
      </c>
      <c r="H2314" t="str">
        <f>VLOOKUP(E2314, Breweries!$A$1:$D$559, 2)</f>
        <v>Voodoo Brewery</v>
      </c>
      <c r="I2314" t="str">
        <f>VLOOKUP(E2314, Breweries!$A$1:$D$559, 3)</f>
        <v>Meadville</v>
      </c>
      <c r="J2314" t="str">
        <f>VLOOKUP(E2314, Breweries!$A$1:$D$559, 4)</f>
        <v xml:space="preserve"> PA</v>
      </c>
    </row>
    <row r="2315" spans="1:10" x14ac:dyDescent="0.25">
      <c r="A2315" t="s">
        <v>2308</v>
      </c>
      <c r="B2315">
        <v>1769</v>
      </c>
      <c r="C2315">
        <v>7.9000000000000001E-2</v>
      </c>
      <c r="D2315">
        <v>23</v>
      </c>
      <c r="E2315">
        <v>323</v>
      </c>
      <c r="F2315" t="s">
        <v>169</v>
      </c>
      <c r="G2315">
        <v>12</v>
      </c>
      <c r="H2315" t="str">
        <f>VLOOKUP(E2315, Breweries!$A$1:$D$559, 2)</f>
        <v>Voodoo Brewery</v>
      </c>
      <c r="I2315" t="str">
        <f>VLOOKUP(E2315, Breweries!$A$1:$D$559, 3)</f>
        <v>Meadville</v>
      </c>
      <c r="J2315" t="str">
        <f>VLOOKUP(E2315, Breweries!$A$1:$D$559, 4)</f>
        <v xml:space="preserve"> PA</v>
      </c>
    </row>
    <row r="2316" spans="1:10" x14ac:dyDescent="0.25">
      <c r="A2316" t="s">
        <v>2309</v>
      </c>
      <c r="B2316">
        <v>1730</v>
      </c>
      <c r="C2316">
        <v>7.4999999999999997E-2</v>
      </c>
      <c r="D2316">
        <v>31</v>
      </c>
      <c r="E2316">
        <v>323</v>
      </c>
      <c r="F2316" t="s">
        <v>72</v>
      </c>
      <c r="G2316">
        <v>12</v>
      </c>
      <c r="H2316" t="str">
        <f>VLOOKUP(E2316, Breweries!$A$1:$D$559, 2)</f>
        <v>Voodoo Brewery</v>
      </c>
      <c r="I2316" t="str">
        <f>VLOOKUP(E2316, Breweries!$A$1:$D$559, 3)</f>
        <v>Meadville</v>
      </c>
      <c r="J2316" t="str">
        <f>VLOOKUP(E2316, Breweries!$A$1:$D$559, 4)</f>
        <v xml:space="preserve"> PA</v>
      </c>
    </row>
    <row r="2317" spans="1:10" x14ac:dyDescent="0.25">
      <c r="A2317" t="s">
        <v>2310</v>
      </c>
      <c r="B2317">
        <v>1729</v>
      </c>
      <c r="C2317">
        <v>9.1999999999999998E-2</v>
      </c>
      <c r="D2317">
        <v>25</v>
      </c>
      <c r="E2317">
        <v>323</v>
      </c>
      <c r="F2317" t="s">
        <v>468</v>
      </c>
      <c r="G2317">
        <v>12</v>
      </c>
      <c r="H2317" t="str">
        <f>VLOOKUP(E2317, Breweries!$A$1:$D$559, 2)</f>
        <v>Voodoo Brewery</v>
      </c>
      <c r="I2317" t="str">
        <f>VLOOKUP(E2317, Breweries!$A$1:$D$559, 3)</f>
        <v>Meadville</v>
      </c>
      <c r="J2317" t="str">
        <f>VLOOKUP(E2317, Breweries!$A$1:$D$559, 4)</f>
        <v xml:space="preserve"> PA</v>
      </c>
    </row>
    <row r="2318" spans="1:10" x14ac:dyDescent="0.25">
      <c r="A2318" t="s">
        <v>2311</v>
      </c>
      <c r="B2318">
        <v>1603</v>
      </c>
      <c r="C2318">
        <v>7.2999999999999995E-2</v>
      </c>
      <c r="D2318">
        <v>85</v>
      </c>
      <c r="E2318">
        <v>323</v>
      </c>
      <c r="F2318" t="s">
        <v>12</v>
      </c>
      <c r="G2318">
        <v>12</v>
      </c>
      <c r="H2318" t="str">
        <f>VLOOKUP(E2318, Breweries!$A$1:$D$559, 2)</f>
        <v>Voodoo Brewery</v>
      </c>
      <c r="I2318" t="str">
        <f>VLOOKUP(E2318, Breweries!$A$1:$D$559, 3)</f>
        <v>Meadville</v>
      </c>
      <c r="J2318" t="str">
        <f>VLOOKUP(E2318, Breweries!$A$1:$D$559, 4)</f>
        <v xml:space="preserve"> PA</v>
      </c>
    </row>
    <row r="2319" spans="1:10" x14ac:dyDescent="0.25">
      <c r="A2319" t="s">
        <v>2312</v>
      </c>
      <c r="B2319">
        <v>1488</v>
      </c>
      <c r="C2319">
        <v>7.4999999999999997E-2</v>
      </c>
      <c r="D2319">
        <v>85</v>
      </c>
      <c r="E2319">
        <v>323</v>
      </c>
      <c r="F2319" t="s">
        <v>1069</v>
      </c>
      <c r="G2319">
        <v>12</v>
      </c>
      <c r="H2319" t="str">
        <f>VLOOKUP(E2319, Breweries!$A$1:$D$559, 2)</f>
        <v>Voodoo Brewery</v>
      </c>
      <c r="I2319" t="str">
        <f>VLOOKUP(E2319, Breweries!$A$1:$D$559, 3)</f>
        <v>Meadville</v>
      </c>
      <c r="J2319" t="str">
        <f>VLOOKUP(E2319, Breweries!$A$1:$D$559, 4)</f>
        <v xml:space="preserve"> PA</v>
      </c>
    </row>
    <row r="2320" spans="1:10" x14ac:dyDescent="0.25">
      <c r="A2320" t="s">
        <v>2313</v>
      </c>
      <c r="B2320">
        <v>1846</v>
      </c>
      <c r="C2320">
        <v>0.04</v>
      </c>
      <c r="D2320">
        <v>37</v>
      </c>
      <c r="E2320">
        <v>296</v>
      </c>
      <c r="F2320" t="s">
        <v>12</v>
      </c>
      <c r="G2320">
        <v>12</v>
      </c>
      <c r="H2320" t="str">
        <f>VLOOKUP(E2320, Breweries!$A$1:$D$559, 2)</f>
        <v>Wachusett Brewing Company</v>
      </c>
      <c r="I2320" t="str">
        <f>VLOOKUP(E2320, Breweries!$A$1:$D$559, 3)</f>
        <v>Westminster</v>
      </c>
      <c r="J2320" t="str">
        <f>VLOOKUP(E2320, Breweries!$A$1:$D$559, 4)</f>
        <v xml:space="preserve"> MA</v>
      </c>
    </row>
    <row r="2321" spans="1:10" x14ac:dyDescent="0.25">
      <c r="A2321" t="s">
        <v>2314</v>
      </c>
      <c r="B2321">
        <v>1845</v>
      </c>
      <c r="C2321">
        <v>0.06</v>
      </c>
      <c r="D2321">
        <v>55</v>
      </c>
      <c r="E2321">
        <v>296</v>
      </c>
      <c r="F2321" t="s">
        <v>12</v>
      </c>
      <c r="G2321">
        <v>12</v>
      </c>
      <c r="H2321" t="str">
        <f>VLOOKUP(E2321, Breweries!$A$1:$D$559, 2)</f>
        <v>Wachusett Brewing Company</v>
      </c>
      <c r="I2321" t="str">
        <f>VLOOKUP(E2321, Breweries!$A$1:$D$559, 3)</f>
        <v>Westminster</v>
      </c>
      <c r="J2321" t="str">
        <f>VLOOKUP(E2321, Breweries!$A$1:$D$559, 4)</f>
        <v xml:space="preserve"> MA</v>
      </c>
    </row>
    <row r="2322" spans="1:10" x14ac:dyDescent="0.25">
      <c r="A2322" t="s">
        <v>2315</v>
      </c>
      <c r="B2322">
        <v>1844</v>
      </c>
      <c r="C2322">
        <v>5.6000000000000001E-2</v>
      </c>
      <c r="D2322">
        <v>50</v>
      </c>
      <c r="E2322">
        <v>296</v>
      </c>
      <c r="F2322" t="s">
        <v>12</v>
      </c>
      <c r="G2322">
        <v>12</v>
      </c>
      <c r="H2322" t="str">
        <f>VLOOKUP(E2322, Breweries!$A$1:$D$559, 2)</f>
        <v>Wachusett Brewing Company</v>
      </c>
      <c r="I2322" t="str">
        <f>VLOOKUP(E2322, Breweries!$A$1:$D$559, 3)</f>
        <v>Westminster</v>
      </c>
      <c r="J2322" t="str">
        <f>VLOOKUP(E2322, Breweries!$A$1:$D$559, 4)</f>
        <v xml:space="preserve"> MA</v>
      </c>
    </row>
    <row r="2323" spans="1:10" x14ac:dyDescent="0.25">
      <c r="A2323" t="s">
        <v>2316</v>
      </c>
      <c r="B2323">
        <v>1843</v>
      </c>
      <c r="C2323">
        <v>4.7E-2</v>
      </c>
      <c r="E2323">
        <v>296</v>
      </c>
      <c r="F2323" t="s">
        <v>169</v>
      </c>
      <c r="G2323">
        <v>12</v>
      </c>
      <c r="H2323" t="str">
        <f>VLOOKUP(E2323, Breweries!$A$1:$D$559, 2)</f>
        <v>Wachusett Brewing Company</v>
      </c>
      <c r="I2323" t="str">
        <f>VLOOKUP(E2323, Breweries!$A$1:$D$559, 3)</f>
        <v>Westminster</v>
      </c>
      <c r="J2323" t="str">
        <f>VLOOKUP(E2323, Breweries!$A$1:$D$559, 4)</f>
        <v xml:space="preserve"> MA</v>
      </c>
    </row>
    <row r="2324" spans="1:10" x14ac:dyDescent="0.25">
      <c r="A2324" t="s">
        <v>2317</v>
      </c>
      <c r="B2324">
        <v>1418</v>
      </c>
      <c r="C2324">
        <v>8.5000000000000006E-2</v>
      </c>
      <c r="D2324">
        <v>85</v>
      </c>
      <c r="E2324">
        <v>296</v>
      </c>
      <c r="F2324" t="s">
        <v>14</v>
      </c>
      <c r="G2324">
        <v>12</v>
      </c>
      <c r="H2324" t="str">
        <f>VLOOKUP(E2324, Breweries!$A$1:$D$559, 2)</f>
        <v>Wachusett Brewing Company</v>
      </c>
      <c r="I2324" t="str">
        <f>VLOOKUP(E2324, Breweries!$A$1:$D$559, 3)</f>
        <v>Westminster</v>
      </c>
      <c r="J2324" t="str">
        <f>VLOOKUP(E2324, Breweries!$A$1:$D$559, 4)</f>
        <v xml:space="preserve"> MA</v>
      </c>
    </row>
    <row r="2325" spans="1:10" x14ac:dyDescent="0.25">
      <c r="A2325" t="s">
        <v>2318</v>
      </c>
      <c r="B2325">
        <v>1038</v>
      </c>
      <c r="C2325">
        <v>4.7E-2</v>
      </c>
      <c r="E2325">
        <v>296</v>
      </c>
      <c r="F2325" t="s">
        <v>78</v>
      </c>
      <c r="G2325">
        <v>12</v>
      </c>
      <c r="H2325" t="str">
        <f>VLOOKUP(E2325, Breweries!$A$1:$D$559, 2)</f>
        <v>Wachusett Brewing Company</v>
      </c>
      <c r="I2325" t="str">
        <f>VLOOKUP(E2325, Breweries!$A$1:$D$559, 3)</f>
        <v>Westminster</v>
      </c>
      <c r="J2325" t="str">
        <f>VLOOKUP(E2325, Breweries!$A$1:$D$559, 4)</f>
        <v xml:space="preserve"> MA</v>
      </c>
    </row>
    <row r="2326" spans="1:10" x14ac:dyDescent="0.25">
      <c r="A2326" t="s">
        <v>2319</v>
      </c>
      <c r="B2326">
        <v>1030</v>
      </c>
      <c r="C2326">
        <v>5.0999999999999997E-2</v>
      </c>
      <c r="D2326">
        <v>17</v>
      </c>
      <c r="E2326">
        <v>296</v>
      </c>
      <c r="F2326" t="s">
        <v>90</v>
      </c>
      <c r="G2326">
        <v>12</v>
      </c>
      <c r="H2326" t="str">
        <f>VLOOKUP(E2326, Breweries!$A$1:$D$559, 2)</f>
        <v>Wachusett Brewing Company</v>
      </c>
      <c r="I2326" t="str">
        <f>VLOOKUP(E2326, Breweries!$A$1:$D$559, 3)</f>
        <v>Westminster</v>
      </c>
      <c r="J2326" t="str">
        <f>VLOOKUP(E2326, Breweries!$A$1:$D$559, 4)</f>
        <v xml:space="preserve"> MA</v>
      </c>
    </row>
    <row r="2327" spans="1:10" x14ac:dyDescent="0.25">
      <c r="A2327" t="s">
        <v>2320</v>
      </c>
      <c r="B2327">
        <v>1029</v>
      </c>
      <c r="C2327">
        <v>0.04</v>
      </c>
      <c r="D2327">
        <v>37</v>
      </c>
      <c r="E2327">
        <v>296</v>
      </c>
      <c r="F2327" t="s">
        <v>12</v>
      </c>
      <c r="G2327">
        <v>12</v>
      </c>
      <c r="H2327" t="str">
        <f>VLOOKUP(E2327, Breweries!$A$1:$D$559, 2)</f>
        <v>Wachusett Brewing Company</v>
      </c>
      <c r="I2327" t="str">
        <f>VLOOKUP(E2327, Breweries!$A$1:$D$559, 3)</f>
        <v>Westminster</v>
      </c>
      <c r="J2327" t="str">
        <f>VLOOKUP(E2327, Breweries!$A$1:$D$559, 4)</f>
        <v xml:space="preserve"> MA</v>
      </c>
    </row>
    <row r="2328" spans="1:10" x14ac:dyDescent="0.25">
      <c r="A2328" t="s">
        <v>2321</v>
      </c>
      <c r="B2328">
        <v>908</v>
      </c>
      <c r="C2328">
        <v>5.1999999999999998E-2</v>
      </c>
      <c r="D2328">
        <v>20</v>
      </c>
      <c r="E2328">
        <v>296</v>
      </c>
      <c r="F2328" t="s">
        <v>110</v>
      </c>
      <c r="G2328">
        <v>12</v>
      </c>
      <c r="H2328" t="str">
        <f>VLOOKUP(E2328, Breweries!$A$1:$D$559, 2)</f>
        <v>Wachusett Brewing Company</v>
      </c>
      <c r="I2328" t="str">
        <f>VLOOKUP(E2328, Breweries!$A$1:$D$559, 3)</f>
        <v>Westminster</v>
      </c>
      <c r="J2328" t="str">
        <f>VLOOKUP(E2328, Breweries!$A$1:$D$559, 4)</f>
        <v xml:space="preserve"> MA</v>
      </c>
    </row>
    <row r="2329" spans="1:10" x14ac:dyDescent="0.25">
      <c r="A2329" t="s">
        <v>2322</v>
      </c>
      <c r="B2329">
        <v>619</v>
      </c>
      <c r="C2329">
        <v>4.4999999999999998E-2</v>
      </c>
      <c r="D2329">
        <v>10</v>
      </c>
      <c r="E2329">
        <v>296</v>
      </c>
      <c r="F2329" t="s">
        <v>47</v>
      </c>
      <c r="G2329">
        <v>12</v>
      </c>
      <c r="H2329" t="str">
        <f>VLOOKUP(E2329, Breweries!$A$1:$D$559, 2)</f>
        <v>Wachusett Brewing Company</v>
      </c>
      <c r="I2329" t="str">
        <f>VLOOKUP(E2329, Breweries!$A$1:$D$559, 3)</f>
        <v>Westminster</v>
      </c>
      <c r="J2329" t="str">
        <f>VLOOKUP(E2329, Breweries!$A$1:$D$559, 4)</f>
        <v xml:space="preserve"> MA</v>
      </c>
    </row>
    <row r="2330" spans="1:10" x14ac:dyDescent="0.25">
      <c r="A2330" t="s">
        <v>2314</v>
      </c>
      <c r="B2330">
        <v>618</v>
      </c>
      <c r="C2330">
        <v>0.06</v>
      </c>
      <c r="D2330">
        <v>55</v>
      </c>
      <c r="E2330">
        <v>296</v>
      </c>
      <c r="F2330" t="s">
        <v>12</v>
      </c>
      <c r="G2330">
        <v>12</v>
      </c>
      <c r="H2330" t="str">
        <f>VLOOKUP(E2330, Breweries!$A$1:$D$559, 2)</f>
        <v>Wachusett Brewing Company</v>
      </c>
      <c r="I2330" t="str">
        <f>VLOOKUP(E2330, Breweries!$A$1:$D$559, 3)</f>
        <v>Westminster</v>
      </c>
      <c r="J2330" t="str">
        <f>VLOOKUP(E2330, Breweries!$A$1:$D$559, 4)</f>
        <v xml:space="preserve"> MA</v>
      </c>
    </row>
    <row r="2331" spans="1:10" x14ac:dyDescent="0.25">
      <c r="A2331" t="s">
        <v>2323</v>
      </c>
      <c r="B2331">
        <v>780</v>
      </c>
      <c r="C2331">
        <v>4.7E-2</v>
      </c>
      <c r="E2331">
        <v>507</v>
      </c>
      <c r="F2331" t="s">
        <v>67</v>
      </c>
      <c r="G2331">
        <v>12</v>
      </c>
      <c r="H2331" t="str">
        <f>VLOOKUP(E2331, Breweries!$A$1:$D$559, 2)</f>
        <v>Warbird Brewing Company</v>
      </c>
      <c r="I2331" t="str">
        <f>VLOOKUP(E2331, Breweries!$A$1:$D$559, 3)</f>
        <v>Fort Wayne</v>
      </c>
      <c r="J2331" t="str">
        <f>VLOOKUP(E2331, Breweries!$A$1:$D$559, 4)</f>
        <v xml:space="preserve"> IN</v>
      </c>
    </row>
    <row r="2332" spans="1:10" x14ac:dyDescent="0.25">
      <c r="A2332" t="s">
        <v>2324</v>
      </c>
      <c r="B2332">
        <v>2450</v>
      </c>
      <c r="C2332">
        <v>5.1999999999999998E-2</v>
      </c>
      <c r="D2332">
        <v>67</v>
      </c>
      <c r="E2332">
        <v>95</v>
      </c>
      <c r="F2332" t="s">
        <v>12</v>
      </c>
      <c r="G2332">
        <v>16</v>
      </c>
      <c r="H2332" t="str">
        <f>VLOOKUP(E2332, Breweries!$A$1:$D$559, 2)</f>
        <v>Warped Wing Brewing Company</v>
      </c>
      <c r="I2332" t="str">
        <f>VLOOKUP(E2332, Breweries!$A$1:$D$559, 3)</f>
        <v>Dayton</v>
      </c>
      <c r="J2332" t="str">
        <f>VLOOKUP(E2332, Breweries!$A$1:$D$559, 4)</f>
        <v xml:space="preserve"> OH</v>
      </c>
    </row>
    <row r="2333" spans="1:10" x14ac:dyDescent="0.25">
      <c r="A2333" t="s">
        <v>2325</v>
      </c>
      <c r="B2333">
        <v>2223</v>
      </c>
      <c r="C2333">
        <v>5.3999999999999999E-2</v>
      </c>
      <c r="D2333">
        <v>20</v>
      </c>
      <c r="E2333">
        <v>95</v>
      </c>
      <c r="F2333" t="s">
        <v>149</v>
      </c>
      <c r="G2333">
        <v>16</v>
      </c>
      <c r="H2333" t="str">
        <f>VLOOKUP(E2333, Breweries!$A$1:$D$559, 2)</f>
        <v>Warped Wing Brewing Company</v>
      </c>
      <c r="I2333" t="str">
        <f>VLOOKUP(E2333, Breweries!$A$1:$D$559, 3)</f>
        <v>Dayton</v>
      </c>
      <c r="J2333" t="str">
        <f>VLOOKUP(E2333, Breweries!$A$1:$D$559, 4)</f>
        <v xml:space="preserve"> OH</v>
      </c>
    </row>
    <row r="2334" spans="1:10" x14ac:dyDescent="0.25">
      <c r="A2334" t="s">
        <v>2326</v>
      </c>
      <c r="B2334">
        <v>2222</v>
      </c>
      <c r="C2334">
        <v>7.0000000000000007E-2</v>
      </c>
      <c r="E2334">
        <v>95</v>
      </c>
      <c r="F2334" t="s">
        <v>17</v>
      </c>
      <c r="G2334">
        <v>16</v>
      </c>
      <c r="H2334" t="str">
        <f>VLOOKUP(E2334, Breweries!$A$1:$D$559, 2)</f>
        <v>Warped Wing Brewing Company</v>
      </c>
      <c r="I2334" t="str">
        <f>VLOOKUP(E2334, Breweries!$A$1:$D$559, 3)</f>
        <v>Dayton</v>
      </c>
      <c r="J2334" t="str">
        <f>VLOOKUP(E2334, Breweries!$A$1:$D$559, 4)</f>
        <v xml:space="preserve"> OH</v>
      </c>
    </row>
    <row r="2335" spans="1:10" x14ac:dyDescent="0.25">
      <c r="A2335" t="s">
        <v>2327</v>
      </c>
      <c r="B2335">
        <v>2221</v>
      </c>
      <c r="C2335">
        <v>7.0000000000000007E-2</v>
      </c>
      <c r="E2335">
        <v>95</v>
      </c>
      <c r="F2335" t="s">
        <v>12</v>
      </c>
      <c r="G2335">
        <v>16</v>
      </c>
      <c r="H2335" t="str">
        <f>VLOOKUP(E2335, Breweries!$A$1:$D$559, 2)</f>
        <v>Warped Wing Brewing Company</v>
      </c>
      <c r="I2335" t="str">
        <f>VLOOKUP(E2335, Breweries!$A$1:$D$559, 3)</f>
        <v>Dayton</v>
      </c>
      <c r="J2335" t="str">
        <f>VLOOKUP(E2335, Breweries!$A$1:$D$559, 4)</f>
        <v xml:space="preserve"> OH</v>
      </c>
    </row>
    <row r="2336" spans="1:10" x14ac:dyDescent="0.25">
      <c r="A2336" t="s">
        <v>2328</v>
      </c>
      <c r="B2336">
        <v>2439</v>
      </c>
      <c r="C2336">
        <v>0.09</v>
      </c>
      <c r="E2336">
        <v>101</v>
      </c>
      <c r="F2336" t="s">
        <v>537</v>
      </c>
      <c r="G2336">
        <v>12</v>
      </c>
      <c r="H2336" t="str">
        <f>VLOOKUP(E2336, Breweries!$A$1:$D$559, 2)</f>
        <v>West Sixth Brewing</v>
      </c>
      <c r="I2336" t="str">
        <f>VLOOKUP(E2336, Breweries!$A$1:$D$559, 3)</f>
        <v>Lexington</v>
      </c>
      <c r="J2336" t="str">
        <f>VLOOKUP(E2336, Breweries!$A$1:$D$559, 4)</f>
        <v xml:space="preserve"> KY</v>
      </c>
    </row>
    <row r="2337" spans="1:10" x14ac:dyDescent="0.25">
      <c r="A2337" t="s">
        <v>2329</v>
      </c>
      <c r="B2337">
        <v>2356</v>
      </c>
      <c r="C2337">
        <v>7.0000000000000007E-2</v>
      </c>
      <c r="E2337">
        <v>101</v>
      </c>
      <c r="F2337" t="s">
        <v>20</v>
      </c>
      <c r="G2337">
        <v>12</v>
      </c>
      <c r="H2337" t="str">
        <f>VLOOKUP(E2337, Breweries!$A$1:$D$559, 2)</f>
        <v>West Sixth Brewing</v>
      </c>
      <c r="I2337" t="str">
        <f>VLOOKUP(E2337, Breweries!$A$1:$D$559, 3)</f>
        <v>Lexington</v>
      </c>
      <c r="J2337" t="str">
        <f>VLOOKUP(E2337, Breweries!$A$1:$D$559, 4)</f>
        <v xml:space="preserve"> KY</v>
      </c>
    </row>
    <row r="2338" spans="1:10" x14ac:dyDescent="0.25">
      <c r="A2338" t="s">
        <v>2330</v>
      </c>
      <c r="B2338">
        <v>1069</v>
      </c>
      <c r="C2338">
        <v>5.5E-2</v>
      </c>
      <c r="E2338">
        <v>101</v>
      </c>
      <c r="F2338" t="s">
        <v>67</v>
      </c>
      <c r="G2338">
        <v>12</v>
      </c>
      <c r="H2338" t="str">
        <f>VLOOKUP(E2338, Breweries!$A$1:$D$559, 2)</f>
        <v>West Sixth Brewing</v>
      </c>
      <c r="I2338" t="str">
        <f>VLOOKUP(E2338, Breweries!$A$1:$D$559, 3)</f>
        <v>Lexington</v>
      </c>
      <c r="J2338" t="str">
        <f>VLOOKUP(E2338, Breweries!$A$1:$D$559, 4)</f>
        <v xml:space="preserve"> KY</v>
      </c>
    </row>
    <row r="2339" spans="1:10" x14ac:dyDescent="0.25">
      <c r="A2339" t="s">
        <v>2331</v>
      </c>
      <c r="B2339">
        <v>652</v>
      </c>
      <c r="E2339">
        <v>101</v>
      </c>
      <c r="F2339" t="s">
        <v>12</v>
      </c>
      <c r="G2339">
        <v>12</v>
      </c>
      <c r="H2339" t="str">
        <f>VLOOKUP(E2339, Breweries!$A$1:$D$559, 2)</f>
        <v>West Sixth Brewing</v>
      </c>
      <c r="I2339" t="str">
        <f>VLOOKUP(E2339, Breweries!$A$1:$D$559, 3)</f>
        <v>Lexington</v>
      </c>
      <c r="J2339" t="str">
        <f>VLOOKUP(E2339, Breweries!$A$1:$D$559, 4)</f>
        <v xml:space="preserve"> KY</v>
      </c>
    </row>
    <row r="2340" spans="1:10" x14ac:dyDescent="0.25">
      <c r="A2340" t="s">
        <v>2332</v>
      </c>
      <c r="B2340">
        <v>1542</v>
      </c>
      <c r="C2340">
        <v>5.5E-2</v>
      </c>
      <c r="E2340">
        <v>385</v>
      </c>
      <c r="F2340" t="s">
        <v>10</v>
      </c>
      <c r="G2340">
        <v>12</v>
      </c>
      <c r="H2340" t="str">
        <f>VLOOKUP(E2340, Breweries!$A$1:$D$559, 2)</f>
        <v>Westbrook Brewing Company</v>
      </c>
      <c r="I2340" t="str">
        <f>VLOOKUP(E2340, Breweries!$A$1:$D$559, 3)</f>
        <v>Mt. Pleasant</v>
      </c>
      <c r="J2340" t="str">
        <f>VLOOKUP(E2340, Breweries!$A$1:$D$559, 4)</f>
        <v xml:space="preserve"> SC</v>
      </c>
    </row>
    <row r="2341" spans="1:10" x14ac:dyDescent="0.25">
      <c r="A2341" t="s">
        <v>2333</v>
      </c>
      <c r="B2341">
        <v>1312</v>
      </c>
      <c r="C2341">
        <v>0.04</v>
      </c>
      <c r="D2341">
        <v>5</v>
      </c>
      <c r="E2341">
        <v>385</v>
      </c>
      <c r="F2341" t="s">
        <v>143</v>
      </c>
      <c r="G2341">
        <v>12</v>
      </c>
      <c r="H2341" t="str">
        <f>VLOOKUP(E2341, Breweries!$A$1:$D$559, 2)</f>
        <v>Westbrook Brewing Company</v>
      </c>
      <c r="I2341" t="str">
        <f>VLOOKUP(E2341, Breweries!$A$1:$D$559, 3)</f>
        <v>Mt. Pleasant</v>
      </c>
      <c r="J2341" t="str">
        <f>VLOOKUP(E2341, Breweries!$A$1:$D$559, 4)</f>
        <v xml:space="preserve"> SC</v>
      </c>
    </row>
    <row r="2342" spans="1:10" x14ac:dyDescent="0.25">
      <c r="A2342" t="s">
        <v>2334</v>
      </c>
      <c r="B2342">
        <v>576</v>
      </c>
      <c r="C2342">
        <v>0.05</v>
      </c>
      <c r="D2342">
        <v>16</v>
      </c>
      <c r="E2342">
        <v>385</v>
      </c>
      <c r="F2342" t="s">
        <v>169</v>
      </c>
      <c r="G2342">
        <v>12</v>
      </c>
      <c r="H2342" t="str">
        <f>VLOOKUP(E2342, Breweries!$A$1:$D$559, 2)</f>
        <v>Westbrook Brewing Company</v>
      </c>
      <c r="I2342" t="str">
        <f>VLOOKUP(E2342, Breweries!$A$1:$D$559, 3)</f>
        <v>Mt. Pleasant</v>
      </c>
      <c r="J2342" t="str">
        <f>VLOOKUP(E2342, Breweries!$A$1:$D$559, 4)</f>
        <v xml:space="preserve"> SC</v>
      </c>
    </row>
    <row r="2343" spans="1:10" x14ac:dyDescent="0.25">
      <c r="A2343" t="s">
        <v>2335</v>
      </c>
      <c r="B2343">
        <v>575</v>
      </c>
      <c r="C2343">
        <v>6.8000000000000005E-2</v>
      </c>
      <c r="D2343">
        <v>65</v>
      </c>
      <c r="E2343">
        <v>385</v>
      </c>
      <c r="F2343" t="s">
        <v>12</v>
      </c>
      <c r="G2343">
        <v>12</v>
      </c>
      <c r="H2343" t="str">
        <f>VLOOKUP(E2343, Breweries!$A$1:$D$559, 2)</f>
        <v>Westbrook Brewing Company</v>
      </c>
      <c r="I2343" t="str">
        <f>VLOOKUP(E2343, Breweries!$A$1:$D$559, 3)</f>
        <v>Mt. Pleasant</v>
      </c>
      <c r="J2343" t="str">
        <f>VLOOKUP(E2343, Breweries!$A$1:$D$559, 4)</f>
        <v xml:space="preserve"> SC</v>
      </c>
    </row>
    <row r="2344" spans="1:10" x14ac:dyDescent="0.25">
      <c r="A2344" t="s">
        <v>2336</v>
      </c>
      <c r="B2344">
        <v>1645</v>
      </c>
      <c r="C2344">
        <v>5.7000000000000002E-2</v>
      </c>
      <c r="D2344">
        <v>22</v>
      </c>
      <c r="E2344">
        <v>352</v>
      </c>
      <c r="F2344" t="s">
        <v>215</v>
      </c>
      <c r="G2344">
        <v>12</v>
      </c>
      <c r="H2344" t="str">
        <f>VLOOKUP(E2344, Breweries!$A$1:$D$559, 2)</f>
        <v>Westfield River Brewing Company</v>
      </c>
      <c r="I2344" t="str">
        <f>VLOOKUP(E2344, Breweries!$A$1:$D$559, 3)</f>
        <v>Westfield</v>
      </c>
      <c r="J2344" t="str">
        <f>VLOOKUP(E2344, Breweries!$A$1:$D$559, 4)</f>
        <v xml:space="preserve"> MA</v>
      </c>
    </row>
    <row r="2345" spans="1:10" x14ac:dyDescent="0.25">
      <c r="A2345" t="s">
        <v>2337</v>
      </c>
      <c r="B2345">
        <v>1551</v>
      </c>
      <c r="C2345">
        <v>5.1999999999999998E-2</v>
      </c>
      <c r="E2345">
        <v>352</v>
      </c>
      <c r="F2345" t="s">
        <v>95</v>
      </c>
      <c r="G2345">
        <v>12</v>
      </c>
      <c r="H2345" t="str">
        <f>VLOOKUP(E2345, Breweries!$A$1:$D$559, 2)</f>
        <v>Westfield River Brewing Company</v>
      </c>
      <c r="I2345" t="str">
        <f>VLOOKUP(E2345, Breweries!$A$1:$D$559, 3)</f>
        <v>Westfield</v>
      </c>
      <c r="J2345" t="str">
        <f>VLOOKUP(E2345, Breweries!$A$1:$D$559, 4)</f>
        <v xml:space="preserve"> MA</v>
      </c>
    </row>
    <row r="2346" spans="1:10" x14ac:dyDescent="0.25">
      <c r="A2346" t="s">
        <v>2338</v>
      </c>
      <c r="B2346">
        <v>1550</v>
      </c>
      <c r="C2346">
        <v>5.8000000000000003E-2</v>
      </c>
      <c r="D2346">
        <v>55</v>
      </c>
      <c r="E2346">
        <v>352</v>
      </c>
      <c r="F2346" t="s">
        <v>12</v>
      </c>
      <c r="G2346">
        <v>12</v>
      </c>
      <c r="H2346" t="str">
        <f>VLOOKUP(E2346, Breweries!$A$1:$D$559, 2)</f>
        <v>Westfield River Brewing Company</v>
      </c>
      <c r="I2346" t="str">
        <f>VLOOKUP(E2346, Breweries!$A$1:$D$559, 3)</f>
        <v>Westfield</v>
      </c>
      <c r="J2346" t="str">
        <f>VLOOKUP(E2346, Breweries!$A$1:$D$559, 4)</f>
        <v xml:space="preserve"> MA</v>
      </c>
    </row>
    <row r="2347" spans="1:10" x14ac:dyDescent="0.25">
      <c r="A2347" t="s">
        <v>2339</v>
      </c>
      <c r="B2347">
        <v>2364</v>
      </c>
      <c r="E2347">
        <v>133</v>
      </c>
      <c r="F2347" t="s">
        <v>8</v>
      </c>
      <c r="G2347">
        <v>16</v>
      </c>
      <c r="H2347" t="str">
        <f>VLOOKUP(E2347, Breweries!$A$1:$D$559, 2)</f>
        <v>Weston Brewing Company</v>
      </c>
      <c r="I2347" t="str">
        <f>VLOOKUP(E2347, Breweries!$A$1:$D$559, 3)</f>
        <v>Weston</v>
      </c>
      <c r="J2347" t="str">
        <f>VLOOKUP(E2347, Breweries!$A$1:$D$559, 4)</f>
        <v xml:space="preserve"> MO</v>
      </c>
    </row>
    <row r="2348" spans="1:10" x14ac:dyDescent="0.25">
      <c r="A2348" t="s">
        <v>2340</v>
      </c>
      <c r="B2348">
        <v>2348</v>
      </c>
      <c r="C2348">
        <v>0.08</v>
      </c>
      <c r="E2348">
        <v>133</v>
      </c>
      <c r="F2348" t="s">
        <v>419</v>
      </c>
      <c r="G2348">
        <v>12</v>
      </c>
      <c r="H2348" t="str">
        <f>VLOOKUP(E2348, Breweries!$A$1:$D$559, 2)</f>
        <v>Weston Brewing Company</v>
      </c>
      <c r="I2348" t="str">
        <f>VLOOKUP(E2348, Breweries!$A$1:$D$559, 3)</f>
        <v>Weston</v>
      </c>
      <c r="J2348" t="str">
        <f>VLOOKUP(E2348, Breweries!$A$1:$D$559, 4)</f>
        <v xml:space="preserve"> MO</v>
      </c>
    </row>
    <row r="2349" spans="1:10" x14ac:dyDescent="0.25">
      <c r="A2349" t="s">
        <v>2341</v>
      </c>
      <c r="B2349">
        <v>2344</v>
      </c>
      <c r="E2349">
        <v>133</v>
      </c>
      <c r="F2349" t="s">
        <v>1006</v>
      </c>
      <c r="G2349">
        <v>12</v>
      </c>
      <c r="H2349" t="str">
        <f>VLOOKUP(E2349, Breweries!$A$1:$D$559, 2)</f>
        <v>Weston Brewing Company</v>
      </c>
      <c r="I2349" t="str">
        <f>VLOOKUP(E2349, Breweries!$A$1:$D$559, 3)</f>
        <v>Weston</v>
      </c>
      <c r="J2349" t="str">
        <f>VLOOKUP(E2349, Breweries!$A$1:$D$559, 4)</f>
        <v xml:space="preserve"> MO</v>
      </c>
    </row>
    <row r="2350" spans="1:10" x14ac:dyDescent="0.25">
      <c r="A2350" t="s">
        <v>2342</v>
      </c>
      <c r="B2350">
        <v>2343</v>
      </c>
      <c r="C2350">
        <v>7.4999999999999997E-2</v>
      </c>
      <c r="D2350">
        <v>89</v>
      </c>
      <c r="E2350">
        <v>133</v>
      </c>
      <c r="F2350" t="s">
        <v>12</v>
      </c>
      <c r="G2350">
        <v>12</v>
      </c>
      <c r="H2350" t="str">
        <f>VLOOKUP(E2350, Breweries!$A$1:$D$559, 2)</f>
        <v>Weston Brewing Company</v>
      </c>
      <c r="I2350" t="str">
        <f>VLOOKUP(E2350, Breweries!$A$1:$D$559, 3)</f>
        <v>Weston</v>
      </c>
      <c r="J2350" t="str">
        <f>VLOOKUP(E2350, Breweries!$A$1:$D$559, 4)</f>
        <v xml:space="preserve"> MO</v>
      </c>
    </row>
    <row r="2351" spans="1:10" x14ac:dyDescent="0.25">
      <c r="A2351" t="s">
        <v>2343</v>
      </c>
      <c r="B2351">
        <v>2342</v>
      </c>
      <c r="E2351">
        <v>133</v>
      </c>
      <c r="F2351" t="s">
        <v>149</v>
      </c>
      <c r="G2351">
        <v>12</v>
      </c>
      <c r="H2351" t="str">
        <f>VLOOKUP(E2351, Breweries!$A$1:$D$559, 2)</f>
        <v>Weston Brewing Company</v>
      </c>
      <c r="I2351" t="str">
        <f>VLOOKUP(E2351, Breweries!$A$1:$D$559, 3)</f>
        <v>Weston</v>
      </c>
      <c r="J2351" t="str">
        <f>VLOOKUP(E2351, Breweries!$A$1:$D$559, 4)</f>
        <v xml:space="preserve"> MO</v>
      </c>
    </row>
    <row r="2352" spans="1:10" x14ac:dyDescent="0.25">
      <c r="A2352" t="s">
        <v>2344</v>
      </c>
      <c r="B2352">
        <v>2341</v>
      </c>
      <c r="C2352">
        <v>4.9000000000000002E-2</v>
      </c>
      <c r="D2352">
        <v>28</v>
      </c>
      <c r="E2352">
        <v>133</v>
      </c>
      <c r="F2352" t="s">
        <v>1682</v>
      </c>
      <c r="G2352">
        <v>12</v>
      </c>
      <c r="H2352" t="str">
        <f>VLOOKUP(E2352, Breweries!$A$1:$D$559, 2)</f>
        <v>Weston Brewing Company</v>
      </c>
      <c r="I2352" t="str">
        <f>VLOOKUP(E2352, Breweries!$A$1:$D$559, 3)</f>
        <v>Weston</v>
      </c>
      <c r="J2352" t="str">
        <f>VLOOKUP(E2352, Breweries!$A$1:$D$559, 4)</f>
        <v xml:space="preserve"> MO</v>
      </c>
    </row>
    <row r="2353" spans="1:10" x14ac:dyDescent="0.25">
      <c r="A2353" t="s">
        <v>2345</v>
      </c>
      <c r="B2353">
        <v>2340</v>
      </c>
      <c r="C2353">
        <v>5.1999999999999998E-2</v>
      </c>
      <c r="E2353">
        <v>133</v>
      </c>
      <c r="F2353" t="s">
        <v>67</v>
      </c>
      <c r="G2353">
        <v>12</v>
      </c>
      <c r="H2353" t="str">
        <f>VLOOKUP(E2353, Breweries!$A$1:$D$559, 2)</f>
        <v>Weston Brewing Company</v>
      </c>
      <c r="I2353" t="str">
        <f>VLOOKUP(E2353, Breweries!$A$1:$D$559, 3)</f>
        <v>Weston</v>
      </c>
      <c r="J2353" t="str">
        <f>VLOOKUP(E2353, Breweries!$A$1:$D$559, 4)</f>
        <v xml:space="preserve"> MO</v>
      </c>
    </row>
    <row r="2354" spans="1:10" x14ac:dyDescent="0.25">
      <c r="A2354" t="s">
        <v>2346</v>
      </c>
      <c r="B2354">
        <v>2573</v>
      </c>
      <c r="C2354">
        <v>5.5E-2</v>
      </c>
      <c r="E2354">
        <v>48</v>
      </c>
      <c r="F2354" t="s">
        <v>69</v>
      </c>
      <c r="G2354">
        <v>12</v>
      </c>
      <c r="H2354" t="str">
        <f>VLOOKUP(E2354, Breweries!$A$1:$D$559, 2)</f>
        <v>White Birch Brewing</v>
      </c>
      <c r="I2354" t="str">
        <f>VLOOKUP(E2354, Breweries!$A$1:$D$559, 3)</f>
        <v>Hooksett</v>
      </c>
      <c r="J2354" t="str">
        <f>VLOOKUP(E2354, Breweries!$A$1:$D$559, 4)</f>
        <v xml:space="preserve"> NH</v>
      </c>
    </row>
    <row r="2355" spans="1:10" x14ac:dyDescent="0.25">
      <c r="A2355" t="s">
        <v>2347</v>
      </c>
      <c r="B2355">
        <v>2572</v>
      </c>
      <c r="C2355">
        <v>0.05</v>
      </c>
      <c r="E2355">
        <v>48</v>
      </c>
      <c r="F2355" t="s">
        <v>12</v>
      </c>
      <c r="G2355">
        <v>12</v>
      </c>
      <c r="H2355" t="str">
        <f>VLOOKUP(E2355, Breweries!$A$1:$D$559, 2)</f>
        <v>White Birch Brewing</v>
      </c>
      <c r="I2355" t="str">
        <f>VLOOKUP(E2355, Breweries!$A$1:$D$559, 3)</f>
        <v>Hooksett</v>
      </c>
      <c r="J2355" t="str">
        <f>VLOOKUP(E2355, Breweries!$A$1:$D$559, 4)</f>
        <v xml:space="preserve"> NH</v>
      </c>
    </row>
    <row r="2356" spans="1:10" x14ac:dyDescent="0.25">
      <c r="A2356" t="s">
        <v>2348</v>
      </c>
      <c r="B2356">
        <v>2571</v>
      </c>
      <c r="C2356">
        <v>5.5E-2</v>
      </c>
      <c r="E2356">
        <v>48</v>
      </c>
      <c r="F2356" t="s">
        <v>69</v>
      </c>
      <c r="G2356">
        <v>12</v>
      </c>
      <c r="H2356" t="str">
        <f>VLOOKUP(E2356, Breweries!$A$1:$D$559, 2)</f>
        <v>White Birch Brewing</v>
      </c>
      <c r="I2356" t="str">
        <f>VLOOKUP(E2356, Breweries!$A$1:$D$559, 3)</f>
        <v>Hooksett</v>
      </c>
      <c r="J2356" t="str">
        <f>VLOOKUP(E2356, Breweries!$A$1:$D$559, 4)</f>
        <v xml:space="preserve"> NH</v>
      </c>
    </row>
    <row r="2357" spans="1:10" x14ac:dyDescent="0.25">
      <c r="A2357" t="s">
        <v>2349</v>
      </c>
      <c r="B2357">
        <v>2570</v>
      </c>
      <c r="C2357">
        <v>5.5E-2</v>
      </c>
      <c r="E2357">
        <v>48</v>
      </c>
      <c r="F2357" t="s">
        <v>69</v>
      </c>
      <c r="G2357">
        <v>12</v>
      </c>
      <c r="H2357" t="str">
        <f>VLOOKUP(E2357, Breweries!$A$1:$D$559, 2)</f>
        <v>White Birch Brewing</v>
      </c>
      <c r="I2357" t="str">
        <f>VLOOKUP(E2357, Breweries!$A$1:$D$559, 3)</f>
        <v>Hooksett</v>
      </c>
      <c r="J2357" t="str">
        <f>VLOOKUP(E2357, Breweries!$A$1:$D$559, 4)</f>
        <v xml:space="preserve"> NH</v>
      </c>
    </row>
    <row r="2358" spans="1:10" x14ac:dyDescent="0.25">
      <c r="A2358" t="s">
        <v>2350</v>
      </c>
      <c r="B2358">
        <v>1498</v>
      </c>
      <c r="C2358">
        <v>0.06</v>
      </c>
      <c r="E2358">
        <v>397</v>
      </c>
      <c r="F2358" t="s">
        <v>12</v>
      </c>
      <c r="G2358">
        <v>16</v>
      </c>
      <c r="H2358" t="str">
        <f>VLOOKUP(E2358, Breweries!$A$1:$D$559, 2)</f>
        <v>White Flame Brewing Company</v>
      </c>
      <c r="I2358" t="str">
        <f>VLOOKUP(E2358, Breweries!$A$1:$D$559, 3)</f>
        <v>Hudsonville</v>
      </c>
      <c r="J2358" t="str">
        <f>VLOOKUP(E2358, Breweries!$A$1:$D$559, 4)</f>
        <v xml:space="preserve"> MI</v>
      </c>
    </row>
    <row r="2359" spans="1:10" x14ac:dyDescent="0.25">
      <c r="A2359" t="s">
        <v>2351</v>
      </c>
      <c r="B2359">
        <v>1838</v>
      </c>
      <c r="C2359">
        <v>4.9000000000000002E-2</v>
      </c>
      <c r="D2359">
        <v>30</v>
      </c>
      <c r="E2359">
        <v>297</v>
      </c>
      <c r="F2359" t="s">
        <v>415</v>
      </c>
      <c r="G2359">
        <v>12</v>
      </c>
      <c r="H2359" t="str">
        <f>VLOOKUP(E2359, Breweries!$A$1:$D$559, 2)</f>
        <v>Widmer Brothers Brewing Company</v>
      </c>
      <c r="I2359" t="str">
        <f>VLOOKUP(E2359, Breweries!$A$1:$D$559, 3)</f>
        <v>Portland</v>
      </c>
      <c r="J2359" t="str">
        <f>VLOOKUP(E2359, Breweries!$A$1:$D$559, 4)</f>
        <v xml:space="preserve"> OR</v>
      </c>
    </row>
    <row r="2360" spans="1:10" x14ac:dyDescent="0.25">
      <c r="A2360" t="s">
        <v>2352</v>
      </c>
      <c r="B2360">
        <v>1837</v>
      </c>
      <c r="C2360">
        <v>4.9000000000000002E-2</v>
      </c>
      <c r="D2360">
        <v>30</v>
      </c>
      <c r="E2360">
        <v>297</v>
      </c>
      <c r="F2360" t="s">
        <v>255</v>
      </c>
      <c r="G2360">
        <v>12</v>
      </c>
      <c r="H2360" t="str">
        <f>VLOOKUP(E2360, Breweries!$A$1:$D$559, 2)</f>
        <v>Widmer Brothers Brewing Company</v>
      </c>
      <c r="I2360" t="str">
        <f>VLOOKUP(E2360, Breweries!$A$1:$D$559, 3)</f>
        <v>Portland</v>
      </c>
      <c r="J2360" t="str">
        <f>VLOOKUP(E2360, Breweries!$A$1:$D$559, 4)</f>
        <v xml:space="preserve"> OR</v>
      </c>
    </row>
    <row r="2361" spans="1:10" x14ac:dyDescent="0.25">
      <c r="A2361" t="s">
        <v>2353</v>
      </c>
      <c r="B2361">
        <v>1836</v>
      </c>
      <c r="C2361">
        <v>4.9000000000000002E-2</v>
      </c>
      <c r="D2361">
        <v>30</v>
      </c>
      <c r="E2361">
        <v>297</v>
      </c>
      <c r="F2361" t="s">
        <v>255</v>
      </c>
      <c r="G2361">
        <v>12</v>
      </c>
      <c r="H2361" t="str">
        <f>VLOOKUP(E2361, Breweries!$A$1:$D$559, 2)</f>
        <v>Widmer Brothers Brewing Company</v>
      </c>
      <c r="I2361" t="str">
        <f>VLOOKUP(E2361, Breweries!$A$1:$D$559, 3)</f>
        <v>Portland</v>
      </c>
      <c r="J2361" t="str">
        <f>VLOOKUP(E2361, Breweries!$A$1:$D$559, 4)</f>
        <v xml:space="preserve"> OR</v>
      </c>
    </row>
    <row r="2362" spans="1:10" x14ac:dyDescent="0.25">
      <c r="A2362" t="s">
        <v>2354</v>
      </c>
      <c r="B2362">
        <v>1619</v>
      </c>
      <c r="C2362">
        <v>8.2000000000000003E-2</v>
      </c>
      <c r="D2362">
        <v>100</v>
      </c>
      <c r="E2362">
        <v>362</v>
      </c>
      <c r="F2362" t="s">
        <v>14</v>
      </c>
      <c r="G2362">
        <v>12</v>
      </c>
      <c r="H2362" t="str">
        <f>VLOOKUP(E2362, Breweries!$A$1:$D$559, 2)</f>
        <v>Wild Onion Brewing Company</v>
      </c>
      <c r="I2362" t="str">
        <f>VLOOKUP(E2362, Breweries!$A$1:$D$559, 3)</f>
        <v>Lake Barrington</v>
      </c>
      <c r="J2362" t="str">
        <f>VLOOKUP(E2362, Breweries!$A$1:$D$559, 4)</f>
        <v xml:space="preserve"> IL</v>
      </c>
    </row>
    <row r="2363" spans="1:10" x14ac:dyDescent="0.25">
      <c r="A2363" t="s">
        <v>110</v>
      </c>
      <c r="B2363">
        <v>1618</v>
      </c>
      <c r="C2363">
        <v>4.4999999999999998E-2</v>
      </c>
      <c r="E2363">
        <v>362</v>
      </c>
      <c r="F2363" t="s">
        <v>110</v>
      </c>
      <c r="G2363">
        <v>12</v>
      </c>
      <c r="H2363" t="str">
        <f>VLOOKUP(E2363, Breweries!$A$1:$D$559, 2)</f>
        <v>Wild Onion Brewing Company</v>
      </c>
      <c r="I2363" t="str">
        <f>VLOOKUP(E2363, Breweries!$A$1:$D$559, 3)</f>
        <v>Lake Barrington</v>
      </c>
      <c r="J2363" t="str">
        <f>VLOOKUP(E2363, Breweries!$A$1:$D$559, 4)</f>
        <v xml:space="preserve"> IL</v>
      </c>
    </row>
    <row r="2364" spans="1:10" x14ac:dyDescent="0.25">
      <c r="A2364" t="s">
        <v>2355</v>
      </c>
      <c r="B2364">
        <v>1364</v>
      </c>
      <c r="C2364">
        <v>0.05</v>
      </c>
      <c r="E2364">
        <v>362</v>
      </c>
      <c r="F2364" t="s">
        <v>72</v>
      </c>
      <c r="G2364">
        <v>12</v>
      </c>
      <c r="H2364" t="str">
        <f>VLOOKUP(E2364, Breweries!$A$1:$D$559, 2)</f>
        <v>Wild Onion Brewing Company</v>
      </c>
      <c r="I2364" t="str">
        <f>VLOOKUP(E2364, Breweries!$A$1:$D$559, 3)</f>
        <v>Lake Barrington</v>
      </c>
      <c r="J2364" t="str">
        <f>VLOOKUP(E2364, Breweries!$A$1:$D$559, 4)</f>
        <v xml:space="preserve"> IL</v>
      </c>
    </row>
    <row r="2365" spans="1:10" x14ac:dyDescent="0.25">
      <c r="A2365" t="s">
        <v>2356</v>
      </c>
      <c r="B2365">
        <v>971</v>
      </c>
      <c r="C2365">
        <v>5.1999999999999998E-2</v>
      </c>
      <c r="D2365">
        <v>27</v>
      </c>
      <c r="E2365">
        <v>362</v>
      </c>
      <c r="F2365" t="s">
        <v>65</v>
      </c>
      <c r="G2365">
        <v>12</v>
      </c>
      <c r="H2365" t="str">
        <f>VLOOKUP(E2365, Breweries!$A$1:$D$559, 2)</f>
        <v>Wild Onion Brewing Company</v>
      </c>
      <c r="I2365" t="str">
        <f>VLOOKUP(E2365, Breweries!$A$1:$D$559, 3)</f>
        <v>Lake Barrington</v>
      </c>
      <c r="J2365" t="str">
        <f>VLOOKUP(E2365, Breweries!$A$1:$D$559, 4)</f>
        <v xml:space="preserve"> IL</v>
      </c>
    </row>
    <row r="2366" spans="1:10" x14ac:dyDescent="0.25">
      <c r="A2366" t="s">
        <v>2357</v>
      </c>
      <c r="B2366">
        <v>740</v>
      </c>
      <c r="C2366">
        <v>8.2000000000000003E-2</v>
      </c>
      <c r="D2366">
        <v>100</v>
      </c>
      <c r="E2366">
        <v>362</v>
      </c>
      <c r="F2366" t="s">
        <v>14</v>
      </c>
      <c r="G2366">
        <v>12</v>
      </c>
      <c r="H2366" t="str">
        <f>VLOOKUP(E2366, Breweries!$A$1:$D$559, 2)</f>
        <v>Wild Onion Brewing Company</v>
      </c>
      <c r="I2366" t="str">
        <f>VLOOKUP(E2366, Breweries!$A$1:$D$559, 3)</f>
        <v>Lake Barrington</v>
      </c>
      <c r="J2366" t="str">
        <f>VLOOKUP(E2366, Breweries!$A$1:$D$559, 4)</f>
        <v xml:space="preserve"> IL</v>
      </c>
    </row>
    <row r="2367" spans="1:10" x14ac:dyDescent="0.25">
      <c r="A2367" t="s">
        <v>2357</v>
      </c>
      <c r="B2367">
        <v>430</v>
      </c>
      <c r="C2367">
        <v>8.2000000000000003E-2</v>
      </c>
      <c r="D2367">
        <v>100</v>
      </c>
      <c r="E2367">
        <v>362</v>
      </c>
      <c r="F2367" t="s">
        <v>14</v>
      </c>
      <c r="G2367">
        <v>12</v>
      </c>
      <c r="H2367" t="str">
        <f>VLOOKUP(E2367, Breweries!$A$1:$D$559, 2)</f>
        <v>Wild Onion Brewing Company</v>
      </c>
      <c r="I2367" t="str">
        <f>VLOOKUP(E2367, Breweries!$A$1:$D$559, 3)</f>
        <v>Lake Barrington</v>
      </c>
      <c r="J2367" t="str">
        <f>VLOOKUP(E2367, Breweries!$A$1:$D$559, 4)</f>
        <v xml:space="preserve"> IL</v>
      </c>
    </row>
    <row r="2368" spans="1:10" x14ac:dyDescent="0.25">
      <c r="A2368" t="s">
        <v>2358</v>
      </c>
      <c r="B2368">
        <v>398</v>
      </c>
      <c r="C2368">
        <v>4.2000000000000003E-2</v>
      </c>
      <c r="D2368">
        <v>13</v>
      </c>
      <c r="E2368">
        <v>362</v>
      </c>
      <c r="F2368" t="s">
        <v>169</v>
      </c>
      <c r="G2368">
        <v>12</v>
      </c>
      <c r="H2368" t="str">
        <f>VLOOKUP(E2368, Breweries!$A$1:$D$559, 2)</f>
        <v>Wild Onion Brewing Company</v>
      </c>
      <c r="I2368" t="str">
        <f>VLOOKUP(E2368, Breweries!$A$1:$D$559, 3)</f>
        <v>Lake Barrington</v>
      </c>
      <c r="J2368" t="str">
        <f>VLOOKUP(E2368, Breweries!$A$1:$D$559, 4)</f>
        <v xml:space="preserve"> IL</v>
      </c>
    </row>
    <row r="2369" spans="1:10" x14ac:dyDescent="0.25">
      <c r="A2369" t="s">
        <v>2359</v>
      </c>
      <c r="B2369">
        <v>366</v>
      </c>
      <c r="C2369">
        <v>0.06</v>
      </c>
      <c r="D2369">
        <v>23</v>
      </c>
      <c r="E2369">
        <v>362</v>
      </c>
      <c r="F2369" t="s">
        <v>17</v>
      </c>
      <c r="G2369">
        <v>12</v>
      </c>
      <c r="H2369" t="str">
        <f>VLOOKUP(E2369, Breweries!$A$1:$D$559, 2)</f>
        <v>Wild Onion Brewing Company</v>
      </c>
      <c r="I2369" t="str">
        <f>VLOOKUP(E2369, Breweries!$A$1:$D$559, 3)</f>
        <v>Lake Barrington</v>
      </c>
      <c r="J2369" t="str">
        <f>VLOOKUP(E2369, Breweries!$A$1:$D$559, 4)</f>
        <v xml:space="preserve"> IL</v>
      </c>
    </row>
    <row r="2370" spans="1:10" x14ac:dyDescent="0.25">
      <c r="A2370" t="s">
        <v>2360</v>
      </c>
      <c r="B2370">
        <v>334</v>
      </c>
      <c r="C2370">
        <v>4.4999999999999998E-2</v>
      </c>
      <c r="E2370">
        <v>362</v>
      </c>
      <c r="F2370" t="s">
        <v>110</v>
      </c>
      <c r="G2370">
        <v>12</v>
      </c>
      <c r="H2370" t="str">
        <f>VLOOKUP(E2370, Breweries!$A$1:$D$559, 2)</f>
        <v>Wild Onion Brewing Company</v>
      </c>
      <c r="I2370" t="str">
        <f>VLOOKUP(E2370, Breweries!$A$1:$D$559, 3)</f>
        <v>Lake Barrington</v>
      </c>
      <c r="J2370" t="str">
        <f>VLOOKUP(E2370, Breweries!$A$1:$D$559, 4)</f>
        <v xml:space="preserve"> IL</v>
      </c>
    </row>
    <row r="2371" spans="1:10" x14ac:dyDescent="0.25">
      <c r="A2371" t="s">
        <v>2361</v>
      </c>
      <c r="B2371">
        <v>162</v>
      </c>
      <c r="C2371">
        <v>5.6000000000000001E-2</v>
      </c>
      <c r="D2371">
        <v>41</v>
      </c>
      <c r="E2371">
        <v>362</v>
      </c>
      <c r="F2371" t="s">
        <v>10</v>
      </c>
      <c r="G2371">
        <v>12</v>
      </c>
      <c r="H2371" t="str">
        <f>VLOOKUP(E2371, Breweries!$A$1:$D$559, 2)</f>
        <v>Wild Onion Brewing Company</v>
      </c>
      <c r="I2371" t="str">
        <f>VLOOKUP(E2371, Breweries!$A$1:$D$559, 3)</f>
        <v>Lake Barrington</v>
      </c>
      <c r="J2371" t="str">
        <f>VLOOKUP(E2371, Breweries!$A$1:$D$559, 4)</f>
        <v xml:space="preserve"> IL</v>
      </c>
    </row>
    <row r="2372" spans="1:10" x14ac:dyDescent="0.25">
      <c r="A2372" t="s">
        <v>2362</v>
      </c>
      <c r="B2372">
        <v>2253</v>
      </c>
      <c r="C2372">
        <v>6.8000000000000005E-2</v>
      </c>
      <c r="D2372">
        <v>21</v>
      </c>
      <c r="E2372">
        <v>182</v>
      </c>
      <c r="F2372" t="s">
        <v>112</v>
      </c>
      <c r="G2372">
        <v>12</v>
      </c>
      <c r="H2372" t="str">
        <f>VLOOKUP(E2372, Breweries!$A$1:$D$559, 2)</f>
        <v>Wild Wolf Brewing Company</v>
      </c>
      <c r="I2372" t="str">
        <f>VLOOKUP(E2372, Breweries!$A$1:$D$559, 3)</f>
        <v>Nellysford</v>
      </c>
      <c r="J2372" t="str">
        <f>VLOOKUP(E2372, Breweries!$A$1:$D$559, 4)</f>
        <v xml:space="preserve"> VA</v>
      </c>
    </row>
    <row r="2373" spans="1:10" x14ac:dyDescent="0.25">
      <c r="A2373" t="s">
        <v>2363</v>
      </c>
      <c r="B2373">
        <v>1318</v>
      </c>
      <c r="C2373">
        <v>5.7000000000000002E-2</v>
      </c>
      <c r="D2373">
        <v>20</v>
      </c>
      <c r="E2373">
        <v>182</v>
      </c>
      <c r="F2373" t="s">
        <v>395</v>
      </c>
      <c r="G2373">
        <v>12</v>
      </c>
      <c r="H2373" t="str">
        <f>VLOOKUP(E2373, Breweries!$A$1:$D$559, 2)</f>
        <v>Wild Wolf Brewing Company</v>
      </c>
      <c r="I2373" t="str">
        <f>VLOOKUP(E2373, Breweries!$A$1:$D$559, 3)</f>
        <v>Nellysford</v>
      </c>
      <c r="J2373" t="str">
        <f>VLOOKUP(E2373, Breweries!$A$1:$D$559, 4)</f>
        <v xml:space="preserve"> VA</v>
      </c>
    </row>
    <row r="2374" spans="1:10" x14ac:dyDescent="0.25">
      <c r="A2374" t="s">
        <v>2364</v>
      </c>
      <c r="B2374">
        <v>1195</v>
      </c>
      <c r="C2374">
        <v>4.4999999999999998E-2</v>
      </c>
      <c r="D2374">
        <v>25</v>
      </c>
      <c r="E2374">
        <v>182</v>
      </c>
      <c r="F2374" t="s">
        <v>114</v>
      </c>
      <c r="G2374">
        <v>12</v>
      </c>
      <c r="H2374" t="str">
        <f>VLOOKUP(E2374, Breweries!$A$1:$D$559, 2)</f>
        <v>Wild Wolf Brewing Company</v>
      </c>
      <c r="I2374" t="str">
        <f>VLOOKUP(E2374, Breweries!$A$1:$D$559, 3)</f>
        <v>Nellysford</v>
      </c>
      <c r="J2374" t="str">
        <f>VLOOKUP(E2374, Breweries!$A$1:$D$559, 4)</f>
        <v xml:space="preserve"> VA</v>
      </c>
    </row>
    <row r="2375" spans="1:10" x14ac:dyDescent="0.25">
      <c r="A2375" t="s">
        <v>2365</v>
      </c>
      <c r="B2375">
        <v>1194</v>
      </c>
      <c r="C2375">
        <v>5.0999999999999997E-2</v>
      </c>
      <c r="D2375">
        <v>45</v>
      </c>
      <c r="E2375">
        <v>182</v>
      </c>
      <c r="F2375" t="s">
        <v>10</v>
      </c>
      <c r="G2375">
        <v>12</v>
      </c>
      <c r="H2375" t="str">
        <f>VLOOKUP(E2375, Breweries!$A$1:$D$559, 2)</f>
        <v>Wild Wolf Brewing Company</v>
      </c>
      <c r="I2375" t="str">
        <f>VLOOKUP(E2375, Breweries!$A$1:$D$559, 3)</f>
        <v>Nellysford</v>
      </c>
      <c r="J2375" t="str">
        <f>VLOOKUP(E2375, Breweries!$A$1:$D$559, 4)</f>
        <v xml:space="preserve"> VA</v>
      </c>
    </row>
    <row r="2376" spans="1:10" x14ac:dyDescent="0.25">
      <c r="A2376" t="s">
        <v>2366</v>
      </c>
      <c r="B2376">
        <v>826</v>
      </c>
      <c r="C2376">
        <v>5.3999999999999999E-2</v>
      </c>
      <c r="E2376">
        <v>500</v>
      </c>
      <c r="F2376" t="s">
        <v>390</v>
      </c>
      <c r="G2376">
        <v>16</v>
      </c>
      <c r="H2376" t="str">
        <f>VLOOKUP(E2376, Breweries!$A$1:$D$559, 2)</f>
        <v>Wildwood Brewing Company</v>
      </c>
      <c r="I2376" t="str">
        <f>VLOOKUP(E2376, Breweries!$A$1:$D$559, 3)</f>
        <v>Stevensville</v>
      </c>
      <c r="J2376" t="str">
        <f>VLOOKUP(E2376, Breweries!$A$1:$D$559, 4)</f>
        <v xml:space="preserve"> MT</v>
      </c>
    </row>
    <row r="2377" spans="1:10" x14ac:dyDescent="0.25">
      <c r="A2377" t="s">
        <v>2367</v>
      </c>
      <c r="B2377">
        <v>825</v>
      </c>
      <c r="C2377">
        <v>7.4999999999999997E-2</v>
      </c>
      <c r="E2377">
        <v>500</v>
      </c>
      <c r="F2377" t="s">
        <v>419</v>
      </c>
      <c r="G2377">
        <v>16</v>
      </c>
      <c r="H2377" t="str">
        <f>VLOOKUP(E2377, Breweries!$A$1:$D$559, 2)</f>
        <v>Wildwood Brewing Company</v>
      </c>
      <c r="I2377" t="str">
        <f>VLOOKUP(E2377, Breweries!$A$1:$D$559, 3)</f>
        <v>Stevensville</v>
      </c>
      <c r="J2377" t="str">
        <f>VLOOKUP(E2377, Breweries!$A$1:$D$559, 4)</f>
        <v xml:space="preserve"> MT</v>
      </c>
    </row>
    <row r="2378" spans="1:10" x14ac:dyDescent="0.25">
      <c r="A2378" t="s">
        <v>2368</v>
      </c>
      <c r="B2378">
        <v>813</v>
      </c>
      <c r="C2378">
        <v>0.05</v>
      </c>
      <c r="E2378">
        <v>500</v>
      </c>
      <c r="F2378" t="s">
        <v>200</v>
      </c>
      <c r="G2378">
        <v>16</v>
      </c>
      <c r="H2378" t="str">
        <f>VLOOKUP(E2378, Breweries!$A$1:$D$559, 2)</f>
        <v>Wildwood Brewing Company</v>
      </c>
      <c r="I2378" t="str">
        <f>VLOOKUP(E2378, Breweries!$A$1:$D$559, 3)</f>
        <v>Stevensville</v>
      </c>
      <c r="J2378" t="str">
        <f>VLOOKUP(E2378, Breweries!$A$1:$D$559, 4)</f>
        <v xml:space="preserve"> MT</v>
      </c>
    </row>
    <row r="2379" spans="1:10" x14ac:dyDescent="0.25">
      <c r="A2379" t="s">
        <v>2369</v>
      </c>
      <c r="B2379">
        <v>324</v>
      </c>
      <c r="C2379">
        <v>7.1999999999999995E-2</v>
      </c>
      <c r="E2379">
        <v>551</v>
      </c>
      <c r="F2379" t="s">
        <v>10</v>
      </c>
      <c r="G2379">
        <v>16</v>
      </c>
      <c r="H2379" t="str">
        <f>VLOOKUP(E2379, Breweries!$A$1:$D$559, 2)</f>
        <v>Wind River Brewing Company</v>
      </c>
      <c r="I2379" t="str">
        <f>VLOOKUP(E2379, Breweries!$A$1:$D$559, 3)</f>
        <v>Pinedale</v>
      </c>
      <c r="J2379" t="str">
        <f>VLOOKUP(E2379, Breweries!$A$1:$D$559, 4)</f>
        <v xml:space="preserve"> WY</v>
      </c>
    </row>
    <row r="2380" spans="1:10" x14ac:dyDescent="0.25">
      <c r="A2380" t="s">
        <v>2370</v>
      </c>
      <c r="B2380">
        <v>323</v>
      </c>
      <c r="C2380">
        <v>0.05</v>
      </c>
      <c r="E2380">
        <v>551</v>
      </c>
      <c r="F2380" t="s">
        <v>65</v>
      </c>
      <c r="G2380">
        <v>16</v>
      </c>
      <c r="H2380" t="str">
        <f>VLOOKUP(E2380, Breweries!$A$1:$D$559, 2)</f>
        <v>Wind River Brewing Company</v>
      </c>
      <c r="I2380" t="str">
        <f>VLOOKUP(E2380, Breweries!$A$1:$D$559, 3)</f>
        <v>Pinedale</v>
      </c>
      <c r="J2380" t="str">
        <f>VLOOKUP(E2380, Breweries!$A$1:$D$559, 4)</f>
        <v xml:space="preserve"> WY</v>
      </c>
    </row>
    <row r="2381" spans="1:10" x14ac:dyDescent="0.25">
      <c r="A2381" t="s">
        <v>2371</v>
      </c>
      <c r="B2381">
        <v>762</v>
      </c>
      <c r="C2381">
        <v>7.3999999999999996E-2</v>
      </c>
      <c r="D2381">
        <v>83</v>
      </c>
      <c r="E2381">
        <v>510</v>
      </c>
      <c r="F2381" t="s">
        <v>12</v>
      </c>
      <c r="G2381">
        <v>16</v>
      </c>
      <c r="H2381" t="str">
        <f>VLOOKUP(E2381, Breweries!$A$1:$D$559, 2)</f>
        <v>Wingman Brewers</v>
      </c>
      <c r="I2381" t="str">
        <f>VLOOKUP(E2381, Breweries!$A$1:$D$559, 3)</f>
        <v>Tacoma</v>
      </c>
      <c r="J2381" t="str">
        <f>VLOOKUP(E2381, Breweries!$A$1:$D$559, 4)</f>
        <v xml:space="preserve"> WA</v>
      </c>
    </row>
    <row r="2382" spans="1:10" x14ac:dyDescent="0.25">
      <c r="A2382" t="s">
        <v>2372</v>
      </c>
      <c r="B2382">
        <v>761</v>
      </c>
      <c r="C2382">
        <v>0.08</v>
      </c>
      <c r="D2382">
        <v>31</v>
      </c>
      <c r="E2382">
        <v>510</v>
      </c>
      <c r="F2382" t="s">
        <v>20</v>
      </c>
      <c r="G2382">
        <v>16</v>
      </c>
      <c r="H2382" t="str">
        <f>VLOOKUP(E2382, Breweries!$A$1:$D$559, 2)</f>
        <v>Wingman Brewers</v>
      </c>
      <c r="I2382" t="str">
        <f>VLOOKUP(E2382, Breweries!$A$1:$D$559, 3)</f>
        <v>Tacoma</v>
      </c>
      <c r="J2382" t="str">
        <f>VLOOKUP(E2382, Breweries!$A$1:$D$559, 4)</f>
        <v xml:space="preserve"> WA</v>
      </c>
    </row>
    <row r="2383" spans="1:10" x14ac:dyDescent="0.25">
      <c r="A2383" t="s">
        <v>2373</v>
      </c>
      <c r="B2383">
        <v>2149</v>
      </c>
      <c r="C2383">
        <v>5.5E-2</v>
      </c>
      <c r="E2383">
        <v>212</v>
      </c>
      <c r="F2383" t="s">
        <v>95</v>
      </c>
      <c r="G2383">
        <v>12</v>
      </c>
      <c r="H2383" t="str">
        <f>VLOOKUP(E2383, Breweries!$A$1:$D$559, 2)</f>
        <v>Wisconsin Brewing Company</v>
      </c>
      <c r="I2383" t="str">
        <f>VLOOKUP(E2383, Breweries!$A$1:$D$559, 3)</f>
        <v>Verona</v>
      </c>
      <c r="J2383" t="str">
        <f>VLOOKUP(E2383, Breweries!$A$1:$D$559, 4)</f>
        <v xml:space="preserve"> WI</v>
      </c>
    </row>
    <row r="2384" spans="1:10" x14ac:dyDescent="0.25">
      <c r="A2384" t="s">
        <v>2374</v>
      </c>
      <c r="B2384">
        <v>2148</v>
      </c>
      <c r="C2384">
        <v>7.0999999999999994E-2</v>
      </c>
      <c r="D2384">
        <v>60</v>
      </c>
      <c r="E2384">
        <v>212</v>
      </c>
      <c r="F2384" t="s">
        <v>12</v>
      </c>
      <c r="G2384">
        <v>12</v>
      </c>
      <c r="H2384" t="str">
        <f>VLOOKUP(E2384, Breweries!$A$1:$D$559, 2)</f>
        <v>Wisconsin Brewing Company</v>
      </c>
      <c r="I2384" t="str">
        <f>VLOOKUP(E2384, Breweries!$A$1:$D$559, 3)</f>
        <v>Verona</v>
      </c>
      <c r="J2384" t="str">
        <f>VLOOKUP(E2384, Breweries!$A$1:$D$559, 4)</f>
        <v xml:space="preserve"> WI</v>
      </c>
    </row>
    <row r="2385" spans="1:10" x14ac:dyDescent="0.25">
      <c r="A2385" t="s">
        <v>2375</v>
      </c>
      <c r="B2385">
        <v>2147</v>
      </c>
      <c r="C2385">
        <v>5.1999999999999998E-2</v>
      </c>
      <c r="E2385">
        <v>212</v>
      </c>
      <c r="F2385" t="s">
        <v>20</v>
      </c>
      <c r="G2385">
        <v>12</v>
      </c>
      <c r="H2385" t="str">
        <f>VLOOKUP(E2385, Breweries!$A$1:$D$559, 2)</f>
        <v>Wisconsin Brewing Company</v>
      </c>
      <c r="I2385" t="str">
        <f>VLOOKUP(E2385, Breweries!$A$1:$D$559, 3)</f>
        <v>Verona</v>
      </c>
      <c r="J2385" t="str">
        <f>VLOOKUP(E2385, Breweries!$A$1:$D$559, 4)</f>
        <v xml:space="preserve"> WI</v>
      </c>
    </row>
    <row r="2386" spans="1:10" x14ac:dyDescent="0.25">
      <c r="A2386" t="s">
        <v>2376</v>
      </c>
      <c r="B2386">
        <v>2146</v>
      </c>
      <c r="C2386">
        <v>4.8000000000000001E-2</v>
      </c>
      <c r="D2386">
        <v>38</v>
      </c>
      <c r="E2386">
        <v>212</v>
      </c>
      <c r="F2386" t="s">
        <v>12</v>
      </c>
      <c r="G2386">
        <v>12</v>
      </c>
      <c r="H2386" t="str">
        <f>VLOOKUP(E2386, Breweries!$A$1:$D$559, 2)</f>
        <v>Wisconsin Brewing Company</v>
      </c>
      <c r="I2386" t="str">
        <f>VLOOKUP(E2386, Breweries!$A$1:$D$559, 3)</f>
        <v>Verona</v>
      </c>
      <c r="J2386" t="str">
        <f>VLOOKUP(E2386, Breweries!$A$1:$D$559, 4)</f>
        <v xml:space="preserve"> WI</v>
      </c>
    </row>
    <row r="2387" spans="1:10" x14ac:dyDescent="0.25">
      <c r="A2387" t="s">
        <v>2377</v>
      </c>
      <c r="B2387">
        <v>2047</v>
      </c>
      <c r="C2387">
        <v>5.8999999999999997E-2</v>
      </c>
      <c r="E2387">
        <v>240</v>
      </c>
      <c r="F2387" t="s">
        <v>24</v>
      </c>
      <c r="G2387">
        <v>12</v>
      </c>
      <c r="H2387" t="str">
        <f>VLOOKUP(E2387, Breweries!$A$1:$D$559, 2)</f>
        <v>Wiseacre Brewing Company</v>
      </c>
      <c r="I2387" t="str">
        <f>VLOOKUP(E2387, Breweries!$A$1:$D$559, 3)</f>
        <v>Memphis</v>
      </c>
      <c r="J2387" t="str">
        <f>VLOOKUP(E2387, Breweries!$A$1:$D$559, 4)</f>
        <v xml:space="preserve"> TN</v>
      </c>
    </row>
    <row r="2388" spans="1:10" x14ac:dyDescent="0.25">
      <c r="A2388" t="s">
        <v>2378</v>
      </c>
      <c r="B2388">
        <v>1470</v>
      </c>
      <c r="C2388">
        <v>6.2E-2</v>
      </c>
      <c r="D2388">
        <v>61</v>
      </c>
      <c r="E2388">
        <v>240</v>
      </c>
      <c r="F2388" t="s">
        <v>12</v>
      </c>
      <c r="G2388">
        <v>12</v>
      </c>
      <c r="H2388" t="str">
        <f>VLOOKUP(E2388, Breweries!$A$1:$D$559, 2)</f>
        <v>Wiseacre Brewing Company</v>
      </c>
      <c r="I2388" t="str">
        <f>VLOOKUP(E2388, Breweries!$A$1:$D$559, 3)</f>
        <v>Memphis</v>
      </c>
      <c r="J2388" t="str">
        <f>VLOOKUP(E2388, Breweries!$A$1:$D$559, 4)</f>
        <v xml:space="preserve"> TN</v>
      </c>
    </row>
    <row r="2389" spans="1:10" x14ac:dyDescent="0.25">
      <c r="A2389" t="s">
        <v>2379</v>
      </c>
      <c r="B2389">
        <v>1469</v>
      </c>
      <c r="C2389">
        <v>4.4999999999999998E-2</v>
      </c>
      <c r="D2389">
        <v>23</v>
      </c>
      <c r="E2389">
        <v>240</v>
      </c>
      <c r="F2389" t="s">
        <v>114</v>
      </c>
      <c r="G2389">
        <v>12</v>
      </c>
      <c r="H2389" t="str">
        <f>VLOOKUP(E2389, Breweries!$A$1:$D$559, 2)</f>
        <v>Wiseacre Brewing Company</v>
      </c>
      <c r="I2389" t="str">
        <f>VLOOKUP(E2389, Breweries!$A$1:$D$559, 3)</f>
        <v>Memphis</v>
      </c>
      <c r="J2389" t="str">
        <f>VLOOKUP(E2389, Breweries!$A$1:$D$559, 4)</f>
        <v xml:space="preserve"> TN</v>
      </c>
    </row>
    <row r="2390" spans="1:10" x14ac:dyDescent="0.25">
      <c r="A2390" t="s">
        <v>2380</v>
      </c>
      <c r="B2390">
        <v>2627</v>
      </c>
      <c r="C2390">
        <v>5.8000000000000003E-2</v>
      </c>
      <c r="D2390">
        <v>72</v>
      </c>
      <c r="E2390">
        <v>15</v>
      </c>
      <c r="F2390" t="s">
        <v>12</v>
      </c>
      <c r="G2390">
        <v>12</v>
      </c>
      <c r="H2390" t="str">
        <f>VLOOKUP(E2390, Breweries!$A$1:$D$559, 2)</f>
        <v>Witch's Hat Brewing Company</v>
      </c>
      <c r="I2390" t="str">
        <f>VLOOKUP(E2390, Breweries!$A$1:$D$559, 3)</f>
        <v>South Lyon</v>
      </c>
      <c r="J2390" t="str">
        <f>VLOOKUP(E2390, Breweries!$A$1:$D$559, 4)</f>
        <v xml:space="preserve"> MI</v>
      </c>
    </row>
    <row r="2391" spans="1:10" x14ac:dyDescent="0.25">
      <c r="A2391" t="s">
        <v>2381</v>
      </c>
      <c r="B2391">
        <v>2626</v>
      </c>
      <c r="C2391">
        <v>4.4999999999999998E-2</v>
      </c>
      <c r="E2391">
        <v>15</v>
      </c>
      <c r="F2391" t="s">
        <v>72</v>
      </c>
      <c r="G2391">
        <v>12</v>
      </c>
      <c r="H2391" t="str">
        <f>VLOOKUP(E2391, Breweries!$A$1:$D$559, 2)</f>
        <v>Witch's Hat Brewing Company</v>
      </c>
      <c r="I2391" t="str">
        <f>VLOOKUP(E2391, Breweries!$A$1:$D$559, 3)</f>
        <v>South Lyon</v>
      </c>
      <c r="J2391" t="str">
        <f>VLOOKUP(E2391, Breweries!$A$1:$D$559, 4)</f>
        <v xml:space="preserve"> MI</v>
      </c>
    </row>
    <row r="2392" spans="1:10" x14ac:dyDescent="0.25">
      <c r="A2392" t="s">
        <v>2382</v>
      </c>
      <c r="B2392">
        <v>1676</v>
      </c>
      <c r="C2392">
        <v>5.8999999999999997E-2</v>
      </c>
      <c r="D2392">
        <v>135</v>
      </c>
      <c r="E2392">
        <v>345</v>
      </c>
      <c r="F2392" t="s">
        <v>12</v>
      </c>
      <c r="G2392">
        <v>12</v>
      </c>
      <c r="H2392" t="str">
        <f>VLOOKUP(E2392, Breweries!$A$1:$D$559, 2)</f>
        <v>Wolf Hills Brewing Company</v>
      </c>
      <c r="I2392" t="str">
        <f>VLOOKUP(E2392, Breweries!$A$1:$D$559, 3)</f>
        <v>Abingdon</v>
      </c>
      <c r="J2392" t="str">
        <f>VLOOKUP(E2392, Breweries!$A$1:$D$559, 4)</f>
        <v xml:space="preserve"> VA</v>
      </c>
    </row>
    <row r="2393" spans="1:10" x14ac:dyDescent="0.25">
      <c r="A2393" t="s">
        <v>2383</v>
      </c>
      <c r="B2393">
        <v>1468</v>
      </c>
      <c r="C2393">
        <v>4.7E-2</v>
      </c>
      <c r="D2393">
        <v>15</v>
      </c>
      <c r="E2393">
        <v>403</v>
      </c>
      <c r="F2393" t="s">
        <v>8</v>
      </c>
      <c r="G2393">
        <v>12</v>
      </c>
      <c r="H2393" t="str">
        <f>VLOOKUP(E2393, Breweries!$A$1:$D$559, 2)</f>
        <v>Wolverine State Brewing Company</v>
      </c>
      <c r="I2393" t="str">
        <f>VLOOKUP(E2393, Breweries!$A$1:$D$559, 3)</f>
        <v>Ann Arbor</v>
      </c>
      <c r="J2393" t="str">
        <f>VLOOKUP(E2393, Breweries!$A$1:$D$559, 4)</f>
        <v xml:space="preserve"> MI</v>
      </c>
    </row>
    <row r="2394" spans="1:10" x14ac:dyDescent="0.25">
      <c r="A2394" t="s">
        <v>2384</v>
      </c>
      <c r="B2394">
        <v>822</v>
      </c>
      <c r="C2394">
        <v>0.05</v>
      </c>
      <c r="E2394">
        <v>502</v>
      </c>
      <c r="F2394" t="s">
        <v>31</v>
      </c>
      <c r="G2394">
        <v>12</v>
      </c>
      <c r="H2394" t="str">
        <f>VLOOKUP(E2394, Breweries!$A$1:$D$559, 2)</f>
        <v>Woodchuck Hard Cider</v>
      </c>
      <c r="I2394" t="str">
        <f>VLOOKUP(E2394, Breweries!$A$1:$D$559, 3)</f>
        <v>Middlebury</v>
      </c>
      <c r="J2394" t="str">
        <f>VLOOKUP(E2394, Breweries!$A$1:$D$559, 4)</f>
        <v xml:space="preserve"> VT</v>
      </c>
    </row>
    <row r="2395" spans="1:10" x14ac:dyDescent="0.25">
      <c r="A2395" t="s">
        <v>2385</v>
      </c>
      <c r="B2395">
        <v>2417</v>
      </c>
      <c r="C2395">
        <v>6.5000000000000002E-2</v>
      </c>
      <c r="D2395">
        <v>82</v>
      </c>
      <c r="E2395">
        <v>110</v>
      </c>
      <c r="F2395" t="s">
        <v>12</v>
      </c>
      <c r="G2395">
        <v>12</v>
      </c>
      <c r="H2395" t="str">
        <f>VLOOKUP(E2395, Breweries!$A$1:$D$559, 2)</f>
        <v>Woodstock Inn, Station &amp; Brewery</v>
      </c>
      <c r="I2395" t="str">
        <f>VLOOKUP(E2395, Breweries!$A$1:$D$559, 3)</f>
        <v>North Woodstock</v>
      </c>
      <c r="J2395" t="str">
        <f>VLOOKUP(E2395, Breweries!$A$1:$D$559, 4)</f>
        <v xml:space="preserve"> NH</v>
      </c>
    </row>
    <row r="2396" spans="1:10" x14ac:dyDescent="0.25">
      <c r="A2396" t="s">
        <v>2386</v>
      </c>
      <c r="B2396">
        <v>2306</v>
      </c>
      <c r="C2396">
        <v>2.8000000000000001E-2</v>
      </c>
      <c r="D2396">
        <v>15</v>
      </c>
      <c r="E2396">
        <v>110</v>
      </c>
      <c r="F2396" t="s">
        <v>114</v>
      </c>
      <c r="G2396">
        <v>12</v>
      </c>
      <c r="H2396" t="str">
        <f>VLOOKUP(E2396, Breweries!$A$1:$D$559, 2)</f>
        <v>Woodstock Inn, Station &amp; Brewery</v>
      </c>
      <c r="I2396" t="str">
        <f>VLOOKUP(E2396, Breweries!$A$1:$D$559, 3)</f>
        <v>North Woodstock</v>
      </c>
      <c r="J2396" t="str">
        <f>VLOOKUP(E2396, Breweries!$A$1:$D$559, 4)</f>
        <v xml:space="preserve"> NH</v>
      </c>
    </row>
    <row r="2397" spans="1:10" x14ac:dyDescent="0.25">
      <c r="A2397" t="s">
        <v>2387</v>
      </c>
      <c r="B2397">
        <v>1697</v>
      </c>
      <c r="C2397">
        <v>6.5000000000000002E-2</v>
      </c>
      <c r="D2397">
        <v>69</v>
      </c>
      <c r="E2397">
        <v>340</v>
      </c>
      <c r="F2397" t="s">
        <v>12</v>
      </c>
      <c r="G2397">
        <v>16</v>
      </c>
      <c r="H2397" t="str">
        <f>VLOOKUP(E2397, Breweries!$A$1:$D$559, 2)</f>
        <v>Wormtown Brewery</v>
      </c>
      <c r="I2397" t="str">
        <f>VLOOKUP(E2397, Breweries!$A$1:$D$559, 3)</f>
        <v>Worcester</v>
      </c>
      <c r="J2397" t="str">
        <f>VLOOKUP(E2397, Breweries!$A$1:$D$559, 4)</f>
        <v xml:space="preserve"> MA</v>
      </c>
    </row>
    <row r="2398" spans="1:10" x14ac:dyDescent="0.25">
      <c r="A2398" t="s">
        <v>2388</v>
      </c>
      <c r="B2398">
        <v>2194</v>
      </c>
      <c r="C2398">
        <v>6.9000000000000006E-2</v>
      </c>
      <c r="D2398">
        <v>69</v>
      </c>
      <c r="E2398">
        <v>200</v>
      </c>
      <c r="F2398" t="s">
        <v>12</v>
      </c>
      <c r="G2398">
        <v>12</v>
      </c>
      <c r="H2398" t="str">
        <f>VLOOKUP(E2398, Breweries!$A$1:$D$559, 2)</f>
        <v>Worthy Brewing Company</v>
      </c>
      <c r="I2398" t="str">
        <f>VLOOKUP(E2398, Breweries!$A$1:$D$559, 3)</f>
        <v>Bend</v>
      </c>
      <c r="J2398" t="str">
        <f>VLOOKUP(E2398, Breweries!$A$1:$D$559, 4)</f>
        <v xml:space="preserve"> OR</v>
      </c>
    </row>
    <row r="2399" spans="1:10" x14ac:dyDescent="0.25">
      <c r="A2399" t="s">
        <v>2389</v>
      </c>
      <c r="B2399">
        <v>1514</v>
      </c>
      <c r="C2399">
        <v>4.4999999999999998E-2</v>
      </c>
      <c r="D2399">
        <v>25</v>
      </c>
      <c r="E2399">
        <v>200</v>
      </c>
      <c r="F2399" t="s">
        <v>86</v>
      </c>
      <c r="G2399">
        <v>12</v>
      </c>
      <c r="H2399" t="str">
        <f>VLOOKUP(E2399, Breweries!$A$1:$D$559, 2)</f>
        <v>Worthy Brewing Company</v>
      </c>
      <c r="I2399" t="str">
        <f>VLOOKUP(E2399, Breweries!$A$1:$D$559, 3)</f>
        <v>Bend</v>
      </c>
      <c r="J2399" t="str">
        <f>VLOOKUP(E2399, Breweries!$A$1:$D$559, 4)</f>
        <v xml:space="preserve"> OR</v>
      </c>
    </row>
    <row r="2400" spans="1:10" x14ac:dyDescent="0.25">
      <c r="A2400" t="s">
        <v>2390</v>
      </c>
      <c r="B2400">
        <v>1513</v>
      </c>
      <c r="C2400">
        <v>7.6999999999999999E-2</v>
      </c>
      <c r="D2400">
        <v>30</v>
      </c>
      <c r="E2400">
        <v>200</v>
      </c>
      <c r="F2400" t="s">
        <v>14</v>
      </c>
      <c r="G2400">
        <v>12</v>
      </c>
      <c r="H2400" t="str">
        <f>VLOOKUP(E2400, Breweries!$A$1:$D$559, 2)</f>
        <v>Worthy Brewing Company</v>
      </c>
      <c r="I2400" t="str">
        <f>VLOOKUP(E2400, Breweries!$A$1:$D$559, 3)</f>
        <v>Bend</v>
      </c>
      <c r="J2400" t="str">
        <f>VLOOKUP(E2400, Breweries!$A$1:$D$559, 4)</f>
        <v xml:space="preserve"> OR</v>
      </c>
    </row>
    <row r="2401" spans="1:10" x14ac:dyDescent="0.25">
      <c r="A2401" t="s">
        <v>2391</v>
      </c>
      <c r="B2401">
        <v>1512</v>
      </c>
      <c r="C2401">
        <v>6.9000000000000006E-2</v>
      </c>
      <c r="D2401">
        <v>69</v>
      </c>
      <c r="E2401">
        <v>200</v>
      </c>
      <c r="F2401" t="s">
        <v>12</v>
      </c>
      <c r="G2401">
        <v>12</v>
      </c>
      <c r="H2401" t="str">
        <f>VLOOKUP(E2401, Breweries!$A$1:$D$559, 2)</f>
        <v>Worthy Brewing Company</v>
      </c>
      <c r="I2401" t="str">
        <f>VLOOKUP(E2401, Breweries!$A$1:$D$559, 3)</f>
        <v>Bend</v>
      </c>
      <c r="J2401" t="str">
        <f>VLOOKUP(E2401, Breweries!$A$1:$D$559, 4)</f>
        <v xml:space="preserve"> OR</v>
      </c>
    </row>
    <row r="2402" spans="1:10" x14ac:dyDescent="0.25">
      <c r="A2402" t="s">
        <v>2392</v>
      </c>
      <c r="B2402">
        <v>1511</v>
      </c>
      <c r="C2402">
        <v>0.06</v>
      </c>
      <c r="D2402">
        <v>50</v>
      </c>
      <c r="E2402">
        <v>200</v>
      </c>
      <c r="F2402" t="s">
        <v>10</v>
      </c>
      <c r="G2402">
        <v>12</v>
      </c>
      <c r="H2402" t="str">
        <f>VLOOKUP(E2402, Breweries!$A$1:$D$559, 2)</f>
        <v>Worthy Brewing Company</v>
      </c>
      <c r="I2402" t="str">
        <f>VLOOKUP(E2402, Breweries!$A$1:$D$559, 3)</f>
        <v>Bend</v>
      </c>
      <c r="J2402" t="str">
        <f>VLOOKUP(E2402, Breweries!$A$1:$D$559, 4)</f>
        <v xml:space="preserve"> OR</v>
      </c>
    </row>
    <row r="2403" spans="1:10" x14ac:dyDescent="0.25">
      <c r="A2403" t="s">
        <v>2393</v>
      </c>
      <c r="B2403">
        <v>1345</v>
      </c>
      <c r="C2403">
        <v>4.2000000000000003E-2</v>
      </c>
      <c r="E2403">
        <v>425</v>
      </c>
      <c r="F2403" t="s">
        <v>1682</v>
      </c>
      <c r="G2403">
        <v>12</v>
      </c>
      <c r="H2403" t="str">
        <f>VLOOKUP(E2403, Breweries!$A$1:$D$559, 2)</f>
        <v>Wynkoop Brewing Company</v>
      </c>
      <c r="I2403" t="str">
        <f>VLOOKUP(E2403, Breweries!$A$1:$D$559, 3)</f>
        <v>Denver</v>
      </c>
      <c r="J2403" t="str">
        <f>VLOOKUP(E2403, Breweries!$A$1:$D$559, 4)</f>
        <v xml:space="preserve"> CO</v>
      </c>
    </row>
    <row r="2404" spans="1:10" x14ac:dyDescent="0.25">
      <c r="A2404" t="s">
        <v>2394</v>
      </c>
      <c r="B2404">
        <v>1316</v>
      </c>
      <c r="C2404">
        <v>8.2000000000000003E-2</v>
      </c>
      <c r="E2404">
        <v>425</v>
      </c>
      <c r="F2404" t="s">
        <v>294</v>
      </c>
      <c r="G2404">
        <v>12</v>
      </c>
      <c r="H2404" t="str">
        <f>VLOOKUP(E2404, Breweries!$A$1:$D$559, 2)</f>
        <v>Wynkoop Brewing Company</v>
      </c>
      <c r="I2404" t="str">
        <f>VLOOKUP(E2404, Breweries!$A$1:$D$559, 3)</f>
        <v>Denver</v>
      </c>
      <c r="J2404" t="str">
        <f>VLOOKUP(E2404, Breweries!$A$1:$D$559, 4)</f>
        <v xml:space="preserve"> CO</v>
      </c>
    </row>
    <row r="2405" spans="1:10" x14ac:dyDescent="0.25">
      <c r="A2405" t="s">
        <v>2395</v>
      </c>
      <c r="B2405">
        <v>1045</v>
      </c>
      <c r="C2405">
        <v>5.5E-2</v>
      </c>
      <c r="E2405">
        <v>425</v>
      </c>
      <c r="F2405" t="s">
        <v>110</v>
      </c>
      <c r="G2405">
        <v>12</v>
      </c>
      <c r="H2405" t="str">
        <f>VLOOKUP(E2405, Breweries!$A$1:$D$559, 2)</f>
        <v>Wynkoop Brewing Company</v>
      </c>
      <c r="I2405" t="str">
        <f>VLOOKUP(E2405, Breweries!$A$1:$D$559, 3)</f>
        <v>Denver</v>
      </c>
      <c r="J2405" t="str">
        <f>VLOOKUP(E2405, Breweries!$A$1:$D$559, 4)</f>
        <v xml:space="preserve"> CO</v>
      </c>
    </row>
    <row r="2406" spans="1:10" x14ac:dyDescent="0.25">
      <c r="A2406" t="s">
        <v>2396</v>
      </c>
      <c r="B2406">
        <v>1035</v>
      </c>
      <c r="C2406">
        <v>7.4999999999999997E-2</v>
      </c>
      <c r="E2406">
        <v>425</v>
      </c>
      <c r="F2406" t="s">
        <v>44</v>
      </c>
      <c r="G2406">
        <v>12</v>
      </c>
      <c r="H2406" t="str">
        <f>VLOOKUP(E2406, Breweries!$A$1:$D$559, 2)</f>
        <v>Wynkoop Brewing Company</v>
      </c>
      <c r="I2406" t="str">
        <f>VLOOKUP(E2406, Breweries!$A$1:$D$559, 3)</f>
        <v>Denver</v>
      </c>
      <c r="J2406" t="str">
        <f>VLOOKUP(E2406, Breweries!$A$1:$D$559, 4)</f>
        <v xml:space="preserve"> CO</v>
      </c>
    </row>
    <row r="2407" spans="1:10" x14ac:dyDescent="0.25">
      <c r="A2407" t="s">
        <v>2397</v>
      </c>
      <c r="B2407">
        <v>928</v>
      </c>
      <c r="C2407">
        <v>6.7000000000000004E-2</v>
      </c>
      <c r="D2407">
        <v>45</v>
      </c>
      <c r="E2407">
        <v>425</v>
      </c>
      <c r="F2407" t="s">
        <v>28</v>
      </c>
      <c r="G2407">
        <v>12</v>
      </c>
      <c r="H2407" t="str">
        <f>VLOOKUP(E2407, Breweries!$A$1:$D$559, 2)</f>
        <v>Wynkoop Brewing Company</v>
      </c>
      <c r="I2407" t="str">
        <f>VLOOKUP(E2407, Breweries!$A$1:$D$559, 3)</f>
        <v>Denver</v>
      </c>
      <c r="J2407" t="str">
        <f>VLOOKUP(E2407, Breweries!$A$1:$D$559, 4)</f>
        <v xml:space="preserve"> CO</v>
      </c>
    </row>
    <row r="2408" spans="1:10" x14ac:dyDescent="0.25">
      <c r="A2408" t="s">
        <v>2398</v>
      </c>
      <c r="B2408">
        <v>807</v>
      </c>
      <c r="C2408">
        <v>5.1999999999999998E-2</v>
      </c>
      <c r="E2408">
        <v>425</v>
      </c>
      <c r="F2408" t="s">
        <v>67</v>
      </c>
      <c r="G2408">
        <v>12</v>
      </c>
      <c r="H2408" t="str">
        <f>VLOOKUP(E2408, Breweries!$A$1:$D$559, 2)</f>
        <v>Wynkoop Brewing Company</v>
      </c>
      <c r="I2408" t="str">
        <f>VLOOKUP(E2408, Breweries!$A$1:$D$559, 3)</f>
        <v>Denver</v>
      </c>
      <c r="J2408" t="str">
        <f>VLOOKUP(E2408, Breweries!$A$1:$D$559, 4)</f>
        <v xml:space="preserve"> CO</v>
      </c>
    </row>
    <row r="2409" spans="1:10" x14ac:dyDescent="0.25">
      <c r="A2409" t="s">
        <v>2399</v>
      </c>
      <c r="B2409">
        <v>620</v>
      </c>
      <c r="C2409">
        <v>5.5E-2</v>
      </c>
      <c r="E2409">
        <v>425</v>
      </c>
      <c r="F2409" t="s">
        <v>206</v>
      </c>
      <c r="G2409">
        <v>12</v>
      </c>
      <c r="H2409" t="str">
        <f>VLOOKUP(E2409, Breweries!$A$1:$D$559, 2)</f>
        <v>Wynkoop Brewing Company</v>
      </c>
      <c r="I2409" t="str">
        <f>VLOOKUP(E2409, Breweries!$A$1:$D$559, 3)</f>
        <v>Denver</v>
      </c>
      <c r="J2409" t="str">
        <f>VLOOKUP(E2409, Breweries!$A$1:$D$559, 4)</f>
        <v xml:space="preserve"> CO</v>
      </c>
    </row>
    <row r="2410" spans="1:10" x14ac:dyDescent="0.25">
      <c r="A2410" t="s">
        <v>2400</v>
      </c>
      <c r="B2410">
        <v>145</v>
      </c>
      <c r="C2410">
        <v>5.5E-2</v>
      </c>
      <c r="D2410">
        <v>40</v>
      </c>
      <c r="E2410">
        <v>425</v>
      </c>
      <c r="F2410" t="s">
        <v>10</v>
      </c>
      <c r="G2410">
        <v>12</v>
      </c>
      <c r="H2410" t="str">
        <f>VLOOKUP(E2410, Breweries!$A$1:$D$559, 2)</f>
        <v>Wynkoop Brewing Company</v>
      </c>
      <c r="I2410" t="str">
        <f>VLOOKUP(E2410, Breweries!$A$1:$D$559, 3)</f>
        <v>Denver</v>
      </c>
      <c r="J2410" t="str">
        <f>VLOOKUP(E2410, Breweries!$A$1:$D$559, 4)</f>
        <v xml:space="preserve"> CO</v>
      </c>
    </row>
    <row r="2411" spans="1:10" x14ac:dyDescent="0.25">
      <c r="A2411" t="s">
        <v>2401</v>
      </c>
      <c r="B2411">
        <v>84</v>
      </c>
      <c r="C2411">
        <v>5.1999999999999998E-2</v>
      </c>
      <c r="E2411">
        <v>425</v>
      </c>
      <c r="F2411" t="s">
        <v>67</v>
      </c>
      <c r="G2411">
        <v>12</v>
      </c>
      <c r="H2411" t="str">
        <f>VLOOKUP(E2411, Breweries!$A$1:$D$559, 2)</f>
        <v>Wynkoop Brewing Company</v>
      </c>
      <c r="I2411" t="str">
        <f>VLOOKUP(E2411, Breweries!$A$1:$D$559, 3)</f>
        <v>Denver</v>
      </c>
      <c r="J2411" t="str">
        <f>VLOOKUP(E2411, Breweries!$A$1:$D$559, 4)</f>
        <v xml:space="preserve"> CO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9"/>
  <sheetViews>
    <sheetView topLeftCell="A177" workbookViewId="0">
      <selection activeCell="C196" sqref="C196"/>
    </sheetView>
  </sheetViews>
  <sheetFormatPr defaultRowHeight="15" x14ac:dyDescent="0.25"/>
  <cols>
    <col min="1" max="1" width="8.42578125" bestFit="1" customWidth="1"/>
    <col min="2" max="2" width="36.42578125" bestFit="1" customWidth="1"/>
    <col min="3" max="3" width="19.42578125" bestFit="1" customWidth="1"/>
    <col min="4" max="4" width="5.5703125" bestFit="1" customWidth="1"/>
  </cols>
  <sheetData>
    <row r="1" spans="1:4" x14ac:dyDescent="0.25">
      <c r="A1" t="s">
        <v>2402</v>
      </c>
      <c r="B1" t="s">
        <v>0</v>
      </c>
      <c r="C1" t="s">
        <v>2403</v>
      </c>
      <c r="D1" t="s">
        <v>2404</v>
      </c>
    </row>
    <row r="2" spans="1:4" x14ac:dyDescent="0.25">
      <c r="A2">
        <v>1</v>
      </c>
      <c r="B2" t="s">
        <v>2405</v>
      </c>
      <c r="C2" t="s">
        <v>2406</v>
      </c>
      <c r="D2" t="s">
        <v>2407</v>
      </c>
    </row>
    <row r="3" spans="1:4" x14ac:dyDescent="0.25">
      <c r="A3">
        <v>2</v>
      </c>
      <c r="B3" t="s">
        <v>2408</v>
      </c>
      <c r="C3" t="s">
        <v>2409</v>
      </c>
      <c r="D3" t="s">
        <v>2410</v>
      </c>
    </row>
    <row r="4" spans="1:4" x14ac:dyDescent="0.25">
      <c r="A4">
        <v>3</v>
      </c>
      <c r="B4" t="s">
        <v>2411</v>
      </c>
      <c r="C4" t="s">
        <v>2412</v>
      </c>
      <c r="D4" t="s">
        <v>2413</v>
      </c>
    </row>
    <row r="5" spans="1:4" x14ac:dyDescent="0.25">
      <c r="A5">
        <v>4</v>
      </c>
      <c r="B5" t="s">
        <v>2414</v>
      </c>
      <c r="C5" t="s">
        <v>2415</v>
      </c>
      <c r="D5" t="s">
        <v>2416</v>
      </c>
    </row>
    <row r="6" spans="1:4" x14ac:dyDescent="0.25">
      <c r="A6">
        <v>5</v>
      </c>
      <c r="B6" t="s">
        <v>2417</v>
      </c>
      <c r="C6" t="s">
        <v>2418</v>
      </c>
      <c r="D6" t="s">
        <v>2416</v>
      </c>
    </row>
    <row r="7" spans="1:4" x14ac:dyDescent="0.25">
      <c r="A7">
        <v>6</v>
      </c>
      <c r="B7" t="s">
        <v>2419</v>
      </c>
      <c r="C7" t="s">
        <v>2420</v>
      </c>
      <c r="D7" t="s">
        <v>2421</v>
      </c>
    </row>
    <row r="8" spans="1:4" x14ac:dyDescent="0.25">
      <c r="A8">
        <v>7</v>
      </c>
      <c r="B8" t="s">
        <v>2422</v>
      </c>
      <c r="C8" t="s">
        <v>2423</v>
      </c>
      <c r="D8" t="s">
        <v>2424</v>
      </c>
    </row>
    <row r="9" spans="1:4" x14ac:dyDescent="0.25">
      <c r="A9">
        <v>8</v>
      </c>
      <c r="B9" t="s">
        <v>2425</v>
      </c>
      <c r="C9" t="s">
        <v>2426</v>
      </c>
      <c r="D9" t="s">
        <v>2427</v>
      </c>
    </row>
    <row r="10" spans="1:4" x14ac:dyDescent="0.25">
      <c r="A10">
        <v>9</v>
      </c>
      <c r="B10" t="s">
        <v>2428</v>
      </c>
      <c r="C10" t="s">
        <v>2429</v>
      </c>
      <c r="D10" t="s">
        <v>2427</v>
      </c>
    </row>
    <row r="11" spans="1:4" x14ac:dyDescent="0.25">
      <c r="A11">
        <v>10</v>
      </c>
      <c r="B11" t="s">
        <v>2430</v>
      </c>
      <c r="C11" t="s">
        <v>2431</v>
      </c>
      <c r="D11" t="s">
        <v>2427</v>
      </c>
    </row>
    <row r="12" spans="1:4" x14ac:dyDescent="0.25">
      <c r="A12">
        <v>11</v>
      </c>
      <c r="B12" t="s">
        <v>2432</v>
      </c>
      <c r="C12" t="s">
        <v>2431</v>
      </c>
      <c r="D12" t="s">
        <v>2427</v>
      </c>
    </row>
    <row r="13" spans="1:4" x14ac:dyDescent="0.25">
      <c r="A13">
        <v>12</v>
      </c>
      <c r="B13" t="s">
        <v>2433</v>
      </c>
      <c r="C13" t="s">
        <v>2434</v>
      </c>
      <c r="D13" t="s">
        <v>2427</v>
      </c>
    </row>
    <row r="14" spans="1:4" x14ac:dyDescent="0.25">
      <c r="A14">
        <v>13</v>
      </c>
      <c r="B14" t="s">
        <v>2435</v>
      </c>
      <c r="C14" t="s">
        <v>2436</v>
      </c>
      <c r="D14" t="s">
        <v>2427</v>
      </c>
    </row>
    <row r="15" spans="1:4" x14ac:dyDescent="0.25">
      <c r="A15">
        <v>14</v>
      </c>
      <c r="B15" t="s">
        <v>2437</v>
      </c>
      <c r="C15" t="s">
        <v>2438</v>
      </c>
      <c r="D15" t="s">
        <v>2427</v>
      </c>
    </row>
    <row r="16" spans="1:4" x14ac:dyDescent="0.25">
      <c r="A16">
        <v>15</v>
      </c>
      <c r="B16" t="s">
        <v>2439</v>
      </c>
      <c r="C16" t="s">
        <v>2440</v>
      </c>
      <c r="D16" t="s">
        <v>2427</v>
      </c>
    </row>
    <row r="17" spans="1:4" x14ac:dyDescent="0.25">
      <c r="A17">
        <v>16</v>
      </c>
      <c r="B17" t="s">
        <v>2441</v>
      </c>
      <c r="C17" t="s">
        <v>2431</v>
      </c>
      <c r="D17" t="s">
        <v>2427</v>
      </c>
    </row>
    <row r="18" spans="1:4" x14ac:dyDescent="0.25">
      <c r="A18">
        <v>17</v>
      </c>
      <c r="B18" t="s">
        <v>2442</v>
      </c>
      <c r="C18" t="s">
        <v>2443</v>
      </c>
      <c r="D18" t="s">
        <v>2444</v>
      </c>
    </row>
    <row r="19" spans="1:4" x14ac:dyDescent="0.25">
      <c r="A19">
        <v>18</v>
      </c>
      <c r="B19" t="s">
        <v>2445</v>
      </c>
      <c r="C19" t="s">
        <v>2446</v>
      </c>
      <c r="D19" t="s">
        <v>2444</v>
      </c>
    </row>
    <row r="20" spans="1:4" x14ac:dyDescent="0.25">
      <c r="A20">
        <v>19</v>
      </c>
      <c r="B20" t="s">
        <v>2447</v>
      </c>
      <c r="C20" t="s">
        <v>2443</v>
      </c>
      <c r="D20" t="s">
        <v>2444</v>
      </c>
    </row>
    <row r="21" spans="1:4" x14ac:dyDescent="0.25">
      <c r="A21">
        <v>20</v>
      </c>
      <c r="B21" t="s">
        <v>2448</v>
      </c>
      <c r="C21" t="s">
        <v>2449</v>
      </c>
      <c r="D21" t="s">
        <v>2444</v>
      </c>
    </row>
    <row r="22" spans="1:4" x14ac:dyDescent="0.25">
      <c r="A22">
        <v>21</v>
      </c>
      <c r="B22" t="s">
        <v>2450</v>
      </c>
      <c r="C22" t="s">
        <v>2451</v>
      </c>
      <c r="D22" t="s">
        <v>2444</v>
      </c>
    </row>
    <row r="23" spans="1:4" x14ac:dyDescent="0.25">
      <c r="A23">
        <v>22</v>
      </c>
      <c r="B23" t="s">
        <v>2452</v>
      </c>
      <c r="C23" t="s">
        <v>2453</v>
      </c>
      <c r="D23" t="s">
        <v>2444</v>
      </c>
    </row>
    <row r="24" spans="1:4" x14ac:dyDescent="0.25">
      <c r="A24">
        <v>23</v>
      </c>
      <c r="B24" t="s">
        <v>2454</v>
      </c>
      <c r="C24" t="s">
        <v>2455</v>
      </c>
      <c r="D24" t="s">
        <v>2444</v>
      </c>
    </row>
    <row r="25" spans="1:4" x14ac:dyDescent="0.25">
      <c r="A25">
        <v>24</v>
      </c>
      <c r="B25" t="s">
        <v>2456</v>
      </c>
      <c r="C25" t="s">
        <v>2443</v>
      </c>
      <c r="D25" t="s">
        <v>2444</v>
      </c>
    </row>
    <row r="26" spans="1:4" x14ac:dyDescent="0.25">
      <c r="A26">
        <v>25</v>
      </c>
      <c r="B26" t="s">
        <v>2457</v>
      </c>
      <c r="C26" t="s">
        <v>2458</v>
      </c>
      <c r="D26" t="s">
        <v>2444</v>
      </c>
    </row>
    <row r="27" spans="1:4" x14ac:dyDescent="0.25">
      <c r="A27">
        <v>26</v>
      </c>
      <c r="B27" t="s">
        <v>2459</v>
      </c>
      <c r="C27" t="s">
        <v>2443</v>
      </c>
      <c r="D27" t="s">
        <v>2444</v>
      </c>
    </row>
    <row r="28" spans="1:4" x14ac:dyDescent="0.25">
      <c r="A28">
        <v>27</v>
      </c>
      <c r="B28" t="s">
        <v>2460</v>
      </c>
      <c r="C28" t="s">
        <v>2461</v>
      </c>
      <c r="D28" t="s">
        <v>2444</v>
      </c>
    </row>
    <row r="29" spans="1:4" x14ac:dyDescent="0.25">
      <c r="A29">
        <v>28</v>
      </c>
      <c r="B29" t="s">
        <v>2462</v>
      </c>
      <c r="C29" t="s">
        <v>2463</v>
      </c>
      <c r="D29" t="s">
        <v>2444</v>
      </c>
    </row>
    <row r="30" spans="1:4" x14ac:dyDescent="0.25">
      <c r="A30">
        <v>29</v>
      </c>
      <c r="B30" t="s">
        <v>2464</v>
      </c>
      <c r="C30" t="s">
        <v>2465</v>
      </c>
      <c r="D30" t="s">
        <v>2444</v>
      </c>
    </row>
    <row r="31" spans="1:4" x14ac:dyDescent="0.25">
      <c r="A31">
        <v>30</v>
      </c>
      <c r="B31" t="s">
        <v>2466</v>
      </c>
      <c r="C31" t="s">
        <v>2467</v>
      </c>
      <c r="D31" t="s">
        <v>2468</v>
      </c>
    </row>
    <row r="32" spans="1:4" x14ac:dyDescent="0.25">
      <c r="A32">
        <v>31</v>
      </c>
      <c r="B32" t="s">
        <v>2469</v>
      </c>
      <c r="C32" t="s">
        <v>2470</v>
      </c>
      <c r="D32" t="s">
        <v>2471</v>
      </c>
    </row>
    <row r="33" spans="1:4" x14ac:dyDescent="0.25">
      <c r="A33">
        <v>32</v>
      </c>
      <c r="B33" t="s">
        <v>2472</v>
      </c>
      <c r="C33" t="s">
        <v>2473</v>
      </c>
      <c r="D33" t="s">
        <v>2474</v>
      </c>
    </row>
    <row r="34" spans="1:4" x14ac:dyDescent="0.25">
      <c r="A34">
        <v>33</v>
      </c>
      <c r="B34" t="s">
        <v>2475</v>
      </c>
      <c r="C34" t="s">
        <v>2476</v>
      </c>
      <c r="D34" t="s">
        <v>2477</v>
      </c>
    </row>
    <row r="35" spans="1:4" x14ac:dyDescent="0.25">
      <c r="A35">
        <v>34</v>
      </c>
      <c r="B35" t="s">
        <v>2478</v>
      </c>
      <c r="C35" t="s">
        <v>2479</v>
      </c>
      <c r="D35" t="s">
        <v>2416</v>
      </c>
    </row>
    <row r="36" spans="1:4" x14ac:dyDescent="0.25">
      <c r="A36">
        <v>35</v>
      </c>
      <c r="B36" t="s">
        <v>2480</v>
      </c>
      <c r="C36" t="s">
        <v>2415</v>
      </c>
      <c r="D36" t="s">
        <v>2416</v>
      </c>
    </row>
    <row r="37" spans="1:4" x14ac:dyDescent="0.25">
      <c r="A37">
        <v>36</v>
      </c>
      <c r="B37" t="s">
        <v>2481</v>
      </c>
      <c r="C37" t="s">
        <v>2418</v>
      </c>
      <c r="D37" t="s">
        <v>2416</v>
      </c>
    </row>
    <row r="38" spans="1:4" x14ac:dyDescent="0.25">
      <c r="A38">
        <v>37</v>
      </c>
      <c r="B38" t="s">
        <v>2482</v>
      </c>
      <c r="C38" t="s">
        <v>2483</v>
      </c>
      <c r="D38" t="s">
        <v>2416</v>
      </c>
    </row>
    <row r="39" spans="1:4" x14ac:dyDescent="0.25">
      <c r="A39">
        <v>38</v>
      </c>
      <c r="B39" t="s">
        <v>2484</v>
      </c>
      <c r="C39" t="s">
        <v>2485</v>
      </c>
      <c r="D39" t="s">
        <v>2424</v>
      </c>
    </row>
    <row r="40" spans="1:4" x14ac:dyDescent="0.25">
      <c r="A40">
        <v>39</v>
      </c>
      <c r="B40" t="s">
        <v>2486</v>
      </c>
      <c r="C40" t="s">
        <v>2487</v>
      </c>
      <c r="D40" t="s">
        <v>2468</v>
      </c>
    </row>
    <row r="41" spans="1:4" x14ac:dyDescent="0.25">
      <c r="A41">
        <v>40</v>
      </c>
      <c r="B41" t="s">
        <v>2488</v>
      </c>
      <c r="C41" t="s">
        <v>2489</v>
      </c>
      <c r="D41" t="s">
        <v>2427</v>
      </c>
    </row>
    <row r="42" spans="1:4" x14ac:dyDescent="0.25">
      <c r="A42">
        <v>41</v>
      </c>
      <c r="B42" t="s">
        <v>2490</v>
      </c>
      <c r="C42" t="s">
        <v>2491</v>
      </c>
      <c r="D42" t="s">
        <v>2492</v>
      </c>
    </row>
    <row r="43" spans="1:4" x14ac:dyDescent="0.25">
      <c r="A43">
        <v>42</v>
      </c>
      <c r="B43" t="s">
        <v>2493</v>
      </c>
      <c r="C43" t="s">
        <v>2494</v>
      </c>
      <c r="D43" t="s">
        <v>2495</v>
      </c>
    </row>
    <row r="44" spans="1:4" x14ac:dyDescent="0.25">
      <c r="A44">
        <v>43</v>
      </c>
      <c r="B44" t="s">
        <v>2496</v>
      </c>
      <c r="C44" t="s">
        <v>2497</v>
      </c>
      <c r="D44" t="s">
        <v>2498</v>
      </c>
    </row>
    <row r="45" spans="1:4" x14ac:dyDescent="0.25">
      <c r="A45">
        <v>44</v>
      </c>
      <c r="B45" t="s">
        <v>2499</v>
      </c>
      <c r="C45" t="s">
        <v>2500</v>
      </c>
      <c r="D45" t="s">
        <v>2501</v>
      </c>
    </row>
    <row r="46" spans="1:4" x14ac:dyDescent="0.25">
      <c r="A46">
        <v>45</v>
      </c>
      <c r="B46" t="s">
        <v>2502</v>
      </c>
      <c r="C46" t="s">
        <v>2503</v>
      </c>
      <c r="D46" t="s">
        <v>2492</v>
      </c>
    </row>
    <row r="47" spans="1:4" x14ac:dyDescent="0.25">
      <c r="A47">
        <v>46</v>
      </c>
      <c r="B47" t="s">
        <v>2504</v>
      </c>
      <c r="C47" t="s">
        <v>2505</v>
      </c>
      <c r="D47" t="s">
        <v>2506</v>
      </c>
    </row>
    <row r="48" spans="1:4" x14ac:dyDescent="0.25">
      <c r="A48">
        <v>47</v>
      </c>
      <c r="B48" t="s">
        <v>2507</v>
      </c>
      <c r="C48" t="s">
        <v>2508</v>
      </c>
      <c r="D48" t="s">
        <v>2509</v>
      </c>
    </row>
    <row r="49" spans="1:4" x14ac:dyDescent="0.25">
      <c r="A49">
        <v>48</v>
      </c>
      <c r="B49" t="s">
        <v>2510</v>
      </c>
      <c r="C49" t="s">
        <v>2511</v>
      </c>
      <c r="D49" t="s">
        <v>2512</v>
      </c>
    </row>
    <row r="50" spans="1:4" x14ac:dyDescent="0.25">
      <c r="A50">
        <v>49</v>
      </c>
      <c r="B50" t="s">
        <v>2513</v>
      </c>
      <c r="C50" t="s">
        <v>2514</v>
      </c>
      <c r="D50" t="s">
        <v>2416</v>
      </c>
    </row>
    <row r="51" spans="1:4" x14ac:dyDescent="0.25">
      <c r="A51">
        <v>50</v>
      </c>
      <c r="B51" t="s">
        <v>2515</v>
      </c>
      <c r="C51" t="s">
        <v>2516</v>
      </c>
      <c r="D51" t="s">
        <v>2517</v>
      </c>
    </row>
    <row r="52" spans="1:4" x14ac:dyDescent="0.25">
      <c r="A52">
        <v>51</v>
      </c>
      <c r="B52" t="s">
        <v>2518</v>
      </c>
      <c r="C52" t="s">
        <v>2519</v>
      </c>
      <c r="D52" t="s">
        <v>2520</v>
      </c>
    </row>
    <row r="53" spans="1:4" x14ac:dyDescent="0.25">
      <c r="A53">
        <v>52</v>
      </c>
      <c r="B53" t="s">
        <v>2521</v>
      </c>
      <c r="C53" t="s">
        <v>2485</v>
      </c>
      <c r="D53" t="s">
        <v>2424</v>
      </c>
    </row>
    <row r="54" spans="1:4" x14ac:dyDescent="0.25">
      <c r="A54">
        <v>53</v>
      </c>
      <c r="B54" t="s">
        <v>2522</v>
      </c>
      <c r="C54" t="s">
        <v>2503</v>
      </c>
      <c r="D54" t="s">
        <v>2492</v>
      </c>
    </row>
    <row r="55" spans="1:4" x14ac:dyDescent="0.25">
      <c r="A55">
        <v>54</v>
      </c>
      <c r="B55" t="s">
        <v>2523</v>
      </c>
      <c r="C55" t="s">
        <v>2524</v>
      </c>
      <c r="D55" t="s">
        <v>2407</v>
      </c>
    </row>
    <row r="56" spans="1:4" x14ac:dyDescent="0.25">
      <c r="A56">
        <v>55</v>
      </c>
      <c r="B56" t="s">
        <v>2525</v>
      </c>
      <c r="C56" t="s">
        <v>2526</v>
      </c>
      <c r="D56" t="s">
        <v>2492</v>
      </c>
    </row>
    <row r="57" spans="1:4" x14ac:dyDescent="0.25">
      <c r="A57">
        <v>56</v>
      </c>
      <c r="B57" t="s">
        <v>2527</v>
      </c>
      <c r="C57" t="s">
        <v>2528</v>
      </c>
      <c r="D57" t="s">
        <v>2492</v>
      </c>
    </row>
    <row r="58" spans="1:4" x14ac:dyDescent="0.25">
      <c r="A58">
        <v>57</v>
      </c>
      <c r="B58" t="s">
        <v>2529</v>
      </c>
      <c r="C58" t="s">
        <v>2530</v>
      </c>
      <c r="D58" t="s">
        <v>2492</v>
      </c>
    </row>
    <row r="59" spans="1:4" x14ac:dyDescent="0.25">
      <c r="A59">
        <v>58</v>
      </c>
      <c r="B59" t="s">
        <v>2531</v>
      </c>
      <c r="C59" t="s">
        <v>2532</v>
      </c>
      <c r="D59" t="s">
        <v>2492</v>
      </c>
    </row>
    <row r="60" spans="1:4" x14ac:dyDescent="0.25">
      <c r="A60">
        <v>59</v>
      </c>
      <c r="B60" t="s">
        <v>2533</v>
      </c>
      <c r="C60" t="s">
        <v>2534</v>
      </c>
      <c r="D60" t="s">
        <v>2407</v>
      </c>
    </row>
    <row r="61" spans="1:4" x14ac:dyDescent="0.25">
      <c r="A61">
        <v>60</v>
      </c>
      <c r="B61" t="s">
        <v>2535</v>
      </c>
      <c r="C61" t="s">
        <v>2536</v>
      </c>
      <c r="D61" t="s">
        <v>2427</v>
      </c>
    </row>
    <row r="62" spans="1:4" x14ac:dyDescent="0.25">
      <c r="A62">
        <v>61</v>
      </c>
      <c r="B62" t="s">
        <v>2537</v>
      </c>
      <c r="C62" t="s">
        <v>2538</v>
      </c>
      <c r="D62" t="s">
        <v>2474</v>
      </c>
    </row>
    <row r="63" spans="1:4" x14ac:dyDescent="0.25">
      <c r="A63">
        <v>62</v>
      </c>
      <c r="B63" t="s">
        <v>2539</v>
      </c>
      <c r="C63" t="s">
        <v>2540</v>
      </c>
      <c r="D63" t="s">
        <v>2407</v>
      </c>
    </row>
    <row r="64" spans="1:4" x14ac:dyDescent="0.25">
      <c r="A64">
        <v>63</v>
      </c>
      <c r="B64" t="s">
        <v>2541</v>
      </c>
      <c r="C64" t="s">
        <v>2409</v>
      </c>
      <c r="D64" t="s">
        <v>2410</v>
      </c>
    </row>
    <row r="65" spans="1:4" x14ac:dyDescent="0.25">
      <c r="A65">
        <v>64</v>
      </c>
      <c r="B65" t="s">
        <v>2542</v>
      </c>
      <c r="C65" t="s">
        <v>2543</v>
      </c>
      <c r="D65" t="s">
        <v>2424</v>
      </c>
    </row>
    <row r="66" spans="1:4" x14ac:dyDescent="0.25">
      <c r="A66">
        <v>65</v>
      </c>
      <c r="B66" t="s">
        <v>2544</v>
      </c>
      <c r="C66" t="s">
        <v>2503</v>
      </c>
      <c r="D66" t="s">
        <v>2492</v>
      </c>
    </row>
    <row r="67" spans="1:4" x14ac:dyDescent="0.25">
      <c r="A67">
        <v>66</v>
      </c>
      <c r="B67" t="s">
        <v>2545</v>
      </c>
      <c r="C67" t="s">
        <v>2503</v>
      </c>
      <c r="D67" t="s">
        <v>2492</v>
      </c>
    </row>
    <row r="68" spans="1:4" x14ac:dyDescent="0.25">
      <c r="A68">
        <v>67</v>
      </c>
      <c r="B68" t="s">
        <v>2546</v>
      </c>
      <c r="C68" t="s">
        <v>2547</v>
      </c>
      <c r="D68" t="s">
        <v>2468</v>
      </c>
    </row>
    <row r="69" spans="1:4" x14ac:dyDescent="0.25">
      <c r="A69">
        <v>68</v>
      </c>
      <c r="B69" t="s">
        <v>2548</v>
      </c>
      <c r="C69" t="s">
        <v>2549</v>
      </c>
      <c r="D69" t="s">
        <v>2550</v>
      </c>
    </row>
    <row r="70" spans="1:4" x14ac:dyDescent="0.25">
      <c r="A70">
        <v>69</v>
      </c>
      <c r="B70" t="s">
        <v>2551</v>
      </c>
      <c r="C70" t="s">
        <v>2552</v>
      </c>
      <c r="D70" t="s">
        <v>2553</v>
      </c>
    </row>
    <row r="71" spans="1:4" x14ac:dyDescent="0.25">
      <c r="A71">
        <v>70</v>
      </c>
      <c r="B71" t="s">
        <v>2554</v>
      </c>
      <c r="C71" t="s">
        <v>2555</v>
      </c>
      <c r="D71" t="s">
        <v>2556</v>
      </c>
    </row>
    <row r="72" spans="1:4" x14ac:dyDescent="0.25">
      <c r="A72">
        <v>71</v>
      </c>
      <c r="B72" t="s">
        <v>2557</v>
      </c>
      <c r="C72" t="s">
        <v>2558</v>
      </c>
      <c r="D72" t="s">
        <v>2556</v>
      </c>
    </row>
    <row r="73" spans="1:4" x14ac:dyDescent="0.25">
      <c r="A73">
        <v>72</v>
      </c>
      <c r="B73" t="s">
        <v>2559</v>
      </c>
      <c r="C73" t="s">
        <v>2560</v>
      </c>
      <c r="D73" t="s">
        <v>2553</v>
      </c>
    </row>
    <row r="74" spans="1:4" x14ac:dyDescent="0.25">
      <c r="A74">
        <v>73</v>
      </c>
      <c r="B74" t="s">
        <v>2561</v>
      </c>
      <c r="C74" t="s">
        <v>2562</v>
      </c>
      <c r="D74" t="s">
        <v>2427</v>
      </c>
    </row>
    <row r="75" spans="1:4" x14ac:dyDescent="0.25">
      <c r="A75">
        <v>74</v>
      </c>
      <c r="B75" t="s">
        <v>2563</v>
      </c>
      <c r="C75" t="s">
        <v>2564</v>
      </c>
      <c r="D75" t="s">
        <v>2477</v>
      </c>
    </row>
    <row r="76" spans="1:4" x14ac:dyDescent="0.25">
      <c r="A76">
        <v>75</v>
      </c>
      <c r="B76" t="s">
        <v>2565</v>
      </c>
      <c r="C76" t="s">
        <v>2566</v>
      </c>
      <c r="D76" t="s">
        <v>2492</v>
      </c>
    </row>
    <row r="77" spans="1:4" x14ac:dyDescent="0.25">
      <c r="A77">
        <v>76</v>
      </c>
      <c r="B77" t="s">
        <v>2567</v>
      </c>
      <c r="C77" t="s">
        <v>2568</v>
      </c>
      <c r="D77" t="s">
        <v>2407</v>
      </c>
    </row>
    <row r="78" spans="1:4" x14ac:dyDescent="0.25">
      <c r="A78">
        <v>77</v>
      </c>
      <c r="B78" t="s">
        <v>2569</v>
      </c>
      <c r="C78" t="s">
        <v>2489</v>
      </c>
      <c r="D78" t="s">
        <v>2427</v>
      </c>
    </row>
    <row r="79" spans="1:4" x14ac:dyDescent="0.25">
      <c r="A79">
        <v>78</v>
      </c>
      <c r="B79" t="s">
        <v>2570</v>
      </c>
      <c r="C79" t="s">
        <v>2571</v>
      </c>
      <c r="D79" t="s">
        <v>2468</v>
      </c>
    </row>
    <row r="80" spans="1:4" x14ac:dyDescent="0.25">
      <c r="A80">
        <v>79</v>
      </c>
      <c r="B80" t="s">
        <v>2572</v>
      </c>
      <c r="C80" t="s">
        <v>2418</v>
      </c>
      <c r="D80" t="s">
        <v>2416</v>
      </c>
    </row>
    <row r="81" spans="1:4" x14ac:dyDescent="0.25">
      <c r="A81">
        <v>80</v>
      </c>
      <c r="B81" t="s">
        <v>2573</v>
      </c>
      <c r="C81" t="s">
        <v>2574</v>
      </c>
      <c r="D81" t="s">
        <v>2575</v>
      </c>
    </row>
    <row r="82" spans="1:4" x14ac:dyDescent="0.25">
      <c r="A82">
        <v>81</v>
      </c>
      <c r="B82" t="s">
        <v>2576</v>
      </c>
      <c r="C82" t="s">
        <v>2497</v>
      </c>
      <c r="D82" t="s">
        <v>2577</v>
      </c>
    </row>
    <row r="83" spans="1:4" x14ac:dyDescent="0.25">
      <c r="A83">
        <v>82</v>
      </c>
      <c r="B83" t="s">
        <v>2578</v>
      </c>
      <c r="C83" t="s">
        <v>2423</v>
      </c>
      <c r="D83" t="s">
        <v>2424</v>
      </c>
    </row>
    <row r="84" spans="1:4" x14ac:dyDescent="0.25">
      <c r="A84">
        <v>83</v>
      </c>
      <c r="B84" t="s">
        <v>2579</v>
      </c>
      <c r="C84" t="s">
        <v>2580</v>
      </c>
      <c r="D84" t="s">
        <v>2424</v>
      </c>
    </row>
    <row r="85" spans="1:4" x14ac:dyDescent="0.25">
      <c r="A85">
        <v>84</v>
      </c>
      <c r="B85" t="s">
        <v>2581</v>
      </c>
      <c r="C85" t="s">
        <v>2582</v>
      </c>
      <c r="D85" t="s">
        <v>2416</v>
      </c>
    </row>
    <row r="86" spans="1:4" x14ac:dyDescent="0.25">
      <c r="A86">
        <v>85</v>
      </c>
      <c r="B86" t="s">
        <v>2583</v>
      </c>
      <c r="C86" t="s">
        <v>2584</v>
      </c>
      <c r="D86" t="s">
        <v>2427</v>
      </c>
    </row>
    <row r="87" spans="1:4" x14ac:dyDescent="0.25">
      <c r="A87">
        <v>86</v>
      </c>
      <c r="B87" t="s">
        <v>2585</v>
      </c>
      <c r="C87" t="s">
        <v>2586</v>
      </c>
      <c r="D87" t="s">
        <v>2427</v>
      </c>
    </row>
    <row r="88" spans="1:4" x14ac:dyDescent="0.25">
      <c r="A88">
        <v>87</v>
      </c>
      <c r="B88" t="s">
        <v>2587</v>
      </c>
      <c r="C88" t="s">
        <v>2588</v>
      </c>
      <c r="D88" t="s">
        <v>2589</v>
      </c>
    </row>
    <row r="89" spans="1:4" x14ac:dyDescent="0.25">
      <c r="A89">
        <v>88</v>
      </c>
      <c r="B89" t="s">
        <v>2590</v>
      </c>
      <c r="C89" t="s">
        <v>2591</v>
      </c>
      <c r="D89" t="s">
        <v>2474</v>
      </c>
    </row>
    <row r="90" spans="1:4" x14ac:dyDescent="0.25">
      <c r="A90">
        <v>89</v>
      </c>
      <c r="B90" t="s">
        <v>2592</v>
      </c>
      <c r="C90" t="s">
        <v>2503</v>
      </c>
      <c r="D90" t="s">
        <v>2492</v>
      </c>
    </row>
    <row r="91" spans="1:4" x14ac:dyDescent="0.25">
      <c r="A91">
        <v>90</v>
      </c>
      <c r="B91" t="s">
        <v>2593</v>
      </c>
      <c r="C91" t="s">
        <v>2594</v>
      </c>
      <c r="D91" t="s">
        <v>2595</v>
      </c>
    </row>
    <row r="92" spans="1:4" x14ac:dyDescent="0.25">
      <c r="A92">
        <v>91</v>
      </c>
      <c r="B92" t="s">
        <v>2596</v>
      </c>
      <c r="C92" t="s">
        <v>2597</v>
      </c>
      <c r="D92" t="s">
        <v>2501</v>
      </c>
    </row>
    <row r="93" spans="1:4" x14ac:dyDescent="0.25">
      <c r="A93">
        <v>92</v>
      </c>
      <c r="B93" t="s">
        <v>2598</v>
      </c>
      <c r="C93" t="s">
        <v>2599</v>
      </c>
      <c r="D93" t="s">
        <v>2600</v>
      </c>
    </row>
    <row r="94" spans="1:4" x14ac:dyDescent="0.25">
      <c r="A94">
        <v>93</v>
      </c>
      <c r="B94" t="s">
        <v>2601</v>
      </c>
      <c r="C94" t="s">
        <v>2602</v>
      </c>
      <c r="D94" t="s">
        <v>2600</v>
      </c>
    </row>
    <row r="95" spans="1:4" x14ac:dyDescent="0.25">
      <c r="A95">
        <v>94</v>
      </c>
      <c r="B95" t="s">
        <v>2603</v>
      </c>
      <c r="C95" t="s">
        <v>2599</v>
      </c>
      <c r="D95" t="s">
        <v>2600</v>
      </c>
    </row>
    <row r="96" spans="1:4" x14ac:dyDescent="0.25">
      <c r="A96">
        <v>95</v>
      </c>
      <c r="B96" t="s">
        <v>2604</v>
      </c>
      <c r="C96" t="s">
        <v>2605</v>
      </c>
      <c r="D96" t="s">
        <v>2600</v>
      </c>
    </row>
    <row r="97" spans="1:4" x14ac:dyDescent="0.25">
      <c r="A97">
        <v>96</v>
      </c>
      <c r="B97" t="s">
        <v>2435</v>
      </c>
      <c r="C97" t="s">
        <v>2436</v>
      </c>
      <c r="D97" t="s">
        <v>2413</v>
      </c>
    </row>
    <row r="98" spans="1:4" x14ac:dyDescent="0.25">
      <c r="A98">
        <v>97</v>
      </c>
      <c r="B98" t="s">
        <v>2606</v>
      </c>
      <c r="C98" t="s">
        <v>2607</v>
      </c>
      <c r="D98" t="s">
        <v>2556</v>
      </c>
    </row>
    <row r="99" spans="1:4" x14ac:dyDescent="0.25">
      <c r="A99">
        <v>98</v>
      </c>
      <c r="B99" t="s">
        <v>2608</v>
      </c>
      <c r="C99" t="s">
        <v>2609</v>
      </c>
      <c r="D99" t="s">
        <v>2501</v>
      </c>
    </row>
    <row r="100" spans="1:4" x14ac:dyDescent="0.25">
      <c r="A100">
        <v>99</v>
      </c>
      <c r="B100" t="s">
        <v>2610</v>
      </c>
      <c r="C100" t="s">
        <v>2415</v>
      </c>
      <c r="D100" t="s">
        <v>2416</v>
      </c>
    </row>
    <row r="101" spans="1:4" x14ac:dyDescent="0.25">
      <c r="A101">
        <v>100</v>
      </c>
      <c r="B101" t="s">
        <v>2611</v>
      </c>
      <c r="C101" t="s">
        <v>2599</v>
      </c>
      <c r="D101" t="s">
        <v>2600</v>
      </c>
    </row>
    <row r="102" spans="1:4" x14ac:dyDescent="0.25">
      <c r="A102">
        <v>101</v>
      </c>
      <c r="B102" t="s">
        <v>2612</v>
      </c>
      <c r="C102" t="s">
        <v>2613</v>
      </c>
      <c r="D102" t="s">
        <v>2410</v>
      </c>
    </row>
    <row r="103" spans="1:4" x14ac:dyDescent="0.25">
      <c r="A103">
        <v>102</v>
      </c>
      <c r="B103" t="s">
        <v>2614</v>
      </c>
      <c r="C103" t="s">
        <v>2615</v>
      </c>
      <c r="D103" t="s">
        <v>2589</v>
      </c>
    </row>
    <row r="104" spans="1:4" x14ac:dyDescent="0.25">
      <c r="A104">
        <v>103</v>
      </c>
      <c r="B104" t="s">
        <v>2616</v>
      </c>
      <c r="C104" t="s">
        <v>2617</v>
      </c>
      <c r="D104" t="s">
        <v>2618</v>
      </c>
    </row>
    <row r="105" spans="1:4" x14ac:dyDescent="0.25">
      <c r="A105">
        <v>104</v>
      </c>
      <c r="B105" t="s">
        <v>2619</v>
      </c>
      <c r="C105" t="s">
        <v>2620</v>
      </c>
      <c r="D105" t="s">
        <v>2413</v>
      </c>
    </row>
    <row r="106" spans="1:4" x14ac:dyDescent="0.25">
      <c r="A106">
        <v>105</v>
      </c>
      <c r="B106" t="s">
        <v>2621</v>
      </c>
      <c r="C106" t="s">
        <v>2622</v>
      </c>
      <c r="D106" t="s">
        <v>2424</v>
      </c>
    </row>
    <row r="107" spans="1:4" x14ac:dyDescent="0.25">
      <c r="A107">
        <v>106</v>
      </c>
      <c r="B107" t="s">
        <v>2623</v>
      </c>
      <c r="C107" t="s">
        <v>2463</v>
      </c>
      <c r="D107" t="s">
        <v>2600</v>
      </c>
    </row>
    <row r="108" spans="1:4" x14ac:dyDescent="0.25">
      <c r="A108">
        <v>107</v>
      </c>
      <c r="B108" t="s">
        <v>2624</v>
      </c>
      <c r="C108" t="s">
        <v>2625</v>
      </c>
      <c r="D108" t="s">
        <v>2498</v>
      </c>
    </row>
    <row r="109" spans="1:4" x14ac:dyDescent="0.25">
      <c r="A109">
        <v>108</v>
      </c>
      <c r="B109" t="s">
        <v>2626</v>
      </c>
      <c r="C109" t="s">
        <v>2627</v>
      </c>
      <c r="D109" t="s">
        <v>2424</v>
      </c>
    </row>
    <row r="110" spans="1:4" x14ac:dyDescent="0.25">
      <c r="A110">
        <v>109</v>
      </c>
      <c r="B110" t="s">
        <v>2628</v>
      </c>
      <c r="C110" t="s">
        <v>2629</v>
      </c>
      <c r="D110" t="s">
        <v>2595</v>
      </c>
    </row>
    <row r="111" spans="1:4" x14ac:dyDescent="0.25">
      <c r="A111">
        <v>110</v>
      </c>
      <c r="B111" t="s">
        <v>2630</v>
      </c>
      <c r="C111" t="s">
        <v>2631</v>
      </c>
      <c r="D111" t="s">
        <v>2512</v>
      </c>
    </row>
    <row r="112" spans="1:4" x14ac:dyDescent="0.25">
      <c r="A112">
        <v>111</v>
      </c>
      <c r="B112" t="s">
        <v>2632</v>
      </c>
      <c r="C112" t="s">
        <v>2423</v>
      </c>
      <c r="D112" t="s">
        <v>2424</v>
      </c>
    </row>
    <row r="113" spans="1:4" x14ac:dyDescent="0.25">
      <c r="A113">
        <v>112</v>
      </c>
      <c r="B113" t="s">
        <v>2633</v>
      </c>
      <c r="C113" t="s">
        <v>2634</v>
      </c>
      <c r="D113" t="s">
        <v>2416</v>
      </c>
    </row>
    <row r="114" spans="1:4" x14ac:dyDescent="0.25">
      <c r="A114">
        <v>113</v>
      </c>
      <c r="B114" t="s">
        <v>2635</v>
      </c>
      <c r="C114" t="s">
        <v>2636</v>
      </c>
      <c r="D114" t="s">
        <v>2416</v>
      </c>
    </row>
    <row r="115" spans="1:4" x14ac:dyDescent="0.25">
      <c r="A115">
        <v>114</v>
      </c>
      <c r="B115" t="s">
        <v>2637</v>
      </c>
      <c r="C115" t="s">
        <v>2638</v>
      </c>
      <c r="D115" t="s">
        <v>2501</v>
      </c>
    </row>
    <row r="116" spans="1:4" x14ac:dyDescent="0.25">
      <c r="A116">
        <v>115</v>
      </c>
      <c r="B116" t="s">
        <v>2639</v>
      </c>
      <c r="C116" t="s">
        <v>2640</v>
      </c>
      <c r="D116" t="s">
        <v>2553</v>
      </c>
    </row>
    <row r="117" spans="1:4" x14ac:dyDescent="0.25">
      <c r="A117">
        <v>116</v>
      </c>
      <c r="B117" t="s">
        <v>2641</v>
      </c>
      <c r="C117" t="s">
        <v>2642</v>
      </c>
      <c r="D117" t="s">
        <v>2520</v>
      </c>
    </row>
    <row r="118" spans="1:4" x14ac:dyDescent="0.25">
      <c r="A118">
        <v>117</v>
      </c>
      <c r="B118" t="s">
        <v>2643</v>
      </c>
      <c r="C118" t="s">
        <v>2497</v>
      </c>
      <c r="D118" t="s">
        <v>2577</v>
      </c>
    </row>
    <row r="119" spans="1:4" x14ac:dyDescent="0.25">
      <c r="A119">
        <v>118</v>
      </c>
      <c r="B119" t="s">
        <v>2644</v>
      </c>
      <c r="C119" t="s">
        <v>2497</v>
      </c>
      <c r="D119" t="s">
        <v>2577</v>
      </c>
    </row>
    <row r="120" spans="1:4" x14ac:dyDescent="0.25">
      <c r="A120">
        <v>119</v>
      </c>
      <c r="B120" t="s">
        <v>2645</v>
      </c>
      <c r="C120" t="s">
        <v>2646</v>
      </c>
      <c r="D120" t="s">
        <v>2468</v>
      </c>
    </row>
    <row r="121" spans="1:4" x14ac:dyDescent="0.25">
      <c r="A121">
        <v>120</v>
      </c>
      <c r="B121" t="s">
        <v>2647</v>
      </c>
      <c r="C121" t="s">
        <v>2648</v>
      </c>
      <c r="D121" t="s">
        <v>2424</v>
      </c>
    </row>
    <row r="122" spans="1:4" x14ac:dyDescent="0.25">
      <c r="A122">
        <v>121</v>
      </c>
      <c r="B122" t="s">
        <v>2649</v>
      </c>
      <c r="C122" t="s">
        <v>2650</v>
      </c>
      <c r="D122" t="s">
        <v>2477</v>
      </c>
    </row>
    <row r="123" spans="1:4" x14ac:dyDescent="0.25">
      <c r="A123">
        <v>122</v>
      </c>
      <c r="B123" t="s">
        <v>2651</v>
      </c>
      <c r="C123" t="s">
        <v>2652</v>
      </c>
      <c r="D123" t="s">
        <v>2427</v>
      </c>
    </row>
    <row r="124" spans="1:4" x14ac:dyDescent="0.25">
      <c r="A124">
        <v>123</v>
      </c>
      <c r="B124" t="s">
        <v>2653</v>
      </c>
      <c r="C124" t="s">
        <v>2654</v>
      </c>
      <c r="D124" t="s">
        <v>2520</v>
      </c>
    </row>
    <row r="125" spans="1:4" x14ac:dyDescent="0.25">
      <c r="A125">
        <v>124</v>
      </c>
      <c r="B125" t="s">
        <v>2655</v>
      </c>
      <c r="C125" t="s">
        <v>2656</v>
      </c>
      <c r="D125" t="s">
        <v>2413</v>
      </c>
    </row>
    <row r="126" spans="1:4" x14ac:dyDescent="0.25">
      <c r="A126">
        <v>125</v>
      </c>
      <c r="B126" t="s">
        <v>2657</v>
      </c>
      <c r="C126" t="s">
        <v>2658</v>
      </c>
      <c r="D126" t="s">
        <v>2427</v>
      </c>
    </row>
    <row r="127" spans="1:4" x14ac:dyDescent="0.25">
      <c r="A127">
        <v>126</v>
      </c>
      <c r="B127" t="s">
        <v>2659</v>
      </c>
      <c r="C127" t="s">
        <v>2660</v>
      </c>
      <c r="D127" t="s">
        <v>2468</v>
      </c>
    </row>
    <row r="128" spans="1:4" x14ac:dyDescent="0.25">
      <c r="A128">
        <v>127</v>
      </c>
      <c r="B128" t="s">
        <v>2661</v>
      </c>
      <c r="C128" t="s">
        <v>2571</v>
      </c>
      <c r="D128" t="s">
        <v>2468</v>
      </c>
    </row>
    <row r="129" spans="1:4" x14ac:dyDescent="0.25">
      <c r="A129">
        <v>128</v>
      </c>
      <c r="B129" t="s">
        <v>2662</v>
      </c>
      <c r="C129" t="s">
        <v>2663</v>
      </c>
      <c r="D129" t="s">
        <v>2468</v>
      </c>
    </row>
    <row r="130" spans="1:4" x14ac:dyDescent="0.25">
      <c r="A130">
        <v>129</v>
      </c>
      <c r="B130" t="s">
        <v>2664</v>
      </c>
      <c r="C130" t="s">
        <v>2665</v>
      </c>
      <c r="D130" t="s">
        <v>2468</v>
      </c>
    </row>
    <row r="131" spans="1:4" x14ac:dyDescent="0.25">
      <c r="A131">
        <v>130</v>
      </c>
      <c r="B131" t="s">
        <v>2666</v>
      </c>
      <c r="C131" t="s">
        <v>2667</v>
      </c>
      <c r="D131" t="s">
        <v>2501</v>
      </c>
    </row>
    <row r="132" spans="1:4" x14ac:dyDescent="0.25">
      <c r="A132">
        <v>131</v>
      </c>
      <c r="B132" t="s">
        <v>2668</v>
      </c>
      <c r="C132" t="s">
        <v>2669</v>
      </c>
      <c r="D132" t="s">
        <v>2595</v>
      </c>
    </row>
    <row r="133" spans="1:4" x14ac:dyDescent="0.25">
      <c r="A133">
        <v>132</v>
      </c>
      <c r="B133" t="s">
        <v>2670</v>
      </c>
      <c r="C133" t="s">
        <v>2476</v>
      </c>
      <c r="D133" t="s">
        <v>2477</v>
      </c>
    </row>
    <row r="134" spans="1:4" x14ac:dyDescent="0.25">
      <c r="A134">
        <v>133</v>
      </c>
      <c r="B134" t="s">
        <v>2671</v>
      </c>
      <c r="C134" t="s">
        <v>2672</v>
      </c>
      <c r="D134" t="s">
        <v>2474</v>
      </c>
    </row>
    <row r="135" spans="1:4" x14ac:dyDescent="0.25">
      <c r="A135">
        <v>134</v>
      </c>
      <c r="B135" t="s">
        <v>2673</v>
      </c>
      <c r="C135" t="s">
        <v>2674</v>
      </c>
      <c r="D135" t="s">
        <v>2675</v>
      </c>
    </row>
    <row r="136" spans="1:4" x14ac:dyDescent="0.25">
      <c r="A136">
        <v>135</v>
      </c>
      <c r="B136" t="s">
        <v>2676</v>
      </c>
      <c r="C136" t="s">
        <v>2677</v>
      </c>
      <c r="D136" t="s">
        <v>2477</v>
      </c>
    </row>
    <row r="137" spans="1:4" x14ac:dyDescent="0.25">
      <c r="A137">
        <v>136</v>
      </c>
      <c r="B137" t="s">
        <v>2678</v>
      </c>
      <c r="C137" t="s">
        <v>2679</v>
      </c>
      <c r="D137" t="s">
        <v>2424</v>
      </c>
    </row>
    <row r="138" spans="1:4" x14ac:dyDescent="0.25">
      <c r="A138">
        <v>137</v>
      </c>
      <c r="B138" t="s">
        <v>2680</v>
      </c>
      <c r="C138" t="s">
        <v>2571</v>
      </c>
      <c r="D138" t="s">
        <v>2468</v>
      </c>
    </row>
    <row r="139" spans="1:4" x14ac:dyDescent="0.25">
      <c r="A139">
        <v>138</v>
      </c>
      <c r="B139" t="s">
        <v>2681</v>
      </c>
      <c r="C139" t="s">
        <v>2682</v>
      </c>
      <c r="D139" t="s">
        <v>2427</v>
      </c>
    </row>
    <row r="140" spans="1:4" x14ac:dyDescent="0.25">
      <c r="A140">
        <v>139</v>
      </c>
      <c r="B140" t="s">
        <v>2533</v>
      </c>
      <c r="C140" t="s">
        <v>2683</v>
      </c>
      <c r="D140" t="s">
        <v>2407</v>
      </c>
    </row>
    <row r="141" spans="1:4" x14ac:dyDescent="0.25">
      <c r="A141">
        <v>140</v>
      </c>
      <c r="B141" t="s">
        <v>2684</v>
      </c>
      <c r="C141" t="s">
        <v>2685</v>
      </c>
      <c r="D141" t="s">
        <v>2686</v>
      </c>
    </row>
    <row r="142" spans="1:4" x14ac:dyDescent="0.25">
      <c r="A142">
        <v>141</v>
      </c>
      <c r="B142" t="s">
        <v>2687</v>
      </c>
      <c r="C142" t="s">
        <v>2571</v>
      </c>
      <c r="D142" t="s">
        <v>2468</v>
      </c>
    </row>
    <row r="143" spans="1:4" x14ac:dyDescent="0.25">
      <c r="A143">
        <v>142</v>
      </c>
      <c r="B143" t="s">
        <v>2688</v>
      </c>
      <c r="C143" t="s">
        <v>2689</v>
      </c>
      <c r="D143" t="s">
        <v>2550</v>
      </c>
    </row>
    <row r="144" spans="1:4" x14ac:dyDescent="0.25">
      <c r="A144">
        <v>143</v>
      </c>
      <c r="B144" t="s">
        <v>2690</v>
      </c>
      <c r="C144" t="s">
        <v>2691</v>
      </c>
      <c r="D144" t="s">
        <v>2407</v>
      </c>
    </row>
    <row r="145" spans="1:4" x14ac:dyDescent="0.25">
      <c r="A145">
        <v>144</v>
      </c>
      <c r="B145" t="s">
        <v>2692</v>
      </c>
      <c r="C145" t="s">
        <v>2693</v>
      </c>
      <c r="D145" t="s">
        <v>2589</v>
      </c>
    </row>
    <row r="146" spans="1:4" x14ac:dyDescent="0.25">
      <c r="A146">
        <v>145</v>
      </c>
      <c r="B146" t="s">
        <v>2694</v>
      </c>
      <c r="C146" t="s">
        <v>2695</v>
      </c>
      <c r="D146" t="s">
        <v>2424</v>
      </c>
    </row>
    <row r="147" spans="1:4" x14ac:dyDescent="0.25">
      <c r="A147">
        <v>146</v>
      </c>
      <c r="B147" t="s">
        <v>2696</v>
      </c>
      <c r="C147" t="s">
        <v>2697</v>
      </c>
      <c r="D147" t="s">
        <v>2413</v>
      </c>
    </row>
    <row r="148" spans="1:4" x14ac:dyDescent="0.25">
      <c r="A148">
        <v>147</v>
      </c>
      <c r="B148" t="s">
        <v>2698</v>
      </c>
      <c r="C148" t="s">
        <v>2699</v>
      </c>
      <c r="D148" t="s">
        <v>2477</v>
      </c>
    </row>
    <row r="149" spans="1:4" x14ac:dyDescent="0.25">
      <c r="A149">
        <v>148</v>
      </c>
      <c r="B149" t="s">
        <v>2700</v>
      </c>
      <c r="C149" t="s">
        <v>2701</v>
      </c>
      <c r="D149" t="s">
        <v>2600</v>
      </c>
    </row>
    <row r="150" spans="1:4" x14ac:dyDescent="0.25">
      <c r="A150">
        <v>149</v>
      </c>
      <c r="B150" t="s">
        <v>2702</v>
      </c>
      <c r="C150" t="s">
        <v>2703</v>
      </c>
      <c r="D150" t="s">
        <v>2424</v>
      </c>
    </row>
    <row r="151" spans="1:4" x14ac:dyDescent="0.25">
      <c r="A151">
        <v>150</v>
      </c>
      <c r="B151" t="s">
        <v>2704</v>
      </c>
      <c r="C151" t="s">
        <v>2705</v>
      </c>
      <c r="D151" t="s">
        <v>2556</v>
      </c>
    </row>
    <row r="152" spans="1:4" x14ac:dyDescent="0.25">
      <c r="A152">
        <v>151</v>
      </c>
      <c r="B152" t="s">
        <v>2706</v>
      </c>
      <c r="C152" t="s">
        <v>2707</v>
      </c>
      <c r="D152" t="s">
        <v>2577</v>
      </c>
    </row>
    <row r="153" spans="1:4" x14ac:dyDescent="0.25">
      <c r="A153">
        <v>152</v>
      </c>
      <c r="B153" t="s">
        <v>2708</v>
      </c>
      <c r="C153" t="s">
        <v>2709</v>
      </c>
      <c r="D153" t="s">
        <v>2501</v>
      </c>
    </row>
    <row r="154" spans="1:4" x14ac:dyDescent="0.25">
      <c r="A154">
        <v>153</v>
      </c>
      <c r="B154" t="s">
        <v>2710</v>
      </c>
      <c r="C154" t="s">
        <v>2711</v>
      </c>
      <c r="D154" t="s">
        <v>2712</v>
      </c>
    </row>
    <row r="155" spans="1:4" x14ac:dyDescent="0.25">
      <c r="A155">
        <v>154</v>
      </c>
      <c r="B155" t="s">
        <v>2713</v>
      </c>
      <c r="C155" t="s">
        <v>2714</v>
      </c>
      <c r="D155" t="s">
        <v>2577</v>
      </c>
    </row>
    <row r="156" spans="1:4" x14ac:dyDescent="0.25">
      <c r="A156">
        <v>155</v>
      </c>
      <c r="B156" t="s">
        <v>2715</v>
      </c>
      <c r="C156" t="s">
        <v>2716</v>
      </c>
      <c r="D156" t="s">
        <v>2577</v>
      </c>
    </row>
    <row r="157" spans="1:4" x14ac:dyDescent="0.25">
      <c r="A157">
        <v>156</v>
      </c>
      <c r="B157" t="s">
        <v>2717</v>
      </c>
      <c r="C157" t="s">
        <v>2654</v>
      </c>
      <c r="D157" t="s">
        <v>2577</v>
      </c>
    </row>
    <row r="158" spans="1:4" x14ac:dyDescent="0.25">
      <c r="A158">
        <v>157</v>
      </c>
      <c r="B158" t="s">
        <v>2718</v>
      </c>
      <c r="C158" t="s">
        <v>2719</v>
      </c>
      <c r="D158" t="s">
        <v>2720</v>
      </c>
    </row>
    <row r="159" spans="1:4" x14ac:dyDescent="0.25">
      <c r="A159">
        <v>158</v>
      </c>
      <c r="B159" t="s">
        <v>2721</v>
      </c>
      <c r="C159" t="s">
        <v>2722</v>
      </c>
      <c r="D159" t="s">
        <v>2471</v>
      </c>
    </row>
    <row r="160" spans="1:4" x14ac:dyDescent="0.25">
      <c r="A160">
        <v>159</v>
      </c>
      <c r="B160" t="s">
        <v>2723</v>
      </c>
      <c r="C160" t="s">
        <v>2724</v>
      </c>
      <c r="D160" t="s">
        <v>2471</v>
      </c>
    </row>
    <row r="161" spans="1:4" x14ac:dyDescent="0.25">
      <c r="A161">
        <v>160</v>
      </c>
      <c r="B161" t="s">
        <v>2725</v>
      </c>
      <c r="C161" t="s">
        <v>2726</v>
      </c>
      <c r="D161" t="s">
        <v>2727</v>
      </c>
    </row>
    <row r="162" spans="1:4" x14ac:dyDescent="0.25">
      <c r="A162">
        <v>161</v>
      </c>
      <c r="B162" t="s">
        <v>2728</v>
      </c>
      <c r="C162" t="s">
        <v>2729</v>
      </c>
      <c r="D162" t="s">
        <v>2471</v>
      </c>
    </row>
    <row r="163" spans="1:4" x14ac:dyDescent="0.25">
      <c r="A163">
        <v>162</v>
      </c>
      <c r="B163" t="s">
        <v>2730</v>
      </c>
      <c r="C163" t="s">
        <v>2731</v>
      </c>
      <c r="D163" t="s">
        <v>2468</v>
      </c>
    </row>
    <row r="164" spans="1:4" x14ac:dyDescent="0.25">
      <c r="A164">
        <v>163</v>
      </c>
      <c r="B164" t="s">
        <v>2732</v>
      </c>
      <c r="C164" t="s">
        <v>2586</v>
      </c>
      <c r="D164" t="s">
        <v>2427</v>
      </c>
    </row>
    <row r="165" spans="1:4" x14ac:dyDescent="0.25">
      <c r="A165">
        <v>164</v>
      </c>
      <c r="B165" t="s">
        <v>2733</v>
      </c>
      <c r="C165" t="s">
        <v>2734</v>
      </c>
      <c r="D165" t="s">
        <v>2501</v>
      </c>
    </row>
    <row r="166" spans="1:4" x14ac:dyDescent="0.25">
      <c r="A166">
        <v>165</v>
      </c>
      <c r="B166" t="s">
        <v>2735</v>
      </c>
      <c r="C166" t="s">
        <v>2736</v>
      </c>
      <c r="D166" t="s">
        <v>2501</v>
      </c>
    </row>
    <row r="167" spans="1:4" x14ac:dyDescent="0.25">
      <c r="A167">
        <v>166</v>
      </c>
      <c r="B167" t="s">
        <v>2737</v>
      </c>
      <c r="C167" t="s">
        <v>2738</v>
      </c>
      <c r="D167" t="s">
        <v>2444</v>
      </c>
    </row>
    <row r="168" spans="1:4" x14ac:dyDescent="0.25">
      <c r="A168">
        <v>167</v>
      </c>
      <c r="B168" t="s">
        <v>2739</v>
      </c>
      <c r="C168" t="s">
        <v>2740</v>
      </c>
      <c r="D168" t="s">
        <v>2424</v>
      </c>
    </row>
    <row r="169" spans="1:4" x14ac:dyDescent="0.25">
      <c r="A169">
        <v>168</v>
      </c>
      <c r="B169" t="s">
        <v>2741</v>
      </c>
      <c r="C169" t="s">
        <v>2742</v>
      </c>
      <c r="D169" t="s">
        <v>2501</v>
      </c>
    </row>
    <row r="170" spans="1:4" x14ac:dyDescent="0.25">
      <c r="A170">
        <v>169</v>
      </c>
      <c r="B170" t="s">
        <v>2743</v>
      </c>
      <c r="C170" t="s">
        <v>2744</v>
      </c>
      <c r="D170" t="s">
        <v>2424</v>
      </c>
    </row>
    <row r="171" spans="1:4" x14ac:dyDescent="0.25">
      <c r="A171">
        <v>170</v>
      </c>
      <c r="B171" t="s">
        <v>2745</v>
      </c>
      <c r="C171" t="s">
        <v>2746</v>
      </c>
      <c r="D171" t="s">
        <v>2747</v>
      </c>
    </row>
    <row r="172" spans="1:4" x14ac:dyDescent="0.25">
      <c r="A172">
        <v>171</v>
      </c>
      <c r="B172" t="s">
        <v>2748</v>
      </c>
      <c r="C172" t="s">
        <v>2749</v>
      </c>
      <c r="D172" t="s">
        <v>2750</v>
      </c>
    </row>
    <row r="173" spans="1:4" x14ac:dyDescent="0.25">
      <c r="A173">
        <v>172</v>
      </c>
      <c r="B173" t="s">
        <v>2751</v>
      </c>
      <c r="C173" t="s">
        <v>2752</v>
      </c>
      <c r="D173" t="s">
        <v>2416</v>
      </c>
    </row>
    <row r="174" spans="1:4" x14ac:dyDescent="0.25">
      <c r="A174">
        <v>173</v>
      </c>
      <c r="B174" t="s">
        <v>2753</v>
      </c>
      <c r="C174" t="s">
        <v>2754</v>
      </c>
      <c r="D174" t="s">
        <v>2495</v>
      </c>
    </row>
    <row r="175" spans="1:4" x14ac:dyDescent="0.25">
      <c r="A175">
        <v>174</v>
      </c>
      <c r="B175" t="s">
        <v>2755</v>
      </c>
      <c r="C175" t="s">
        <v>2508</v>
      </c>
      <c r="D175" t="s">
        <v>2509</v>
      </c>
    </row>
    <row r="176" spans="1:4" x14ac:dyDescent="0.25">
      <c r="A176">
        <v>175</v>
      </c>
      <c r="B176" t="s">
        <v>2756</v>
      </c>
      <c r="C176" t="s">
        <v>2757</v>
      </c>
      <c r="D176" t="s">
        <v>2712</v>
      </c>
    </row>
    <row r="177" spans="1:4" x14ac:dyDescent="0.25">
      <c r="A177">
        <v>176</v>
      </c>
      <c r="B177" t="s">
        <v>2758</v>
      </c>
      <c r="C177" t="s">
        <v>2503</v>
      </c>
      <c r="D177" t="s">
        <v>2492</v>
      </c>
    </row>
    <row r="178" spans="1:4" x14ac:dyDescent="0.25">
      <c r="A178">
        <v>177</v>
      </c>
      <c r="B178" t="s">
        <v>2759</v>
      </c>
      <c r="C178" t="s">
        <v>2731</v>
      </c>
      <c r="D178" t="s">
        <v>2468</v>
      </c>
    </row>
    <row r="179" spans="1:4" x14ac:dyDescent="0.25">
      <c r="A179">
        <v>178</v>
      </c>
      <c r="B179" t="s">
        <v>2760</v>
      </c>
      <c r="C179" t="s">
        <v>2761</v>
      </c>
      <c r="D179" t="s">
        <v>2444</v>
      </c>
    </row>
    <row r="180" spans="1:4" x14ac:dyDescent="0.25">
      <c r="A180">
        <v>179</v>
      </c>
      <c r="B180" t="s">
        <v>2762</v>
      </c>
      <c r="C180" t="s">
        <v>2763</v>
      </c>
      <c r="D180" t="s">
        <v>2413</v>
      </c>
    </row>
    <row r="181" spans="1:4" x14ac:dyDescent="0.25">
      <c r="A181">
        <v>180</v>
      </c>
      <c r="B181" t="s">
        <v>2764</v>
      </c>
      <c r="C181" t="s">
        <v>2765</v>
      </c>
      <c r="D181" t="s">
        <v>2556</v>
      </c>
    </row>
    <row r="182" spans="1:4" x14ac:dyDescent="0.25">
      <c r="A182">
        <v>181</v>
      </c>
      <c r="B182" t="s">
        <v>2766</v>
      </c>
      <c r="C182" t="s">
        <v>2767</v>
      </c>
      <c r="D182" t="s">
        <v>2556</v>
      </c>
    </row>
    <row r="183" spans="1:4" x14ac:dyDescent="0.25">
      <c r="A183">
        <v>182</v>
      </c>
      <c r="B183" t="s">
        <v>2768</v>
      </c>
      <c r="C183" t="s">
        <v>2769</v>
      </c>
      <c r="D183" t="s">
        <v>2520</v>
      </c>
    </row>
    <row r="184" spans="1:4" x14ac:dyDescent="0.25">
      <c r="A184">
        <v>183</v>
      </c>
      <c r="B184" t="s">
        <v>2770</v>
      </c>
      <c r="C184" t="s">
        <v>2771</v>
      </c>
      <c r="D184" t="s">
        <v>2772</v>
      </c>
    </row>
    <row r="185" spans="1:4" x14ac:dyDescent="0.25">
      <c r="A185">
        <v>184</v>
      </c>
      <c r="B185" t="s">
        <v>2773</v>
      </c>
      <c r="C185" t="s">
        <v>2463</v>
      </c>
      <c r="D185" t="s">
        <v>2600</v>
      </c>
    </row>
    <row r="186" spans="1:4" x14ac:dyDescent="0.25">
      <c r="A186">
        <v>185</v>
      </c>
      <c r="B186" t="s">
        <v>2774</v>
      </c>
      <c r="C186" t="s">
        <v>2571</v>
      </c>
      <c r="D186" t="s">
        <v>2468</v>
      </c>
    </row>
    <row r="187" spans="1:4" x14ac:dyDescent="0.25">
      <c r="A187">
        <v>186</v>
      </c>
      <c r="B187" t="s">
        <v>2775</v>
      </c>
      <c r="C187" t="s">
        <v>2776</v>
      </c>
      <c r="D187" t="s">
        <v>2427</v>
      </c>
    </row>
    <row r="188" spans="1:4" x14ac:dyDescent="0.25">
      <c r="A188">
        <v>187</v>
      </c>
      <c r="B188" t="s">
        <v>2777</v>
      </c>
      <c r="C188" t="s">
        <v>2778</v>
      </c>
      <c r="D188" t="s">
        <v>2427</v>
      </c>
    </row>
    <row r="189" spans="1:4" x14ac:dyDescent="0.25">
      <c r="A189">
        <v>188</v>
      </c>
      <c r="B189" t="s">
        <v>2779</v>
      </c>
      <c r="C189" t="s">
        <v>2780</v>
      </c>
      <c r="D189" t="s">
        <v>2468</v>
      </c>
    </row>
    <row r="190" spans="1:4" x14ac:dyDescent="0.25">
      <c r="A190">
        <v>189</v>
      </c>
      <c r="B190" t="s">
        <v>2781</v>
      </c>
      <c r="C190" t="s">
        <v>2782</v>
      </c>
      <c r="D190" t="s">
        <v>2474</v>
      </c>
    </row>
    <row r="191" spans="1:4" x14ac:dyDescent="0.25">
      <c r="A191">
        <v>190</v>
      </c>
      <c r="B191" t="s">
        <v>2783</v>
      </c>
      <c r="C191" t="s">
        <v>2784</v>
      </c>
      <c r="D191" t="s">
        <v>2785</v>
      </c>
    </row>
    <row r="192" spans="1:4" x14ac:dyDescent="0.25">
      <c r="A192">
        <v>191</v>
      </c>
      <c r="B192" t="s">
        <v>2786</v>
      </c>
      <c r="C192" t="s">
        <v>2787</v>
      </c>
      <c r="D192" t="s">
        <v>2750</v>
      </c>
    </row>
    <row r="193" spans="1:4" x14ac:dyDescent="0.25">
      <c r="A193">
        <v>192</v>
      </c>
      <c r="B193" t="s">
        <v>2788</v>
      </c>
      <c r="C193" t="s">
        <v>2789</v>
      </c>
      <c r="D193" t="s">
        <v>2575</v>
      </c>
    </row>
    <row r="194" spans="1:4" x14ac:dyDescent="0.25">
      <c r="A194">
        <v>193</v>
      </c>
      <c r="B194" t="s">
        <v>2790</v>
      </c>
      <c r="C194" t="s">
        <v>2791</v>
      </c>
      <c r="D194" t="s">
        <v>2477</v>
      </c>
    </row>
    <row r="195" spans="1:4" x14ac:dyDescent="0.25">
      <c r="A195">
        <v>194</v>
      </c>
      <c r="B195" t="s">
        <v>2792</v>
      </c>
      <c r="C195" t="s">
        <v>2771</v>
      </c>
      <c r="D195" t="s">
        <v>2772</v>
      </c>
    </row>
    <row r="196" spans="1:4" x14ac:dyDescent="0.25">
      <c r="A196">
        <v>195</v>
      </c>
      <c r="B196" t="s">
        <v>2793</v>
      </c>
      <c r="C196" t="s">
        <v>2794</v>
      </c>
      <c r="D196" t="s">
        <v>2577</v>
      </c>
    </row>
    <row r="197" spans="1:4" x14ac:dyDescent="0.25">
      <c r="A197">
        <v>196</v>
      </c>
      <c r="B197" t="s">
        <v>2795</v>
      </c>
      <c r="C197" t="s">
        <v>2497</v>
      </c>
      <c r="D197" t="s">
        <v>2577</v>
      </c>
    </row>
    <row r="198" spans="1:4" x14ac:dyDescent="0.25">
      <c r="A198">
        <v>197</v>
      </c>
      <c r="B198" t="s">
        <v>2796</v>
      </c>
      <c r="C198" t="s">
        <v>2503</v>
      </c>
      <c r="D198" t="s">
        <v>2492</v>
      </c>
    </row>
    <row r="199" spans="1:4" x14ac:dyDescent="0.25">
      <c r="A199">
        <v>198</v>
      </c>
      <c r="B199" t="s">
        <v>2797</v>
      </c>
      <c r="C199" t="s">
        <v>2497</v>
      </c>
      <c r="D199" t="s">
        <v>2577</v>
      </c>
    </row>
    <row r="200" spans="1:4" x14ac:dyDescent="0.25">
      <c r="A200">
        <v>199</v>
      </c>
      <c r="B200" t="s">
        <v>2798</v>
      </c>
      <c r="C200" t="s">
        <v>2782</v>
      </c>
      <c r="D200" t="s">
        <v>2577</v>
      </c>
    </row>
    <row r="201" spans="1:4" x14ac:dyDescent="0.25">
      <c r="A201">
        <v>200</v>
      </c>
      <c r="B201" t="s">
        <v>2799</v>
      </c>
      <c r="C201" t="s">
        <v>2794</v>
      </c>
      <c r="D201" t="s">
        <v>2577</v>
      </c>
    </row>
    <row r="202" spans="1:4" x14ac:dyDescent="0.25">
      <c r="A202">
        <v>201</v>
      </c>
      <c r="B202" t="s">
        <v>2800</v>
      </c>
      <c r="C202" t="s">
        <v>2497</v>
      </c>
      <c r="D202" t="s">
        <v>2577</v>
      </c>
    </row>
    <row r="203" spans="1:4" x14ac:dyDescent="0.25">
      <c r="A203">
        <v>202</v>
      </c>
      <c r="B203" t="s">
        <v>2801</v>
      </c>
      <c r="C203" t="s">
        <v>2802</v>
      </c>
      <c r="D203" t="s">
        <v>2577</v>
      </c>
    </row>
    <row r="204" spans="1:4" x14ac:dyDescent="0.25">
      <c r="A204">
        <v>203</v>
      </c>
      <c r="B204" t="s">
        <v>2803</v>
      </c>
      <c r="C204" t="s">
        <v>2532</v>
      </c>
      <c r="D204" t="s">
        <v>2444</v>
      </c>
    </row>
    <row r="205" spans="1:4" x14ac:dyDescent="0.25">
      <c r="A205">
        <v>204</v>
      </c>
      <c r="B205" t="s">
        <v>2804</v>
      </c>
      <c r="C205" t="s">
        <v>2805</v>
      </c>
      <c r="D205" t="s">
        <v>2806</v>
      </c>
    </row>
    <row r="206" spans="1:4" x14ac:dyDescent="0.25">
      <c r="A206">
        <v>205</v>
      </c>
      <c r="B206" t="s">
        <v>2807</v>
      </c>
      <c r="C206" t="s">
        <v>2805</v>
      </c>
      <c r="D206" t="s">
        <v>2806</v>
      </c>
    </row>
    <row r="207" spans="1:4" x14ac:dyDescent="0.25">
      <c r="A207">
        <v>206</v>
      </c>
      <c r="B207" t="s">
        <v>2808</v>
      </c>
      <c r="C207" t="s">
        <v>2809</v>
      </c>
      <c r="D207" t="s">
        <v>2444</v>
      </c>
    </row>
    <row r="208" spans="1:4" x14ac:dyDescent="0.25">
      <c r="A208">
        <v>207</v>
      </c>
      <c r="B208" t="s">
        <v>2810</v>
      </c>
      <c r="C208" t="s">
        <v>2811</v>
      </c>
      <c r="D208" t="s">
        <v>2577</v>
      </c>
    </row>
    <row r="209" spans="1:4" x14ac:dyDescent="0.25">
      <c r="A209">
        <v>208</v>
      </c>
      <c r="B209" t="s">
        <v>2812</v>
      </c>
      <c r="C209" t="s">
        <v>2547</v>
      </c>
      <c r="D209" t="s">
        <v>2468</v>
      </c>
    </row>
    <row r="210" spans="1:4" x14ac:dyDescent="0.25">
      <c r="A210">
        <v>209</v>
      </c>
      <c r="B210" t="s">
        <v>2813</v>
      </c>
      <c r="C210" t="s">
        <v>2814</v>
      </c>
      <c r="D210" t="s">
        <v>2815</v>
      </c>
    </row>
    <row r="211" spans="1:4" x14ac:dyDescent="0.25">
      <c r="A211">
        <v>210</v>
      </c>
      <c r="B211" t="s">
        <v>2816</v>
      </c>
      <c r="C211" t="s">
        <v>2415</v>
      </c>
      <c r="D211" t="s">
        <v>2416</v>
      </c>
    </row>
    <row r="212" spans="1:4" x14ac:dyDescent="0.25">
      <c r="A212">
        <v>211</v>
      </c>
      <c r="B212" t="s">
        <v>2817</v>
      </c>
      <c r="C212" t="s">
        <v>2818</v>
      </c>
      <c r="D212" t="s">
        <v>2492</v>
      </c>
    </row>
    <row r="213" spans="1:4" x14ac:dyDescent="0.25">
      <c r="A213">
        <v>212</v>
      </c>
      <c r="B213" t="s">
        <v>2819</v>
      </c>
      <c r="C213" t="s">
        <v>2820</v>
      </c>
      <c r="D213" t="s">
        <v>2477</v>
      </c>
    </row>
    <row r="214" spans="1:4" x14ac:dyDescent="0.25">
      <c r="A214">
        <v>213</v>
      </c>
      <c r="B214" t="s">
        <v>2821</v>
      </c>
      <c r="C214" t="s">
        <v>2822</v>
      </c>
      <c r="D214" t="s">
        <v>2823</v>
      </c>
    </row>
    <row r="215" spans="1:4" x14ac:dyDescent="0.25">
      <c r="A215">
        <v>214</v>
      </c>
      <c r="B215" t="s">
        <v>2824</v>
      </c>
      <c r="C215" t="s">
        <v>2825</v>
      </c>
      <c r="D215" t="s">
        <v>2468</v>
      </c>
    </row>
    <row r="216" spans="1:4" x14ac:dyDescent="0.25">
      <c r="A216">
        <v>215</v>
      </c>
      <c r="B216" t="s">
        <v>2826</v>
      </c>
      <c r="C216" t="s">
        <v>2660</v>
      </c>
      <c r="D216" t="s">
        <v>2468</v>
      </c>
    </row>
    <row r="217" spans="1:4" x14ac:dyDescent="0.25">
      <c r="A217">
        <v>216</v>
      </c>
      <c r="B217" t="s">
        <v>2827</v>
      </c>
      <c r="C217" t="s">
        <v>2828</v>
      </c>
      <c r="D217" t="s">
        <v>2468</v>
      </c>
    </row>
    <row r="218" spans="1:4" x14ac:dyDescent="0.25">
      <c r="A218">
        <v>217</v>
      </c>
      <c r="B218" t="s">
        <v>2829</v>
      </c>
      <c r="C218" t="s">
        <v>2516</v>
      </c>
      <c r="D218" t="s">
        <v>2517</v>
      </c>
    </row>
    <row r="219" spans="1:4" x14ac:dyDescent="0.25">
      <c r="A219">
        <v>218</v>
      </c>
      <c r="B219" t="s">
        <v>2830</v>
      </c>
      <c r="C219" t="s">
        <v>2831</v>
      </c>
      <c r="D219" t="s">
        <v>2832</v>
      </c>
    </row>
    <row r="220" spans="1:4" x14ac:dyDescent="0.25">
      <c r="A220">
        <v>219</v>
      </c>
      <c r="B220" t="s">
        <v>2833</v>
      </c>
      <c r="C220" t="s">
        <v>2834</v>
      </c>
      <c r="D220" t="s">
        <v>2747</v>
      </c>
    </row>
    <row r="221" spans="1:4" x14ac:dyDescent="0.25">
      <c r="A221">
        <v>220</v>
      </c>
      <c r="B221" t="s">
        <v>2835</v>
      </c>
      <c r="C221" t="s">
        <v>2836</v>
      </c>
      <c r="D221" t="s">
        <v>2837</v>
      </c>
    </row>
    <row r="222" spans="1:4" x14ac:dyDescent="0.25">
      <c r="A222">
        <v>221</v>
      </c>
      <c r="B222" t="s">
        <v>2838</v>
      </c>
      <c r="C222" t="s">
        <v>2839</v>
      </c>
      <c r="D222" t="s">
        <v>2424</v>
      </c>
    </row>
    <row r="223" spans="1:4" x14ac:dyDescent="0.25">
      <c r="A223">
        <v>222</v>
      </c>
      <c r="B223" t="s">
        <v>2840</v>
      </c>
      <c r="C223" t="s">
        <v>2841</v>
      </c>
      <c r="D223" t="s">
        <v>2550</v>
      </c>
    </row>
    <row r="224" spans="1:4" x14ac:dyDescent="0.25">
      <c r="A224">
        <v>223</v>
      </c>
      <c r="B224" t="s">
        <v>2842</v>
      </c>
      <c r="C224" t="s">
        <v>2843</v>
      </c>
      <c r="D224" t="s">
        <v>2832</v>
      </c>
    </row>
    <row r="225" spans="1:4" x14ac:dyDescent="0.25">
      <c r="A225">
        <v>224</v>
      </c>
      <c r="B225" t="s">
        <v>2844</v>
      </c>
      <c r="C225" t="s">
        <v>2617</v>
      </c>
      <c r="D225" t="s">
        <v>2618</v>
      </c>
    </row>
    <row r="226" spans="1:4" x14ac:dyDescent="0.25">
      <c r="A226">
        <v>225</v>
      </c>
      <c r="B226" t="s">
        <v>2845</v>
      </c>
      <c r="C226" t="s">
        <v>2846</v>
      </c>
      <c r="D226" t="s">
        <v>2600</v>
      </c>
    </row>
    <row r="227" spans="1:4" x14ac:dyDescent="0.25">
      <c r="A227">
        <v>226</v>
      </c>
      <c r="B227" t="s">
        <v>2847</v>
      </c>
      <c r="C227" t="s">
        <v>2636</v>
      </c>
      <c r="D227" t="s">
        <v>2416</v>
      </c>
    </row>
    <row r="228" spans="1:4" x14ac:dyDescent="0.25">
      <c r="A228">
        <v>227</v>
      </c>
      <c r="B228" t="s">
        <v>2848</v>
      </c>
      <c r="C228" t="s">
        <v>2849</v>
      </c>
      <c r="D228" t="s">
        <v>2509</v>
      </c>
    </row>
    <row r="229" spans="1:4" x14ac:dyDescent="0.25">
      <c r="A229">
        <v>228</v>
      </c>
      <c r="B229" t="s">
        <v>2850</v>
      </c>
      <c r="C229" t="s">
        <v>2851</v>
      </c>
      <c r="D229" t="s">
        <v>2852</v>
      </c>
    </row>
    <row r="230" spans="1:4" x14ac:dyDescent="0.25">
      <c r="A230">
        <v>229</v>
      </c>
      <c r="B230" t="s">
        <v>2853</v>
      </c>
      <c r="C230" t="s">
        <v>2854</v>
      </c>
      <c r="D230" t="s">
        <v>2477</v>
      </c>
    </row>
    <row r="231" spans="1:4" x14ac:dyDescent="0.25">
      <c r="A231">
        <v>230</v>
      </c>
      <c r="B231" t="s">
        <v>2855</v>
      </c>
      <c r="C231" t="s">
        <v>2856</v>
      </c>
      <c r="D231" t="s">
        <v>2427</v>
      </c>
    </row>
    <row r="232" spans="1:4" x14ac:dyDescent="0.25">
      <c r="A232">
        <v>231</v>
      </c>
      <c r="B232" t="s">
        <v>2857</v>
      </c>
      <c r="C232" t="s">
        <v>2858</v>
      </c>
      <c r="D232" t="s">
        <v>2413</v>
      </c>
    </row>
    <row r="233" spans="1:4" x14ac:dyDescent="0.25">
      <c r="A233">
        <v>232</v>
      </c>
      <c r="B233" t="s">
        <v>2859</v>
      </c>
      <c r="C233" t="s">
        <v>2860</v>
      </c>
      <c r="D233" t="s">
        <v>2471</v>
      </c>
    </row>
    <row r="234" spans="1:4" x14ac:dyDescent="0.25">
      <c r="A234">
        <v>233</v>
      </c>
      <c r="B234" t="s">
        <v>2861</v>
      </c>
      <c r="C234" t="s">
        <v>2862</v>
      </c>
      <c r="D234" t="s">
        <v>2471</v>
      </c>
    </row>
    <row r="235" spans="1:4" x14ac:dyDescent="0.25">
      <c r="A235">
        <v>234</v>
      </c>
      <c r="B235" t="s">
        <v>2863</v>
      </c>
      <c r="C235" t="s">
        <v>2864</v>
      </c>
      <c r="D235" t="s">
        <v>2865</v>
      </c>
    </row>
    <row r="236" spans="1:4" x14ac:dyDescent="0.25">
      <c r="A236">
        <v>235</v>
      </c>
      <c r="B236" t="s">
        <v>2866</v>
      </c>
      <c r="C236" t="s">
        <v>2867</v>
      </c>
      <c r="D236" t="s">
        <v>2413</v>
      </c>
    </row>
    <row r="237" spans="1:4" x14ac:dyDescent="0.25">
      <c r="A237">
        <v>236</v>
      </c>
      <c r="B237" t="s">
        <v>2868</v>
      </c>
      <c r="C237" t="s">
        <v>2629</v>
      </c>
      <c r="D237" t="s">
        <v>2595</v>
      </c>
    </row>
    <row r="238" spans="1:4" x14ac:dyDescent="0.25">
      <c r="A238">
        <v>237</v>
      </c>
      <c r="B238" t="s">
        <v>2869</v>
      </c>
      <c r="C238" t="s">
        <v>2870</v>
      </c>
      <c r="D238" t="s">
        <v>2520</v>
      </c>
    </row>
    <row r="239" spans="1:4" x14ac:dyDescent="0.25">
      <c r="A239">
        <v>238</v>
      </c>
      <c r="B239" t="s">
        <v>2871</v>
      </c>
      <c r="C239" t="s">
        <v>2613</v>
      </c>
      <c r="D239" t="s">
        <v>2520</v>
      </c>
    </row>
    <row r="240" spans="1:4" x14ac:dyDescent="0.25">
      <c r="A240">
        <v>239</v>
      </c>
      <c r="B240" t="s">
        <v>2872</v>
      </c>
      <c r="C240" t="s">
        <v>2873</v>
      </c>
      <c r="D240" t="s">
        <v>2509</v>
      </c>
    </row>
    <row r="241" spans="1:4" x14ac:dyDescent="0.25">
      <c r="A241">
        <v>240</v>
      </c>
      <c r="B241" t="s">
        <v>2874</v>
      </c>
      <c r="C241" t="s">
        <v>2875</v>
      </c>
      <c r="D241" t="s">
        <v>2876</v>
      </c>
    </row>
    <row r="242" spans="1:4" x14ac:dyDescent="0.25">
      <c r="A242">
        <v>241</v>
      </c>
      <c r="B242" t="s">
        <v>2877</v>
      </c>
      <c r="C242" t="s">
        <v>2878</v>
      </c>
      <c r="D242" t="s">
        <v>2416</v>
      </c>
    </row>
    <row r="243" spans="1:4" x14ac:dyDescent="0.25">
      <c r="A243">
        <v>242</v>
      </c>
      <c r="B243" t="s">
        <v>2879</v>
      </c>
      <c r="C243" t="s">
        <v>2880</v>
      </c>
      <c r="D243" t="s">
        <v>2468</v>
      </c>
    </row>
    <row r="244" spans="1:4" x14ac:dyDescent="0.25">
      <c r="A244">
        <v>243</v>
      </c>
      <c r="B244" t="s">
        <v>2881</v>
      </c>
      <c r="C244" t="s">
        <v>2571</v>
      </c>
      <c r="D244" t="s">
        <v>2468</v>
      </c>
    </row>
    <row r="245" spans="1:4" x14ac:dyDescent="0.25">
      <c r="A245">
        <v>244</v>
      </c>
      <c r="B245" t="s">
        <v>2882</v>
      </c>
      <c r="C245" t="s">
        <v>2883</v>
      </c>
      <c r="D245" t="s">
        <v>2550</v>
      </c>
    </row>
    <row r="246" spans="1:4" x14ac:dyDescent="0.25">
      <c r="A246">
        <v>245</v>
      </c>
      <c r="B246" t="s">
        <v>2884</v>
      </c>
      <c r="C246" t="s">
        <v>2885</v>
      </c>
      <c r="D246" t="s">
        <v>2407</v>
      </c>
    </row>
    <row r="247" spans="1:4" x14ac:dyDescent="0.25">
      <c r="A247">
        <v>246</v>
      </c>
      <c r="B247" t="s">
        <v>2886</v>
      </c>
      <c r="C247" t="s">
        <v>2789</v>
      </c>
      <c r="D247" t="s">
        <v>2675</v>
      </c>
    </row>
    <row r="248" spans="1:4" x14ac:dyDescent="0.25">
      <c r="A248">
        <v>247</v>
      </c>
      <c r="B248" t="s">
        <v>2887</v>
      </c>
      <c r="C248" t="s">
        <v>2888</v>
      </c>
      <c r="D248" t="s">
        <v>2421</v>
      </c>
    </row>
    <row r="249" spans="1:4" x14ac:dyDescent="0.25">
      <c r="A249">
        <v>248</v>
      </c>
      <c r="B249" t="s">
        <v>2889</v>
      </c>
      <c r="C249" t="s">
        <v>2602</v>
      </c>
      <c r="D249" t="s">
        <v>2517</v>
      </c>
    </row>
    <row r="250" spans="1:4" x14ac:dyDescent="0.25">
      <c r="A250">
        <v>249</v>
      </c>
      <c r="B250" t="s">
        <v>2890</v>
      </c>
      <c r="C250" t="s">
        <v>2891</v>
      </c>
      <c r="D250" t="s">
        <v>2595</v>
      </c>
    </row>
    <row r="251" spans="1:4" x14ac:dyDescent="0.25">
      <c r="A251">
        <v>250</v>
      </c>
      <c r="B251" t="s">
        <v>2892</v>
      </c>
      <c r="C251" t="s">
        <v>2893</v>
      </c>
      <c r="D251" t="s">
        <v>2509</v>
      </c>
    </row>
    <row r="252" spans="1:4" x14ac:dyDescent="0.25">
      <c r="A252">
        <v>251</v>
      </c>
      <c r="B252" t="s">
        <v>2894</v>
      </c>
      <c r="C252" t="s">
        <v>2895</v>
      </c>
      <c r="D252" t="s">
        <v>2444</v>
      </c>
    </row>
    <row r="253" spans="1:4" x14ac:dyDescent="0.25">
      <c r="A253">
        <v>252</v>
      </c>
      <c r="B253" t="s">
        <v>2896</v>
      </c>
      <c r="C253" t="s">
        <v>2860</v>
      </c>
      <c r="D253" t="s">
        <v>2471</v>
      </c>
    </row>
    <row r="254" spans="1:4" x14ac:dyDescent="0.25">
      <c r="A254">
        <v>253</v>
      </c>
      <c r="B254" t="s">
        <v>2897</v>
      </c>
      <c r="C254" t="s">
        <v>2898</v>
      </c>
      <c r="D254" t="s">
        <v>2416</v>
      </c>
    </row>
    <row r="255" spans="1:4" x14ac:dyDescent="0.25">
      <c r="A255">
        <v>254</v>
      </c>
      <c r="B255" t="s">
        <v>2899</v>
      </c>
      <c r="C255" t="s">
        <v>2900</v>
      </c>
      <c r="D255" t="s">
        <v>2427</v>
      </c>
    </row>
    <row r="256" spans="1:4" x14ac:dyDescent="0.25">
      <c r="A256">
        <v>255</v>
      </c>
      <c r="B256" t="s">
        <v>2901</v>
      </c>
      <c r="C256" t="s">
        <v>2902</v>
      </c>
      <c r="D256" t="s">
        <v>2427</v>
      </c>
    </row>
    <row r="257" spans="1:4" x14ac:dyDescent="0.25">
      <c r="A257">
        <v>256</v>
      </c>
      <c r="B257" t="s">
        <v>2903</v>
      </c>
      <c r="C257" t="s">
        <v>2560</v>
      </c>
      <c r="D257" t="s">
        <v>2553</v>
      </c>
    </row>
    <row r="258" spans="1:4" x14ac:dyDescent="0.25">
      <c r="A258">
        <v>257</v>
      </c>
      <c r="B258" t="s">
        <v>2904</v>
      </c>
      <c r="C258" t="s">
        <v>2503</v>
      </c>
      <c r="D258" t="s">
        <v>2492</v>
      </c>
    </row>
    <row r="259" spans="1:4" x14ac:dyDescent="0.25">
      <c r="A259">
        <v>258</v>
      </c>
      <c r="B259" t="s">
        <v>2905</v>
      </c>
      <c r="C259" t="s">
        <v>2906</v>
      </c>
      <c r="D259" t="s">
        <v>2468</v>
      </c>
    </row>
    <row r="260" spans="1:4" x14ac:dyDescent="0.25">
      <c r="A260">
        <v>259</v>
      </c>
      <c r="B260" t="s">
        <v>2907</v>
      </c>
      <c r="C260" t="s">
        <v>2406</v>
      </c>
      <c r="D260" t="s">
        <v>2407</v>
      </c>
    </row>
    <row r="261" spans="1:4" x14ac:dyDescent="0.25">
      <c r="A261">
        <v>260</v>
      </c>
      <c r="B261" t="s">
        <v>2908</v>
      </c>
      <c r="C261" t="s">
        <v>2909</v>
      </c>
      <c r="D261" t="s">
        <v>2686</v>
      </c>
    </row>
    <row r="262" spans="1:4" x14ac:dyDescent="0.25">
      <c r="A262">
        <v>261</v>
      </c>
      <c r="B262" t="s">
        <v>2910</v>
      </c>
      <c r="C262" t="s">
        <v>2911</v>
      </c>
      <c r="D262" t="s">
        <v>2427</v>
      </c>
    </row>
    <row r="263" spans="1:4" x14ac:dyDescent="0.25">
      <c r="A263">
        <v>262</v>
      </c>
      <c r="B263" t="s">
        <v>2912</v>
      </c>
      <c r="C263" t="s">
        <v>2913</v>
      </c>
      <c r="D263" t="s">
        <v>2495</v>
      </c>
    </row>
    <row r="264" spans="1:4" x14ac:dyDescent="0.25">
      <c r="A264">
        <v>263</v>
      </c>
      <c r="B264" t="s">
        <v>2914</v>
      </c>
      <c r="C264" t="s">
        <v>2560</v>
      </c>
      <c r="D264" t="s">
        <v>2553</v>
      </c>
    </row>
    <row r="265" spans="1:4" x14ac:dyDescent="0.25">
      <c r="A265">
        <v>264</v>
      </c>
      <c r="B265" t="s">
        <v>2915</v>
      </c>
      <c r="C265" t="s">
        <v>2423</v>
      </c>
      <c r="D265" t="s">
        <v>2424</v>
      </c>
    </row>
    <row r="266" spans="1:4" x14ac:dyDescent="0.25">
      <c r="A266">
        <v>265</v>
      </c>
      <c r="B266" t="s">
        <v>2916</v>
      </c>
      <c r="C266" t="s">
        <v>2648</v>
      </c>
      <c r="D266" t="s">
        <v>2424</v>
      </c>
    </row>
    <row r="267" spans="1:4" x14ac:dyDescent="0.25">
      <c r="A267">
        <v>266</v>
      </c>
      <c r="B267" t="s">
        <v>2917</v>
      </c>
      <c r="C267" t="s">
        <v>2918</v>
      </c>
      <c r="D267" t="s">
        <v>2919</v>
      </c>
    </row>
    <row r="268" spans="1:4" x14ac:dyDescent="0.25">
      <c r="A268">
        <v>267</v>
      </c>
      <c r="B268" t="s">
        <v>2920</v>
      </c>
      <c r="C268" t="s">
        <v>2497</v>
      </c>
      <c r="D268" t="s">
        <v>2498</v>
      </c>
    </row>
    <row r="269" spans="1:4" x14ac:dyDescent="0.25">
      <c r="A269">
        <v>268</v>
      </c>
      <c r="B269" t="s">
        <v>2921</v>
      </c>
      <c r="C269" t="s">
        <v>2922</v>
      </c>
      <c r="D269" t="s">
        <v>2413</v>
      </c>
    </row>
    <row r="270" spans="1:4" x14ac:dyDescent="0.25">
      <c r="A270">
        <v>269</v>
      </c>
      <c r="B270" t="s">
        <v>2923</v>
      </c>
      <c r="C270" t="s">
        <v>2924</v>
      </c>
      <c r="D270" t="s">
        <v>2495</v>
      </c>
    </row>
    <row r="271" spans="1:4" x14ac:dyDescent="0.25">
      <c r="A271">
        <v>270</v>
      </c>
      <c r="B271" t="s">
        <v>2925</v>
      </c>
      <c r="C271" t="s">
        <v>2926</v>
      </c>
      <c r="D271" t="s">
        <v>2712</v>
      </c>
    </row>
    <row r="272" spans="1:4" x14ac:dyDescent="0.25">
      <c r="A272">
        <v>271</v>
      </c>
      <c r="B272" t="s">
        <v>2927</v>
      </c>
      <c r="C272" t="s">
        <v>2928</v>
      </c>
      <c r="D272" t="s">
        <v>2618</v>
      </c>
    </row>
    <row r="273" spans="1:4" x14ac:dyDescent="0.25">
      <c r="A273">
        <v>272</v>
      </c>
      <c r="B273" t="s">
        <v>2929</v>
      </c>
      <c r="C273" t="s">
        <v>2656</v>
      </c>
      <c r="D273" t="s">
        <v>2413</v>
      </c>
    </row>
    <row r="274" spans="1:4" x14ac:dyDescent="0.25">
      <c r="A274">
        <v>273</v>
      </c>
      <c r="B274" t="s">
        <v>2930</v>
      </c>
      <c r="C274" t="s">
        <v>2913</v>
      </c>
      <c r="D274" t="s">
        <v>2495</v>
      </c>
    </row>
    <row r="275" spans="1:4" x14ac:dyDescent="0.25">
      <c r="A275">
        <v>274</v>
      </c>
      <c r="B275" t="s">
        <v>2931</v>
      </c>
      <c r="C275" t="s">
        <v>2870</v>
      </c>
      <c r="D275" t="s">
        <v>2520</v>
      </c>
    </row>
    <row r="276" spans="1:4" x14ac:dyDescent="0.25">
      <c r="A276">
        <v>275</v>
      </c>
      <c r="B276" t="s">
        <v>2932</v>
      </c>
      <c r="C276" t="s">
        <v>2701</v>
      </c>
      <c r="D276" t="s">
        <v>2600</v>
      </c>
    </row>
    <row r="277" spans="1:4" x14ac:dyDescent="0.25">
      <c r="A277">
        <v>276</v>
      </c>
      <c r="B277" t="s">
        <v>2912</v>
      </c>
      <c r="C277" t="s">
        <v>2933</v>
      </c>
      <c r="D277" t="s">
        <v>2495</v>
      </c>
    </row>
    <row r="278" spans="1:4" x14ac:dyDescent="0.25">
      <c r="A278">
        <v>277</v>
      </c>
      <c r="B278" t="s">
        <v>2934</v>
      </c>
      <c r="C278" t="s">
        <v>2935</v>
      </c>
      <c r="D278" t="s">
        <v>2509</v>
      </c>
    </row>
    <row r="279" spans="1:4" x14ac:dyDescent="0.25">
      <c r="A279">
        <v>278</v>
      </c>
      <c r="B279" t="s">
        <v>2936</v>
      </c>
      <c r="C279" t="s">
        <v>2406</v>
      </c>
      <c r="D279" t="s">
        <v>2407</v>
      </c>
    </row>
    <row r="280" spans="1:4" x14ac:dyDescent="0.25">
      <c r="A280">
        <v>279</v>
      </c>
      <c r="B280" t="s">
        <v>2937</v>
      </c>
      <c r="C280" t="s">
        <v>2938</v>
      </c>
      <c r="D280" t="s">
        <v>2413</v>
      </c>
    </row>
    <row r="281" spans="1:4" x14ac:dyDescent="0.25">
      <c r="A281">
        <v>280</v>
      </c>
      <c r="B281" t="s">
        <v>2939</v>
      </c>
      <c r="C281" t="s">
        <v>2940</v>
      </c>
      <c r="D281" t="s">
        <v>2589</v>
      </c>
    </row>
    <row r="282" spans="1:4" x14ac:dyDescent="0.25">
      <c r="A282">
        <v>281</v>
      </c>
      <c r="B282" t="s">
        <v>2941</v>
      </c>
      <c r="C282" t="s">
        <v>2942</v>
      </c>
      <c r="D282" t="s">
        <v>2416</v>
      </c>
    </row>
    <row r="283" spans="1:4" x14ac:dyDescent="0.25">
      <c r="A283">
        <v>282</v>
      </c>
      <c r="B283" t="s">
        <v>2943</v>
      </c>
      <c r="C283" t="s">
        <v>2944</v>
      </c>
      <c r="D283" t="s">
        <v>2832</v>
      </c>
    </row>
    <row r="284" spans="1:4" x14ac:dyDescent="0.25">
      <c r="A284">
        <v>283</v>
      </c>
      <c r="B284" t="s">
        <v>2945</v>
      </c>
      <c r="C284" t="s">
        <v>2946</v>
      </c>
      <c r="D284" t="s">
        <v>2785</v>
      </c>
    </row>
    <row r="285" spans="1:4" x14ac:dyDescent="0.25">
      <c r="A285">
        <v>284</v>
      </c>
      <c r="B285" t="s">
        <v>2947</v>
      </c>
      <c r="C285" t="s">
        <v>2948</v>
      </c>
      <c r="D285" t="s">
        <v>2506</v>
      </c>
    </row>
    <row r="286" spans="1:4" x14ac:dyDescent="0.25">
      <c r="A286">
        <v>285</v>
      </c>
      <c r="B286" t="s">
        <v>2949</v>
      </c>
      <c r="C286" t="s">
        <v>2650</v>
      </c>
      <c r="D286" t="s">
        <v>2477</v>
      </c>
    </row>
    <row r="287" spans="1:4" x14ac:dyDescent="0.25">
      <c r="A287">
        <v>286</v>
      </c>
      <c r="B287" t="s">
        <v>2950</v>
      </c>
      <c r="C287" t="s">
        <v>2951</v>
      </c>
      <c r="D287" t="s">
        <v>2600</v>
      </c>
    </row>
    <row r="288" spans="1:4" x14ac:dyDescent="0.25">
      <c r="A288">
        <v>287</v>
      </c>
      <c r="B288" t="s">
        <v>2952</v>
      </c>
      <c r="C288" t="s">
        <v>2953</v>
      </c>
      <c r="D288" t="s">
        <v>2954</v>
      </c>
    </row>
    <row r="289" spans="1:4" x14ac:dyDescent="0.25">
      <c r="A289">
        <v>288</v>
      </c>
      <c r="B289" t="s">
        <v>2955</v>
      </c>
      <c r="C289" t="s">
        <v>2663</v>
      </c>
      <c r="D289" t="s">
        <v>2468</v>
      </c>
    </row>
    <row r="290" spans="1:4" x14ac:dyDescent="0.25">
      <c r="A290">
        <v>289</v>
      </c>
      <c r="B290" t="s">
        <v>2956</v>
      </c>
      <c r="C290" t="s">
        <v>2415</v>
      </c>
      <c r="D290" t="s">
        <v>2416</v>
      </c>
    </row>
    <row r="291" spans="1:4" x14ac:dyDescent="0.25">
      <c r="A291">
        <v>290</v>
      </c>
      <c r="B291" t="s">
        <v>2957</v>
      </c>
      <c r="C291" t="s">
        <v>2615</v>
      </c>
      <c r="D291" t="s">
        <v>2577</v>
      </c>
    </row>
    <row r="292" spans="1:4" x14ac:dyDescent="0.25">
      <c r="A292">
        <v>291</v>
      </c>
      <c r="B292" t="s">
        <v>2958</v>
      </c>
      <c r="C292" t="s">
        <v>2787</v>
      </c>
      <c r="D292" t="s">
        <v>2750</v>
      </c>
    </row>
    <row r="293" spans="1:4" x14ac:dyDescent="0.25">
      <c r="A293">
        <v>292</v>
      </c>
      <c r="B293" t="s">
        <v>2959</v>
      </c>
      <c r="C293" t="s">
        <v>2960</v>
      </c>
      <c r="D293" t="s">
        <v>2424</v>
      </c>
    </row>
    <row r="294" spans="1:4" x14ac:dyDescent="0.25">
      <c r="A294">
        <v>293</v>
      </c>
      <c r="B294" t="s">
        <v>2961</v>
      </c>
      <c r="C294" t="s">
        <v>2962</v>
      </c>
      <c r="D294" t="s">
        <v>2498</v>
      </c>
    </row>
    <row r="295" spans="1:4" x14ac:dyDescent="0.25">
      <c r="A295">
        <v>294</v>
      </c>
      <c r="B295" t="s">
        <v>2963</v>
      </c>
      <c r="C295" t="s">
        <v>2964</v>
      </c>
      <c r="D295" t="s">
        <v>2413</v>
      </c>
    </row>
    <row r="296" spans="1:4" x14ac:dyDescent="0.25">
      <c r="A296">
        <v>295</v>
      </c>
      <c r="B296" t="s">
        <v>2965</v>
      </c>
      <c r="C296" t="s">
        <v>2423</v>
      </c>
      <c r="D296" t="s">
        <v>2424</v>
      </c>
    </row>
    <row r="297" spans="1:4" x14ac:dyDescent="0.25">
      <c r="A297">
        <v>296</v>
      </c>
      <c r="B297" t="s">
        <v>2966</v>
      </c>
      <c r="C297" t="s">
        <v>2967</v>
      </c>
      <c r="D297" t="s">
        <v>2413</v>
      </c>
    </row>
    <row r="298" spans="1:4" x14ac:dyDescent="0.25">
      <c r="A298">
        <v>297</v>
      </c>
      <c r="B298" t="s">
        <v>2968</v>
      </c>
      <c r="C298" t="s">
        <v>2497</v>
      </c>
      <c r="D298" t="s">
        <v>2577</v>
      </c>
    </row>
    <row r="299" spans="1:4" x14ac:dyDescent="0.25">
      <c r="A299">
        <v>298</v>
      </c>
      <c r="B299" t="s">
        <v>2969</v>
      </c>
      <c r="C299" t="s">
        <v>2970</v>
      </c>
      <c r="D299" t="s">
        <v>2501</v>
      </c>
    </row>
    <row r="300" spans="1:4" x14ac:dyDescent="0.25">
      <c r="A300">
        <v>299</v>
      </c>
      <c r="B300" t="s">
        <v>2971</v>
      </c>
      <c r="C300" t="s">
        <v>2972</v>
      </c>
      <c r="D300" t="s">
        <v>2501</v>
      </c>
    </row>
    <row r="301" spans="1:4" x14ac:dyDescent="0.25">
      <c r="A301">
        <v>300</v>
      </c>
      <c r="B301" t="s">
        <v>2973</v>
      </c>
      <c r="C301" t="s">
        <v>2974</v>
      </c>
      <c r="D301" t="s">
        <v>2509</v>
      </c>
    </row>
    <row r="302" spans="1:4" x14ac:dyDescent="0.25">
      <c r="A302">
        <v>301</v>
      </c>
      <c r="B302" t="s">
        <v>2975</v>
      </c>
      <c r="C302" t="s">
        <v>2867</v>
      </c>
      <c r="D302" t="s">
        <v>2413</v>
      </c>
    </row>
    <row r="303" spans="1:4" x14ac:dyDescent="0.25">
      <c r="A303">
        <v>302</v>
      </c>
      <c r="B303" t="s">
        <v>2976</v>
      </c>
      <c r="C303" t="s">
        <v>2977</v>
      </c>
      <c r="D303" t="s">
        <v>2501</v>
      </c>
    </row>
    <row r="304" spans="1:4" x14ac:dyDescent="0.25">
      <c r="A304">
        <v>303</v>
      </c>
      <c r="B304" t="s">
        <v>2978</v>
      </c>
      <c r="C304" t="s">
        <v>2726</v>
      </c>
      <c r="D304" t="s">
        <v>2727</v>
      </c>
    </row>
    <row r="305" spans="1:4" x14ac:dyDescent="0.25">
      <c r="A305">
        <v>304</v>
      </c>
      <c r="B305" t="s">
        <v>2979</v>
      </c>
      <c r="C305" t="s">
        <v>2980</v>
      </c>
      <c r="D305" t="s">
        <v>2495</v>
      </c>
    </row>
    <row r="306" spans="1:4" x14ac:dyDescent="0.25">
      <c r="A306">
        <v>305</v>
      </c>
      <c r="B306" t="s">
        <v>2981</v>
      </c>
      <c r="C306" t="s">
        <v>2982</v>
      </c>
      <c r="D306" t="s">
        <v>2413</v>
      </c>
    </row>
    <row r="307" spans="1:4" x14ac:dyDescent="0.25">
      <c r="A307">
        <v>306</v>
      </c>
      <c r="B307" t="s">
        <v>2983</v>
      </c>
      <c r="C307" t="s">
        <v>2984</v>
      </c>
      <c r="D307" t="s">
        <v>2413</v>
      </c>
    </row>
    <row r="308" spans="1:4" x14ac:dyDescent="0.25">
      <c r="A308">
        <v>307</v>
      </c>
      <c r="B308" t="s">
        <v>2985</v>
      </c>
      <c r="C308" t="s">
        <v>2986</v>
      </c>
      <c r="D308" t="s">
        <v>2520</v>
      </c>
    </row>
    <row r="309" spans="1:4" x14ac:dyDescent="0.25">
      <c r="A309">
        <v>308</v>
      </c>
      <c r="B309" t="s">
        <v>2987</v>
      </c>
      <c r="C309" t="s">
        <v>2746</v>
      </c>
      <c r="D309" t="s">
        <v>2747</v>
      </c>
    </row>
    <row r="310" spans="1:4" x14ac:dyDescent="0.25">
      <c r="A310">
        <v>309</v>
      </c>
      <c r="B310" t="s">
        <v>2988</v>
      </c>
      <c r="C310" t="s">
        <v>2689</v>
      </c>
      <c r="D310" t="s">
        <v>2550</v>
      </c>
    </row>
    <row r="311" spans="1:4" x14ac:dyDescent="0.25">
      <c r="A311">
        <v>310</v>
      </c>
      <c r="B311" t="s">
        <v>2989</v>
      </c>
      <c r="C311" t="s">
        <v>2990</v>
      </c>
      <c r="D311" t="s">
        <v>2747</v>
      </c>
    </row>
    <row r="312" spans="1:4" x14ac:dyDescent="0.25">
      <c r="A312">
        <v>311</v>
      </c>
      <c r="B312" t="s">
        <v>2991</v>
      </c>
      <c r="C312" t="s">
        <v>2418</v>
      </c>
      <c r="D312" t="s">
        <v>2416</v>
      </c>
    </row>
    <row r="313" spans="1:4" x14ac:dyDescent="0.25">
      <c r="A313">
        <v>312</v>
      </c>
      <c r="B313" t="s">
        <v>2992</v>
      </c>
      <c r="C313" t="s">
        <v>2993</v>
      </c>
      <c r="D313" t="s">
        <v>2750</v>
      </c>
    </row>
    <row r="314" spans="1:4" x14ac:dyDescent="0.25">
      <c r="A314">
        <v>313</v>
      </c>
      <c r="B314" t="s">
        <v>2994</v>
      </c>
      <c r="C314" t="s">
        <v>2995</v>
      </c>
      <c r="D314" t="s">
        <v>2876</v>
      </c>
    </row>
    <row r="315" spans="1:4" x14ac:dyDescent="0.25">
      <c r="A315">
        <v>314</v>
      </c>
      <c r="B315" t="s">
        <v>2996</v>
      </c>
      <c r="C315" t="s">
        <v>2997</v>
      </c>
      <c r="D315" t="s">
        <v>2747</v>
      </c>
    </row>
    <row r="316" spans="1:4" x14ac:dyDescent="0.25">
      <c r="A316">
        <v>315</v>
      </c>
      <c r="B316" t="s">
        <v>2998</v>
      </c>
      <c r="C316" t="s">
        <v>2999</v>
      </c>
      <c r="D316" t="s">
        <v>2474</v>
      </c>
    </row>
    <row r="317" spans="1:4" x14ac:dyDescent="0.25">
      <c r="A317">
        <v>316</v>
      </c>
      <c r="B317" t="s">
        <v>3000</v>
      </c>
      <c r="C317" t="s">
        <v>3001</v>
      </c>
      <c r="D317" t="s">
        <v>2444</v>
      </c>
    </row>
    <row r="318" spans="1:4" x14ac:dyDescent="0.25">
      <c r="A318">
        <v>317</v>
      </c>
      <c r="B318" t="s">
        <v>3002</v>
      </c>
      <c r="C318" t="s">
        <v>3003</v>
      </c>
      <c r="D318" t="s">
        <v>3004</v>
      </c>
    </row>
    <row r="319" spans="1:4" x14ac:dyDescent="0.25">
      <c r="A319">
        <v>318</v>
      </c>
      <c r="B319" t="s">
        <v>3005</v>
      </c>
      <c r="C319" t="s">
        <v>3006</v>
      </c>
      <c r="D319" t="s">
        <v>2498</v>
      </c>
    </row>
    <row r="320" spans="1:4" x14ac:dyDescent="0.25">
      <c r="A320">
        <v>319</v>
      </c>
      <c r="B320" t="s">
        <v>3007</v>
      </c>
      <c r="C320" t="s">
        <v>3008</v>
      </c>
      <c r="D320" t="s">
        <v>2413</v>
      </c>
    </row>
    <row r="321" spans="1:4" x14ac:dyDescent="0.25">
      <c r="A321">
        <v>320</v>
      </c>
      <c r="B321" t="s">
        <v>3009</v>
      </c>
      <c r="C321" t="s">
        <v>3010</v>
      </c>
      <c r="D321" t="s">
        <v>2750</v>
      </c>
    </row>
    <row r="322" spans="1:4" x14ac:dyDescent="0.25">
      <c r="A322">
        <v>321</v>
      </c>
      <c r="B322" t="s">
        <v>3011</v>
      </c>
      <c r="C322" t="s">
        <v>3012</v>
      </c>
      <c r="D322" t="s">
        <v>2416</v>
      </c>
    </row>
    <row r="323" spans="1:4" x14ac:dyDescent="0.25">
      <c r="A323">
        <v>322</v>
      </c>
      <c r="B323" t="s">
        <v>3013</v>
      </c>
      <c r="C323" t="s">
        <v>3014</v>
      </c>
      <c r="D323" t="s">
        <v>2600</v>
      </c>
    </row>
    <row r="324" spans="1:4" x14ac:dyDescent="0.25">
      <c r="A324">
        <v>323</v>
      </c>
      <c r="B324" t="s">
        <v>3015</v>
      </c>
      <c r="C324" t="s">
        <v>3016</v>
      </c>
      <c r="D324" t="s">
        <v>2501</v>
      </c>
    </row>
    <row r="325" spans="1:4" x14ac:dyDescent="0.25">
      <c r="A325">
        <v>324</v>
      </c>
      <c r="B325" t="s">
        <v>3017</v>
      </c>
      <c r="C325" t="s">
        <v>2497</v>
      </c>
      <c r="D325" t="s">
        <v>2498</v>
      </c>
    </row>
    <row r="326" spans="1:4" x14ac:dyDescent="0.25">
      <c r="A326">
        <v>325</v>
      </c>
      <c r="B326" t="s">
        <v>3018</v>
      </c>
      <c r="C326" t="s">
        <v>3019</v>
      </c>
      <c r="D326" t="s">
        <v>2556</v>
      </c>
    </row>
    <row r="327" spans="1:4" x14ac:dyDescent="0.25">
      <c r="A327">
        <v>326</v>
      </c>
      <c r="B327" t="s">
        <v>3020</v>
      </c>
      <c r="C327" t="s">
        <v>3021</v>
      </c>
      <c r="D327" t="s">
        <v>2501</v>
      </c>
    </row>
    <row r="328" spans="1:4" x14ac:dyDescent="0.25">
      <c r="A328">
        <v>327</v>
      </c>
      <c r="B328" t="s">
        <v>3022</v>
      </c>
      <c r="C328" t="s">
        <v>2538</v>
      </c>
      <c r="D328" t="s">
        <v>2474</v>
      </c>
    </row>
    <row r="329" spans="1:4" x14ac:dyDescent="0.25">
      <c r="A329">
        <v>328</v>
      </c>
      <c r="B329" t="s">
        <v>3023</v>
      </c>
      <c r="C329" t="s">
        <v>2503</v>
      </c>
      <c r="D329" t="s">
        <v>2492</v>
      </c>
    </row>
    <row r="330" spans="1:4" x14ac:dyDescent="0.25">
      <c r="A330">
        <v>329</v>
      </c>
      <c r="B330" t="s">
        <v>3024</v>
      </c>
      <c r="C330" t="s">
        <v>3025</v>
      </c>
      <c r="D330" t="s">
        <v>2495</v>
      </c>
    </row>
    <row r="331" spans="1:4" x14ac:dyDescent="0.25">
      <c r="A331">
        <v>330</v>
      </c>
      <c r="B331" t="s">
        <v>3026</v>
      </c>
      <c r="C331" t="s">
        <v>3027</v>
      </c>
      <c r="D331" t="s">
        <v>2509</v>
      </c>
    </row>
    <row r="332" spans="1:4" x14ac:dyDescent="0.25">
      <c r="A332">
        <v>331</v>
      </c>
      <c r="B332" t="s">
        <v>3028</v>
      </c>
      <c r="C332" t="s">
        <v>3029</v>
      </c>
      <c r="D332" t="s">
        <v>2772</v>
      </c>
    </row>
    <row r="333" spans="1:4" x14ac:dyDescent="0.25">
      <c r="A333">
        <v>332</v>
      </c>
      <c r="B333" t="s">
        <v>3030</v>
      </c>
      <c r="C333" t="s">
        <v>2607</v>
      </c>
      <c r="D333" t="s">
        <v>2556</v>
      </c>
    </row>
    <row r="334" spans="1:4" x14ac:dyDescent="0.25">
      <c r="A334">
        <v>333</v>
      </c>
      <c r="B334" t="s">
        <v>3031</v>
      </c>
      <c r="C334" t="s">
        <v>2918</v>
      </c>
      <c r="D334" t="s">
        <v>2919</v>
      </c>
    </row>
    <row r="335" spans="1:4" x14ac:dyDescent="0.25">
      <c r="A335">
        <v>334</v>
      </c>
      <c r="B335" t="s">
        <v>3032</v>
      </c>
      <c r="C335" t="s">
        <v>3033</v>
      </c>
      <c r="D335" t="s">
        <v>2416</v>
      </c>
    </row>
    <row r="336" spans="1:4" x14ac:dyDescent="0.25">
      <c r="A336">
        <v>335</v>
      </c>
      <c r="B336" t="s">
        <v>3034</v>
      </c>
      <c r="C336" t="s">
        <v>3025</v>
      </c>
      <c r="D336" t="s">
        <v>2495</v>
      </c>
    </row>
    <row r="337" spans="1:4" x14ac:dyDescent="0.25">
      <c r="A337">
        <v>336</v>
      </c>
      <c r="B337" t="s">
        <v>3035</v>
      </c>
      <c r="C337" t="s">
        <v>3036</v>
      </c>
      <c r="D337" t="s">
        <v>3037</v>
      </c>
    </row>
    <row r="338" spans="1:4" x14ac:dyDescent="0.25">
      <c r="A338">
        <v>337</v>
      </c>
      <c r="B338" t="s">
        <v>3038</v>
      </c>
      <c r="C338" t="s">
        <v>3039</v>
      </c>
      <c r="D338" t="s">
        <v>2837</v>
      </c>
    </row>
    <row r="339" spans="1:4" x14ac:dyDescent="0.25">
      <c r="A339">
        <v>338</v>
      </c>
      <c r="B339" t="s">
        <v>3040</v>
      </c>
      <c r="C339" t="s">
        <v>3041</v>
      </c>
      <c r="D339" t="s">
        <v>2785</v>
      </c>
    </row>
    <row r="340" spans="1:4" x14ac:dyDescent="0.25">
      <c r="A340">
        <v>339</v>
      </c>
      <c r="B340" t="s">
        <v>3042</v>
      </c>
      <c r="C340" t="s">
        <v>3043</v>
      </c>
      <c r="D340" t="s">
        <v>2427</v>
      </c>
    </row>
    <row r="341" spans="1:4" x14ac:dyDescent="0.25">
      <c r="A341">
        <v>340</v>
      </c>
      <c r="B341" t="s">
        <v>3044</v>
      </c>
      <c r="C341" t="s">
        <v>3045</v>
      </c>
      <c r="D341" t="s">
        <v>2413</v>
      </c>
    </row>
    <row r="342" spans="1:4" x14ac:dyDescent="0.25">
      <c r="A342">
        <v>341</v>
      </c>
      <c r="B342" t="s">
        <v>3046</v>
      </c>
      <c r="C342" t="s">
        <v>3047</v>
      </c>
      <c r="D342" t="s">
        <v>2550</v>
      </c>
    </row>
    <row r="343" spans="1:4" x14ac:dyDescent="0.25">
      <c r="A343">
        <v>342</v>
      </c>
      <c r="B343" t="s">
        <v>3048</v>
      </c>
      <c r="C343" t="s">
        <v>3049</v>
      </c>
      <c r="D343" t="s">
        <v>2424</v>
      </c>
    </row>
    <row r="344" spans="1:4" x14ac:dyDescent="0.25">
      <c r="A344">
        <v>343</v>
      </c>
      <c r="B344" t="s">
        <v>3050</v>
      </c>
      <c r="C344" t="s">
        <v>2508</v>
      </c>
      <c r="D344" t="s">
        <v>2509</v>
      </c>
    </row>
    <row r="345" spans="1:4" x14ac:dyDescent="0.25">
      <c r="A345">
        <v>344</v>
      </c>
      <c r="B345" t="s">
        <v>3051</v>
      </c>
      <c r="C345" t="s">
        <v>2828</v>
      </c>
      <c r="D345" t="s">
        <v>2520</v>
      </c>
    </row>
    <row r="346" spans="1:4" x14ac:dyDescent="0.25">
      <c r="A346">
        <v>345</v>
      </c>
      <c r="B346" t="s">
        <v>3052</v>
      </c>
      <c r="C346" t="s">
        <v>3053</v>
      </c>
      <c r="D346" t="s">
        <v>2520</v>
      </c>
    </row>
    <row r="347" spans="1:4" x14ac:dyDescent="0.25">
      <c r="A347">
        <v>346</v>
      </c>
      <c r="B347" t="s">
        <v>3054</v>
      </c>
      <c r="C347" t="s">
        <v>3055</v>
      </c>
      <c r="D347" t="s">
        <v>2501</v>
      </c>
    </row>
    <row r="348" spans="1:4" x14ac:dyDescent="0.25">
      <c r="A348">
        <v>347</v>
      </c>
      <c r="B348" t="s">
        <v>3056</v>
      </c>
      <c r="C348" t="s">
        <v>3057</v>
      </c>
      <c r="D348" t="s">
        <v>2416</v>
      </c>
    </row>
    <row r="349" spans="1:4" x14ac:dyDescent="0.25">
      <c r="A349">
        <v>348</v>
      </c>
      <c r="B349" t="s">
        <v>3058</v>
      </c>
      <c r="C349" t="s">
        <v>3059</v>
      </c>
      <c r="D349" t="s">
        <v>2556</v>
      </c>
    </row>
    <row r="350" spans="1:4" x14ac:dyDescent="0.25">
      <c r="A350">
        <v>349</v>
      </c>
      <c r="B350" t="s">
        <v>3060</v>
      </c>
      <c r="C350" t="s">
        <v>3061</v>
      </c>
      <c r="D350" t="s">
        <v>2444</v>
      </c>
    </row>
    <row r="351" spans="1:4" x14ac:dyDescent="0.25">
      <c r="A351">
        <v>350</v>
      </c>
      <c r="B351" t="s">
        <v>3062</v>
      </c>
      <c r="C351" t="s">
        <v>3063</v>
      </c>
      <c r="D351" t="s">
        <v>2477</v>
      </c>
    </row>
    <row r="352" spans="1:4" x14ac:dyDescent="0.25">
      <c r="A352">
        <v>351</v>
      </c>
      <c r="B352" t="s">
        <v>3064</v>
      </c>
      <c r="C352" t="s">
        <v>3065</v>
      </c>
      <c r="D352" t="s">
        <v>2416</v>
      </c>
    </row>
    <row r="353" spans="1:4" x14ac:dyDescent="0.25">
      <c r="A353">
        <v>352</v>
      </c>
      <c r="B353" t="s">
        <v>3066</v>
      </c>
      <c r="C353" t="s">
        <v>3067</v>
      </c>
      <c r="D353" t="s">
        <v>2413</v>
      </c>
    </row>
    <row r="354" spans="1:4" x14ac:dyDescent="0.25">
      <c r="A354">
        <v>353</v>
      </c>
      <c r="B354" t="s">
        <v>3068</v>
      </c>
      <c r="C354" t="s">
        <v>2463</v>
      </c>
      <c r="D354" t="s">
        <v>2600</v>
      </c>
    </row>
    <row r="355" spans="1:4" x14ac:dyDescent="0.25">
      <c r="A355">
        <v>354</v>
      </c>
      <c r="B355" t="s">
        <v>3069</v>
      </c>
      <c r="C355" t="s">
        <v>3070</v>
      </c>
      <c r="D355" t="s">
        <v>2750</v>
      </c>
    </row>
    <row r="356" spans="1:4" x14ac:dyDescent="0.25">
      <c r="A356">
        <v>355</v>
      </c>
      <c r="B356" t="s">
        <v>3071</v>
      </c>
      <c r="C356" t="s">
        <v>3070</v>
      </c>
      <c r="D356" t="s">
        <v>2750</v>
      </c>
    </row>
    <row r="357" spans="1:4" x14ac:dyDescent="0.25">
      <c r="A357">
        <v>356</v>
      </c>
      <c r="B357" t="s">
        <v>3072</v>
      </c>
      <c r="C357" t="s">
        <v>3073</v>
      </c>
      <c r="D357" t="s">
        <v>2424</v>
      </c>
    </row>
    <row r="358" spans="1:4" x14ac:dyDescent="0.25">
      <c r="A358">
        <v>357</v>
      </c>
      <c r="B358" t="s">
        <v>3074</v>
      </c>
      <c r="C358" t="s">
        <v>3075</v>
      </c>
      <c r="D358" t="s">
        <v>2501</v>
      </c>
    </row>
    <row r="359" spans="1:4" x14ac:dyDescent="0.25">
      <c r="A359">
        <v>358</v>
      </c>
      <c r="B359" t="s">
        <v>3076</v>
      </c>
      <c r="C359" t="s">
        <v>2701</v>
      </c>
      <c r="D359" t="s">
        <v>2600</v>
      </c>
    </row>
    <row r="360" spans="1:4" x14ac:dyDescent="0.25">
      <c r="A360">
        <v>359</v>
      </c>
      <c r="B360" t="s">
        <v>3077</v>
      </c>
      <c r="C360" t="s">
        <v>3078</v>
      </c>
      <c r="D360" t="s">
        <v>2444</v>
      </c>
    </row>
    <row r="361" spans="1:4" x14ac:dyDescent="0.25">
      <c r="A361">
        <v>360</v>
      </c>
      <c r="B361" t="s">
        <v>3079</v>
      </c>
      <c r="C361" t="s">
        <v>2558</v>
      </c>
      <c r="D361" t="s">
        <v>2556</v>
      </c>
    </row>
    <row r="362" spans="1:4" x14ac:dyDescent="0.25">
      <c r="A362">
        <v>361</v>
      </c>
      <c r="B362" t="s">
        <v>3080</v>
      </c>
      <c r="C362" t="s">
        <v>3081</v>
      </c>
      <c r="D362" t="s">
        <v>2556</v>
      </c>
    </row>
    <row r="363" spans="1:4" x14ac:dyDescent="0.25">
      <c r="A363">
        <v>362</v>
      </c>
      <c r="B363" t="s">
        <v>3082</v>
      </c>
      <c r="C363" t="s">
        <v>3083</v>
      </c>
      <c r="D363" t="s">
        <v>2492</v>
      </c>
    </row>
    <row r="364" spans="1:4" x14ac:dyDescent="0.25">
      <c r="A364">
        <v>363</v>
      </c>
      <c r="B364" t="s">
        <v>3084</v>
      </c>
      <c r="C364" t="s">
        <v>2787</v>
      </c>
      <c r="D364" t="s">
        <v>2750</v>
      </c>
    </row>
    <row r="365" spans="1:4" x14ac:dyDescent="0.25">
      <c r="A365">
        <v>364</v>
      </c>
      <c r="B365" t="s">
        <v>3085</v>
      </c>
      <c r="C365" t="s">
        <v>3086</v>
      </c>
      <c r="D365" t="s">
        <v>2501</v>
      </c>
    </row>
    <row r="366" spans="1:4" x14ac:dyDescent="0.25">
      <c r="A366">
        <v>365</v>
      </c>
      <c r="B366" t="s">
        <v>3087</v>
      </c>
      <c r="C366" t="s">
        <v>3088</v>
      </c>
      <c r="D366" t="s">
        <v>2727</v>
      </c>
    </row>
    <row r="367" spans="1:4" x14ac:dyDescent="0.25">
      <c r="A367">
        <v>366</v>
      </c>
      <c r="B367" t="s">
        <v>3089</v>
      </c>
      <c r="C367" t="s">
        <v>3090</v>
      </c>
      <c r="D367" t="s">
        <v>2815</v>
      </c>
    </row>
    <row r="368" spans="1:4" x14ac:dyDescent="0.25">
      <c r="A368">
        <v>367</v>
      </c>
      <c r="B368" t="s">
        <v>3091</v>
      </c>
      <c r="C368" t="s">
        <v>3092</v>
      </c>
      <c r="D368" t="s">
        <v>2772</v>
      </c>
    </row>
    <row r="369" spans="1:4" x14ac:dyDescent="0.25">
      <c r="A369">
        <v>368</v>
      </c>
      <c r="B369" t="s">
        <v>3093</v>
      </c>
      <c r="C369" t="s">
        <v>3094</v>
      </c>
      <c r="D369" t="s">
        <v>2750</v>
      </c>
    </row>
    <row r="370" spans="1:4" x14ac:dyDescent="0.25">
      <c r="A370">
        <v>369</v>
      </c>
      <c r="B370" t="s">
        <v>3095</v>
      </c>
      <c r="C370" t="s">
        <v>2418</v>
      </c>
      <c r="D370" t="s">
        <v>2416</v>
      </c>
    </row>
    <row r="371" spans="1:4" x14ac:dyDescent="0.25">
      <c r="A371">
        <v>370</v>
      </c>
      <c r="B371" t="s">
        <v>3096</v>
      </c>
      <c r="C371" t="s">
        <v>3097</v>
      </c>
      <c r="D371" t="s">
        <v>2424</v>
      </c>
    </row>
    <row r="372" spans="1:4" x14ac:dyDescent="0.25">
      <c r="A372">
        <v>371</v>
      </c>
      <c r="B372" t="s">
        <v>3098</v>
      </c>
      <c r="C372" t="s">
        <v>3099</v>
      </c>
      <c r="D372" t="s">
        <v>2416</v>
      </c>
    </row>
    <row r="373" spans="1:4" x14ac:dyDescent="0.25">
      <c r="A373">
        <v>372</v>
      </c>
      <c r="B373" t="s">
        <v>2733</v>
      </c>
      <c r="C373" t="s">
        <v>3086</v>
      </c>
      <c r="D373" t="s">
        <v>2501</v>
      </c>
    </row>
    <row r="374" spans="1:4" x14ac:dyDescent="0.25">
      <c r="A374">
        <v>373</v>
      </c>
      <c r="B374" t="s">
        <v>3100</v>
      </c>
      <c r="C374" t="s">
        <v>3101</v>
      </c>
      <c r="D374" t="s">
        <v>2501</v>
      </c>
    </row>
    <row r="375" spans="1:4" x14ac:dyDescent="0.25">
      <c r="A375">
        <v>374</v>
      </c>
      <c r="B375" t="s">
        <v>3102</v>
      </c>
      <c r="C375" t="s">
        <v>3103</v>
      </c>
      <c r="D375" t="s">
        <v>2550</v>
      </c>
    </row>
    <row r="376" spans="1:4" x14ac:dyDescent="0.25">
      <c r="A376">
        <v>375</v>
      </c>
      <c r="B376" t="s">
        <v>3104</v>
      </c>
      <c r="C376" t="s">
        <v>2811</v>
      </c>
      <c r="D376" t="s">
        <v>2577</v>
      </c>
    </row>
    <row r="377" spans="1:4" x14ac:dyDescent="0.25">
      <c r="A377">
        <v>376</v>
      </c>
      <c r="B377" t="s">
        <v>3105</v>
      </c>
      <c r="C377" t="s">
        <v>3106</v>
      </c>
      <c r="D377" t="s">
        <v>2806</v>
      </c>
    </row>
    <row r="378" spans="1:4" x14ac:dyDescent="0.25">
      <c r="A378">
        <v>377</v>
      </c>
      <c r="B378" t="s">
        <v>3107</v>
      </c>
      <c r="C378" t="s">
        <v>3108</v>
      </c>
      <c r="D378" t="s">
        <v>2772</v>
      </c>
    </row>
    <row r="379" spans="1:4" x14ac:dyDescent="0.25">
      <c r="A379">
        <v>378</v>
      </c>
      <c r="B379" t="s">
        <v>3109</v>
      </c>
      <c r="C379" t="s">
        <v>3110</v>
      </c>
      <c r="D379" t="s">
        <v>2477</v>
      </c>
    </row>
    <row r="380" spans="1:4" x14ac:dyDescent="0.25">
      <c r="A380">
        <v>379</v>
      </c>
      <c r="B380" t="s">
        <v>3111</v>
      </c>
      <c r="C380" t="s">
        <v>3112</v>
      </c>
      <c r="D380" t="s">
        <v>2550</v>
      </c>
    </row>
    <row r="381" spans="1:4" x14ac:dyDescent="0.25">
      <c r="A381">
        <v>380</v>
      </c>
      <c r="B381" t="s">
        <v>3113</v>
      </c>
      <c r="C381" t="s">
        <v>2588</v>
      </c>
      <c r="D381" t="s">
        <v>2589</v>
      </c>
    </row>
    <row r="382" spans="1:4" x14ac:dyDescent="0.25">
      <c r="A382">
        <v>381</v>
      </c>
      <c r="B382" t="s">
        <v>3114</v>
      </c>
      <c r="C382" t="s">
        <v>2784</v>
      </c>
      <c r="D382" t="s">
        <v>2785</v>
      </c>
    </row>
    <row r="383" spans="1:4" x14ac:dyDescent="0.25">
      <c r="A383">
        <v>382</v>
      </c>
      <c r="B383" t="s">
        <v>3115</v>
      </c>
      <c r="C383" t="s">
        <v>3116</v>
      </c>
      <c r="D383" t="s">
        <v>2501</v>
      </c>
    </row>
    <row r="384" spans="1:4" x14ac:dyDescent="0.25">
      <c r="A384">
        <v>383</v>
      </c>
      <c r="B384" t="s">
        <v>3117</v>
      </c>
      <c r="C384" t="s">
        <v>3118</v>
      </c>
      <c r="D384" t="s">
        <v>2520</v>
      </c>
    </row>
    <row r="385" spans="1:4" x14ac:dyDescent="0.25">
      <c r="A385">
        <v>384</v>
      </c>
      <c r="B385" t="s">
        <v>3119</v>
      </c>
      <c r="C385" t="s">
        <v>3120</v>
      </c>
      <c r="D385" t="s">
        <v>2520</v>
      </c>
    </row>
    <row r="386" spans="1:4" x14ac:dyDescent="0.25">
      <c r="A386">
        <v>385</v>
      </c>
      <c r="B386" t="s">
        <v>3121</v>
      </c>
      <c r="C386" t="s">
        <v>3122</v>
      </c>
      <c r="D386" t="s">
        <v>2421</v>
      </c>
    </row>
    <row r="387" spans="1:4" x14ac:dyDescent="0.25">
      <c r="A387">
        <v>386</v>
      </c>
      <c r="B387" t="s">
        <v>3123</v>
      </c>
      <c r="C387" t="s">
        <v>2497</v>
      </c>
      <c r="D387" t="s">
        <v>2498</v>
      </c>
    </row>
    <row r="388" spans="1:4" x14ac:dyDescent="0.25">
      <c r="A388">
        <v>387</v>
      </c>
      <c r="B388" t="s">
        <v>3124</v>
      </c>
      <c r="C388" t="s">
        <v>3125</v>
      </c>
      <c r="D388" t="s">
        <v>2424</v>
      </c>
    </row>
    <row r="389" spans="1:4" x14ac:dyDescent="0.25">
      <c r="A389">
        <v>388</v>
      </c>
      <c r="B389" t="s">
        <v>3126</v>
      </c>
      <c r="C389" t="s">
        <v>2497</v>
      </c>
      <c r="D389" t="s">
        <v>2577</v>
      </c>
    </row>
    <row r="390" spans="1:4" x14ac:dyDescent="0.25">
      <c r="A390">
        <v>389</v>
      </c>
      <c r="B390" t="s">
        <v>3127</v>
      </c>
      <c r="C390" t="s">
        <v>2613</v>
      </c>
      <c r="D390" t="s">
        <v>2410</v>
      </c>
    </row>
    <row r="391" spans="1:4" x14ac:dyDescent="0.25">
      <c r="A391">
        <v>390</v>
      </c>
      <c r="B391" t="s">
        <v>3128</v>
      </c>
      <c r="C391" t="s">
        <v>3129</v>
      </c>
      <c r="D391" t="s">
        <v>2556</v>
      </c>
    </row>
    <row r="392" spans="1:4" x14ac:dyDescent="0.25">
      <c r="A392">
        <v>391</v>
      </c>
      <c r="B392" t="s">
        <v>3130</v>
      </c>
      <c r="C392" t="s">
        <v>3131</v>
      </c>
      <c r="D392" t="s">
        <v>2750</v>
      </c>
    </row>
    <row r="393" spans="1:4" x14ac:dyDescent="0.25">
      <c r="A393">
        <v>392</v>
      </c>
      <c r="B393" t="s">
        <v>3132</v>
      </c>
      <c r="C393" t="s">
        <v>2423</v>
      </c>
      <c r="D393" t="s">
        <v>2424</v>
      </c>
    </row>
    <row r="394" spans="1:4" x14ac:dyDescent="0.25">
      <c r="A394">
        <v>393</v>
      </c>
      <c r="B394" t="s">
        <v>3133</v>
      </c>
      <c r="C394" t="s">
        <v>3134</v>
      </c>
      <c r="D394" t="s">
        <v>2919</v>
      </c>
    </row>
    <row r="395" spans="1:4" x14ac:dyDescent="0.25">
      <c r="A395">
        <v>394</v>
      </c>
      <c r="B395" t="s">
        <v>3135</v>
      </c>
      <c r="C395" t="s">
        <v>3136</v>
      </c>
      <c r="D395" t="s">
        <v>2550</v>
      </c>
    </row>
    <row r="396" spans="1:4" x14ac:dyDescent="0.25">
      <c r="A396">
        <v>395</v>
      </c>
      <c r="B396" t="s">
        <v>3137</v>
      </c>
      <c r="C396" t="s">
        <v>2787</v>
      </c>
      <c r="D396" t="s">
        <v>2750</v>
      </c>
    </row>
    <row r="397" spans="1:4" x14ac:dyDescent="0.25">
      <c r="A397">
        <v>396</v>
      </c>
      <c r="B397" t="s">
        <v>3138</v>
      </c>
      <c r="C397" t="s">
        <v>2571</v>
      </c>
      <c r="D397" t="s">
        <v>2468</v>
      </c>
    </row>
    <row r="398" spans="1:4" x14ac:dyDescent="0.25">
      <c r="A398">
        <v>397</v>
      </c>
      <c r="B398" t="s">
        <v>3139</v>
      </c>
      <c r="C398" t="s">
        <v>3140</v>
      </c>
      <c r="D398" t="s">
        <v>2427</v>
      </c>
    </row>
    <row r="399" spans="1:4" x14ac:dyDescent="0.25">
      <c r="A399">
        <v>398</v>
      </c>
      <c r="B399" t="s">
        <v>3141</v>
      </c>
      <c r="C399" t="s">
        <v>3142</v>
      </c>
      <c r="D399" t="s">
        <v>2416</v>
      </c>
    </row>
    <row r="400" spans="1:4" x14ac:dyDescent="0.25">
      <c r="A400">
        <v>399</v>
      </c>
      <c r="B400" t="s">
        <v>3143</v>
      </c>
      <c r="C400" t="s">
        <v>3144</v>
      </c>
      <c r="D400" t="s">
        <v>2427</v>
      </c>
    </row>
    <row r="401" spans="1:4" x14ac:dyDescent="0.25">
      <c r="A401">
        <v>400</v>
      </c>
      <c r="B401" t="s">
        <v>3145</v>
      </c>
      <c r="C401" t="s">
        <v>3146</v>
      </c>
      <c r="D401" t="s">
        <v>2727</v>
      </c>
    </row>
    <row r="402" spans="1:4" x14ac:dyDescent="0.25">
      <c r="A402">
        <v>401</v>
      </c>
      <c r="B402" t="s">
        <v>3147</v>
      </c>
      <c r="C402" t="s">
        <v>3148</v>
      </c>
      <c r="D402" t="s">
        <v>2517</v>
      </c>
    </row>
    <row r="403" spans="1:4" x14ac:dyDescent="0.25">
      <c r="A403">
        <v>402</v>
      </c>
      <c r="B403" t="s">
        <v>3149</v>
      </c>
      <c r="C403" t="s">
        <v>3150</v>
      </c>
      <c r="D403" t="s">
        <v>2750</v>
      </c>
    </row>
    <row r="404" spans="1:4" x14ac:dyDescent="0.25">
      <c r="A404">
        <v>403</v>
      </c>
      <c r="B404" t="s">
        <v>3151</v>
      </c>
      <c r="C404" t="s">
        <v>3152</v>
      </c>
      <c r="D404" t="s">
        <v>2427</v>
      </c>
    </row>
    <row r="405" spans="1:4" x14ac:dyDescent="0.25">
      <c r="A405">
        <v>404</v>
      </c>
      <c r="B405" t="s">
        <v>3153</v>
      </c>
      <c r="C405" t="s">
        <v>2794</v>
      </c>
      <c r="D405" t="s">
        <v>2577</v>
      </c>
    </row>
    <row r="406" spans="1:4" x14ac:dyDescent="0.25">
      <c r="A406">
        <v>405</v>
      </c>
      <c r="B406" t="s">
        <v>3154</v>
      </c>
      <c r="C406" t="s">
        <v>2497</v>
      </c>
      <c r="D406" t="s">
        <v>2577</v>
      </c>
    </row>
    <row r="407" spans="1:4" x14ac:dyDescent="0.25">
      <c r="A407">
        <v>406</v>
      </c>
      <c r="B407" t="s">
        <v>3155</v>
      </c>
      <c r="C407" t="s">
        <v>2485</v>
      </c>
      <c r="D407" t="s">
        <v>2424</v>
      </c>
    </row>
    <row r="408" spans="1:4" x14ac:dyDescent="0.25">
      <c r="A408">
        <v>407</v>
      </c>
      <c r="B408" t="s">
        <v>3156</v>
      </c>
      <c r="C408" t="s">
        <v>3157</v>
      </c>
      <c r="D408" t="s">
        <v>2477</v>
      </c>
    </row>
    <row r="409" spans="1:4" x14ac:dyDescent="0.25">
      <c r="A409">
        <v>408</v>
      </c>
      <c r="B409" t="s">
        <v>3158</v>
      </c>
      <c r="C409" t="s">
        <v>3159</v>
      </c>
      <c r="D409" t="s">
        <v>2837</v>
      </c>
    </row>
    <row r="410" spans="1:4" x14ac:dyDescent="0.25">
      <c r="A410">
        <v>409</v>
      </c>
      <c r="B410" t="s">
        <v>3160</v>
      </c>
      <c r="C410" t="s">
        <v>2794</v>
      </c>
      <c r="D410" t="s">
        <v>2577</v>
      </c>
    </row>
    <row r="411" spans="1:4" x14ac:dyDescent="0.25">
      <c r="A411">
        <v>410</v>
      </c>
      <c r="B411" t="s">
        <v>3161</v>
      </c>
      <c r="C411" t="s">
        <v>3162</v>
      </c>
      <c r="D411" t="s">
        <v>2837</v>
      </c>
    </row>
    <row r="412" spans="1:4" x14ac:dyDescent="0.25">
      <c r="A412">
        <v>411</v>
      </c>
      <c r="B412" t="s">
        <v>3163</v>
      </c>
      <c r="C412" t="s">
        <v>3164</v>
      </c>
      <c r="D412" t="s">
        <v>2595</v>
      </c>
    </row>
    <row r="413" spans="1:4" x14ac:dyDescent="0.25">
      <c r="A413">
        <v>412</v>
      </c>
      <c r="B413" t="s">
        <v>3165</v>
      </c>
      <c r="C413" t="s">
        <v>2787</v>
      </c>
      <c r="D413" t="s">
        <v>2750</v>
      </c>
    </row>
    <row r="414" spans="1:4" x14ac:dyDescent="0.25">
      <c r="A414">
        <v>413</v>
      </c>
      <c r="B414" t="s">
        <v>3166</v>
      </c>
      <c r="C414" t="s">
        <v>3167</v>
      </c>
      <c r="D414" t="s">
        <v>2954</v>
      </c>
    </row>
    <row r="415" spans="1:4" x14ac:dyDescent="0.25">
      <c r="A415">
        <v>414</v>
      </c>
      <c r="B415" t="s">
        <v>3168</v>
      </c>
      <c r="C415" t="s">
        <v>2571</v>
      </c>
      <c r="D415" t="s">
        <v>2468</v>
      </c>
    </row>
    <row r="416" spans="1:4" x14ac:dyDescent="0.25">
      <c r="A416">
        <v>415</v>
      </c>
      <c r="B416" t="s">
        <v>3117</v>
      </c>
      <c r="C416" t="s">
        <v>3169</v>
      </c>
      <c r="D416" t="s">
        <v>2520</v>
      </c>
    </row>
    <row r="417" spans="1:4" x14ac:dyDescent="0.25">
      <c r="A417">
        <v>416</v>
      </c>
      <c r="B417" t="s">
        <v>3170</v>
      </c>
      <c r="C417" t="s">
        <v>3171</v>
      </c>
      <c r="D417" t="s">
        <v>2517</v>
      </c>
    </row>
    <row r="418" spans="1:4" x14ac:dyDescent="0.25">
      <c r="A418">
        <v>417</v>
      </c>
      <c r="B418" t="s">
        <v>3172</v>
      </c>
      <c r="C418" t="s">
        <v>3173</v>
      </c>
      <c r="D418" t="s">
        <v>2501</v>
      </c>
    </row>
    <row r="419" spans="1:4" x14ac:dyDescent="0.25">
      <c r="A419">
        <v>418</v>
      </c>
      <c r="B419" t="s">
        <v>3174</v>
      </c>
      <c r="C419" t="s">
        <v>2485</v>
      </c>
      <c r="D419" t="s">
        <v>2424</v>
      </c>
    </row>
    <row r="420" spans="1:4" x14ac:dyDescent="0.25">
      <c r="A420">
        <v>419</v>
      </c>
      <c r="B420" t="s">
        <v>3175</v>
      </c>
      <c r="C420" t="s">
        <v>2497</v>
      </c>
      <c r="D420" t="s">
        <v>2577</v>
      </c>
    </row>
    <row r="421" spans="1:4" x14ac:dyDescent="0.25">
      <c r="A421">
        <v>420</v>
      </c>
      <c r="B421" t="s">
        <v>3176</v>
      </c>
      <c r="C421" t="s">
        <v>2485</v>
      </c>
      <c r="D421" t="s">
        <v>2424</v>
      </c>
    </row>
    <row r="422" spans="1:4" x14ac:dyDescent="0.25">
      <c r="A422">
        <v>421</v>
      </c>
      <c r="B422" t="s">
        <v>3177</v>
      </c>
      <c r="C422" t="s">
        <v>2543</v>
      </c>
      <c r="D422" t="s">
        <v>2424</v>
      </c>
    </row>
    <row r="423" spans="1:4" x14ac:dyDescent="0.25">
      <c r="A423">
        <v>422</v>
      </c>
      <c r="B423" t="s">
        <v>3178</v>
      </c>
      <c r="C423" t="s">
        <v>2485</v>
      </c>
      <c r="D423" t="s">
        <v>2424</v>
      </c>
    </row>
    <row r="424" spans="1:4" x14ac:dyDescent="0.25">
      <c r="A424">
        <v>423</v>
      </c>
      <c r="B424" t="s">
        <v>3179</v>
      </c>
      <c r="C424" t="s">
        <v>2707</v>
      </c>
      <c r="D424" t="s">
        <v>2577</v>
      </c>
    </row>
    <row r="425" spans="1:4" x14ac:dyDescent="0.25">
      <c r="A425">
        <v>424</v>
      </c>
      <c r="B425" t="s">
        <v>3180</v>
      </c>
      <c r="C425" t="s">
        <v>2415</v>
      </c>
      <c r="D425" t="s">
        <v>2416</v>
      </c>
    </row>
    <row r="426" spans="1:4" x14ac:dyDescent="0.25">
      <c r="A426">
        <v>425</v>
      </c>
      <c r="B426" t="s">
        <v>3181</v>
      </c>
      <c r="C426" t="s">
        <v>2423</v>
      </c>
      <c r="D426" t="s">
        <v>2424</v>
      </c>
    </row>
    <row r="427" spans="1:4" x14ac:dyDescent="0.25">
      <c r="A427">
        <v>426</v>
      </c>
      <c r="B427" t="s">
        <v>3182</v>
      </c>
      <c r="C427" t="s">
        <v>2476</v>
      </c>
      <c r="D427" t="s">
        <v>2477</v>
      </c>
    </row>
    <row r="428" spans="1:4" x14ac:dyDescent="0.25">
      <c r="A428">
        <v>427</v>
      </c>
      <c r="B428" t="s">
        <v>3183</v>
      </c>
      <c r="C428" t="s">
        <v>3184</v>
      </c>
      <c r="D428" t="s">
        <v>2468</v>
      </c>
    </row>
    <row r="429" spans="1:4" x14ac:dyDescent="0.25">
      <c r="A429">
        <v>428</v>
      </c>
      <c r="B429" t="s">
        <v>3185</v>
      </c>
      <c r="C429" t="s">
        <v>3186</v>
      </c>
      <c r="D429" t="s">
        <v>2520</v>
      </c>
    </row>
    <row r="430" spans="1:4" x14ac:dyDescent="0.25">
      <c r="A430">
        <v>429</v>
      </c>
      <c r="B430" t="s">
        <v>3187</v>
      </c>
      <c r="C430" t="s">
        <v>2538</v>
      </c>
      <c r="D430" t="s">
        <v>2474</v>
      </c>
    </row>
    <row r="431" spans="1:4" x14ac:dyDescent="0.25">
      <c r="A431">
        <v>430</v>
      </c>
      <c r="B431" t="s">
        <v>3188</v>
      </c>
      <c r="C431" t="s">
        <v>2485</v>
      </c>
      <c r="D431" t="s">
        <v>2424</v>
      </c>
    </row>
    <row r="432" spans="1:4" x14ac:dyDescent="0.25">
      <c r="A432">
        <v>431</v>
      </c>
      <c r="B432" t="s">
        <v>3189</v>
      </c>
      <c r="C432" t="s">
        <v>3190</v>
      </c>
      <c r="D432" t="s">
        <v>2520</v>
      </c>
    </row>
    <row r="433" spans="1:4" x14ac:dyDescent="0.25">
      <c r="A433">
        <v>432</v>
      </c>
      <c r="B433" t="s">
        <v>3191</v>
      </c>
      <c r="C433" t="s">
        <v>3192</v>
      </c>
      <c r="D433" t="s">
        <v>2501</v>
      </c>
    </row>
    <row r="434" spans="1:4" x14ac:dyDescent="0.25">
      <c r="A434">
        <v>433</v>
      </c>
      <c r="B434" t="s">
        <v>3193</v>
      </c>
      <c r="C434" t="s">
        <v>2898</v>
      </c>
      <c r="D434" t="s">
        <v>2416</v>
      </c>
    </row>
    <row r="435" spans="1:4" x14ac:dyDescent="0.25">
      <c r="A435">
        <v>434</v>
      </c>
      <c r="B435" t="s">
        <v>3194</v>
      </c>
      <c r="C435" t="s">
        <v>3195</v>
      </c>
      <c r="D435" t="s">
        <v>2556</v>
      </c>
    </row>
    <row r="436" spans="1:4" x14ac:dyDescent="0.25">
      <c r="A436">
        <v>435</v>
      </c>
      <c r="B436" t="s">
        <v>3196</v>
      </c>
      <c r="C436" t="s">
        <v>2599</v>
      </c>
      <c r="D436" t="s">
        <v>2600</v>
      </c>
    </row>
    <row r="437" spans="1:4" x14ac:dyDescent="0.25">
      <c r="A437">
        <v>436</v>
      </c>
      <c r="B437" t="s">
        <v>3197</v>
      </c>
      <c r="C437" t="s">
        <v>3198</v>
      </c>
      <c r="D437" t="s">
        <v>2595</v>
      </c>
    </row>
    <row r="438" spans="1:4" x14ac:dyDescent="0.25">
      <c r="A438">
        <v>437</v>
      </c>
      <c r="B438" t="s">
        <v>3199</v>
      </c>
      <c r="C438" t="s">
        <v>3200</v>
      </c>
      <c r="D438" t="s">
        <v>2577</v>
      </c>
    </row>
    <row r="439" spans="1:4" x14ac:dyDescent="0.25">
      <c r="A439">
        <v>438</v>
      </c>
      <c r="B439" t="s">
        <v>3201</v>
      </c>
      <c r="C439" t="s">
        <v>2508</v>
      </c>
      <c r="D439" t="s">
        <v>2509</v>
      </c>
    </row>
    <row r="440" spans="1:4" x14ac:dyDescent="0.25">
      <c r="A440">
        <v>439</v>
      </c>
      <c r="B440" t="s">
        <v>3202</v>
      </c>
      <c r="C440" t="s">
        <v>2586</v>
      </c>
      <c r="D440" t="s">
        <v>2427</v>
      </c>
    </row>
    <row r="441" spans="1:4" x14ac:dyDescent="0.25">
      <c r="A441">
        <v>440</v>
      </c>
      <c r="B441" t="s">
        <v>3203</v>
      </c>
      <c r="C441" t="s">
        <v>3204</v>
      </c>
      <c r="D441" t="s">
        <v>2806</v>
      </c>
    </row>
    <row r="442" spans="1:4" x14ac:dyDescent="0.25">
      <c r="A442">
        <v>441</v>
      </c>
      <c r="B442" t="s">
        <v>3205</v>
      </c>
      <c r="C442" t="s">
        <v>3206</v>
      </c>
      <c r="D442" t="s">
        <v>2427</v>
      </c>
    </row>
    <row r="443" spans="1:4" x14ac:dyDescent="0.25">
      <c r="A443">
        <v>442</v>
      </c>
      <c r="B443" t="s">
        <v>3207</v>
      </c>
      <c r="C443" t="s">
        <v>2580</v>
      </c>
      <c r="D443" t="s">
        <v>2424</v>
      </c>
    </row>
    <row r="444" spans="1:4" x14ac:dyDescent="0.25">
      <c r="A444">
        <v>443</v>
      </c>
      <c r="B444" t="s">
        <v>3208</v>
      </c>
      <c r="C444" t="s">
        <v>3209</v>
      </c>
      <c r="D444" t="s">
        <v>2474</v>
      </c>
    </row>
    <row r="445" spans="1:4" x14ac:dyDescent="0.25">
      <c r="A445">
        <v>444</v>
      </c>
      <c r="B445" t="s">
        <v>3210</v>
      </c>
      <c r="C445" t="s">
        <v>2918</v>
      </c>
      <c r="D445" t="s">
        <v>2919</v>
      </c>
    </row>
    <row r="446" spans="1:4" x14ac:dyDescent="0.25">
      <c r="A446">
        <v>445</v>
      </c>
      <c r="B446" t="s">
        <v>3211</v>
      </c>
      <c r="C446" t="s">
        <v>3212</v>
      </c>
      <c r="D446" t="s">
        <v>2407</v>
      </c>
    </row>
    <row r="447" spans="1:4" x14ac:dyDescent="0.25">
      <c r="A447">
        <v>446</v>
      </c>
      <c r="B447" t="s">
        <v>3213</v>
      </c>
      <c r="C447" t="s">
        <v>3214</v>
      </c>
      <c r="D447" t="s">
        <v>2556</v>
      </c>
    </row>
    <row r="448" spans="1:4" x14ac:dyDescent="0.25">
      <c r="A448">
        <v>447</v>
      </c>
      <c r="B448" t="s">
        <v>3215</v>
      </c>
      <c r="C448" t="s">
        <v>3216</v>
      </c>
      <c r="D448" t="s">
        <v>2413</v>
      </c>
    </row>
    <row r="449" spans="1:4" x14ac:dyDescent="0.25">
      <c r="A449">
        <v>448</v>
      </c>
      <c r="B449" t="s">
        <v>3217</v>
      </c>
      <c r="C449" t="s">
        <v>3218</v>
      </c>
      <c r="D449" t="s">
        <v>2550</v>
      </c>
    </row>
    <row r="450" spans="1:4" x14ac:dyDescent="0.25">
      <c r="A450">
        <v>449</v>
      </c>
      <c r="B450" t="s">
        <v>3219</v>
      </c>
      <c r="C450" t="s">
        <v>3220</v>
      </c>
      <c r="D450" t="s">
        <v>2416</v>
      </c>
    </row>
    <row r="451" spans="1:4" x14ac:dyDescent="0.25">
      <c r="A451">
        <v>450</v>
      </c>
      <c r="B451" t="s">
        <v>3221</v>
      </c>
      <c r="C451" t="s">
        <v>2415</v>
      </c>
      <c r="D451" t="s">
        <v>2416</v>
      </c>
    </row>
    <row r="452" spans="1:4" x14ac:dyDescent="0.25">
      <c r="A452">
        <v>451</v>
      </c>
      <c r="B452" t="s">
        <v>3222</v>
      </c>
      <c r="C452" t="s">
        <v>3223</v>
      </c>
      <c r="D452" t="s">
        <v>2750</v>
      </c>
    </row>
    <row r="453" spans="1:4" x14ac:dyDescent="0.25">
      <c r="A453">
        <v>452</v>
      </c>
      <c r="B453" t="s">
        <v>3224</v>
      </c>
      <c r="C453" t="s">
        <v>2738</v>
      </c>
      <c r="D453" t="s">
        <v>2424</v>
      </c>
    </row>
    <row r="454" spans="1:4" x14ac:dyDescent="0.25">
      <c r="A454">
        <v>453</v>
      </c>
      <c r="B454" t="s">
        <v>3225</v>
      </c>
      <c r="C454" t="s">
        <v>2543</v>
      </c>
      <c r="D454" t="s">
        <v>2424</v>
      </c>
    </row>
    <row r="455" spans="1:4" x14ac:dyDescent="0.25">
      <c r="A455">
        <v>454</v>
      </c>
      <c r="B455" t="s">
        <v>3226</v>
      </c>
      <c r="C455" t="s">
        <v>3227</v>
      </c>
      <c r="D455" t="s">
        <v>2618</v>
      </c>
    </row>
    <row r="456" spans="1:4" x14ac:dyDescent="0.25">
      <c r="A456">
        <v>455</v>
      </c>
      <c r="B456" t="s">
        <v>3228</v>
      </c>
      <c r="C456" t="s">
        <v>2794</v>
      </c>
      <c r="D456" t="s">
        <v>2577</v>
      </c>
    </row>
    <row r="457" spans="1:4" x14ac:dyDescent="0.25">
      <c r="A457">
        <v>456</v>
      </c>
      <c r="B457" t="s">
        <v>3229</v>
      </c>
      <c r="C457" t="s">
        <v>3230</v>
      </c>
      <c r="D457" t="s">
        <v>2520</v>
      </c>
    </row>
    <row r="458" spans="1:4" x14ac:dyDescent="0.25">
      <c r="A458">
        <v>457</v>
      </c>
      <c r="B458" t="s">
        <v>3109</v>
      </c>
      <c r="C458" t="s">
        <v>3231</v>
      </c>
      <c r="D458" t="s">
        <v>2477</v>
      </c>
    </row>
    <row r="459" spans="1:4" x14ac:dyDescent="0.25">
      <c r="A459">
        <v>458</v>
      </c>
      <c r="B459" t="s">
        <v>3232</v>
      </c>
      <c r="C459" t="s">
        <v>2574</v>
      </c>
      <c r="D459" t="s">
        <v>2575</v>
      </c>
    </row>
    <row r="460" spans="1:4" x14ac:dyDescent="0.25">
      <c r="A460">
        <v>459</v>
      </c>
      <c r="B460" t="s">
        <v>3233</v>
      </c>
      <c r="C460" t="s">
        <v>3234</v>
      </c>
      <c r="D460" t="s">
        <v>2618</v>
      </c>
    </row>
    <row r="461" spans="1:4" x14ac:dyDescent="0.25">
      <c r="A461">
        <v>460</v>
      </c>
      <c r="B461" t="s">
        <v>3235</v>
      </c>
      <c r="C461" t="s">
        <v>2423</v>
      </c>
      <c r="D461" t="s">
        <v>2424</v>
      </c>
    </row>
    <row r="462" spans="1:4" x14ac:dyDescent="0.25">
      <c r="A462">
        <v>461</v>
      </c>
      <c r="B462" t="s">
        <v>3236</v>
      </c>
      <c r="C462" t="s">
        <v>2787</v>
      </c>
      <c r="D462" t="s">
        <v>2750</v>
      </c>
    </row>
    <row r="463" spans="1:4" x14ac:dyDescent="0.25">
      <c r="A463">
        <v>462</v>
      </c>
      <c r="B463" t="s">
        <v>3237</v>
      </c>
      <c r="C463" t="s">
        <v>3238</v>
      </c>
      <c r="D463" t="s">
        <v>2416</v>
      </c>
    </row>
    <row r="464" spans="1:4" x14ac:dyDescent="0.25">
      <c r="A464">
        <v>463</v>
      </c>
      <c r="B464" t="s">
        <v>3239</v>
      </c>
      <c r="C464" t="s">
        <v>3240</v>
      </c>
      <c r="D464" t="s">
        <v>2424</v>
      </c>
    </row>
    <row r="465" spans="1:4" x14ac:dyDescent="0.25">
      <c r="A465">
        <v>464</v>
      </c>
      <c r="B465" t="s">
        <v>3241</v>
      </c>
      <c r="C465" t="s">
        <v>3242</v>
      </c>
      <c r="D465" t="s">
        <v>2468</v>
      </c>
    </row>
    <row r="466" spans="1:4" x14ac:dyDescent="0.25">
      <c r="A466">
        <v>465</v>
      </c>
      <c r="B466" t="s">
        <v>3243</v>
      </c>
      <c r="C466" t="s">
        <v>2794</v>
      </c>
      <c r="D466" t="s">
        <v>2577</v>
      </c>
    </row>
    <row r="467" spans="1:4" x14ac:dyDescent="0.25">
      <c r="A467">
        <v>466</v>
      </c>
      <c r="B467" t="s">
        <v>3244</v>
      </c>
      <c r="C467" t="s">
        <v>3245</v>
      </c>
      <c r="D467" t="s">
        <v>2550</v>
      </c>
    </row>
    <row r="468" spans="1:4" x14ac:dyDescent="0.25">
      <c r="A468">
        <v>467</v>
      </c>
      <c r="B468" t="s">
        <v>3246</v>
      </c>
      <c r="C468" t="s">
        <v>3112</v>
      </c>
      <c r="D468" t="s">
        <v>2550</v>
      </c>
    </row>
    <row r="469" spans="1:4" x14ac:dyDescent="0.25">
      <c r="A469">
        <v>468</v>
      </c>
      <c r="B469" t="s">
        <v>3247</v>
      </c>
      <c r="C469" t="s">
        <v>3248</v>
      </c>
      <c r="D469" t="s">
        <v>2550</v>
      </c>
    </row>
    <row r="470" spans="1:4" x14ac:dyDescent="0.25">
      <c r="A470">
        <v>469</v>
      </c>
      <c r="B470" t="s">
        <v>3249</v>
      </c>
      <c r="C470" t="s">
        <v>3250</v>
      </c>
      <c r="D470" t="s">
        <v>2815</v>
      </c>
    </row>
    <row r="471" spans="1:4" x14ac:dyDescent="0.25">
      <c r="A471">
        <v>470</v>
      </c>
      <c r="B471" t="s">
        <v>3251</v>
      </c>
      <c r="C471" t="s">
        <v>2602</v>
      </c>
      <c r="D471" t="s">
        <v>2517</v>
      </c>
    </row>
    <row r="472" spans="1:4" x14ac:dyDescent="0.25">
      <c r="A472">
        <v>471</v>
      </c>
      <c r="B472" t="s">
        <v>3252</v>
      </c>
      <c r="C472" t="s">
        <v>2547</v>
      </c>
      <c r="D472" t="s">
        <v>2468</v>
      </c>
    </row>
    <row r="473" spans="1:4" x14ac:dyDescent="0.25">
      <c r="A473">
        <v>472</v>
      </c>
      <c r="B473" t="s">
        <v>3253</v>
      </c>
      <c r="C473" t="s">
        <v>3254</v>
      </c>
      <c r="D473" t="s">
        <v>2815</v>
      </c>
    </row>
    <row r="474" spans="1:4" x14ac:dyDescent="0.25">
      <c r="A474">
        <v>473</v>
      </c>
      <c r="B474" t="s">
        <v>3255</v>
      </c>
      <c r="C474" t="s">
        <v>2485</v>
      </c>
      <c r="D474" t="s">
        <v>2424</v>
      </c>
    </row>
    <row r="475" spans="1:4" x14ac:dyDescent="0.25">
      <c r="A475">
        <v>474</v>
      </c>
      <c r="B475" t="s">
        <v>3256</v>
      </c>
      <c r="C475" t="s">
        <v>3257</v>
      </c>
      <c r="D475" t="s">
        <v>2750</v>
      </c>
    </row>
    <row r="476" spans="1:4" x14ac:dyDescent="0.25">
      <c r="A476">
        <v>475</v>
      </c>
      <c r="B476" t="s">
        <v>3258</v>
      </c>
      <c r="C476" t="s">
        <v>3259</v>
      </c>
      <c r="D476" t="s">
        <v>2407</v>
      </c>
    </row>
    <row r="477" spans="1:4" x14ac:dyDescent="0.25">
      <c r="A477">
        <v>476</v>
      </c>
      <c r="B477" t="s">
        <v>3260</v>
      </c>
      <c r="C477" t="s">
        <v>3261</v>
      </c>
      <c r="D477" t="s">
        <v>2517</v>
      </c>
    </row>
    <row r="478" spans="1:4" x14ac:dyDescent="0.25">
      <c r="A478">
        <v>477</v>
      </c>
      <c r="B478" t="s">
        <v>3262</v>
      </c>
      <c r="C478" t="s">
        <v>3263</v>
      </c>
      <c r="D478" t="s">
        <v>2416</v>
      </c>
    </row>
    <row r="479" spans="1:4" x14ac:dyDescent="0.25">
      <c r="A479">
        <v>478</v>
      </c>
      <c r="B479" t="s">
        <v>3264</v>
      </c>
      <c r="C479" t="s">
        <v>3265</v>
      </c>
      <c r="D479" t="s">
        <v>2413</v>
      </c>
    </row>
    <row r="480" spans="1:4" x14ac:dyDescent="0.25">
      <c r="A480">
        <v>479</v>
      </c>
      <c r="B480" t="s">
        <v>3266</v>
      </c>
      <c r="C480" t="s">
        <v>2658</v>
      </c>
      <c r="D480" t="s">
        <v>2954</v>
      </c>
    </row>
    <row r="481" spans="1:4" x14ac:dyDescent="0.25">
      <c r="A481">
        <v>480</v>
      </c>
      <c r="B481" t="s">
        <v>3267</v>
      </c>
      <c r="C481" t="s">
        <v>3268</v>
      </c>
      <c r="D481" t="s">
        <v>2553</v>
      </c>
    </row>
    <row r="482" spans="1:4" x14ac:dyDescent="0.25">
      <c r="A482">
        <v>481</v>
      </c>
      <c r="B482" t="s">
        <v>3269</v>
      </c>
      <c r="C482" t="s">
        <v>3270</v>
      </c>
      <c r="D482" t="s">
        <v>2424</v>
      </c>
    </row>
    <row r="483" spans="1:4" x14ac:dyDescent="0.25">
      <c r="A483">
        <v>482</v>
      </c>
      <c r="B483" t="s">
        <v>3271</v>
      </c>
      <c r="C483" t="s">
        <v>3272</v>
      </c>
      <c r="D483" t="s">
        <v>2750</v>
      </c>
    </row>
    <row r="484" spans="1:4" x14ac:dyDescent="0.25">
      <c r="A484">
        <v>483</v>
      </c>
      <c r="B484" t="s">
        <v>3273</v>
      </c>
      <c r="C484" t="s">
        <v>3274</v>
      </c>
      <c r="D484" t="s">
        <v>2815</v>
      </c>
    </row>
    <row r="485" spans="1:4" x14ac:dyDescent="0.25">
      <c r="A485">
        <v>484</v>
      </c>
      <c r="B485" t="s">
        <v>3275</v>
      </c>
      <c r="C485" t="s">
        <v>3276</v>
      </c>
      <c r="D485" t="s">
        <v>2750</v>
      </c>
    </row>
    <row r="486" spans="1:4" x14ac:dyDescent="0.25">
      <c r="A486">
        <v>485</v>
      </c>
      <c r="B486" t="s">
        <v>3277</v>
      </c>
      <c r="C486" t="s">
        <v>3278</v>
      </c>
      <c r="D486" t="s">
        <v>2509</v>
      </c>
    </row>
    <row r="487" spans="1:4" x14ac:dyDescent="0.25">
      <c r="A487">
        <v>486</v>
      </c>
      <c r="B487" t="s">
        <v>3279</v>
      </c>
      <c r="C487" t="s">
        <v>2497</v>
      </c>
      <c r="D487" t="s">
        <v>2577</v>
      </c>
    </row>
    <row r="488" spans="1:4" x14ac:dyDescent="0.25">
      <c r="A488">
        <v>487</v>
      </c>
      <c r="B488" t="s">
        <v>3280</v>
      </c>
      <c r="C488" t="s">
        <v>3063</v>
      </c>
      <c r="D488" t="s">
        <v>2477</v>
      </c>
    </row>
    <row r="489" spans="1:4" x14ac:dyDescent="0.25">
      <c r="A489">
        <v>488</v>
      </c>
      <c r="B489" t="s">
        <v>3281</v>
      </c>
      <c r="C489" t="s">
        <v>2993</v>
      </c>
      <c r="D489" t="s">
        <v>2750</v>
      </c>
    </row>
    <row r="490" spans="1:4" x14ac:dyDescent="0.25">
      <c r="A490">
        <v>489</v>
      </c>
      <c r="B490" t="s">
        <v>3282</v>
      </c>
      <c r="C490" t="s">
        <v>3075</v>
      </c>
      <c r="D490" t="s">
        <v>2501</v>
      </c>
    </row>
    <row r="491" spans="1:4" x14ac:dyDescent="0.25">
      <c r="A491">
        <v>490</v>
      </c>
      <c r="B491" t="s">
        <v>3283</v>
      </c>
      <c r="C491" t="s">
        <v>3284</v>
      </c>
      <c r="D491" t="s">
        <v>2509</v>
      </c>
    </row>
    <row r="492" spans="1:4" x14ac:dyDescent="0.25">
      <c r="A492">
        <v>491</v>
      </c>
      <c r="B492" t="s">
        <v>3285</v>
      </c>
      <c r="C492" t="s">
        <v>2689</v>
      </c>
      <c r="D492" t="s">
        <v>2550</v>
      </c>
    </row>
    <row r="493" spans="1:4" x14ac:dyDescent="0.25">
      <c r="A493">
        <v>492</v>
      </c>
      <c r="B493" t="s">
        <v>3286</v>
      </c>
      <c r="C493" t="s">
        <v>3287</v>
      </c>
      <c r="D493" t="s">
        <v>2416</v>
      </c>
    </row>
    <row r="494" spans="1:4" x14ac:dyDescent="0.25">
      <c r="A494">
        <v>493</v>
      </c>
      <c r="B494" t="s">
        <v>3288</v>
      </c>
      <c r="C494" t="s">
        <v>2497</v>
      </c>
      <c r="D494" t="s">
        <v>2498</v>
      </c>
    </row>
    <row r="495" spans="1:4" x14ac:dyDescent="0.25">
      <c r="A495">
        <v>494</v>
      </c>
      <c r="B495" t="s">
        <v>3289</v>
      </c>
      <c r="C495" t="s">
        <v>2617</v>
      </c>
      <c r="D495" t="s">
        <v>2618</v>
      </c>
    </row>
    <row r="496" spans="1:4" x14ac:dyDescent="0.25">
      <c r="A496">
        <v>495</v>
      </c>
      <c r="B496" t="s">
        <v>3290</v>
      </c>
      <c r="C496" t="s">
        <v>3291</v>
      </c>
      <c r="D496" t="s">
        <v>2577</v>
      </c>
    </row>
    <row r="497" spans="1:4" x14ac:dyDescent="0.25">
      <c r="A497">
        <v>496</v>
      </c>
      <c r="B497" t="s">
        <v>3292</v>
      </c>
      <c r="C497" t="s">
        <v>3293</v>
      </c>
      <c r="D497" t="s">
        <v>2413</v>
      </c>
    </row>
    <row r="498" spans="1:4" x14ac:dyDescent="0.25">
      <c r="A498">
        <v>497</v>
      </c>
      <c r="B498" t="s">
        <v>3294</v>
      </c>
      <c r="C498" t="s">
        <v>2738</v>
      </c>
      <c r="D498" t="s">
        <v>2424</v>
      </c>
    </row>
    <row r="499" spans="1:4" x14ac:dyDescent="0.25">
      <c r="A499">
        <v>498</v>
      </c>
      <c r="B499" t="s">
        <v>3295</v>
      </c>
      <c r="C499" t="s">
        <v>2558</v>
      </c>
      <c r="D499" t="s">
        <v>2556</v>
      </c>
    </row>
    <row r="500" spans="1:4" x14ac:dyDescent="0.25">
      <c r="A500">
        <v>499</v>
      </c>
      <c r="B500" t="s">
        <v>3296</v>
      </c>
      <c r="C500" t="s">
        <v>3297</v>
      </c>
      <c r="D500" t="s">
        <v>2477</v>
      </c>
    </row>
    <row r="501" spans="1:4" x14ac:dyDescent="0.25">
      <c r="A501">
        <v>500</v>
      </c>
      <c r="B501" t="s">
        <v>3298</v>
      </c>
      <c r="C501" t="s">
        <v>3299</v>
      </c>
      <c r="D501" t="s">
        <v>2837</v>
      </c>
    </row>
    <row r="502" spans="1:4" x14ac:dyDescent="0.25">
      <c r="A502">
        <v>501</v>
      </c>
      <c r="B502" t="s">
        <v>3300</v>
      </c>
      <c r="C502" t="s">
        <v>3301</v>
      </c>
      <c r="D502" t="s">
        <v>2506</v>
      </c>
    </row>
    <row r="503" spans="1:4" x14ac:dyDescent="0.25">
      <c r="A503">
        <v>502</v>
      </c>
      <c r="B503" t="s">
        <v>3302</v>
      </c>
      <c r="C503" t="s">
        <v>2933</v>
      </c>
      <c r="D503" t="s">
        <v>2495</v>
      </c>
    </row>
    <row r="504" spans="1:4" x14ac:dyDescent="0.25">
      <c r="A504">
        <v>503</v>
      </c>
      <c r="B504" t="s">
        <v>3303</v>
      </c>
      <c r="C504" t="s">
        <v>2497</v>
      </c>
      <c r="D504" t="s">
        <v>2498</v>
      </c>
    </row>
    <row r="505" spans="1:4" x14ac:dyDescent="0.25">
      <c r="A505">
        <v>504</v>
      </c>
      <c r="B505" t="s">
        <v>2739</v>
      </c>
      <c r="C505" t="s">
        <v>2530</v>
      </c>
      <c r="D505" t="s">
        <v>2424</v>
      </c>
    </row>
    <row r="506" spans="1:4" x14ac:dyDescent="0.25">
      <c r="A506">
        <v>505</v>
      </c>
      <c r="B506" t="s">
        <v>3304</v>
      </c>
      <c r="C506" t="s">
        <v>3305</v>
      </c>
      <c r="D506" t="s">
        <v>2556</v>
      </c>
    </row>
    <row r="507" spans="1:4" x14ac:dyDescent="0.25">
      <c r="A507">
        <v>506</v>
      </c>
      <c r="B507" t="s">
        <v>3306</v>
      </c>
      <c r="C507" t="s">
        <v>3307</v>
      </c>
      <c r="D507" t="s">
        <v>2772</v>
      </c>
    </row>
    <row r="508" spans="1:4" x14ac:dyDescent="0.25">
      <c r="A508">
        <v>507</v>
      </c>
      <c r="B508" t="s">
        <v>3308</v>
      </c>
      <c r="C508" t="s">
        <v>3309</v>
      </c>
      <c r="D508" t="s">
        <v>2444</v>
      </c>
    </row>
    <row r="509" spans="1:4" x14ac:dyDescent="0.25">
      <c r="A509">
        <v>508</v>
      </c>
      <c r="B509" t="s">
        <v>3310</v>
      </c>
      <c r="C509" t="s">
        <v>2862</v>
      </c>
      <c r="D509" t="s">
        <v>2471</v>
      </c>
    </row>
    <row r="510" spans="1:4" x14ac:dyDescent="0.25">
      <c r="A510">
        <v>509</v>
      </c>
      <c r="B510" t="s">
        <v>3311</v>
      </c>
      <c r="C510" t="s">
        <v>3312</v>
      </c>
      <c r="D510" t="s">
        <v>2785</v>
      </c>
    </row>
    <row r="511" spans="1:4" x14ac:dyDescent="0.25">
      <c r="A511">
        <v>510</v>
      </c>
      <c r="B511" t="s">
        <v>3313</v>
      </c>
      <c r="C511" t="s">
        <v>3257</v>
      </c>
      <c r="D511" t="s">
        <v>2750</v>
      </c>
    </row>
    <row r="512" spans="1:4" x14ac:dyDescent="0.25">
      <c r="A512">
        <v>511</v>
      </c>
      <c r="B512" t="s">
        <v>3314</v>
      </c>
      <c r="C512" t="s">
        <v>3039</v>
      </c>
      <c r="D512" t="s">
        <v>2837</v>
      </c>
    </row>
    <row r="513" spans="1:4" x14ac:dyDescent="0.25">
      <c r="A513">
        <v>512</v>
      </c>
      <c r="B513" t="s">
        <v>3315</v>
      </c>
      <c r="C513" t="s">
        <v>3316</v>
      </c>
      <c r="D513" t="s">
        <v>2413</v>
      </c>
    </row>
    <row r="514" spans="1:4" x14ac:dyDescent="0.25">
      <c r="A514">
        <v>513</v>
      </c>
      <c r="B514" t="s">
        <v>3317</v>
      </c>
      <c r="C514" t="s">
        <v>3318</v>
      </c>
      <c r="D514" t="s">
        <v>2595</v>
      </c>
    </row>
    <row r="515" spans="1:4" x14ac:dyDescent="0.25">
      <c r="A515">
        <v>514</v>
      </c>
      <c r="B515" t="s">
        <v>3319</v>
      </c>
      <c r="C515" t="s">
        <v>3320</v>
      </c>
      <c r="D515" t="s">
        <v>2424</v>
      </c>
    </row>
    <row r="516" spans="1:4" x14ac:dyDescent="0.25">
      <c r="A516">
        <v>515</v>
      </c>
      <c r="B516" t="s">
        <v>3321</v>
      </c>
      <c r="C516" t="s">
        <v>2415</v>
      </c>
      <c r="D516" t="s">
        <v>2416</v>
      </c>
    </row>
    <row r="517" spans="1:4" x14ac:dyDescent="0.25">
      <c r="A517">
        <v>516</v>
      </c>
      <c r="B517" t="s">
        <v>3322</v>
      </c>
      <c r="C517" t="s">
        <v>3323</v>
      </c>
      <c r="D517" t="s">
        <v>2424</v>
      </c>
    </row>
    <row r="518" spans="1:4" x14ac:dyDescent="0.25">
      <c r="A518">
        <v>517</v>
      </c>
      <c r="B518" t="s">
        <v>3324</v>
      </c>
      <c r="C518" t="s">
        <v>2787</v>
      </c>
      <c r="D518" t="s">
        <v>2750</v>
      </c>
    </row>
    <row r="519" spans="1:4" x14ac:dyDescent="0.25">
      <c r="A519">
        <v>518</v>
      </c>
      <c r="B519" t="s">
        <v>3325</v>
      </c>
      <c r="C519" t="s">
        <v>3099</v>
      </c>
      <c r="D519" t="s">
        <v>2416</v>
      </c>
    </row>
    <row r="520" spans="1:4" x14ac:dyDescent="0.25">
      <c r="A520">
        <v>519</v>
      </c>
      <c r="B520" t="s">
        <v>3326</v>
      </c>
      <c r="C520" t="s">
        <v>3327</v>
      </c>
      <c r="D520" t="s">
        <v>2421</v>
      </c>
    </row>
    <row r="521" spans="1:4" x14ac:dyDescent="0.25">
      <c r="A521">
        <v>520</v>
      </c>
      <c r="B521" t="s">
        <v>3328</v>
      </c>
      <c r="C521" t="s">
        <v>3329</v>
      </c>
      <c r="D521" t="s">
        <v>2876</v>
      </c>
    </row>
    <row r="522" spans="1:4" x14ac:dyDescent="0.25">
      <c r="A522">
        <v>521</v>
      </c>
      <c r="B522" t="s">
        <v>3330</v>
      </c>
      <c r="C522" t="s">
        <v>2485</v>
      </c>
      <c r="D522" t="s">
        <v>2424</v>
      </c>
    </row>
    <row r="523" spans="1:4" x14ac:dyDescent="0.25">
      <c r="A523">
        <v>522</v>
      </c>
      <c r="B523" t="s">
        <v>3331</v>
      </c>
      <c r="C523" t="s">
        <v>3332</v>
      </c>
      <c r="D523" t="s">
        <v>2553</v>
      </c>
    </row>
    <row r="524" spans="1:4" x14ac:dyDescent="0.25">
      <c r="A524">
        <v>523</v>
      </c>
      <c r="B524" t="s">
        <v>3333</v>
      </c>
      <c r="C524" t="s">
        <v>2898</v>
      </c>
      <c r="D524" t="s">
        <v>2416</v>
      </c>
    </row>
    <row r="525" spans="1:4" x14ac:dyDescent="0.25">
      <c r="A525">
        <v>524</v>
      </c>
      <c r="B525" t="s">
        <v>3334</v>
      </c>
      <c r="C525" t="s">
        <v>3335</v>
      </c>
      <c r="D525" t="s">
        <v>2424</v>
      </c>
    </row>
    <row r="526" spans="1:4" x14ac:dyDescent="0.25">
      <c r="A526">
        <v>525</v>
      </c>
      <c r="B526" t="s">
        <v>3336</v>
      </c>
      <c r="C526" t="s">
        <v>3059</v>
      </c>
      <c r="D526" t="s">
        <v>2556</v>
      </c>
    </row>
    <row r="527" spans="1:4" x14ac:dyDescent="0.25">
      <c r="A527">
        <v>526</v>
      </c>
      <c r="B527" t="s">
        <v>3337</v>
      </c>
      <c r="C527" t="s">
        <v>3278</v>
      </c>
      <c r="D527" t="s">
        <v>2509</v>
      </c>
    </row>
    <row r="528" spans="1:4" x14ac:dyDescent="0.25">
      <c r="A528">
        <v>527</v>
      </c>
      <c r="B528" t="s">
        <v>3338</v>
      </c>
      <c r="C528" t="s">
        <v>2787</v>
      </c>
      <c r="D528" t="s">
        <v>2750</v>
      </c>
    </row>
    <row r="529" spans="1:4" x14ac:dyDescent="0.25">
      <c r="A529">
        <v>528</v>
      </c>
      <c r="B529" t="s">
        <v>3339</v>
      </c>
      <c r="C529" t="s">
        <v>3112</v>
      </c>
      <c r="D529" t="s">
        <v>2550</v>
      </c>
    </row>
    <row r="530" spans="1:4" x14ac:dyDescent="0.25">
      <c r="A530">
        <v>529</v>
      </c>
      <c r="B530" t="s">
        <v>3340</v>
      </c>
      <c r="C530" t="s">
        <v>3195</v>
      </c>
      <c r="D530" t="s">
        <v>2556</v>
      </c>
    </row>
    <row r="531" spans="1:4" x14ac:dyDescent="0.25">
      <c r="A531">
        <v>530</v>
      </c>
      <c r="B531" t="s">
        <v>3341</v>
      </c>
      <c r="C531" t="s">
        <v>3157</v>
      </c>
      <c r="D531" t="s">
        <v>2477</v>
      </c>
    </row>
    <row r="532" spans="1:4" x14ac:dyDescent="0.25">
      <c r="A532">
        <v>531</v>
      </c>
      <c r="B532" t="s">
        <v>3342</v>
      </c>
      <c r="C532" t="s">
        <v>3343</v>
      </c>
      <c r="D532" t="s">
        <v>2865</v>
      </c>
    </row>
    <row r="533" spans="1:4" x14ac:dyDescent="0.25">
      <c r="A533">
        <v>532</v>
      </c>
      <c r="B533" t="s">
        <v>3344</v>
      </c>
      <c r="C533" t="s">
        <v>3345</v>
      </c>
      <c r="D533" t="s">
        <v>2424</v>
      </c>
    </row>
    <row r="534" spans="1:4" x14ac:dyDescent="0.25">
      <c r="A534">
        <v>533</v>
      </c>
      <c r="B534" t="s">
        <v>3346</v>
      </c>
      <c r="C534" t="s">
        <v>3347</v>
      </c>
      <c r="D534" t="s">
        <v>2501</v>
      </c>
    </row>
    <row r="535" spans="1:4" x14ac:dyDescent="0.25">
      <c r="A535">
        <v>534</v>
      </c>
      <c r="B535" t="s">
        <v>3348</v>
      </c>
      <c r="C535" t="s">
        <v>3349</v>
      </c>
      <c r="D535" t="s">
        <v>2712</v>
      </c>
    </row>
    <row r="536" spans="1:4" x14ac:dyDescent="0.25">
      <c r="A536">
        <v>535</v>
      </c>
      <c r="B536" t="s">
        <v>3350</v>
      </c>
      <c r="C536" t="s">
        <v>3351</v>
      </c>
      <c r="D536" t="s">
        <v>2416</v>
      </c>
    </row>
    <row r="537" spans="1:4" x14ac:dyDescent="0.25">
      <c r="A537">
        <v>536</v>
      </c>
      <c r="B537" t="s">
        <v>3352</v>
      </c>
      <c r="C537" t="s">
        <v>3353</v>
      </c>
      <c r="D537" t="s">
        <v>2837</v>
      </c>
    </row>
    <row r="538" spans="1:4" x14ac:dyDescent="0.25">
      <c r="A538">
        <v>537</v>
      </c>
      <c r="B538" t="s">
        <v>3354</v>
      </c>
      <c r="C538" t="s">
        <v>3355</v>
      </c>
      <c r="D538" t="s">
        <v>2471</v>
      </c>
    </row>
    <row r="539" spans="1:4" x14ac:dyDescent="0.25">
      <c r="A539">
        <v>538</v>
      </c>
      <c r="B539" t="s">
        <v>3356</v>
      </c>
      <c r="C539" t="s">
        <v>3357</v>
      </c>
      <c r="D539" t="s">
        <v>2837</v>
      </c>
    </row>
    <row r="540" spans="1:4" x14ac:dyDescent="0.25">
      <c r="A540">
        <v>539</v>
      </c>
      <c r="B540" t="s">
        <v>3358</v>
      </c>
      <c r="C540" t="s">
        <v>2856</v>
      </c>
      <c r="D540" t="s">
        <v>2509</v>
      </c>
    </row>
    <row r="541" spans="1:4" x14ac:dyDescent="0.25">
      <c r="A541">
        <v>540</v>
      </c>
      <c r="B541" t="s">
        <v>3359</v>
      </c>
      <c r="C541" t="s">
        <v>2888</v>
      </c>
      <c r="D541" t="s">
        <v>3004</v>
      </c>
    </row>
    <row r="542" spans="1:4" x14ac:dyDescent="0.25">
      <c r="A542">
        <v>541</v>
      </c>
      <c r="B542" t="s">
        <v>3360</v>
      </c>
      <c r="C542" t="s">
        <v>3361</v>
      </c>
      <c r="D542" t="s">
        <v>2556</v>
      </c>
    </row>
    <row r="543" spans="1:4" x14ac:dyDescent="0.25">
      <c r="A543">
        <v>542</v>
      </c>
      <c r="B543" t="s">
        <v>3362</v>
      </c>
      <c r="C543" t="s">
        <v>3363</v>
      </c>
      <c r="D543" t="s">
        <v>2427</v>
      </c>
    </row>
    <row r="544" spans="1:4" x14ac:dyDescent="0.25">
      <c r="A544">
        <v>543</v>
      </c>
      <c r="B544" t="s">
        <v>3364</v>
      </c>
      <c r="C544" t="s">
        <v>2699</v>
      </c>
      <c r="D544" t="s">
        <v>2477</v>
      </c>
    </row>
    <row r="545" spans="1:4" x14ac:dyDescent="0.25">
      <c r="A545">
        <v>544</v>
      </c>
      <c r="B545" t="s">
        <v>3365</v>
      </c>
      <c r="C545" t="s">
        <v>3366</v>
      </c>
      <c r="D545" t="s">
        <v>2837</v>
      </c>
    </row>
    <row r="546" spans="1:4" x14ac:dyDescent="0.25">
      <c r="A546">
        <v>545</v>
      </c>
      <c r="B546" t="s">
        <v>3367</v>
      </c>
      <c r="C546" t="s">
        <v>2787</v>
      </c>
      <c r="D546" t="s">
        <v>2750</v>
      </c>
    </row>
    <row r="547" spans="1:4" x14ac:dyDescent="0.25">
      <c r="A547">
        <v>546</v>
      </c>
      <c r="B547" t="s">
        <v>3368</v>
      </c>
      <c r="C547" t="s">
        <v>3369</v>
      </c>
      <c r="D547" t="s">
        <v>2501</v>
      </c>
    </row>
    <row r="548" spans="1:4" x14ac:dyDescent="0.25">
      <c r="A548">
        <v>547</v>
      </c>
      <c r="B548" t="s">
        <v>3370</v>
      </c>
      <c r="C548" t="s">
        <v>3371</v>
      </c>
      <c r="D548" t="s">
        <v>2509</v>
      </c>
    </row>
    <row r="549" spans="1:4" x14ac:dyDescent="0.25">
      <c r="A549">
        <v>548</v>
      </c>
      <c r="B549" t="s">
        <v>3372</v>
      </c>
      <c r="C549" t="s">
        <v>3373</v>
      </c>
      <c r="D549" t="s">
        <v>2512</v>
      </c>
    </row>
    <row r="550" spans="1:4" x14ac:dyDescent="0.25">
      <c r="A550">
        <v>549</v>
      </c>
      <c r="B550" t="s">
        <v>3374</v>
      </c>
      <c r="C550" t="s">
        <v>3375</v>
      </c>
      <c r="D550" t="s">
        <v>2471</v>
      </c>
    </row>
    <row r="551" spans="1:4" x14ac:dyDescent="0.25">
      <c r="A551">
        <v>550</v>
      </c>
      <c r="B551" t="s">
        <v>3376</v>
      </c>
      <c r="C551" t="s">
        <v>2724</v>
      </c>
      <c r="D551" t="s">
        <v>2471</v>
      </c>
    </row>
    <row r="552" spans="1:4" x14ac:dyDescent="0.25">
      <c r="A552">
        <v>551</v>
      </c>
      <c r="B552" t="s">
        <v>3377</v>
      </c>
      <c r="C552" t="s">
        <v>3378</v>
      </c>
      <c r="D552" t="s">
        <v>2575</v>
      </c>
    </row>
    <row r="553" spans="1:4" x14ac:dyDescent="0.25">
      <c r="A553">
        <v>552</v>
      </c>
      <c r="B553" t="s">
        <v>3379</v>
      </c>
      <c r="C553" t="s">
        <v>3291</v>
      </c>
      <c r="D553" t="s">
        <v>2424</v>
      </c>
    </row>
    <row r="554" spans="1:4" x14ac:dyDescent="0.25">
      <c r="A554">
        <v>553</v>
      </c>
      <c r="B554" t="s">
        <v>3380</v>
      </c>
      <c r="C554" t="s">
        <v>3381</v>
      </c>
      <c r="D554" t="s">
        <v>2492</v>
      </c>
    </row>
    <row r="555" spans="1:4" x14ac:dyDescent="0.25">
      <c r="A555">
        <v>554</v>
      </c>
      <c r="B555" t="s">
        <v>3382</v>
      </c>
      <c r="C555" t="s">
        <v>3383</v>
      </c>
      <c r="D555" t="s">
        <v>2712</v>
      </c>
    </row>
    <row r="556" spans="1:4" x14ac:dyDescent="0.25">
      <c r="A556">
        <v>555</v>
      </c>
      <c r="B556" t="s">
        <v>3384</v>
      </c>
      <c r="C556" t="s">
        <v>3385</v>
      </c>
      <c r="D556" t="s">
        <v>2477</v>
      </c>
    </row>
    <row r="557" spans="1:4" x14ac:dyDescent="0.25">
      <c r="A557">
        <v>556</v>
      </c>
      <c r="B557" t="s">
        <v>3386</v>
      </c>
      <c r="C557" t="s">
        <v>3387</v>
      </c>
      <c r="D557" t="s">
        <v>2416</v>
      </c>
    </row>
    <row r="558" spans="1:4" x14ac:dyDescent="0.25">
      <c r="A558">
        <v>557</v>
      </c>
      <c r="B558" t="s">
        <v>3388</v>
      </c>
      <c r="C558" t="s">
        <v>3389</v>
      </c>
      <c r="D558" t="s">
        <v>2509</v>
      </c>
    </row>
    <row r="559" spans="1:4" x14ac:dyDescent="0.25">
      <c r="A559">
        <v>558</v>
      </c>
      <c r="B559" t="s">
        <v>3390</v>
      </c>
      <c r="C559" t="s">
        <v>2617</v>
      </c>
      <c r="D559" t="s">
        <v>2618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Beers</vt:lpstr>
      <vt:lpstr>Breweries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Selwyn Samuel</dc:creator>
  <cp:lastModifiedBy>Selwyn Samuel</cp:lastModifiedBy>
  <dcterms:created xsi:type="dcterms:W3CDTF">2018-06-27T18:36:55Z</dcterms:created>
  <dcterms:modified xsi:type="dcterms:W3CDTF">2018-06-27T18:41:47Z</dcterms:modified>
</cp:coreProperties>
</file>