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rie.szurly\City of Clearwater\Engineering Projects - Documents\2020 PROJECTS\20-0029-EN 2021 Stormwater Repairs\"/>
    </mc:Choice>
  </mc:AlternateContent>
  <xr:revisionPtr revIDLastSave="0" documentId="8_{BFBD1E52-160F-406E-892C-2B857AF8996D}" xr6:coauthVersionLast="45" xr6:coauthVersionMax="45" xr10:uidLastSave="{00000000-0000-0000-0000-000000000000}"/>
  <bookViews>
    <workbookView xWindow="-108" yWindow="-108" windowWidth="23256" windowHeight="12576" xr2:uid="{E607E155-085B-4411-ABC6-1279935802BA}"/>
  </bookViews>
  <sheets>
    <sheet name="Sheet1" sheetId="1" r:id="rId1"/>
  </sheets>
  <definedNames>
    <definedName name="_xlnm.Print_Area" localSheetId="0">Sheet1!$A$1:$F$75</definedName>
    <definedName name="_xlnm.Print_Titles" localSheetId="0">Sheet1!$1:$5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4" i="1" l="1"/>
  <c r="F73" i="1"/>
  <c r="F8" i="1" l="1"/>
  <c r="F65" i="1" l="1"/>
  <c r="F66" i="1"/>
  <c r="F67" i="1"/>
  <c r="F68" i="1"/>
  <c r="F69" i="1"/>
  <c r="F70" i="1"/>
  <c r="F64" i="1"/>
  <c r="F49" i="1"/>
  <c r="F50" i="1"/>
  <c r="F51" i="1"/>
  <c r="F52" i="1"/>
  <c r="F53" i="1"/>
  <c r="F54" i="1"/>
  <c r="F55" i="1"/>
  <c r="F56" i="1"/>
  <c r="F57" i="1"/>
  <c r="F59" i="1"/>
  <c r="F60" i="1"/>
  <c r="F61" i="1"/>
  <c r="F62" i="1"/>
  <c r="F48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33" i="1"/>
  <c r="F9" i="1"/>
  <c r="F7" i="1"/>
  <c r="F20" i="1"/>
  <c r="F21" i="1"/>
  <c r="F22" i="1"/>
  <c r="F23" i="1"/>
  <c r="F24" i="1"/>
  <c r="F25" i="1"/>
  <c r="F26" i="1"/>
  <c r="F27" i="1"/>
  <c r="F28" i="1"/>
  <c r="F29" i="1"/>
  <c r="F30" i="1"/>
  <c r="F31" i="1"/>
  <c r="F12" i="1"/>
  <c r="F13" i="1"/>
  <c r="F14" i="1"/>
  <c r="F15" i="1"/>
  <c r="F16" i="1"/>
  <c r="F19" i="1" l="1"/>
  <c r="F11" i="1"/>
  <c r="F71" i="1" l="1"/>
  <c r="F72" i="1" l="1"/>
  <c r="F75" i="1" s="1"/>
</calcChain>
</file>

<file path=xl/sharedStrings.xml><?xml version="1.0" encoding="utf-8"?>
<sst xmlns="http://schemas.openxmlformats.org/spreadsheetml/2006/main" count="141" uniqueCount="75">
  <si>
    <t>Item #</t>
  </si>
  <si>
    <t>Description</t>
  </si>
  <si>
    <t>UNIT</t>
  </si>
  <si>
    <t>UNIT PRICE</t>
  </si>
  <si>
    <t>TOTAL</t>
  </si>
  <si>
    <t>MOBILIZATION AND SITE PREPARATION</t>
  </si>
  <si>
    <t>MOBILIZATION</t>
  </si>
  <si>
    <t>EA</t>
  </si>
  <si>
    <t>LS</t>
  </si>
  <si>
    <t>EROSION AND SEDIMENT CONTROL</t>
  </si>
  <si>
    <t>EARTHWORK</t>
  </si>
  <si>
    <t>UNSUITABLE MATERIAL REMOVAL &amp; REPLACE</t>
  </si>
  <si>
    <t>CY</t>
  </si>
  <si>
    <t>SWALE GRADING</t>
  </si>
  <si>
    <t>LF</t>
  </si>
  <si>
    <t>PLUGGING &amp; ABANDON IN-PLACE AND GROUT PIPE</t>
  </si>
  <si>
    <t>EROSION PROTECTION- RIP RAP</t>
  </si>
  <si>
    <t>TN</t>
  </si>
  <si>
    <t>GABION BASKETS</t>
  </si>
  <si>
    <t>IMPORT FILL</t>
  </si>
  <si>
    <t>DRAINAGE</t>
  </si>
  <si>
    <t>PIPE DEPTH ≤ 6’</t>
  </si>
  <si>
    <t>15" REINFORCED CONCRETE PIPE (RCP)</t>
  </si>
  <si>
    <t>18" REINFORCED CONCRETE PIPE (RCP)</t>
  </si>
  <si>
    <t>24" REINFORCED CONCRETE PIPE (RCP)</t>
  </si>
  <si>
    <t>30" REINFORCED CONCRETE PIPE (RCP)</t>
  </si>
  <si>
    <t>36" REINFORCED CONCRETE PIPE (RCP)</t>
  </si>
  <si>
    <t>42" REINFORCED CONCRETE PIPE (RCP)</t>
  </si>
  <si>
    <t>48" REINFORCED CONCRETE PIPE (RCP)</t>
  </si>
  <si>
    <t>CITY STANDARD CURB INLET (S.D. A-9)</t>
  </si>
  <si>
    <t>FDOT TYPE J-7T M.H. (5X5)</t>
  </si>
  <si>
    <t>FDOT TYPE J-7T M.H. (6X6)</t>
  </si>
  <si>
    <t>FDOT TYPE J-7T M.H. (6X7)</t>
  </si>
  <si>
    <t>FDOT TYPE "F" D.B.I.</t>
  </si>
  <si>
    <t>FDOT TYPE "C" D.B.I.</t>
  </si>
  <si>
    <t>PIPE DEPTH &gt; 6’ ≤ 10’</t>
  </si>
  <si>
    <t>UNDERDRAIN REMOVAL AND REPLACEMENT (6" AND 8")</t>
  </si>
  <si>
    <t>PAVING AND MARKING</t>
  </si>
  <si>
    <t>8" ROADWAY BASE (LBR 100)</t>
  </si>
  <si>
    <t>SY</t>
  </si>
  <si>
    <t>12" STABILIZED SUBGRADE (LBR 40)</t>
  </si>
  <si>
    <t>STRAIGHT CURB</t>
  </si>
  <si>
    <t>HEADER CURB</t>
  </si>
  <si>
    <t>CITY MODIFIED CURB</t>
  </si>
  <si>
    <t>CITY TYPE I CURB</t>
  </si>
  <si>
    <t>VALLEY GUTTER CURB</t>
  </si>
  <si>
    <t>R&amp;R 4" CONCRETE SIDEWALK</t>
  </si>
  <si>
    <t>SF</t>
  </si>
  <si>
    <t>R&amp;R CONCRETE DRIVEWAY RESTORATION</t>
  </si>
  <si>
    <t>PEDESTRIAN RAMPS W/ DETECTABLE WARNING</t>
  </si>
  <si>
    <t>MILLING / PAVING</t>
  </si>
  <si>
    <t>MILLING (UP TO 2")</t>
  </si>
  <si>
    <t>MILLING (2" - 4")</t>
  </si>
  <si>
    <t>SUPERPAVE ASPHALT CONCRETE, TYPE SP 12.5</t>
  </si>
  <si>
    <t>SUPERPAVE ASPHALT CONCRETE, TYPE SP 9.5</t>
  </si>
  <si>
    <t>LANDSCAPING AND RESTORATION</t>
  </si>
  <si>
    <t>TREE REMOVAL (0” – 12” DIAMETER)</t>
  </si>
  <si>
    <t>TREE REMOVAL (13” – 24” DIAMETER)</t>
  </si>
  <si>
    <t>TREE REMOVAL (25” – 48” DIAMETER)</t>
  </si>
  <si>
    <t>TREE REMOVAL (GREATER than 42” DIA.)</t>
  </si>
  <si>
    <t>TREE BARRICADE</t>
  </si>
  <si>
    <t>SOD RESTORATION (IN KIND)</t>
  </si>
  <si>
    <t>ROOT PRUNING</t>
  </si>
  <si>
    <t>Subtotal</t>
  </si>
  <si>
    <t>CONTRACTOR:</t>
  </si>
  <si>
    <t>BIDDER'S GRAND TOTAL: $(Numbers)</t>
  </si>
  <si>
    <t>BIDDER'S GRAND TOTAL: $(Words)</t>
  </si>
  <si>
    <t>BIDDER'S PROPOSAL</t>
  </si>
  <si>
    <t>Bidder's Grand Total</t>
  </si>
  <si>
    <t>Watermain Conflict Contigency</t>
  </si>
  <si>
    <t>PROJECT: 2021 STORMWATER REPAIRS 20-0029-EN</t>
  </si>
  <si>
    <t>EST QTY</t>
  </si>
  <si>
    <t>MAINTENANCE OF TRAFFIC</t>
  </si>
  <si>
    <t>Stormwater Contingency</t>
  </si>
  <si>
    <t>Sanitary Conflict Contigency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</si>
</sst>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0"/>
      <name val="Comic Sans MS"/>
      <family val="4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122">
    <xf numFmtId="0" fontId="0" fillId="0" borderId="0" xfId="0"/>
    <xf numFmtId="0" fontId="2" fillId="0" borderId="0" xfId="0" applyFont="1"/>
    <xf numFmtId="0" fontId="2" fillId="2" borderId="0" xfId="0" applyFont="1" applyFill="1" applyBorder="1" applyAlignment="1" applyProtection="1">
      <alignment horizontal="left"/>
      <protection locked="0"/>
    </xf>
    <xf numFmtId="0" fontId="2" fillId="2" borderId="14" xfId="0" applyFont="1" applyFill="1" applyBorder="1" applyAlignment="1" applyProtection="1">
      <alignment horizontal="left"/>
      <protection locked="0"/>
    </xf>
    <xf numFmtId="0" fontId="2" fillId="2" borderId="0" xfId="0" applyFont="1" applyFill="1" applyBorder="1" applyAlignment="1" applyProtection="1">
      <alignment horizontal="right"/>
      <protection locked="0"/>
    </xf>
    <xf numFmtId="0" fontId="2" fillId="2" borderId="14" xfId="0" applyFont="1" applyFill="1" applyBorder="1" applyAlignment="1" applyProtection="1">
      <alignment horizontal="right"/>
      <protection locked="0"/>
    </xf>
    <xf numFmtId="0" fontId="2" fillId="2" borderId="5" xfId="0" applyFont="1" applyFill="1" applyBorder="1" applyAlignment="1" applyProtection="1">
      <alignment horizontal="center"/>
    </xf>
    <xf numFmtId="0" fontId="2" fillId="2" borderId="16" xfId="0" applyFont="1" applyFill="1" applyBorder="1" applyAlignment="1" applyProtection="1">
      <alignment horizontal="center"/>
    </xf>
    <xf numFmtId="0" fontId="2" fillId="0" borderId="0" xfId="0" applyFont="1" applyAlignment="1">
      <alignment vertical="top"/>
    </xf>
    <xf numFmtId="0" fontId="3" fillId="0" borderId="4" xfId="0" applyFont="1" applyFill="1" applyBorder="1" applyAlignment="1" applyProtection="1">
      <alignment vertical="center" wrapText="1"/>
    </xf>
    <xf numFmtId="0" fontId="3" fillId="0" borderId="6" xfId="0" applyFont="1" applyFill="1" applyBorder="1" applyAlignment="1" applyProtection="1">
      <alignment vertical="center" wrapText="1"/>
    </xf>
    <xf numFmtId="0" fontId="3" fillId="0" borderId="7" xfId="0" applyFont="1" applyFill="1" applyBorder="1" applyAlignment="1" applyProtection="1">
      <alignment horizontal="right" vertical="center"/>
    </xf>
    <xf numFmtId="0" fontId="2" fillId="0" borderId="3" xfId="0" applyFont="1" applyFill="1" applyBorder="1" applyAlignment="1" applyProtection="1">
      <alignment vertical="top" wrapText="1"/>
    </xf>
    <xf numFmtId="0" fontId="2" fillId="0" borderId="3" xfId="0" applyFont="1" applyFill="1" applyBorder="1" applyAlignment="1" applyProtection="1">
      <alignment horizontal="center" vertical="top"/>
    </xf>
    <xf numFmtId="0" fontId="2" fillId="0" borderId="1" xfId="0" applyFont="1" applyFill="1" applyBorder="1" applyAlignment="1" applyProtection="1">
      <alignment vertical="center" wrapText="1"/>
    </xf>
    <xf numFmtId="0" fontId="2" fillId="0" borderId="1" xfId="0" applyFont="1" applyFill="1" applyBorder="1" applyAlignment="1" applyProtection="1">
      <alignment horizontal="center" vertical="center"/>
    </xf>
    <xf numFmtId="0" fontId="2" fillId="0" borderId="2" xfId="0" applyFont="1" applyFill="1" applyBorder="1" applyAlignment="1" applyProtection="1">
      <alignment vertical="center" wrapText="1"/>
    </xf>
    <xf numFmtId="0" fontId="2" fillId="0" borderId="2" xfId="0" applyFont="1" applyFill="1" applyBorder="1" applyAlignment="1" applyProtection="1">
      <alignment horizontal="center" vertical="center"/>
    </xf>
    <xf numFmtId="0" fontId="3" fillId="0" borderId="4" xfId="0" applyFont="1" applyFill="1" applyBorder="1" applyAlignment="1" applyProtection="1">
      <alignment horizontal="left" vertical="center" wrapText="1"/>
    </xf>
    <xf numFmtId="0" fontId="3" fillId="0" borderId="6" xfId="0" applyFont="1" applyFill="1" applyBorder="1" applyAlignment="1" applyProtection="1">
      <alignment horizontal="center" vertical="center"/>
    </xf>
    <xf numFmtId="0" fontId="2" fillId="0" borderId="3" xfId="0" applyFont="1" applyFill="1" applyBorder="1" applyAlignment="1" applyProtection="1">
      <alignment vertical="center" wrapText="1"/>
    </xf>
    <xf numFmtId="0" fontId="2" fillId="0" borderId="3" xfId="0" applyFont="1" applyFill="1" applyBorder="1" applyAlignment="1" applyProtection="1">
      <alignment horizontal="center" vertical="center"/>
    </xf>
    <xf numFmtId="0" fontId="3" fillId="0" borderId="8" xfId="0" applyFont="1" applyFill="1" applyBorder="1" applyAlignment="1" applyProtection="1">
      <alignment vertical="center" wrapText="1"/>
    </xf>
    <xf numFmtId="0" fontId="3" fillId="0" borderId="11" xfId="0" applyFont="1" applyFill="1" applyBorder="1" applyAlignment="1" applyProtection="1">
      <alignment vertical="center"/>
    </xf>
    <xf numFmtId="1" fontId="3" fillId="0" borderId="11" xfId="0" applyNumberFormat="1" applyFont="1" applyFill="1" applyBorder="1" applyAlignment="1" applyProtection="1">
      <alignment vertical="center"/>
    </xf>
    <xf numFmtId="0" fontId="3" fillId="0" borderId="12" xfId="0" applyFont="1" applyFill="1" applyBorder="1" applyAlignment="1" applyProtection="1">
      <alignment horizontal="right" vertical="center"/>
    </xf>
    <xf numFmtId="1" fontId="2" fillId="0" borderId="3" xfId="0" applyNumberFormat="1" applyFont="1" applyFill="1" applyBorder="1" applyAlignment="1" applyProtection="1">
      <alignment horizontal="center" vertical="center"/>
    </xf>
    <xf numFmtId="1" fontId="2" fillId="0" borderId="1" xfId="0" applyNumberFormat="1" applyFont="1" applyFill="1" applyBorder="1" applyAlignment="1" applyProtection="1">
      <alignment horizontal="center" vertical="center"/>
    </xf>
    <xf numFmtId="0" fontId="3" fillId="0" borderId="0" xfId="0" applyFont="1"/>
    <xf numFmtId="1" fontId="2" fillId="0" borderId="2" xfId="0" applyNumberFormat="1" applyFont="1" applyFill="1" applyBorder="1" applyAlignment="1" applyProtection="1">
      <alignment horizontal="center" vertical="center"/>
    </xf>
    <xf numFmtId="0" fontId="3" fillId="0" borderId="6" xfId="0" applyFont="1" applyFill="1" applyBorder="1" applyAlignment="1" applyProtection="1">
      <alignment vertical="center"/>
    </xf>
    <xf numFmtId="1" fontId="3" fillId="0" borderId="6" xfId="0" applyNumberFormat="1" applyFont="1" applyFill="1" applyBorder="1" applyAlignment="1" applyProtection="1">
      <alignment vertical="center"/>
    </xf>
    <xf numFmtId="0" fontId="2" fillId="0" borderId="3" xfId="0" applyFont="1" applyBorder="1" applyAlignment="1" applyProtection="1">
      <alignment vertical="center" wrapText="1"/>
    </xf>
    <xf numFmtId="0" fontId="2" fillId="0" borderId="3" xfId="0" applyFont="1" applyBorder="1" applyAlignment="1" applyProtection="1">
      <alignment horizontal="center" vertical="center"/>
    </xf>
    <xf numFmtId="1" fontId="2" fillId="0" borderId="3" xfId="0" applyNumberFormat="1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vertical="center" wrapText="1"/>
    </xf>
    <xf numFmtId="0" fontId="2" fillId="0" borderId="1" xfId="0" applyFont="1" applyBorder="1" applyAlignment="1" applyProtection="1">
      <alignment horizontal="center" vertical="center"/>
    </xf>
    <xf numFmtId="1" fontId="2" fillId="0" borderId="1" xfId="0" applyNumberFormat="1" applyFont="1" applyBorder="1" applyAlignment="1" applyProtection="1">
      <alignment horizontal="center" vertical="center"/>
    </xf>
    <xf numFmtId="44" fontId="2" fillId="2" borderId="1" xfId="0" applyNumberFormat="1" applyFont="1" applyFill="1" applyBorder="1" applyAlignment="1" applyProtection="1">
      <alignment horizontal="right"/>
      <protection locked="0"/>
    </xf>
    <xf numFmtId="44" fontId="2" fillId="2" borderId="1" xfId="0" applyNumberFormat="1" applyFont="1" applyFill="1" applyBorder="1" applyAlignment="1" applyProtection="1">
      <protection locked="0"/>
    </xf>
    <xf numFmtId="44" fontId="2" fillId="2" borderId="3" xfId="0" applyNumberFormat="1" applyFont="1" applyFill="1" applyBorder="1" applyAlignment="1" applyProtection="1">
      <protection locked="0"/>
    </xf>
    <xf numFmtId="0" fontId="2" fillId="0" borderId="9" xfId="0" applyFont="1" applyBorder="1" applyAlignment="1" applyProtection="1">
      <alignment vertical="center" wrapText="1"/>
    </xf>
    <xf numFmtId="0" fontId="2" fillId="0" borderId="9" xfId="0" applyFont="1" applyBorder="1" applyAlignment="1" applyProtection="1">
      <alignment horizontal="center" vertical="center"/>
    </xf>
    <xf numFmtId="1" fontId="2" fillId="0" borderId="9" xfId="0" applyNumberFormat="1" applyFont="1" applyBorder="1" applyAlignment="1" applyProtection="1">
      <alignment horizontal="center" vertical="center"/>
    </xf>
    <xf numFmtId="44" fontId="2" fillId="2" borderId="9" xfId="0" applyNumberFormat="1" applyFont="1" applyFill="1" applyBorder="1" applyAlignment="1" applyProtection="1">
      <protection locked="0"/>
    </xf>
    <xf numFmtId="0" fontId="3" fillId="0" borderId="3" xfId="0" applyFont="1" applyBorder="1" applyAlignment="1" applyProtection="1">
      <alignment vertical="center" wrapText="1"/>
    </xf>
    <xf numFmtId="0" fontId="3" fillId="0" borderId="3" xfId="0" applyFont="1" applyBorder="1" applyAlignment="1" applyProtection="1">
      <alignment horizontal="center" vertical="center"/>
    </xf>
    <xf numFmtId="1" fontId="3" fillId="0" borderId="3" xfId="0" applyNumberFormat="1" applyFont="1" applyBorder="1" applyAlignment="1" applyProtection="1">
      <alignment horizontal="center" vertical="center"/>
    </xf>
    <xf numFmtId="0" fontId="3" fillId="0" borderId="3" xfId="0" applyFont="1" applyBorder="1" applyAlignment="1" applyProtection="1">
      <alignment horizontal="center"/>
    </xf>
    <xf numFmtId="44" fontId="2" fillId="0" borderId="1" xfId="0" applyNumberFormat="1" applyFont="1" applyBorder="1" applyAlignment="1" applyProtection="1">
      <alignment horizontal="right" vertical="center"/>
    </xf>
    <xf numFmtId="0" fontId="3" fillId="0" borderId="10" xfId="0" applyFont="1" applyBorder="1" applyAlignment="1" applyProtection="1">
      <alignment vertical="center" wrapText="1"/>
    </xf>
    <xf numFmtId="0" fontId="3" fillId="0" borderId="10" xfId="0" applyFont="1" applyBorder="1" applyAlignment="1" applyProtection="1">
      <alignment horizontal="center" vertical="center"/>
    </xf>
    <xf numFmtId="1" fontId="3" fillId="0" borderId="10" xfId="0" applyNumberFormat="1" applyFont="1" applyBorder="1" applyAlignment="1" applyProtection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top"/>
    </xf>
    <xf numFmtId="0" fontId="2" fillId="0" borderId="1" xfId="0" applyFont="1" applyFill="1" applyBorder="1" applyAlignment="1" applyProtection="1">
      <alignment vertical="top" wrapText="1"/>
    </xf>
    <xf numFmtId="0" fontId="2" fillId="0" borderId="1" xfId="0" applyFont="1" applyFill="1" applyBorder="1" applyAlignment="1" applyProtection="1">
      <alignment horizontal="center" vertical="top"/>
    </xf>
    <xf numFmtId="1" fontId="2" fillId="0" borderId="1" xfId="0" applyNumberFormat="1" applyFont="1" applyFill="1" applyBorder="1" applyAlignment="1" applyProtection="1">
      <alignment horizontal="center" vertical="top"/>
    </xf>
    <xf numFmtId="0" fontId="2" fillId="0" borderId="1" xfId="0" applyFont="1" applyBorder="1" applyAlignment="1" applyProtection="1">
      <alignment vertical="top" wrapText="1"/>
    </xf>
    <xf numFmtId="0" fontId="2" fillId="0" borderId="1" xfId="0" applyFont="1" applyBorder="1" applyAlignment="1" applyProtection="1">
      <alignment horizontal="center" vertical="top"/>
    </xf>
    <xf numFmtId="1" fontId="2" fillId="0" borderId="1" xfId="0" applyNumberFormat="1" applyFont="1" applyBorder="1" applyAlignment="1" applyProtection="1">
      <alignment horizontal="center" vertical="top"/>
    </xf>
    <xf numFmtId="44" fontId="2" fillId="2" borderId="1" xfId="0" applyNumberFormat="1" applyFont="1" applyFill="1" applyBorder="1" applyAlignment="1" applyProtection="1">
      <alignment vertical="top"/>
      <protection locked="0"/>
    </xf>
    <xf numFmtId="0" fontId="2" fillId="0" borderId="2" xfId="0" applyFont="1" applyBorder="1" applyAlignment="1" applyProtection="1">
      <alignment vertical="top" wrapText="1"/>
    </xf>
    <xf numFmtId="0" fontId="2" fillId="0" borderId="2" xfId="0" applyFont="1" applyBorder="1" applyAlignment="1" applyProtection="1">
      <alignment horizontal="center" vertical="top"/>
    </xf>
    <xf numFmtId="1" fontId="2" fillId="0" borderId="2" xfId="0" applyNumberFormat="1" applyFont="1" applyBorder="1" applyAlignment="1" applyProtection="1">
      <alignment horizontal="center" vertical="top"/>
    </xf>
    <xf numFmtId="44" fontId="2" fillId="2" borderId="2" xfId="0" applyNumberFormat="1" applyFont="1" applyFill="1" applyBorder="1" applyAlignment="1" applyProtection="1">
      <alignment vertical="top"/>
      <protection locked="0"/>
    </xf>
    <xf numFmtId="44" fontId="2" fillId="2" borderId="1" xfId="0" applyNumberFormat="1" applyFont="1" applyFill="1" applyBorder="1" applyAlignment="1" applyProtection="1">
      <alignment horizontal="right" vertical="top"/>
      <protection locked="0"/>
    </xf>
    <xf numFmtId="0" fontId="3" fillId="0" borderId="4" xfId="0" applyFont="1" applyFill="1" applyBorder="1" applyAlignment="1" applyProtection="1">
      <alignment vertical="center"/>
    </xf>
    <xf numFmtId="0" fontId="3" fillId="0" borderId="13" xfId="0" applyFont="1" applyFill="1" applyBorder="1" applyAlignment="1" applyProtection="1">
      <alignment horizontal="center" vertical="top" wrapText="1"/>
    </xf>
    <xf numFmtId="0" fontId="3" fillId="0" borderId="17" xfId="0" applyFont="1" applyFill="1" applyBorder="1" applyAlignment="1" applyProtection="1">
      <alignment horizontal="center" vertical="top" wrapText="1"/>
    </xf>
    <xf numFmtId="0" fontId="3" fillId="0" borderId="18" xfId="0" applyFont="1" applyFill="1" applyBorder="1" applyAlignment="1" applyProtection="1">
      <alignment horizontal="center" vertical="top" wrapText="1"/>
    </xf>
    <xf numFmtId="0" fontId="3" fillId="0" borderId="19" xfId="0" applyFont="1" applyFill="1" applyBorder="1" applyAlignment="1" applyProtection="1">
      <alignment horizontal="center" vertical="top"/>
    </xf>
    <xf numFmtId="44" fontId="2" fillId="2" borderId="3" xfId="0" applyNumberFormat="1" applyFont="1" applyFill="1" applyBorder="1" applyAlignment="1" applyProtection="1">
      <alignment horizontal="right" vertical="top"/>
      <protection locked="0"/>
    </xf>
    <xf numFmtId="44" fontId="2" fillId="0" borderId="3" xfId="0" applyNumberFormat="1" applyFont="1" applyFill="1" applyBorder="1" applyAlignment="1" applyProtection="1">
      <alignment horizontal="right" vertical="top"/>
    </xf>
    <xf numFmtId="44" fontId="2" fillId="2" borderId="1" xfId="0" applyNumberFormat="1" applyFont="1" applyFill="1" applyBorder="1" applyAlignment="1" applyProtection="1">
      <alignment horizontal="right" vertical="center"/>
      <protection locked="0"/>
    </xf>
    <xf numFmtId="44" fontId="2" fillId="2" borderId="2" xfId="0" applyNumberFormat="1" applyFont="1" applyFill="1" applyBorder="1" applyAlignment="1" applyProtection="1">
      <alignment horizontal="right" vertical="center"/>
      <protection locked="0"/>
    </xf>
    <xf numFmtId="44" fontId="2" fillId="0" borderId="18" xfId="0" applyNumberFormat="1" applyFont="1" applyFill="1" applyBorder="1" applyAlignment="1" applyProtection="1">
      <alignment horizontal="right" vertical="top"/>
    </xf>
    <xf numFmtId="1" fontId="2" fillId="0" borderId="6" xfId="0" applyNumberFormat="1" applyFont="1" applyFill="1" applyBorder="1" applyAlignment="1" applyProtection="1">
      <alignment horizontal="center" vertical="center"/>
    </xf>
    <xf numFmtId="44" fontId="3" fillId="0" borderId="6" xfId="0" applyNumberFormat="1" applyFont="1" applyFill="1" applyBorder="1" applyAlignment="1" applyProtection="1">
      <alignment horizontal="center" vertical="center"/>
    </xf>
    <xf numFmtId="44" fontId="3" fillId="0" borderId="7" xfId="0" applyNumberFormat="1" applyFont="1" applyFill="1" applyBorder="1" applyAlignment="1" applyProtection="1">
      <alignment horizontal="right" vertical="center"/>
    </xf>
    <xf numFmtId="1" fontId="2" fillId="0" borderId="3" xfId="0" applyNumberFormat="1" applyFont="1" applyFill="1" applyBorder="1" applyAlignment="1" applyProtection="1">
      <alignment horizontal="center" vertical="top"/>
    </xf>
    <xf numFmtId="44" fontId="2" fillId="0" borderId="3" xfId="0" applyNumberFormat="1" applyFont="1" applyFill="1" applyBorder="1" applyAlignment="1" applyProtection="1">
      <alignment horizontal="right" vertical="center"/>
    </xf>
    <xf numFmtId="1" fontId="2" fillId="0" borderId="1" xfId="0" applyNumberFormat="1" applyFont="1" applyFill="1" applyBorder="1" applyAlignment="1" applyProtection="1">
      <alignment horizontal="center"/>
    </xf>
    <xf numFmtId="1" fontId="2" fillId="0" borderId="2" xfId="0" applyNumberFormat="1" applyFont="1" applyFill="1" applyBorder="1" applyAlignment="1" applyProtection="1">
      <alignment horizontal="center"/>
    </xf>
    <xf numFmtId="44" fontId="2" fillId="2" borderId="2" xfId="0" applyNumberFormat="1" applyFont="1" applyFill="1" applyBorder="1" applyAlignment="1" applyProtection="1">
      <alignment horizontal="right"/>
      <protection locked="0"/>
    </xf>
    <xf numFmtId="44" fontId="2" fillId="0" borderId="18" xfId="0" applyNumberFormat="1" applyFont="1" applyFill="1" applyBorder="1" applyAlignment="1" applyProtection="1">
      <alignment horizontal="right" vertical="center"/>
    </xf>
    <xf numFmtId="44" fontId="2" fillId="2" borderId="3" xfId="0" applyNumberFormat="1" applyFont="1" applyFill="1" applyBorder="1" applyAlignment="1" applyProtection="1">
      <alignment horizontal="right" vertical="center"/>
      <protection locked="0"/>
    </xf>
    <xf numFmtId="44" fontId="2" fillId="0" borderId="1" xfId="0" applyNumberFormat="1" applyFont="1" applyFill="1" applyBorder="1" applyAlignment="1" applyProtection="1">
      <alignment horizontal="right" vertical="center"/>
    </xf>
    <xf numFmtId="44" fontId="2" fillId="2" borderId="2" xfId="0" applyNumberFormat="1" applyFont="1" applyFill="1" applyBorder="1" applyAlignment="1" applyProtection="1">
      <alignment horizontal="right" vertical="top"/>
      <protection locked="0"/>
    </xf>
    <xf numFmtId="44" fontId="2" fillId="0" borderId="2" xfId="0" applyNumberFormat="1" applyFont="1" applyFill="1" applyBorder="1" applyAlignment="1" applyProtection="1">
      <alignment horizontal="right" vertical="center"/>
    </xf>
    <xf numFmtId="44" fontId="2" fillId="0" borderId="1" xfId="0" applyNumberFormat="1" applyFont="1" applyFill="1" applyBorder="1" applyAlignment="1" applyProtection="1">
      <alignment horizontal="right" vertical="top"/>
    </xf>
    <xf numFmtId="44" fontId="2" fillId="2" borderId="3" xfId="0" applyNumberFormat="1" applyFont="1" applyFill="1" applyBorder="1" applyAlignment="1" applyProtection="1">
      <alignment horizontal="right"/>
      <protection locked="0"/>
    </xf>
    <xf numFmtId="44" fontId="2" fillId="0" borderId="9" xfId="0" applyNumberFormat="1" applyFont="1" applyFill="1" applyBorder="1" applyAlignment="1" applyProtection="1">
      <alignment horizontal="right" vertical="center"/>
    </xf>
    <xf numFmtId="44" fontId="3" fillId="0" borderId="3" xfId="0" applyNumberFormat="1" applyFont="1" applyFill="1" applyBorder="1" applyAlignment="1" applyProtection="1">
      <alignment horizontal="right" vertical="center"/>
    </xf>
    <xf numFmtId="44" fontId="3" fillId="0" borderId="20" xfId="0" applyNumberFormat="1" applyFont="1" applyFill="1" applyBorder="1" applyAlignment="1" applyProtection="1">
      <alignment horizontal="right" vertical="center"/>
    </xf>
    <xf numFmtId="164" fontId="3" fillId="0" borderId="4" xfId="0" applyNumberFormat="1" applyFont="1" applyBorder="1" applyAlignment="1" applyProtection="1">
      <alignment horizontal="center" vertical="top"/>
    </xf>
    <xf numFmtId="164" fontId="2" fillId="0" borderId="3" xfId="0" applyNumberFormat="1" applyFont="1" applyBorder="1" applyAlignment="1" applyProtection="1">
      <alignment horizontal="center" vertical="top"/>
    </xf>
    <xf numFmtId="164" fontId="2" fillId="0" borderId="1" xfId="0" applyNumberFormat="1" applyFont="1" applyBorder="1" applyAlignment="1" applyProtection="1">
      <alignment horizontal="center" vertical="top"/>
    </xf>
    <xf numFmtId="164" fontId="2" fillId="0" borderId="2" xfId="0" applyNumberFormat="1" applyFont="1" applyBorder="1" applyAlignment="1" applyProtection="1">
      <alignment horizontal="center" vertical="top"/>
    </xf>
    <xf numFmtId="164" fontId="3" fillId="0" borderId="8" xfId="0" applyNumberFormat="1" applyFont="1" applyBorder="1" applyAlignment="1" applyProtection="1">
      <alignment horizontal="center" vertical="top"/>
    </xf>
    <xf numFmtId="2" fontId="2" fillId="0" borderId="1" xfId="0" applyNumberFormat="1" applyFont="1" applyBorder="1" applyAlignment="1" applyProtection="1">
      <alignment horizontal="center" vertical="top"/>
    </xf>
    <xf numFmtId="2" fontId="2" fillId="0" borderId="2" xfId="0" applyNumberFormat="1" applyFont="1" applyBorder="1" applyAlignment="1" applyProtection="1">
      <alignment horizontal="center" vertical="top"/>
    </xf>
    <xf numFmtId="2" fontId="2" fillId="0" borderId="3" xfId="0" applyNumberFormat="1" applyFont="1" applyBorder="1" applyAlignment="1" applyProtection="1">
      <alignment horizontal="center" vertical="top"/>
    </xf>
    <xf numFmtId="164" fontId="2" fillId="0" borderId="3" xfId="0" applyNumberFormat="1" applyFont="1" applyBorder="1" applyAlignment="1" applyProtection="1">
      <alignment horizontal="center" vertical="center"/>
    </xf>
    <xf numFmtId="164" fontId="2" fillId="0" borderId="1" xfId="0" applyNumberFormat="1" applyFont="1" applyBorder="1" applyAlignment="1" applyProtection="1">
      <alignment horizontal="center" vertical="center"/>
    </xf>
    <xf numFmtId="2" fontId="2" fillId="0" borderId="1" xfId="0" applyNumberFormat="1" applyFont="1" applyBorder="1" applyAlignment="1" applyProtection="1">
      <alignment horizontal="center" vertical="center"/>
    </xf>
    <xf numFmtId="164" fontId="2" fillId="0" borderId="9" xfId="0" applyNumberFormat="1" applyFont="1" applyBorder="1" applyAlignment="1" applyProtection="1">
      <alignment horizontal="center" vertical="center"/>
    </xf>
    <xf numFmtId="164" fontId="3" fillId="0" borderId="3" xfId="0" applyNumberFormat="1" applyFont="1" applyBorder="1" applyAlignment="1" applyProtection="1">
      <alignment horizontal="center" vertical="center"/>
    </xf>
    <xf numFmtId="0" fontId="3" fillId="0" borderId="18" xfId="0" applyFont="1" applyFill="1" applyBorder="1" applyAlignment="1" applyProtection="1">
      <alignment horizontal="center" vertical="top"/>
    </xf>
    <xf numFmtId="0" fontId="3" fillId="2" borderId="13" xfId="0" applyFont="1" applyFill="1" applyBorder="1" applyAlignment="1" applyProtection="1">
      <alignment horizontal="left"/>
    </xf>
    <xf numFmtId="0" fontId="3" fillId="2" borderId="0" xfId="0" applyFont="1" applyFill="1" applyBorder="1" applyAlignment="1" applyProtection="1">
      <alignment horizontal="left"/>
    </xf>
    <xf numFmtId="0" fontId="3" fillId="2" borderId="15" xfId="0" applyFont="1" applyFill="1" applyBorder="1" applyAlignment="1" applyProtection="1">
      <alignment horizontal="left"/>
    </xf>
    <xf numFmtId="0" fontId="3" fillId="2" borderId="5" xfId="0" applyFont="1" applyFill="1" applyBorder="1" applyAlignment="1" applyProtection="1">
      <alignment horizontal="left"/>
    </xf>
    <xf numFmtId="164" fontId="2" fillId="0" borderId="8" xfId="0" applyNumberFormat="1" applyFont="1" applyBorder="1" applyAlignment="1">
      <alignment horizontal="center" vertical="top"/>
    </xf>
    <xf numFmtId="164" fontId="2" fillId="0" borderId="11" xfId="0" applyNumberFormat="1" applyFont="1" applyBorder="1" applyAlignment="1">
      <alignment horizontal="center" vertical="top"/>
    </xf>
    <xf numFmtId="164" fontId="2" fillId="0" borderId="12" xfId="0" applyNumberFormat="1" applyFont="1" applyBorder="1" applyAlignment="1">
      <alignment horizontal="center" vertical="top"/>
    </xf>
    <xf numFmtId="0" fontId="3" fillId="0" borderId="1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4" xfId="0" applyFont="1" applyFill="1" applyBorder="1" applyAlignment="1" applyProtection="1">
      <alignment horizontal="center"/>
    </xf>
    <xf numFmtId="0" fontId="3" fillId="0" borderId="6" xfId="0" applyFont="1" applyFill="1" applyBorder="1" applyAlignment="1" applyProtection="1">
      <alignment horizontal="center"/>
    </xf>
    <xf numFmtId="0" fontId="3" fillId="0" borderId="7" xfId="0" applyFont="1" applyFill="1" applyBorder="1" applyAlignment="1" applyProtection="1">
      <alignment horizontal="center"/>
    </xf>
  </cellXfs>
  <cellStyles count="2">
    <cellStyle name="Normal" xfId="0" builtinId="0"/>
    <cellStyle name="Normal 3" xfId="1" xr:uid="{D7913D0D-E191-492F-A77E-7708714AF584}"/>
  </cellStyles>
  <dxfs count="0"/>
  <tableStyles count="0" defaultTableStyle="TableStyleMedium2" defaultPivotStyle="PivotStyleLight16"/>
  <colors>
    <mruColors>
      <color rgb="FFFFFFCC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72358-E697-4AD1-8263-9F528D835E54}">
  <dimension ref="A1:F79"/>
  <sheetViews>
    <sheetView tabSelected="1" workbookViewId="0">
      <selection activeCell="G4" sqref="G4"/>
    </sheetView>
  </sheetViews>
  <sheetFormatPr defaultColWidth="9.109375" defaultRowHeight="13.8" outlineLevelRow="1" x14ac:dyDescent="0.25"/>
  <cols>
    <col min="1" max="1" width="5.44140625" style="54" customWidth="1"/>
    <col min="2" max="2" width="43.5546875" style="1" customWidth="1"/>
    <col min="3" max="3" width="7.109375" style="53" customWidth="1"/>
    <col min="4" max="4" width="7" style="53" customWidth="1"/>
    <col min="5" max="5" width="12" style="53" customWidth="1"/>
    <col min="6" max="6" width="17.109375" style="53" customWidth="1"/>
    <col min="7" max="16384" width="9.109375" style="1"/>
  </cols>
  <sheetData>
    <row r="1" spans="1:6" ht="8.25" customHeight="1" x14ac:dyDescent="0.25">
      <c r="A1" s="113"/>
      <c r="B1" s="114"/>
      <c r="C1" s="114"/>
      <c r="D1" s="114"/>
      <c r="E1" s="114"/>
      <c r="F1" s="115"/>
    </row>
    <row r="2" spans="1:6" ht="14.4" thickBot="1" x14ac:dyDescent="0.3">
      <c r="A2" s="116" t="s">
        <v>67</v>
      </c>
      <c r="B2" s="117"/>
      <c r="C2" s="117"/>
      <c r="D2" s="117"/>
      <c r="E2" s="117"/>
      <c r="F2" s="118"/>
    </row>
    <row r="3" spans="1:6" ht="14.4" thickBot="1" x14ac:dyDescent="0.3">
      <c r="A3" s="119" t="s">
        <v>70</v>
      </c>
      <c r="B3" s="120"/>
      <c r="C3" s="120"/>
      <c r="D3" s="120"/>
      <c r="E3" s="120"/>
      <c r="F3" s="121"/>
    </row>
    <row r="4" spans="1:6" ht="15.75" customHeight="1" thickBot="1" x14ac:dyDescent="0.3">
      <c r="A4" s="119"/>
      <c r="B4" s="120"/>
      <c r="C4" s="120"/>
      <c r="D4" s="120"/>
      <c r="E4" s="120"/>
      <c r="F4" s="121"/>
    </row>
    <row r="5" spans="1:6" s="8" customFormat="1" ht="28.2" thickBot="1" x14ac:dyDescent="0.35">
      <c r="A5" s="68" t="s">
        <v>0</v>
      </c>
      <c r="B5" s="69" t="s">
        <v>1</v>
      </c>
      <c r="C5" s="108" t="s">
        <v>2</v>
      </c>
      <c r="D5" s="70" t="s">
        <v>71</v>
      </c>
      <c r="E5" s="70" t="s">
        <v>3</v>
      </c>
      <c r="F5" s="71" t="s">
        <v>4</v>
      </c>
    </row>
    <row r="6" spans="1:6" ht="14.4" thickBot="1" x14ac:dyDescent="0.3">
      <c r="A6" s="95">
        <v>1</v>
      </c>
      <c r="B6" s="67" t="s">
        <v>5</v>
      </c>
      <c r="C6" s="10"/>
      <c r="D6" s="10"/>
      <c r="E6" s="10"/>
      <c r="F6" s="11"/>
    </row>
    <row r="7" spans="1:6" s="8" customFormat="1" x14ac:dyDescent="0.3">
      <c r="A7" s="96">
        <v>1.1000000000000001</v>
      </c>
      <c r="B7" s="12" t="s">
        <v>6</v>
      </c>
      <c r="C7" s="13" t="s">
        <v>7</v>
      </c>
      <c r="D7" s="26">
        <v>10</v>
      </c>
      <c r="E7" s="72"/>
      <c r="F7" s="73">
        <f>D7*E7</f>
        <v>0</v>
      </c>
    </row>
    <row r="8" spans="1:6" x14ac:dyDescent="0.25">
      <c r="A8" s="97">
        <v>1.2</v>
      </c>
      <c r="B8" s="14" t="s">
        <v>72</v>
      </c>
      <c r="C8" s="15" t="s">
        <v>7</v>
      </c>
      <c r="D8" s="27">
        <v>10</v>
      </c>
      <c r="E8" s="74"/>
      <c r="F8" s="73">
        <f>D8*E8</f>
        <v>0</v>
      </c>
    </row>
    <row r="9" spans="1:6" ht="14.4" thickBot="1" x14ac:dyDescent="0.3">
      <c r="A9" s="98">
        <v>1.3</v>
      </c>
      <c r="B9" s="16" t="s">
        <v>9</v>
      </c>
      <c r="C9" s="17" t="s">
        <v>7</v>
      </c>
      <c r="D9" s="29">
        <v>10</v>
      </c>
      <c r="E9" s="75"/>
      <c r="F9" s="76">
        <f t="shared" ref="F9" si="0">D9*E9</f>
        <v>0</v>
      </c>
    </row>
    <row r="10" spans="1:6" ht="14.4" thickBot="1" x14ac:dyDescent="0.3">
      <c r="A10" s="95">
        <v>2</v>
      </c>
      <c r="B10" s="18" t="s">
        <v>10</v>
      </c>
      <c r="C10" s="19"/>
      <c r="D10" s="77"/>
      <c r="E10" s="78"/>
      <c r="F10" s="79"/>
    </row>
    <row r="11" spans="1:6" s="8" customFormat="1" ht="27.6" x14ac:dyDescent="0.3">
      <c r="A11" s="96">
        <v>2.1</v>
      </c>
      <c r="B11" s="12" t="s">
        <v>11</v>
      </c>
      <c r="C11" s="13" t="s">
        <v>12</v>
      </c>
      <c r="D11" s="80">
        <v>700</v>
      </c>
      <c r="E11" s="72"/>
      <c r="F11" s="73">
        <f t="shared" ref="F11:F31" si="1">D11*E11</f>
        <v>0</v>
      </c>
    </row>
    <row r="12" spans="1:6" x14ac:dyDescent="0.25">
      <c r="A12" s="97">
        <v>2.2000000000000002</v>
      </c>
      <c r="B12" s="14" t="s">
        <v>13</v>
      </c>
      <c r="C12" s="15" t="s">
        <v>14</v>
      </c>
      <c r="D12" s="27">
        <v>200</v>
      </c>
      <c r="E12" s="74"/>
      <c r="F12" s="81">
        <f t="shared" si="1"/>
        <v>0</v>
      </c>
    </row>
    <row r="13" spans="1:6" ht="27.6" x14ac:dyDescent="0.25">
      <c r="A13" s="97">
        <v>2.2999999999999998</v>
      </c>
      <c r="B13" s="14" t="s">
        <v>15</v>
      </c>
      <c r="C13" s="15" t="s">
        <v>12</v>
      </c>
      <c r="D13" s="82">
        <v>100</v>
      </c>
      <c r="E13" s="38"/>
      <c r="F13" s="81">
        <f t="shared" si="1"/>
        <v>0</v>
      </c>
    </row>
    <row r="14" spans="1:6" x14ac:dyDescent="0.25">
      <c r="A14" s="97">
        <v>2.4</v>
      </c>
      <c r="B14" s="14" t="s">
        <v>16</v>
      </c>
      <c r="C14" s="15" t="s">
        <v>17</v>
      </c>
      <c r="D14" s="82">
        <v>100</v>
      </c>
      <c r="E14" s="38"/>
      <c r="F14" s="81">
        <f t="shared" si="1"/>
        <v>0</v>
      </c>
    </row>
    <row r="15" spans="1:6" x14ac:dyDescent="0.25">
      <c r="A15" s="97">
        <v>2.5</v>
      </c>
      <c r="B15" s="14" t="s">
        <v>18</v>
      </c>
      <c r="C15" s="15" t="s">
        <v>12</v>
      </c>
      <c r="D15" s="82">
        <v>200</v>
      </c>
      <c r="E15" s="38"/>
      <c r="F15" s="81">
        <f t="shared" si="1"/>
        <v>0</v>
      </c>
    </row>
    <row r="16" spans="1:6" ht="14.4" thickBot="1" x14ac:dyDescent="0.3">
      <c r="A16" s="98">
        <v>2.6</v>
      </c>
      <c r="B16" s="16" t="s">
        <v>19</v>
      </c>
      <c r="C16" s="17" t="s">
        <v>12</v>
      </c>
      <c r="D16" s="83">
        <v>100</v>
      </c>
      <c r="E16" s="84"/>
      <c r="F16" s="85">
        <f t="shared" si="1"/>
        <v>0</v>
      </c>
    </row>
    <row r="17" spans="1:6" ht="14.4" thickBot="1" x14ac:dyDescent="0.3">
      <c r="A17" s="99">
        <v>3</v>
      </c>
      <c r="B17" s="22" t="s">
        <v>20</v>
      </c>
      <c r="C17" s="23"/>
      <c r="D17" s="24"/>
      <c r="E17" s="23"/>
      <c r="F17" s="25"/>
    </row>
    <row r="18" spans="1:6" ht="14.4" thickBot="1" x14ac:dyDescent="0.3">
      <c r="A18" s="95"/>
      <c r="B18" s="18" t="s">
        <v>21</v>
      </c>
      <c r="C18" s="19"/>
      <c r="D18" s="77"/>
      <c r="E18" s="78"/>
      <c r="F18" s="79"/>
    </row>
    <row r="19" spans="1:6" x14ac:dyDescent="0.25">
      <c r="A19" s="96">
        <v>3.1</v>
      </c>
      <c r="B19" s="20" t="s">
        <v>22</v>
      </c>
      <c r="C19" s="21" t="s">
        <v>14</v>
      </c>
      <c r="D19" s="26">
        <v>400</v>
      </c>
      <c r="E19" s="86"/>
      <c r="F19" s="81">
        <f t="shared" si="1"/>
        <v>0</v>
      </c>
    </row>
    <row r="20" spans="1:6" x14ac:dyDescent="0.25">
      <c r="A20" s="97">
        <v>3.2</v>
      </c>
      <c r="B20" s="14" t="s">
        <v>23</v>
      </c>
      <c r="C20" s="15" t="s">
        <v>14</v>
      </c>
      <c r="D20" s="27">
        <v>100</v>
      </c>
      <c r="E20" s="74"/>
      <c r="F20" s="87">
        <f t="shared" si="1"/>
        <v>0</v>
      </c>
    </row>
    <row r="21" spans="1:6" s="8" customFormat="1" x14ac:dyDescent="0.3">
      <c r="A21" s="97">
        <v>3.3</v>
      </c>
      <c r="B21" s="14" t="s">
        <v>24</v>
      </c>
      <c r="C21" s="15" t="s">
        <v>14</v>
      </c>
      <c r="D21" s="27">
        <v>100</v>
      </c>
      <c r="E21" s="66"/>
      <c r="F21" s="87">
        <f t="shared" si="1"/>
        <v>0</v>
      </c>
    </row>
    <row r="22" spans="1:6" x14ac:dyDescent="0.25">
      <c r="A22" s="97">
        <v>3.4</v>
      </c>
      <c r="B22" s="14" t="s">
        <v>25</v>
      </c>
      <c r="C22" s="15" t="s">
        <v>14</v>
      </c>
      <c r="D22" s="27">
        <v>100</v>
      </c>
      <c r="E22" s="74"/>
      <c r="F22" s="87">
        <f t="shared" si="1"/>
        <v>0</v>
      </c>
    </row>
    <row r="23" spans="1:6" x14ac:dyDescent="0.25">
      <c r="A23" s="97">
        <v>3.5</v>
      </c>
      <c r="B23" s="14" t="s">
        <v>26</v>
      </c>
      <c r="C23" s="15" t="s">
        <v>14</v>
      </c>
      <c r="D23" s="27">
        <v>100</v>
      </c>
      <c r="E23" s="74"/>
      <c r="F23" s="87">
        <f t="shared" si="1"/>
        <v>0</v>
      </c>
    </row>
    <row r="24" spans="1:6" x14ac:dyDescent="0.25">
      <c r="A24" s="97">
        <v>3.6</v>
      </c>
      <c r="B24" s="14" t="s">
        <v>27</v>
      </c>
      <c r="C24" s="15" t="s">
        <v>14</v>
      </c>
      <c r="D24" s="27">
        <v>100</v>
      </c>
      <c r="E24" s="74"/>
      <c r="F24" s="87">
        <f t="shared" si="1"/>
        <v>0</v>
      </c>
    </row>
    <row r="25" spans="1:6" x14ac:dyDescent="0.25">
      <c r="A25" s="97">
        <v>3.7</v>
      </c>
      <c r="B25" s="14" t="s">
        <v>28</v>
      </c>
      <c r="C25" s="15" t="s">
        <v>14</v>
      </c>
      <c r="D25" s="27">
        <v>100</v>
      </c>
      <c r="E25" s="74"/>
      <c r="F25" s="87">
        <f t="shared" si="1"/>
        <v>0</v>
      </c>
    </row>
    <row r="26" spans="1:6" s="28" customFormat="1" x14ac:dyDescent="0.25">
      <c r="A26" s="97">
        <v>3.8</v>
      </c>
      <c r="B26" s="14" t="s">
        <v>29</v>
      </c>
      <c r="C26" s="15" t="s">
        <v>7</v>
      </c>
      <c r="D26" s="27">
        <v>2</v>
      </c>
      <c r="E26" s="74"/>
      <c r="F26" s="87">
        <f t="shared" si="1"/>
        <v>0</v>
      </c>
    </row>
    <row r="27" spans="1:6" x14ac:dyDescent="0.25">
      <c r="A27" s="97">
        <v>3.9</v>
      </c>
      <c r="B27" s="14" t="s">
        <v>30</v>
      </c>
      <c r="C27" s="15" t="s">
        <v>7</v>
      </c>
      <c r="D27" s="27">
        <v>2</v>
      </c>
      <c r="E27" s="74"/>
      <c r="F27" s="87">
        <f t="shared" si="1"/>
        <v>0</v>
      </c>
    </row>
    <row r="28" spans="1:6" s="28" customFormat="1" x14ac:dyDescent="0.25">
      <c r="A28" s="100">
        <v>3.1</v>
      </c>
      <c r="B28" s="14" t="s">
        <v>31</v>
      </c>
      <c r="C28" s="15" t="s">
        <v>7</v>
      </c>
      <c r="D28" s="27">
        <v>2</v>
      </c>
      <c r="E28" s="74"/>
      <c r="F28" s="87">
        <f t="shared" si="1"/>
        <v>0</v>
      </c>
    </row>
    <row r="29" spans="1:6" s="28" customFormat="1" x14ac:dyDescent="0.25">
      <c r="A29" s="100">
        <v>3.11</v>
      </c>
      <c r="B29" s="14" t="s">
        <v>32</v>
      </c>
      <c r="C29" s="15" t="s">
        <v>7</v>
      </c>
      <c r="D29" s="27">
        <v>2</v>
      </c>
      <c r="E29" s="74"/>
      <c r="F29" s="87">
        <f t="shared" si="1"/>
        <v>0</v>
      </c>
    </row>
    <row r="30" spans="1:6" x14ac:dyDescent="0.25">
      <c r="A30" s="100">
        <v>3.12</v>
      </c>
      <c r="B30" s="14" t="s">
        <v>33</v>
      </c>
      <c r="C30" s="15" t="s">
        <v>7</v>
      </c>
      <c r="D30" s="27">
        <v>2</v>
      </c>
      <c r="E30" s="74"/>
      <c r="F30" s="87">
        <f t="shared" si="1"/>
        <v>0</v>
      </c>
    </row>
    <row r="31" spans="1:6" s="8" customFormat="1" ht="14.4" thickBot="1" x14ac:dyDescent="0.35">
      <c r="A31" s="101">
        <v>3.13</v>
      </c>
      <c r="B31" s="16" t="s">
        <v>34</v>
      </c>
      <c r="C31" s="17" t="s">
        <v>7</v>
      </c>
      <c r="D31" s="29">
        <v>2</v>
      </c>
      <c r="E31" s="88"/>
      <c r="F31" s="89">
        <f t="shared" si="1"/>
        <v>0</v>
      </c>
    </row>
    <row r="32" spans="1:6" ht="14.4" thickBot="1" x14ac:dyDescent="0.3">
      <c r="A32" s="95"/>
      <c r="B32" s="9" t="s">
        <v>35</v>
      </c>
      <c r="C32" s="30"/>
      <c r="D32" s="31"/>
      <c r="E32" s="30"/>
      <c r="F32" s="11"/>
    </row>
    <row r="33" spans="1:6" s="28" customFormat="1" x14ac:dyDescent="0.25">
      <c r="A33" s="102">
        <v>3.14</v>
      </c>
      <c r="B33" s="20" t="s">
        <v>22</v>
      </c>
      <c r="C33" s="21" t="s">
        <v>14</v>
      </c>
      <c r="D33" s="26">
        <v>100</v>
      </c>
      <c r="E33" s="86"/>
      <c r="F33" s="81">
        <f>D33*E33</f>
        <v>0</v>
      </c>
    </row>
    <row r="34" spans="1:6" x14ac:dyDescent="0.25">
      <c r="A34" s="100">
        <v>3.15</v>
      </c>
      <c r="B34" s="14" t="s">
        <v>23</v>
      </c>
      <c r="C34" s="15" t="s">
        <v>14</v>
      </c>
      <c r="D34" s="27">
        <v>100</v>
      </c>
      <c r="E34" s="74"/>
      <c r="F34" s="87">
        <f t="shared" ref="F34:F46" si="2">D34*E34</f>
        <v>0</v>
      </c>
    </row>
    <row r="35" spans="1:6" s="28" customFormat="1" x14ac:dyDescent="0.25">
      <c r="A35" s="100">
        <v>3.16</v>
      </c>
      <c r="B35" s="14" t="s">
        <v>24</v>
      </c>
      <c r="C35" s="15" t="s">
        <v>14</v>
      </c>
      <c r="D35" s="27">
        <v>100</v>
      </c>
      <c r="E35" s="74"/>
      <c r="F35" s="87">
        <f t="shared" si="2"/>
        <v>0</v>
      </c>
    </row>
    <row r="36" spans="1:6" ht="15" customHeight="1" x14ac:dyDescent="0.25">
      <c r="A36" s="100">
        <v>3.17</v>
      </c>
      <c r="B36" s="14" t="s">
        <v>25</v>
      </c>
      <c r="C36" s="15" t="s">
        <v>14</v>
      </c>
      <c r="D36" s="27">
        <v>75</v>
      </c>
      <c r="E36" s="74"/>
      <c r="F36" s="87">
        <f t="shared" si="2"/>
        <v>0</v>
      </c>
    </row>
    <row r="37" spans="1:6" s="28" customFormat="1" x14ac:dyDescent="0.25">
      <c r="A37" s="100">
        <v>3.18</v>
      </c>
      <c r="B37" s="14" t="s">
        <v>26</v>
      </c>
      <c r="C37" s="15" t="s">
        <v>14</v>
      </c>
      <c r="D37" s="27">
        <v>75</v>
      </c>
      <c r="E37" s="74"/>
      <c r="F37" s="87">
        <f t="shared" si="2"/>
        <v>0</v>
      </c>
    </row>
    <row r="38" spans="1:6" s="28" customFormat="1" x14ac:dyDescent="0.25">
      <c r="A38" s="100">
        <v>3.19</v>
      </c>
      <c r="B38" s="14" t="s">
        <v>27</v>
      </c>
      <c r="C38" s="15" t="s">
        <v>14</v>
      </c>
      <c r="D38" s="27">
        <v>75</v>
      </c>
      <c r="E38" s="74"/>
      <c r="F38" s="87">
        <f t="shared" si="2"/>
        <v>0</v>
      </c>
    </row>
    <row r="39" spans="1:6" s="28" customFormat="1" x14ac:dyDescent="0.25">
      <c r="A39" s="100">
        <v>3.2</v>
      </c>
      <c r="B39" s="14" t="s">
        <v>28</v>
      </c>
      <c r="C39" s="15" t="s">
        <v>14</v>
      </c>
      <c r="D39" s="27">
        <v>75</v>
      </c>
      <c r="E39" s="74"/>
      <c r="F39" s="87">
        <f t="shared" si="2"/>
        <v>0</v>
      </c>
    </row>
    <row r="40" spans="1:6" x14ac:dyDescent="0.25">
      <c r="A40" s="100">
        <v>3.21</v>
      </c>
      <c r="B40" s="14" t="s">
        <v>29</v>
      </c>
      <c r="C40" s="15" t="s">
        <v>7</v>
      </c>
      <c r="D40" s="27">
        <v>2</v>
      </c>
      <c r="E40" s="74"/>
      <c r="F40" s="87">
        <f t="shared" si="2"/>
        <v>0</v>
      </c>
    </row>
    <row r="41" spans="1:6" x14ac:dyDescent="0.25">
      <c r="A41" s="100">
        <v>3.22</v>
      </c>
      <c r="B41" s="14" t="s">
        <v>30</v>
      </c>
      <c r="C41" s="15" t="s">
        <v>7</v>
      </c>
      <c r="D41" s="27">
        <v>2</v>
      </c>
      <c r="E41" s="74"/>
      <c r="F41" s="87">
        <f t="shared" si="2"/>
        <v>0</v>
      </c>
    </row>
    <row r="42" spans="1:6" x14ac:dyDescent="0.25">
      <c r="A42" s="100">
        <v>3.23</v>
      </c>
      <c r="B42" s="14" t="s">
        <v>31</v>
      </c>
      <c r="C42" s="15" t="s">
        <v>7</v>
      </c>
      <c r="D42" s="27">
        <v>2</v>
      </c>
      <c r="E42" s="74"/>
      <c r="F42" s="87">
        <f t="shared" si="2"/>
        <v>0</v>
      </c>
    </row>
    <row r="43" spans="1:6" x14ac:dyDescent="0.25">
      <c r="A43" s="100">
        <v>3.24</v>
      </c>
      <c r="B43" s="14" t="s">
        <v>32</v>
      </c>
      <c r="C43" s="15" t="s">
        <v>7</v>
      </c>
      <c r="D43" s="27">
        <v>2</v>
      </c>
      <c r="E43" s="74"/>
      <c r="F43" s="87">
        <f t="shared" si="2"/>
        <v>0</v>
      </c>
    </row>
    <row r="44" spans="1:6" x14ac:dyDescent="0.25">
      <c r="A44" s="100">
        <v>3.25</v>
      </c>
      <c r="B44" s="14" t="s">
        <v>33</v>
      </c>
      <c r="C44" s="15" t="s">
        <v>7</v>
      </c>
      <c r="D44" s="27">
        <v>2</v>
      </c>
      <c r="E44" s="74"/>
      <c r="F44" s="87">
        <f t="shared" si="2"/>
        <v>0</v>
      </c>
    </row>
    <row r="45" spans="1:6" s="28" customFormat="1" x14ac:dyDescent="0.25">
      <c r="A45" s="100">
        <v>3.26</v>
      </c>
      <c r="B45" s="14" t="s">
        <v>34</v>
      </c>
      <c r="C45" s="15" t="s">
        <v>7</v>
      </c>
      <c r="D45" s="27">
        <v>2</v>
      </c>
      <c r="E45" s="74"/>
      <c r="F45" s="87">
        <f t="shared" si="2"/>
        <v>0</v>
      </c>
    </row>
    <row r="46" spans="1:6" s="8" customFormat="1" ht="28.2" thickBot="1" x14ac:dyDescent="0.35">
      <c r="A46" s="100">
        <v>3.27</v>
      </c>
      <c r="B46" s="55" t="s">
        <v>36</v>
      </c>
      <c r="C46" s="56" t="s">
        <v>14</v>
      </c>
      <c r="D46" s="57">
        <v>300</v>
      </c>
      <c r="E46" s="66"/>
      <c r="F46" s="90">
        <f t="shared" si="2"/>
        <v>0</v>
      </c>
    </row>
    <row r="47" spans="1:6" ht="14.4" thickBot="1" x14ac:dyDescent="0.3">
      <c r="A47" s="95">
        <v>4</v>
      </c>
      <c r="B47" s="9" t="s">
        <v>37</v>
      </c>
      <c r="C47" s="30"/>
      <c r="D47" s="31"/>
      <c r="E47" s="30"/>
      <c r="F47" s="11"/>
    </row>
    <row r="48" spans="1:6" x14ac:dyDescent="0.25">
      <c r="A48" s="103">
        <v>4.0999999999999996</v>
      </c>
      <c r="B48" s="32" t="s">
        <v>38</v>
      </c>
      <c r="C48" s="33" t="s">
        <v>39</v>
      </c>
      <c r="D48" s="34">
        <v>3500</v>
      </c>
      <c r="E48" s="91"/>
      <c r="F48" s="81">
        <f>D48*E48</f>
        <v>0</v>
      </c>
    </row>
    <row r="49" spans="1:6" x14ac:dyDescent="0.25">
      <c r="A49" s="104">
        <v>4.2</v>
      </c>
      <c r="B49" s="35" t="s">
        <v>40</v>
      </c>
      <c r="C49" s="36" t="s">
        <v>39</v>
      </c>
      <c r="D49" s="37">
        <v>3000</v>
      </c>
      <c r="E49" s="38"/>
      <c r="F49" s="81">
        <f t="shared" ref="F49:F62" si="3">D49*E49</f>
        <v>0</v>
      </c>
    </row>
    <row r="50" spans="1:6" x14ac:dyDescent="0.25">
      <c r="A50" s="104">
        <v>4.3</v>
      </c>
      <c r="B50" s="35" t="s">
        <v>41</v>
      </c>
      <c r="C50" s="36" t="s">
        <v>14</v>
      </c>
      <c r="D50" s="37">
        <v>200</v>
      </c>
      <c r="E50" s="38"/>
      <c r="F50" s="81">
        <f t="shared" si="3"/>
        <v>0</v>
      </c>
    </row>
    <row r="51" spans="1:6" x14ac:dyDescent="0.25">
      <c r="A51" s="104">
        <v>4.4000000000000004</v>
      </c>
      <c r="B51" s="35" t="s">
        <v>42</v>
      </c>
      <c r="C51" s="36" t="s">
        <v>14</v>
      </c>
      <c r="D51" s="37">
        <v>200</v>
      </c>
      <c r="E51" s="38"/>
      <c r="F51" s="81">
        <f t="shared" si="3"/>
        <v>0</v>
      </c>
    </row>
    <row r="52" spans="1:6" x14ac:dyDescent="0.25">
      <c r="A52" s="104">
        <v>4.5</v>
      </c>
      <c r="B52" s="35" t="s">
        <v>43</v>
      </c>
      <c r="C52" s="36" t="s">
        <v>14</v>
      </c>
      <c r="D52" s="37">
        <v>1000</v>
      </c>
      <c r="E52" s="38"/>
      <c r="F52" s="81">
        <f t="shared" si="3"/>
        <v>0</v>
      </c>
    </row>
    <row r="53" spans="1:6" x14ac:dyDescent="0.25">
      <c r="A53" s="104">
        <v>4.5999999999999996</v>
      </c>
      <c r="B53" s="35" t="s">
        <v>44</v>
      </c>
      <c r="C53" s="36" t="s">
        <v>14</v>
      </c>
      <c r="D53" s="37">
        <v>1000</v>
      </c>
      <c r="E53" s="38"/>
      <c r="F53" s="81">
        <f t="shared" si="3"/>
        <v>0</v>
      </c>
    </row>
    <row r="54" spans="1:6" x14ac:dyDescent="0.25">
      <c r="A54" s="104">
        <v>4.7</v>
      </c>
      <c r="B54" s="35" t="s">
        <v>45</v>
      </c>
      <c r="C54" s="36" t="s">
        <v>14</v>
      </c>
      <c r="D54" s="37">
        <v>1000</v>
      </c>
      <c r="E54" s="38"/>
      <c r="F54" s="81">
        <f t="shared" si="3"/>
        <v>0</v>
      </c>
    </row>
    <row r="55" spans="1:6" x14ac:dyDescent="0.25">
      <c r="A55" s="104">
        <v>4.8</v>
      </c>
      <c r="B55" s="35" t="s">
        <v>46</v>
      </c>
      <c r="C55" s="36" t="s">
        <v>47</v>
      </c>
      <c r="D55" s="37">
        <v>1500</v>
      </c>
      <c r="E55" s="38"/>
      <c r="F55" s="81">
        <f t="shared" si="3"/>
        <v>0</v>
      </c>
    </row>
    <row r="56" spans="1:6" s="8" customFormat="1" x14ac:dyDescent="0.3">
      <c r="A56" s="97">
        <v>4.9000000000000004</v>
      </c>
      <c r="B56" s="58" t="s">
        <v>48</v>
      </c>
      <c r="C56" s="59" t="s">
        <v>47</v>
      </c>
      <c r="D56" s="60">
        <v>2500</v>
      </c>
      <c r="E56" s="66"/>
      <c r="F56" s="73">
        <f t="shared" si="3"/>
        <v>0</v>
      </c>
    </row>
    <row r="57" spans="1:6" s="8" customFormat="1" ht="28.2" thickBot="1" x14ac:dyDescent="0.35">
      <c r="A57" s="100">
        <v>4.0999999999999996</v>
      </c>
      <c r="B57" s="58" t="s">
        <v>49</v>
      </c>
      <c r="C57" s="59" t="s">
        <v>7</v>
      </c>
      <c r="D57" s="60">
        <v>5</v>
      </c>
      <c r="E57" s="66"/>
      <c r="F57" s="73">
        <f t="shared" si="3"/>
        <v>0</v>
      </c>
    </row>
    <row r="58" spans="1:6" ht="14.4" thickBot="1" x14ac:dyDescent="0.3">
      <c r="A58" s="95"/>
      <c r="B58" s="9" t="s">
        <v>50</v>
      </c>
      <c r="C58" s="30"/>
      <c r="D58" s="31"/>
      <c r="E58" s="30"/>
      <c r="F58" s="11"/>
    </row>
    <row r="59" spans="1:6" x14ac:dyDescent="0.25">
      <c r="A59" s="105">
        <v>4.1100000000000003</v>
      </c>
      <c r="B59" s="35" t="s">
        <v>51</v>
      </c>
      <c r="C59" s="36" t="s">
        <v>39</v>
      </c>
      <c r="D59" s="37">
        <v>4500</v>
      </c>
      <c r="E59" s="39"/>
      <c r="F59" s="81">
        <f t="shared" si="3"/>
        <v>0</v>
      </c>
    </row>
    <row r="60" spans="1:6" x14ac:dyDescent="0.25">
      <c r="A60" s="105">
        <v>4.12</v>
      </c>
      <c r="B60" s="35" t="s">
        <v>52</v>
      </c>
      <c r="C60" s="36" t="s">
        <v>39</v>
      </c>
      <c r="D60" s="37">
        <v>2500</v>
      </c>
      <c r="E60" s="39"/>
      <c r="F60" s="81">
        <f t="shared" si="3"/>
        <v>0</v>
      </c>
    </row>
    <row r="61" spans="1:6" s="8" customFormat="1" ht="27.6" x14ac:dyDescent="0.3">
      <c r="A61" s="100">
        <v>4.13</v>
      </c>
      <c r="B61" s="58" t="s">
        <v>53</v>
      </c>
      <c r="C61" s="59" t="s">
        <v>17</v>
      </c>
      <c r="D61" s="60">
        <v>100</v>
      </c>
      <c r="E61" s="61"/>
      <c r="F61" s="73">
        <f t="shared" si="3"/>
        <v>0</v>
      </c>
    </row>
    <row r="62" spans="1:6" s="8" customFormat="1" ht="28.2" thickBot="1" x14ac:dyDescent="0.35">
      <c r="A62" s="101">
        <v>4.1399999999999997</v>
      </c>
      <c r="B62" s="62" t="s">
        <v>54</v>
      </c>
      <c r="C62" s="63" t="s">
        <v>17</v>
      </c>
      <c r="D62" s="64">
        <v>400</v>
      </c>
      <c r="E62" s="65"/>
      <c r="F62" s="73">
        <f t="shared" si="3"/>
        <v>0</v>
      </c>
    </row>
    <row r="63" spans="1:6" ht="14.4" thickBot="1" x14ac:dyDescent="0.3">
      <c r="A63" s="95">
        <v>5</v>
      </c>
      <c r="B63" s="9" t="s">
        <v>55</v>
      </c>
      <c r="C63" s="30"/>
      <c r="D63" s="31"/>
      <c r="E63" s="30"/>
      <c r="F63" s="11"/>
    </row>
    <row r="64" spans="1:6" x14ac:dyDescent="0.25">
      <c r="A64" s="103">
        <v>5.0999999999999996</v>
      </c>
      <c r="B64" s="32" t="s">
        <v>56</v>
      </c>
      <c r="C64" s="33" t="s">
        <v>7</v>
      </c>
      <c r="D64" s="34">
        <v>20</v>
      </c>
      <c r="E64" s="40"/>
      <c r="F64" s="81">
        <f>D64*E64</f>
        <v>0</v>
      </c>
    </row>
    <row r="65" spans="1:6" x14ac:dyDescent="0.25">
      <c r="A65" s="104">
        <v>5.2</v>
      </c>
      <c r="B65" s="35" t="s">
        <v>57</v>
      </c>
      <c r="C65" s="36" t="s">
        <v>7</v>
      </c>
      <c r="D65" s="37">
        <v>15</v>
      </c>
      <c r="E65" s="39"/>
      <c r="F65" s="81">
        <f t="shared" ref="F65:F72" si="4">D65*E65</f>
        <v>0</v>
      </c>
    </row>
    <row r="66" spans="1:6" x14ac:dyDescent="0.25">
      <c r="A66" s="104">
        <v>5.3</v>
      </c>
      <c r="B66" s="35" t="s">
        <v>58</v>
      </c>
      <c r="C66" s="36" t="s">
        <v>7</v>
      </c>
      <c r="D66" s="37">
        <v>4</v>
      </c>
      <c r="E66" s="39"/>
      <c r="F66" s="81">
        <f t="shared" si="4"/>
        <v>0</v>
      </c>
    </row>
    <row r="67" spans="1:6" x14ac:dyDescent="0.25">
      <c r="A67" s="104">
        <v>5.4</v>
      </c>
      <c r="B67" s="35" t="s">
        <v>59</v>
      </c>
      <c r="C67" s="36" t="s">
        <v>7</v>
      </c>
      <c r="D67" s="37">
        <v>1</v>
      </c>
      <c r="E67" s="39"/>
      <c r="F67" s="81">
        <f t="shared" si="4"/>
        <v>0</v>
      </c>
    </row>
    <row r="68" spans="1:6" x14ac:dyDescent="0.25">
      <c r="A68" s="104">
        <v>5.5</v>
      </c>
      <c r="B68" s="35" t="s">
        <v>60</v>
      </c>
      <c r="C68" s="36" t="s">
        <v>14</v>
      </c>
      <c r="D68" s="37">
        <v>1000</v>
      </c>
      <c r="E68" s="39"/>
      <c r="F68" s="81">
        <f t="shared" si="4"/>
        <v>0</v>
      </c>
    </row>
    <row r="69" spans="1:6" x14ac:dyDescent="0.25">
      <c r="A69" s="104">
        <v>5.6</v>
      </c>
      <c r="B69" s="35" t="s">
        <v>61</v>
      </c>
      <c r="C69" s="36" t="s">
        <v>47</v>
      </c>
      <c r="D69" s="37">
        <v>40000</v>
      </c>
      <c r="E69" s="39"/>
      <c r="F69" s="81">
        <f t="shared" si="4"/>
        <v>0</v>
      </c>
    </row>
    <row r="70" spans="1:6" ht="14.4" thickBot="1" x14ac:dyDescent="0.3">
      <c r="A70" s="106">
        <v>5.7</v>
      </c>
      <c r="B70" s="41" t="s">
        <v>62</v>
      </c>
      <c r="C70" s="42" t="s">
        <v>14</v>
      </c>
      <c r="D70" s="43">
        <v>1000</v>
      </c>
      <c r="E70" s="44"/>
      <c r="F70" s="92">
        <f t="shared" si="4"/>
        <v>0</v>
      </c>
    </row>
    <row r="71" spans="1:6" s="28" customFormat="1" x14ac:dyDescent="0.25">
      <c r="A71" s="107"/>
      <c r="B71" s="45" t="s">
        <v>63</v>
      </c>
      <c r="C71" s="46"/>
      <c r="D71" s="47"/>
      <c r="E71" s="48"/>
      <c r="F71" s="93">
        <f>SUM(F7:F70)</f>
        <v>0</v>
      </c>
    </row>
    <row r="72" spans="1:6" x14ac:dyDescent="0.25">
      <c r="A72" s="104">
        <v>6</v>
      </c>
      <c r="B72" s="35" t="s">
        <v>73</v>
      </c>
      <c r="C72" s="36" t="s">
        <v>8</v>
      </c>
      <c r="D72" s="37">
        <v>1</v>
      </c>
      <c r="E72" s="49">
        <v>75000</v>
      </c>
      <c r="F72" s="87">
        <f t="shared" si="4"/>
        <v>75000</v>
      </c>
    </row>
    <row r="73" spans="1:6" x14ac:dyDescent="0.25">
      <c r="A73" s="104">
        <v>7</v>
      </c>
      <c r="B73" s="35" t="s">
        <v>74</v>
      </c>
      <c r="C73" s="36" t="s">
        <v>8</v>
      </c>
      <c r="D73" s="37">
        <v>1</v>
      </c>
      <c r="E73" s="49">
        <v>20000</v>
      </c>
      <c r="F73" s="87">
        <f>+D73*E73</f>
        <v>20000</v>
      </c>
    </row>
    <row r="74" spans="1:6" ht="14.4" thickBot="1" x14ac:dyDescent="0.3">
      <c r="A74" s="104">
        <v>8</v>
      </c>
      <c r="B74" s="35" t="s">
        <v>69</v>
      </c>
      <c r="C74" s="36" t="s">
        <v>8</v>
      </c>
      <c r="D74" s="37">
        <v>1</v>
      </c>
      <c r="E74" s="49">
        <v>20000</v>
      </c>
      <c r="F74" s="92">
        <f>+D74*E74</f>
        <v>20000</v>
      </c>
    </row>
    <row r="75" spans="1:6" s="28" customFormat="1" ht="14.4" outlineLevel="1" thickBot="1" x14ac:dyDescent="0.3">
      <c r="A75" s="51"/>
      <c r="B75" s="50" t="s">
        <v>68</v>
      </c>
      <c r="C75" s="51"/>
      <c r="D75" s="52"/>
      <c r="E75" s="51"/>
      <c r="F75" s="94">
        <f>SUM(F71:F74)</f>
        <v>115000</v>
      </c>
    </row>
    <row r="76" spans="1:6" ht="15.75" customHeight="1" x14ac:dyDescent="0.25">
      <c r="A76" s="109" t="s">
        <v>64</v>
      </c>
      <c r="B76" s="110"/>
      <c r="C76" s="2"/>
      <c r="D76" s="2"/>
      <c r="E76" s="2"/>
      <c r="F76" s="3"/>
    </row>
    <row r="77" spans="1:6" ht="15.75" customHeight="1" x14ac:dyDescent="0.25">
      <c r="A77" s="109" t="s">
        <v>65</v>
      </c>
      <c r="B77" s="110"/>
      <c r="C77" s="4"/>
      <c r="D77" s="4"/>
      <c r="E77" s="4"/>
      <c r="F77" s="5"/>
    </row>
    <row r="78" spans="1:6" ht="15.75" customHeight="1" x14ac:dyDescent="0.25">
      <c r="A78" s="109" t="s">
        <v>66</v>
      </c>
      <c r="B78" s="110"/>
      <c r="C78" s="2"/>
      <c r="D78" s="2"/>
      <c r="E78" s="2"/>
      <c r="F78" s="3"/>
    </row>
    <row r="79" spans="1:6" ht="15.75" customHeight="1" thickBot="1" x14ac:dyDescent="0.3">
      <c r="A79" s="111"/>
      <c r="B79" s="112"/>
      <c r="C79" s="6"/>
      <c r="D79" s="6"/>
      <c r="E79" s="6"/>
      <c r="F79" s="7"/>
    </row>
  </sheetData>
  <sheetProtection algorithmName="SHA-512" hashValue="KSQwbbyGOxTyvCgmifvJlRVWvcpAYqghlE4NSeEotaBKtTnLhNRGMDFPqFOU48rz7opTbL5R8P5BeixrbOxepw==" saltValue="QxWV05ETNmXFldHGqduiIA==" spinCount="100000" sheet="1" objects="1" scenarios="1"/>
  <mergeCells count="8">
    <mergeCell ref="A1:F1"/>
    <mergeCell ref="A2:F2"/>
    <mergeCell ref="A3:F3"/>
    <mergeCell ref="A4:F4"/>
    <mergeCell ref="A76:B76"/>
    <mergeCell ref="A77:B77"/>
    <mergeCell ref="A78:B78"/>
    <mergeCell ref="A79:B79"/>
  </mergeCells>
  <pageMargins left="0.45" right="0.2" top="0.5" bottom="0.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6656832337B4AA7EAB7F40BB3BBA0" ma:contentTypeVersion="12" ma:contentTypeDescription="Create a new document." ma:contentTypeScope="" ma:versionID="c6060fdf6f56bb685954050b0284c90b">
  <xsd:schema xmlns:xsd="http://www.w3.org/2001/XMLSchema" xmlns:xs="http://www.w3.org/2001/XMLSchema" xmlns:p="http://schemas.microsoft.com/office/2006/metadata/properties" xmlns:ns2="0b8a6b25-217d-42ff-a739-8a7fabbe7c64" xmlns:ns3="4f028070-c33d-43a6-b01d-bc6e07153611" targetNamespace="http://schemas.microsoft.com/office/2006/metadata/properties" ma:root="true" ma:fieldsID="4de89d84bba39bdd1069e022d28fe409" ns2:_="" ns3:_="">
    <xsd:import namespace="0b8a6b25-217d-42ff-a739-8a7fabbe7c64"/>
    <xsd:import namespace="4f028070-c33d-43a6-b01d-bc6e071536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8a6b25-217d-42ff-a739-8a7fabbe7c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028070-c33d-43a6-b01d-bc6e0715361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f028070-c33d-43a6-b01d-bc6e07153611">
      <UserInfo>
        <DisplayName/>
        <AccountId xsi:nil="true"/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0CFB208-ADA9-4255-A7D8-FF814AD623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8a6b25-217d-42ff-a739-8a7fabbe7c64"/>
    <ds:schemaRef ds:uri="4f028070-c33d-43a6-b01d-bc6e071536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49FE270-A803-4098-ADF8-EC7DBA94569B}">
  <ds:schemaRefs>
    <ds:schemaRef ds:uri="http://schemas.microsoft.com/office/2006/metadata/properties"/>
    <ds:schemaRef ds:uri="http://schemas.microsoft.com/office/infopath/2007/PartnerControls"/>
    <ds:schemaRef ds:uri="4f028070-c33d-43a6-b01d-bc6e07153611"/>
  </ds:schemaRefs>
</ds:datastoreItem>
</file>

<file path=customXml/itemProps3.xml><?xml version="1.0" encoding="utf-8"?>
<ds:datastoreItem xmlns:ds="http://schemas.openxmlformats.org/officeDocument/2006/customXml" ds:itemID="{F60D70F2-9034-4E7C-A6C7-0F018A1771B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Windows User</cp:lastModifiedBy>
  <cp:revision/>
  <cp:lastPrinted>2020-07-23T15:01:46Z</cp:lastPrinted>
  <dcterms:created xsi:type="dcterms:W3CDTF">2020-01-02T19:51:23Z</dcterms:created>
  <dcterms:modified xsi:type="dcterms:W3CDTF">2020-07-23T15:02:38Z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0x010100B606656832337B4AA7EAB7F40BB3BBA0</vt:lpwstr>
  </property>
  <property fmtid="{D5CDD505-2E9C-101B-9397-08002B2CF9AE}" pid="3" name="Order">
    <vt:r8>24408500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</Properties>
</file>