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drawings/drawing2.xml" ContentType="application/vnd.openxmlformats-officedocument.drawing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drawings/drawing3.xml" ContentType="application/vnd.openxmlformats-officedocument.drawing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drawings/drawing4.xml" ContentType="application/vnd.openxmlformats-officedocument.drawing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ri.vogel\City of Clearwater\Purchasing - Documents\SOLICITATION_DOCUMENTS\2020\43-20_Laboratory_Services_REBID\2_SOLICITATION\Addendum3\"/>
    </mc:Choice>
  </mc:AlternateContent>
  <xr:revisionPtr revIDLastSave="0" documentId="13_ncr:1_{2148258A-DDF5-42FF-BC5B-0A93DF6A1438}" xr6:coauthVersionLast="44" xr6:coauthVersionMax="45" xr10:uidLastSave="{00000000-0000-0000-0000-000000000000}"/>
  <bookViews>
    <workbookView xWindow="-120" yWindow="-120" windowWidth="29040" windowHeight="15840" tabRatio="652" xr2:uid="{00000000-000D-0000-FFFF-FFFF00000000}"/>
  </bookViews>
  <sheets>
    <sheet name="Group 1 - WRF" sheetId="1" r:id="rId1"/>
    <sheet name="GROUP 2 - Drinking Water" sheetId="10" r:id="rId2"/>
    <sheet name="Group 3 - IPP" sheetId="7" r:id="rId3"/>
    <sheet name="Group 4 - Courier &amp; Sample" sheetId="8" r:id="rId4"/>
    <sheet name="SUMMARY" sheetId="5" r:id="rId5"/>
    <sheet name="Additional Items" sheetId="6" r:id="rId6"/>
  </sheets>
  <definedNames>
    <definedName name="_xlnm.Print_Titles" localSheetId="0">'Group 1 - WRF'!$1:$6</definedName>
    <definedName name="_xlnm.Print_Titles" localSheetId="4">SUMMARY!$1:$2</definedName>
    <definedName name="Z_9DAFE99C_0530_471C_83EB_9527437B5ACD_.wvu.PrintTitles" localSheetId="0" hidden="1">'Group 1 - WRF'!$6:$6</definedName>
  </definedNames>
  <calcPr calcId="191029"/>
  <customWorkbookViews>
    <customWorkbookView name="Rhonda Simmons - Personal View" guid="{9DAFE99C-0530-471C-83EB-9527437B5ACD}" mergeInterval="0" personalView="1" maximized="1" xWindow="-8" yWindow="-8" windowWidth="1936" windowHeight="1056" activeSheetId="1"/>
    <customWorkbookView name="Cassandra Arter - Personal View" guid="{A9A24969-66A8-4E47-887E-138F92AD8D50}" mergeInterval="0" personalView="1" maximized="1" windowWidth="1680" windowHeight="824" activeSheetId="4"/>
    <customWorkbookView name="Ray Page - Personal View" guid="{B8F6496C-F2C4-4F9D-B331-A92D61DBC9B0}" mergeInterval="0" personalView="1" maximized="1" windowWidth="1916" windowHeight="829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7" l="1"/>
  <c r="H22" i="1" l="1"/>
  <c r="H26" i="10" l="1"/>
  <c r="H25" i="10"/>
  <c r="H24" i="10"/>
  <c r="H43" i="1" l="1"/>
  <c r="H178" i="7" l="1"/>
  <c r="H47" i="7"/>
  <c r="H311" i="7"/>
  <c r="H462" i="7" l="1"/>
  <c r="H187" i="10"/>
  <c r="H188" i="10" s="1"/>
  <c r="H185" i="10"/>
  <c r="H184" i="10"/>
  <c r="H183" i="10"/>
  <c r="H181" i="10"/>
  <c r="H180" i="10"/>
  <c r="H179" i="10"/>
  <c r="H178" i="10"/>
  <c r="H177" i="10"/>
  <c r="H176" i="10"/>
  <c r="H175" i="10"/>
  <c r="H174" i="10"/>
  <c r="H173" i="10"/>
  <c r="H172" i="10"/>
  <c r="H171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5" i="10"/>
  <c r="H34" i="10"/>
  <c r="H33" i="10"/>
  <c r="H31" i="10"/>
  <c r="H30" i="10"/>
  <c r="H29" i="10"/>
  <c r="H28" i="10"/>
  <c r="H23" i="10"/>
  <c r="H22" i="10"/>
  <c r="H21" i="10"/>
  <c r="H20" i="10"/>
  <c r="H19" i="10"/>
  <c r="H17" i="10"/>
  <c r="H16" i="10"/>
  <c r="H15" i="10"/>
  <c r="H13" i="10"/>
  <c r="H12" i="10"/>
  <c r="H11" i="10"/>
  <c r="H10" i="10"/>
  <c r="H9" i="10"/>
  <c r="H8" i="10"/>
  <c r="E5" i="5" l="1"/>
  <c r="H391" i="7"/>
  <c r="H383" i="7"/>
  <c r="H338" i="7"/>
  <c r="H329" i="7"/>
  <c r="H310" i="7"/>
  <c r="H170" i="7"/>
  <c r="H249" i="7"/>
  <c r="H241" i="7"/>
  <c r="H198" i="7"/>
  <c r="H454" i="7"/>
  <c r="H407" i="7"/>
  <c r="H410" i="7"/>
  <c r="H415" i="7"/>
  <c r="H394" i="7"/>
  <c r="H266" i="7"/>
  <c r="H271" i="7"/>
  <c r="H252" i="7"/>
  <c r="H189" i="7"/>
  <c r="H154" i="7"/>
  <c r="H148" i="7"/>
  <c r="H139" i="7"/>
  <c r="H129" i="7"/>
  <c r="H102" i="7"/>
  <c r="H58" i="7"/>
  <c r="H157" i="7"/>
  <c r="H18" i="7"/>
  <c r="H203" i="1"/>
  <c r="H197" i="1"/>
  <c r="H128" i="1"/>
  <c r="H131" i="1"/>
  <c r="H121" i="1"/>
  <c r="H117" i="1"/>
  <c r="H114" i="1"/>
  <c r="H110" i="1"/>
  <c r="H93" i="1"/>
  <c r="H71" i="1"/>
  <c r="H67" i="1"/>
  <c r="H25" i="1"/>
  <c r="H47" i="1" l="1"/>
  <c r="H18" i="1"/>
  <c r="H204" i="1" l="1"/>
  <c r="H205" i="1"/>
  <c r="H206" i="1" l="1"/>
  <c r="H123" i="1" l="1"/>
  <c r="H122" i="1"/>
  <c r="E7" i="8" l="1"/>
  <c r="E6" i="8"/>
  <c r="E5" i="8"/>
  <c r="E4" i="8"/>
  <c r="H19" i="7"/>
  <c r="H20" i="7"/>
  <c r="H21" i="7"/>
  <c r="H22" i="7"/>
  <c r="H23" i="7"/>
  <c r="H24" i="7"/>
  <c r="H25" i="7"/>
  <c r="H26" i="7"/>
  <c r="H27" i="7"/>
  <c r="H28" i="7"/>
  <c r="H29" i="7"/>
  <c r="H8" i="7"/>
  <c r="H9" i="7"/>
  <c r="H10" i="7"/>
  <c r="H11" i="7"/>
  <c r="H12" i="7"/>
  <c r="H13" i="7"/>
  <c r="H15" i="7"/>
  <c r="H16" i="7"/>
  <c r="H17" i="7"/>
  <c r="H31" i="7"/>
  <c r="H32" i="7"/>
  <c r="H33" i="7"/>
  <c r="H35" i="7"/>
  <c r="H36" i="7"/>
  <c r="H37" i="7"/>
  <c r="H39" i="7"/>
  <c r="H40" i="7"/>
  <c r="H41" i="7"/>
  <c r="H42" i="7"/>
  <c r="H44" i="7"/>
  <c r="H45" i="7"/>
  <c r="H59" i="7"/>
  <c r="H103" i="7"/>
  <c r="H104" i="7"/>
  <c r="H105" i="7"/>
  <c r="H60" i="7"/>
  <c r="H106" i="7"/>
  <c r="H107" i="7"/>
  <c r="H61" i="7"/>
  <c r="H100" i="7"/>
  <c r="H108" i="7"/>
  <c r="H109" i="7"/>
  <c r="H62" i="7"/>
  <c r="H110" i="7"/>
  <c r="H111" i="7"/>
  <c r="H112" i="7"/>
  <c r="H113" i="7"/>
  <c r="H63" i="7"/>
  <c r="H114" i="7"/>
  <c r="H64" i="7"/>
  <c r="H140" i="7"/>
  <c r="H57" i="7"/>
  <c r="H149" i="7"/>
  <c r="H155" i="7"/>
  <c r="H115" i="7"/>
  <c r="H116" i="7"/>
  <c r="H117" i="7"/>
  <c r="H65" i="7"/>
  <c r="H118" i="7"/>
  <c r="H119" i="7"/>
  <c r="H141" i="7"/>
  <c r="H120" i="7"/>
  <c r="H121" i="7"/>
  <c r="H142" i="7"/>
  <c r="H66" i="7"/>
  <c r="H67" i="7"/>
  <c r="H68" i="7"/>
  <c r="H122" i="7"/>
  <c r="H69" i="7"/>
  <c r="H70" i="7"/>
  <c r="H71" i="7"/>
  <c r="H72" i="7"/>
  <c r="H73" i="7"/>
  <c r="H123" i="7"/>
  <c r="H124" i="7"/>
  <c r="H150" i="7"/>
  <c r="H151" i="7"/>
  <c r="H152" i="7"/>
  <c r="H153" i="7"/>
  <c r="H74" i="7"/>
  <c r="H101" i="7"/>
  <c r="H75" i="7"/>
  <c r="H76" i="7"/>
  <c r="H77" i="7"/>
  <c r="H143" i="7"/>
  <c r="H144" i="7"/>
  <c r="H145" i="7"/>
  <c r="H146" i="7"/>
  <c r="H78" i="7"/>
  <c r="H79" i="7"/>
  <c r="H80" i="7"/>
  <c r="H156" i="7"/>
  <c r="H147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25" i="7"/>
  <c r="H126" i="7"/>
  <c r="H127" i="7"/>
  <c r="H128" i="7"/>
  <c r="H138" i="7"/>
  <c r="H48" i="7"/>
  <c r="H49" i="7"/>
  <c r="H50" i="7"/>
  <c r="H51" i="7"/>
  <c r="H52" i="7"/>
  <c r="H53" i="7"/>
  <c r="H54" i="7"/>
  <c r="H55" i="7"/>
  <c r="H130" i="7"/>
  <c r="H131" i="7"/>
  <c r="H132" i="7"/>
  <c r="H133" i="7"/>
  <c r="H134" i="7"/>
  <c r="H135" i="7"/>
  <c r="H136" i="7"/>
  <c r="H137" i="7"/>
  <c r="H158" i="7"/>
  <c r="H159" i="7"/>
  <c r="H160" i="7"/>
  <c r="H161" i="7"/>
  <c r="H162" i="7"/>
  <c r="H163" i="7"/>
  <c r="H164" i="7"/>
  <c r="H165" i="7"/>
  <c r="H166" i="7"/>
  <c r="H56" i="7"/>
  <c r="H180" i="7"/>
  <c r="H181" i="7"/>
  <c r="H182" i="7"/>
  <c r="H183" i="7"/>
  <c r="H184" i="7"/>
  <c r="H171" i="7"/>
  <c r="H172" i="7"/>
  <c r="H173" i="7"/>
  <c r="H174" i="7"/>
  <c r="H175" i="7"/>
  <c r="H176" i="7"/>
  <c r="H177" i="7"/>
  <c r="H185" i="7"/>
  <c r="H186" i="7"/>
  <c r="H187" i="7"/>
  <c r="H188" i="7"/>
  <c r="H179" i="7"/>
  <c r="H190" i="7"/>
  <c r="H191" i="7"/>
  <c r="H192" i="7"/>
  <c r="H193" i="7"/>
  <c r="H194" i="7"/>
  <c r="H195" i="7"/>
  <c r="H196" i="7"/>
  <c r="H197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42" i="7"/>
  <c r="H218" i="7"/>
  <c r="H250" i="7"/>
  <c r="H219" i="7"/>
  <c r="H220" i="7"/>
  <c r="H221" i="7"/>
  <c r="H222" i="7"/>
  <c r="H243" i="7"/>
  <c r="H223" i="7"/>
  <c r="H244" i="7"/>
  <c r="H168" i="7"/>
  <c r="H245" i="7"/>
  <c r="H169" i="7"/>
  <c r="H224" i="7"/>
  <c r="H225" i="7"/>
  <c r="H226" i="7"/>
  <c r="H227" i="7"/>
  <c r="H228" i="7"/>
  <c r="H229" i="7"/>
  <c r="H199" i="7"/>
  <c r="H200" i="7"/>
  <c r="H201" i="7"/>
  <c r="H230" i="7"/>
  <c r="H231" i="7"/>
  <c r="H232" i="7"/>
  <c r="H233" i="7"/>
  <c r="H234" i="7"/>
  <c r="H246" i="7"/>
  <c r="H247" i="7"/>
  <c r="H235" i="7"/>
  <c r="H236" i="7"/>
  <c r="H237" i="7"/>
  <c r="H251" i="7"/>
  <c r="H238" i="7"/>
  <c r="H270" i="7"/>
  <c r="H239" i="7"/>
  <c r="H240" i="7"/>
  <c r="H248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7" i="7"/>
  <c r="H268" i="7"/>
  <c r="H269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20" i="7"/>
  <c r="H321" i="7"/>
  <c r="H322" i="7"/>
  <c r="H323" i="7"/>
  <c r="H324" i="7"/>
  <c r="H312" i="7"/>
  <c r="H313" i="7"/>
  <c r="H314" i="7"/>
  <c r="H315" i="7"/>
  <c r="H316" i="7"/>
  <c r="H317" i="7"/>
  <c r="H318" i="7"/>
  <c r="H325" i="7"/>
  <c r="H326" i="7"/>
  <c r="H327" i="7"/>
  <c r="H328" i="7"/>
  <c r="H319" i="7"/>
  <c r="H330" i="7"/>
  <c r="H331" i="7"/>
  <c r="H332" i="7"/>
  <c r="H412" i="7"/>
  <c r="E8" i="8" l="1"/>
  <c r="E7" i="5" s="1"/>
  <c r="H453" i="7"/>
  <c r="H464" i="7" s="1"/>
  <c r="H463" i="7"/>
  <c r="H461" i="7"/>
  <c r="H460" i="7"/>
  <c r="H459" i="7"/>
  <c r="H458" i="7"/>
  <c r="H457" i="7"/>
  <c r="H456" i="7"/>
  <c r="H455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3" i="7"/>
  <c r="H411" i="7"/>
  <c r="H409" i="7"/>
  <c r="H408" i="7"/>
  <c r="H309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0" i="7"/>
  <c r="H382" i="7"/>
  <c r="H381" i="7"/>
  <c r="H414" i="7"/>
  <c r="H380" i="7"/>
  <c r="H393" i="7"/>
  <c r="H379" i="7"/>
  <c r="H378" i="7"/>
  <c r="H377" i="7"/>
  <c r="H389" i="7"/>
  <c r="H388" i="7"/>
  <c r="H376" i="7"/>
  <c r="H375" i="7"/>
  <c r="H374" i="7"/>
  <c r="H373" i="7"/>
  <c r="H372" i="7"/>
  <c r="H341" i="7"/>
  <c r="H340" i="7"/>
  <c r="H339" i="7"/>
  <c r="H371" i="7"/>
  <c r="H370" i="7"/>
  <c r="H369" i="7"/>
  <c r="H368" i="7"/>
  <c r="H367" i="7"/>
  <c r="H366" i="7"/>
  <c r="H365" i="7"/>
  <c r="H387" i="7"/>
  <c r="H364" i="7"/>
  <c r="H386" i="7"/>
  <c r="H363" i="7"/>
  <c r="H385" i="7"/>
  <c r="H362" i="7"/>
  <c r="H361" i="7"/>
  <c r="H360" i="7"/>
  <c r="H359" i="7"/>
  <c r="H392" i="7"/>
  <c r="H358" i="7"/>
  <c r="H384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37" i="7"/>
  <c r="H336" i="7"/>
  <c r="H335" i="7"/>
  <c r="H334" i="7"/>
  <c r="H333" i="7"/>
  <c r="E6" i="5" l="1"/>
  <c r="H141" i="1"/>
  <c r="H134" i="1"/>
  <c r="H196" i="1"/>
  <c r="H194" i="1"/>
  <c r="H192" i="1"/>
  <c r="H191" i="1"/>
  <c r="H190" i="1"/>
  <c r="H189" i="1"/>
  <c r="H188" i="1"/>
  <c r="H201" i="1"/>
  <c r="H200" i="1"/>
  <c r="H199" i="1"/>
  <c r="H193" i="1"/>
  <c r="H198" i="1"/>
  <c r="H187" i="1"/>
  <c r="H186" i="1"/>
  <c r="H185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27" i="1"/>
  <c r="H126" i="1"/>
  <c r="H125" i="1"/>
  <c r="H140" i="1"/>
  <c r="H138" i="1"/>
  <c r="H137" i="1"/>
  <c r="H136" i="1"/>
  <c r="H135" i="1"/>
  <c r="H29" i="1"/>
  <c r="H49" i="1"/>
  <c r="H19" i="1"/>
  <c r="H132" i="1"/>
  <c r="H130" i="1"/>
  <c r="H48" i="1"/>
  <c r="H35" i="1"/>
  <c r="H46" i="1"/>
  <c r="H33" i="1"/>
  <c r="H32" i="1"/>
  <c r="H115" i="1"/>
  <c r="H30" i="1"/>
  <c r="H91" i="1"/>
  <c r="H87" i="1"/>
  <c r="H82" i="1"/>
  <c r="H72" i="1"/>
  <c r="H65" i="1"/>
  <c r="H68" i="1"/>
  <c r="H56" i="1"/>
  <c r="H53" i="1"/>
  <c r="H52" i="1"/>
  <c r="H50" i="1"/>
  <c r="H21" i="1"/>
  <c r="H23" i="1"/>
  <c r="H24" i="1"/>
  <c r="H9" i="1"/>
  <c r="H8" i="1"/>
  <c r="H10" i="1"/>
  <c r="H11" i="1"/>
  <c r="H12" i="1"/>
  <c r="H13" i="1"/>
  <c r="H20" i="1"/>
  <c r="H14" i="1"/>
  <c r="H15" i="1"/>
  <c r="H16" i="1"/>
  <c r="H17" i="1"/>
  <c r="H26" i="1"/>
  <c r="H27" i="1"/>
  <c r="H51" i="1"/>
  <c r="H54" i="1"/>
  <c r="H57" i="1"/>
  <c r="H61" i="1"/>
  <c r="H59" i="1"/>
  <c r="H69" i="1"/>
  <c r="H70" i="1"/>
  <c r="H62" i="1"/>
  <c r="H64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8" i="1"/>
  <c r="H89" i="1"/>
  <c r="H90" i="1"/>
  <c r="H92" i="1"/>
  <c r="H94" i="1"/>
  <c r="H95" i="1"/>
  <c r="H96" i="1"/>
  <c r="H97" i="1"/>
  <c r="H111" i="1"/>
  <c r="H118" i="1"/>
  <c r="H44" i="1"/>
  <c r="H98" i="1"/>
  <c r="H112" i="1"/>
  <c r="H113" i="1"/>
  <c r="H99" i="1"/>
  <c r="H31" i="1"/>
  <c r="H100" i="1"/>
  <c r="H116" i="1"/>
  <c r="H101" i="1"/>
  <c r="H102" i="1"/>
  <c r="H103" i="1"/>
  <c r="H104" i="1"/>
  <c r="H105" i="1"/>
  <c r="H106" i="1"/>
  <c r="H107" i="1"/>
  <c r="H119" i="1"/>
  <c r="H108" i="1"/>
  <c r="H45" i="1"/>
  <c r="H109" i="1"/>
  <c r="H34" i="1"/>
  <c r="H36" i="1"/>
  <c r="H37" i="1"/>
  <c r="H58" i="1"/>
  <c r="H55" i="1"/>
  <c r="H60" i="1"/>
  <c r="H63" i="1"/>
  <c r="H38" i="1"/>
  <c r="H66" i="1"/>
  <c r="H39" i="1"/>
  <c r="H40" i="1"/>
  <c r="H41" i="1"/>
  <c r="H42" i="1"/>
  <c r="H129" i="1"/>
  <c r="H139" i="1"/>
  <c r="H124" i="1"/>
  <c r="H133" i="1"/>
  <c r="H182" i="1"/>
  <c r="H183" i="1"/>
  <c r="H195" i="1"/>
  <c r="H207" i="1" l="1"/>
  <c r="E4" i="5" s="1"/>
  <c r="E11" i="5" s="1"/>
</calcChain>
</file>

<file path=xl/sharedStrings.xml><?xml version="1.0" encoding="utf-8"?>
<sst xmlns="http://schemas.openxmlformats.org/spreadsheetml/2006/main" count="3445" uniqueCount="687">
  <si>
    <t>ITB 43-20, Laboratory Services</t>
  </si>
  <si>
    <t>Vendor Name:</t>
  </si>
  <si>
    <t>GROUP 1 - Water Reclamation Facilities</t>
  </si>
  <si>
    <t>TESTING ONLY</t>
  </si>
  <si>
    <t>Frequency</t>
  </si>
  <si>
    <t>Location</t>
  </si>
  <si>
    <t>Group</t>
  </si>
  <si>
    <t>Analyses</t>
  </si>
  <si>
    <t>Tests Normally Performed by City Lab</t>
  </si>
  <si>
    <t>ESTIMATED Samples per  Year</t>
  </si>
  <si>
    <t>Cost per Sample</t>
  </si>
  <si>
    <t>ESTIMATED Annual Extended Cost</t>
  </si>
  <si>
    <t>Plant Permit DMR</t>
  </si>
  <si>
    <t>5 Days/Week</t>
  </si>
  <si>
    <t>Marshall St., East, Northeast (INF-01)</t>
  </si>
  <si>
    <t>Plant Permit DMR - Ungrouped</t>
  </si>
  <si>
    <t>CBOD5</t>
  </si>
  <si>
    <t>X</t>
  </si>
  <si>
    <t>TSS</t>
  </si>
  <si>
    <t>Daily</t>
  </si>
  <si>
    <t>Marshall St., East, Northeast (EFA-01)</t>
  </si>
  <si>
    <t>Fecal Coliform</t>
  </si>
  <si>
    <t>Ammonia Nitrogen</t>
  </si>
  <si>
    <t>Total P</t>
  </si>
  <si>
    <t>Marshall St., East, Northeast (EFB-01)</t>
  </si>
  <si>
    <t>5/Month</t>
  </si>
  <si>
    <t>Enterococci</t>
  </si>
  <si>
    <t>Monthly</t>
  </si>
  <si>
    <t>Cu, Total</t>
  </si>
  <si>
    <t>Plant Permit DMR EFA-01 - Nitrogen Group</t>
  </si>
  <si>
    <t xml:space="preserve">[PRICE FOR ALL ANALYSES IN LISTED GROUP] </t>
  </si>
  <si>
    <t>[INDIVDUAL ANALYTE PRICE] Plant Permit DMR EFA-01 - Nitrogen Group</t>
  </si>
  <si>
    <t>Nitrate Nitrogen</t>
  </si>
  <si>
    <t>TKN</t>
  </si>
  <si>
    <t>Total N</t>
  </si>
  <si>
    <t>Plant Permit DMR - Virus Group</t>
  </si>
  <si>
    <t>Bi-annually</t>
  </si>
  <si>
    <t>[INDIVDUAL ANALYTE PRICE] Plant Permit DMR - Virus Group</t>
  </si>
  <si>
    <t>Giardia</t>
  </si>
  <si>
    <t>Cryptosporidium</t>
  </si>
  <si>
    <t>EFD-01</t>
  </si>
  <si>
    <t>Plant Permit DMR EFD-01 - THM Group</t>
  </si>
  <si>
    <t>[INDIVDUAL ANALYTE PRICE] Plant Permit DMR EFD-01 - THM Group</t>
  </si>
  <si>
    <t>Bromodichloromethane</t>
  </si>
  <si>
    <t>Dibromochloromethane</t>
  </si>
  <si>
    <t>Annual Reclaimed Water and Eff. Analysis</t>
  </si>
  <si>
    <t>Annual</t>
  </si>
  <si>
    <t>Marhsall St., East, Northeast (EFA-01)</t>
  </si>
  <si>
    <t>Annual Reclaimed Water and Eff. Analysis - Ungrouped</t>
  </si>
  <si>
    <t>Mercury  Note:  Low Level Mercury</t>
  </si>
  <si>
    <t>2,3,7,8-tetrachlorodibenzo-p-dioxin</t>
  </si>
  <si>
    <t>Diquat</t>
  </si>
  <si>
    <t>Endothall</t>
  </si>
  <si>
    <t>Pentachlorophenol</t>
  </si>
  <si>
    <t>Chlordane (tech mix. and metabolites)</t>
  </si>
  <si>
    <t>Polychlorinated Biphenyls (PCBs)</t>
  </si>
  <si>
    <t>Toxaphene</t>
  </si>
  <si>
    <t>Trihalomethane, Total by summation</t>
  </si>
  <si>
    <t>Radium 226 + Radium 228, Total</t>
  </si>
  <si>
    <t>Alpha, Gross Particle Activity</t>
  </si>
  <si>
    <t>Chloride (as Cl)</t>
  </si>
  <si>
    <t>Sulfate</t>
  </si>
  <si>
    <t>Odor (threshold no. at room temperature)</t>
  </si>
  <si>
    <t>Quarterly</t>
  </si>
  <si>
    <t>Ph</t>
  </si>
  <si>
    <t>Solids, Total Dissolved</t>
  </si>
  <si>
    <t>Foaming Agents</t>
  </si>
  <si>
    <t>Annual Reclaimed Water and Eff. Analysis - Metals Group</t>
  </si>
  <si>
    <t>[INDIVDUAL ANALYTE PRICE] Annual Reclaimed Water and Eff. Analysis - Metals Group</t>
  </si>
  <si>
    <t>Aluminum</t>
  </si>
  <si>
    <t>Antimony</t>
  </si>
  <si>
    <t>Arsenic</t>
  </si>
  <si>
    <t>Barium</t>
  </si>
  <si>
    <t>Beryllium</t>
  </si>
  <si>
    <t>Cadmium</t>
  </si>
  <si>
    <t>Chromium</t>
  </si>
  <si>
    <t>Copper</t>
  </si>
  <si>
    <t>Cyanide</t>
  </si>
  <si>
    <t>Fluoride</t>
  </si>
  <si>
    <t>Iron</t>
  </si>
  <si>
    <t>Lead</t>
  </si>
  <si>
    <t>Manganese</t>
  </si>
  <si>
    <t>Nickel</t>
  </si>
  <si>
    <t>Selenium</t>
  </si>
  <si>
    <t>Silver</t>
  </si>
  <si>
    <t>Sodium</t>
  </si>
  <si>
    <t>Thallium</t>
  </si>
  <si>
    <t>Zinc</t>
  </si>
  <si>
    <t>Annual Reclaimed Water and Eff. Analysis - NOx Group</t>
  </si>
  <si>
    <t>[INDIVDUAL ANALYTE PRICE] Annual Reclaimed Water and Eff. Analysis - NOx Group</t>
  </si>
  <si>
    <t>Nitrogen, Nitrate</t>
  </si>
  <si>
    <t>Nitrogen, Nitrite</t>
  </si>
  <si>
    <t>Nitrite plus Nitrate</t>
  </si>
  <si>
    <t>Annual Reclaimed Water and Eff. Analysis - VOC Group</t>
  </si>
  <si>
    <t>[INDIVDUAL ANALYTE PRICE] Annual Reclaimed Water and Eff. Analysis - VOC Group</t>
  </si>
  <si>
    <t>1,1-dichloroethylene</t>
  </si>
  <si>
    <t>1,1,1-trichloroethane</t>
  </si>
  <si>
    <t>1,1,2-trichloroethane</t>
  </si>
  <si>
    <t>1,2-dichloroethane</t>
  </si>
  <si>
    <t>1,2-dichloropropane</t>
  </si>
  <si>
    <t>1,2,4-trichlorobenzene</t>
  </si>
  <si>
    <t>Benzene</t>
  </si>
  <si>
    <t>Carbon tetrachloride</t>
  </si>
  <si>
    <t>Cis-1,2-dichloroethene</t>
  </si>
  <si>
    <t>Dichloromethane (methylene chloride)</t>
  </si>
  <si>
    <t>Ethylbenzene</t>
  </si>
  <si>
    <t>Monochlorobenzene</t>
  </si>
  <si>
    <t>1,2-dichlorobenzene</t>
  </si>
  <si>
    <t>1,4-dichlorobenzene</t>
  </si>
  <si>
    <t>Styrene, Total</t>
  </si>
  <si>
    <t>Tetrachloroetylene</t>
  </si>
  <si>
    <t>Toluene</t>
  </si>
  <si>
    <t>1,2-trans-dichloroethylene</t>
  </si>
  <si>
    <t>Trichloroethylene</t>
  </si>
  <si>
    <t>Vinyl Chloride</t>
  </si>
  <si>
    <t>Xylenes</t>
  </si>
  <si>
    <t>Annual Reclaimed Water and Eff. Analysis - 
Herbicides and Pestacides</t>
  </si>
  <si>
    <t>[INDIVDUAL ANALYTE PRICE] Annual Reclaimed Water and Eff. Analysis - 
Herbicides and Pesticides</t>
  </si>
  <si>
    <t>2,4-dichlorophenoxyacetic acid</t>
  </si>
  <si>
    <t>Silvex</t>
  </si>
  <si>
    <t>Alachlor</t>
  </si>
  <si>
    <t>Atrazine</t>
  </si>
  <si>
    <t>Dalapon</t>
  </si>
  <si>
    <t>Dinoseb</t>
  </si>
  <si>
    <t>Endrin</t>
  </si>
  <si>
    <t>Glyphosate</t>
  </si>
  <si>
    <t>Heptachlor</t>
  </si>
  <si>
    <t>Heptachlor epoxide</t>
  </si>
  <si>
    <t>Hexachlorobenzene</t>
  </si>
  <si>
    <t>Hexachlorocyclopentadiene</t>
  </si>
  <si>
    <t>Gamma BHC (Lindane)</t>
  </si>
  <si>
    <t>Methoxychlor</t>
  </si>
  <si>
    <t>Picloram</t>
  </si>
  <si>
    <t>Simazine</t>
  </si>
  <si>
    <t>Annual Reclaimed Water and Eff. Analysis - 
Base/Neutral Compounds</t>
  </si>
  <si>
    <t>[INDIVDUAL ANALYTE PRICE] Annual Reclaimed Water and Eff. Analysis - 
Base/Neutral Compounds</t>
  </si>
  <si>
    <t>Benzo(a)pyrene</t>
  </si>
  <si>
    <t>Bis(2-ethylhexyl)adipate</t>
  </si>
  <si>
    <t>Bis(2-ethylhexyl)phthalate</t>
  </si>
  <si>
    <t>Annual Reclaimed Water and Eff. Analysis - EDB/DBC Group</t>
  </si>
  <si>
    <t>[INDIVDUAL ANALYTE PRICE] Annual Reclaimed Water and Eff. Analysis - EDB/DBC Group</t>
  </si>
  <si>
    <t>Dibromochloropropane (DBCP)</t>
  </si>
  <si>
    <t>Ethylene dibromide (1,2-dibromoethane)</t>
  </si>
  <si>
    <t>Annual Reclaimed Water and Eff. Analysis - Carbamates</t>
  </si>
  <si>
    <t>[INDIVDUAL ANALYTE PRICE] Annual Reclaimed Water and Eff. Analysis - Carbamates</t>
  </si>
  <si>
    <t>Carbofuran</t>
  </si>
  <si>
    <t>Oxamyl (vydate)</t>
  </si>
  <si>
    <t>503 Biosolids Testing</t>
  </si>
  <si>
    <t>Biosolids</t>
  </si>
  <si>
    <t>503 Biosolids Testing - Volatile Reduction Group</t>
  </si>
  <si>
    <t>[INDIVDUAL ANALYTE PRICE] 503 Biosolids Testing - Volatile Reduction Group</t>
  </si>
  <si>
    <t>Volatile Solids (Biosolids)</t>
  </si>
  <si>
    <t>Total Solids Sludge, Percent (Biosolids)</t>
  </si>
  <si>
    <t>Every 2 Months</t>
  </si>
  <si>
    <t>503 Biosolids Testing - Ungrouped</t>
  </si>
  <si>
    <t>pH</t>
  </si>
  <si>
    <t>Coliform, Fecal</t>
  </si>
  <si>
    <t>RMP-A1</t>
  </si>
  <si>
    <t>RMP-B2</t>
  </si>
  <si>
    <t>503 Biosolids Testing - Biosolids Nutrients Group</t>
  </si>
  <si>
    <t>[INDIVDUAL ANALYTE PRICE] 503 Biosolids Testing - Biosolids Nutrients Group</t>
  </si>
  <si>
    <t>Nitrogen, Sludge, Tot, Dry Wt (as N)</t>
  </si>
  <si>
    <t>Phosphorus, Sludge, Tot, Dry Wt (as P)</t>
  </si>
  <si>
    <t>503 Biosolids Testing - Biosolids Metals Group</t>
  </si>
  <si>
    <t>[INDIVDUAL ANALYTE PRICE] 503 Biosolids Testing - Biosolids Metals Group</t>
  </si>
  <si>
    <t>Arsenic, Total, Dry Weight, Sludge</t>
  </si>
  <si>
    <t>Cadmium Sludge, Total, Dry Weight, (as Cd)</t>
  </si>
  <si>
    <t>Copper Sludge, Total, Dry Weight, (as Cu)</t>
  </si>
  <si>
    <t>Lead, Dry Weight, Sludge</t>
  </si>
  <si>
    <t>Mercury, Dry Weight, Sludge</t>
  </si>
  <si>
    <t>Molybdenum, Dry Weight, Sludge</t>
  </si>
  <si>
    <t>Nickel, Dry Weight, Sludge</t>
  </si>
  <si>
    <t>Potassium, Sludge, Tot, Dry Wt (as K)</t>
  </si>
  <si>
    <t>Selenium Sludge Solid</t>
  </si>
  <si>
    <t>Zinc, Dry Weight, Sludge</t>
  </si>
  <si>
    <t>Quarterly Ambient Monitoring</t>
  </si>
  <si>
    <t>MS Outfall</t>
  </si>
  <si>
    <t>Quarterly Ambient Monitoring - Ungrouped</t>
  </si>
  <si>
    <t>Ammonia as N</t>
  </si>
  <si>
    <t>Carbonaceous BOD</t>
  </si>
  <si>
    <t>Chlorophyll a, Corrected</t>
  </si>
  <si>
    <t>Nitrate + Nitrite (N)</t>
  </si>
  <si>
    <t>Orthophosphate as P</t>
  </si>
  <si>
    <t>Phosphorus - Total as P</t>
  </si>
  <si>
    <t>Total Kjeldahl Nitrogen</t>
  </si>
  <si>
    <t>Total Suspended Solids</t>
  </si>
  <si>
    <t>Fecal Coliforms</t>
  </si>
  <si>
    <t>East/NE Outfall</t>
  </si>
  <si>
    <t>Ambient Field Parameters</t>
  </si>
  <si>
    <t>Total Water Depth</t>
  </si>
  <si>
    <t>Sample Depth</t>
  </si>
  <si>
    <t>Secchi Depth</t>
  </si>
  <si>
    <t>Water Temperature</t>
  </si>
  <si>
    <t>Salinity</t>
  </si>
  <si>
    <t>Dissolved Oxygen</t>
  </si>
  <si>
    <t>Air Temperature</t>
  </si>
  <si>
    <t>Rainfall</t>
  </si>
  <si>
    <t>Antecedent Weather</t>
  </si>
  <si>
    <t>Specific Conductance</t>
  </si>
  <si>
    <t>Turbidity</t>
  </si>
  <si>
    <t>Groundwater Montoring Wells</t>
  </si>
  <si>
    <t>MW 1,3,4,5,6,7,9</t>
  </si>
  <si>
    <t>Water Level Relative to NGVD</t>
  </si>
  <si>
    <t>Nitrogen, Nitrate, Total (as N)</t>
  </si>
  <si>
    <t>Solids, Total Dissolved (TDS)</t>
  </si>
  <si>
    <t>Sulfate, Total</t>
  </si>
  <si>
    <t>Sodium, Total Recoverable</t>
  </si>
  <si>
    <t>Temperature ©, Water</t>
  </si>
  <si>
    <t>Oxygen, Dissolved (DO)</t>
  </si>
  <si>
    <t>Groundwater Montoring Wells - Metals Group</t>
  </si>
  <si>
    <t>[INDIVDUAL ANALYTE PRICE] Groundwater Montoring Wells - Metals Group</t>
  </si>
  <si>
    <t>Arsenic, Total Recoverable</t>
  </si>
  <si>
    <t>Cadmium, Total Recoverable</t>
  </si>
  <si>
    <t>Chromium, Total Recoverable</t>
  </si>
  <si>
    <t>Lead, Total Recoverable</t>
  </si>
  <si>
    <t>Volatile Acid</t>
  </si>
  <si>
    <t>Alkalinity</t>
  </si>
  <si>
    <t>Marshall St., East, Northeast, Biosolids</t>
  </si>
  <si>
    <t>Per- and polyfluoroalkyl substances (PFAS)</t>
  </si>
  <si>
    <t>As outlined in Detailed Specifications, Item 5(h)-Submittals, all yellow and blue highlighted cells in all tabs of this “Exhibit A- Bid Pricing” spreadsheet must be completed.  Any vendor that does not complete all cells will be deemed non-responsive and disqualified.</t>
  </si>
  <si>
    <t>WWTP SUBTOTAL - TESTING ONLY</t>
  </si>
  <si>
    <t>GROUP 2 - Drinking Water</t>
  </si>
  <si>
    <t>Group / Matrix</t>
  </si>
  <si>
    <t>IPP FOR RO1</t>
  </si>
  <si>
    <t>MONTHLY</t>
  </si>
  <si>
    <t>RO1</t>
  </si>
  <si>
    <t>IPP RO1 Group/WW</t>
  </si>
  <si>
    <t>[INDIVDUAL ANALYTE PRICE] IPP RO1 Group/WW</t>
  </si>
  <si>
    <t xml:space="preserve"> Chloride</t>
  </si>
  <si>
    <t>Bromide</t>
  </si>
  <si>
    <t>Distribution Bacts</t>
  </si>
  <si>
    <t>Wells, Plants, Distribution</t>
  </si>
  <si>
    <t>BACT Group/DW</t>
  </si>
  <si>
    <t>[PRICE FOR ALL ANALYSES IN LISTED GROUP]</t>
  </si>
  <si>
    <t>[INDIVDUAL ANALYTE PRICE] BACT Group/DW</t>
  </si>
  <si>
    <t>Readycult P/A Total coliform / Ecoli</t>
  </si>
  <si>
    <t>[INDIVDUAL SAMPLE PRICE] Heterotrophic plate count (HPC)</t>
  </si>
  <si>
    <t>Misc. [All Individual samples}</t>
  </si>
  <si>
    <t>RO2</t>
  </si>
  <si>
    <t>MISC Ungrouped/DW</t>
  </si>
  <si>
    <t>QUARTERLY</t>
  </si>
  <si>
    <t>SQG MISC</t>
  </si>
  <si>
    <t>MISC Ungrouped/SL</t>
  </si>
  <si>
    <t>[INDIVDUAL ANALYTE PRICE] TCLP (RCRA 8 Metals)</t>
  </si>
  <si>
    <t>AS NEEDED</t>
  </si>
  <si>
    <t>[INDIVDUAL ANALYTE PRICE] Arsenic</t>
  </si>
  <si>
    <t>(3) WTPs</t>
  </si>
  <si>
    <t>[INDIVDUAL ANALYTE PRICE] Dioxin (2,3,7,8-TCDD)</t>
  </si>
  <si>
    <t>[INDIVDUAL ANALYTE PRICE] Asbestos</t>
  </si>
  <si>
    <t>BI-Annual</t>
  </si>
  <si>
    <t>Distribution</t>
  </si>
  <si>
    <t>[INDIVDUAL ANALYTE PRICE] EPA- Copper in drinking water</t>
  </si>
  <si>
    <t>[INDIVDUAL ANALYTE PRICE] EPA- lead in drinking water</t>
  </si>
  <si>
    <t>SWFWMD Wells</t>
  </si>
  <si>
    <t>WELLS</t>
  </si>
  <si>
    <t>SWFWMD Group/DW</t>
  </si>
  <si>
    <t xml:space="preserve">Wells </t>
  </si>
  <si>
    <t>[INDIVDUAL ANALYTE PRICE] SWFWMD Group/DW</t>
  </si>
  <si>
    <t>Chloride</t>
  </si>
  <si>
    <t>Total Dissolved Solids</t>
  </si>
  <si>
    <t>DBPs Group/DW</t>
  </si>
  <si>
    <t>[INDIVDUAL ANALYTE PRICE] DBPs Group/DW</t>
  </si>
  <si>
    <t xml:space="preserve">Trihalomethanes (TTHM) </t>
  </si>
  <si>
    <t xml:space="preserve">Haloacetic Acids (HAA5) </t>
  </si>
  <si>
    <t>IPP Semi-Annual</t>
  </si>
  <si>
    <t xml:space="preserve">Semi-annual </t>
  </si>
  <si>
    <t>IPP SEMI Group/WW</t>
  </si>
  <si>
    <t>[INDIVDUAL ANALYTE PRICE] IPP SEMI Group/WW</t>
  </si>
  <si>
    <t>(WW MATRIX) CBOD5</t>
  </si>
  <si>
    <t>(WW MATRIX) Chromium</t>
  </si>
  <si>
    <t>(WW MATRIX) Cyanide</t>
  </si>
  <si>
    <t>(WW MATRIX) Cadnium</t>
  </si>
  <si>
    <t>(WW MATRIX) Pb, Total</t>
  </si>
  <si>
    <t>(WW MATRIX) Mo, Total</t>
  </si>
  <si>
    <t>(WW MATRIX) Ni, Total</t>
  </si>
  <si>
    <t>(WW MATRIX) Mn, Total</t>
  </si>
  <si>
    <t>(WW MATRIX) TKN</t>
  </si>
  <si>
    <t>(WW MATRIX) Ag, Total</t>
  </si>
  <si>
    <t>(WW MATRIX) Se, Total</t>
  </si>
  <si>
    <t>(WW MATRIX) Total P</t>
  </si>
  <si>
    <t>(WW MATRIX) TSS</t>
  </si>
  <si>
    <t>Annual 62-550 ( Includes all Primary, Secondary, VOC, SOC, and Radiological Contaminants)</t>
  </si>
  <si>
    <t>62550 Group/DW</t>
  </si>
  <si>
    <t>[INDIVDUAL ANALYTE PRICE] 62550 Group/DW</t>
  </si>
  <si>
    <t>Cyanide (as free Cyanide)</t>
  </si>
  <si>
    <t>Mercury</t>
  </si>
  <si>
    <t>Nitrate</t>
  </si>
  <si>
    <t>Nitrite</t>
  </si>
  <si>
    <t>Total Nitrate and Nitrite</t>
  </si>
  <si>
    <t>Total Trihalomethanes (TTHM)</t>
  </si>
  <si>
    <t>Haloacetic Acids (Five) (HAA5)</t>
  </si>
  <si>
    <t>Chlorite</t>
  </si>
  <si>
    <t>1,1-Dichloroethylene (75-35-4)</t>
  </si>
  <si>
    <t>1,1,1 -T richloroethane (71 -55-6)</t>
  </si>
  <si>
    <t>1,1,2-Tricholoroethane (79-00-5)</t>
  </si>
  <si>
    <t>1,2-Dichloroethane (107-06-2)</t>
  </si>
  <si>
    <t>1,2-Dichloropropane (78-87-5)</t>
  </si>
  <si>
    <t>1,2,4-Tricholorobenzene (120-82-1)</t>
  </si>
  <si>
    <t>Benzene (71-43-2)</t>
  </si>
  <si>
    <t>Carbon tetrachloride (56-23-5)</t>
  </si>
  <si>
    <t>cis-1,2-Dichloroethylene (156-59-2)</t>
  </si>
  <si>
    <t>Dichloromethane (75-09-2)</t>
  </si>
  <si>
    <t>Ethylbenzene (100-41-4)</t>
  </si>
  <si>
    <t>Monochlorobenzene (108-90-7)</t>
  </si>
  <si>
    <t>o-Dichlorobenzene (95-50-1)</t>
  </si>
  <si>
    <t>para-Dichlorobenzene (106-46-7)</t>
  </si>
  <si>
    <t>Styrene (100-42-5)</t>
  </si>
  <si>
    <t>Tetrachloroethylene (127-18-4)</t>
  </si>
  <si>
    <t>Toluene (108-88-3)</t>
  </si>
  <si>
    <t>trans-1,2-Dichloroethylene (156-60-5)</t>
  </si>
  <si>
    <t>Trichloroethylene (79-01-6)</t>
  </si>
  <si>
    <t>Vinyl chloride (75-01-4)</t>
  </si>
  <si>
    <t>Xylenes (total) (1330-20-7)</t>
  </si>
  <si>
    <t>2,3,7,8-TCDD (Dioxin) (1746-01-6)</t>
  </si>
  <si>
    <t>2,4-D (94-75-7)</t>
  </si>
  <si>
    <t>2,4,5-TP (Silvex) (93-72-1)</t>
  </si>
  <si>
    <t>Alachlor (15972-60-8)</t>
  </si>
  <si>
    <t>Atrazine (1912-24-9)</t>
  </si>
  <si>
    <t>Benzo(a)pyrene (50-32-8)</t>
  </si>
  <si>
    <t>Carbofuran (1563-66-2)</t>
  </si>
  <si>
    <t>Chlordane (57-74-9)</t>
  </si>
  <si>
    <t>Dalapon (75-99-0)</t>
  </si>
  <si>
    <t>Di(2-ethylhexyl)adipate (103-23-1)</t>
  </si>
  <si>
    <t>Di(2-ethylhexyl)phthalate (117-81-7)</t>
  </si>
  <si>
    <t>Dibromochloropropane (DBCP) (96-</t>
  </si>
  <si>
    <t>Dinoseb (88-85-7)</t>
  </si>
  <si>
    <t>Diquat (85-00-7)</t>
  </si>
  <si>
    <t>Endothall (145-73-3)</t>
  </si>
  <si>
    <t>Endrin (72-20-8)    &amp;Herb.</t>
  </si>
  <si>
    <t>Ethylene dibromide (EDB) (106-93-4)</t>
  </si>
  <si>
    <t>Glyphosate (1071-83-6)</t>
  </si>
  <si>
    <t>Heptachlor (76-44-8)</t>
  </si>
  <si>
    <t>Heptachlor epoxide (1024-57-3)</t>
  </si>
  <si>
    <t>Hexachlorobenzene (118-74-1)</t>
  </si>
  <si>
    <t>Hexachlorocyclopentadiene (77-47-4)</t>
  </si>
  <si>
    <t>Lindane (58-89-9)</t>
  </si>
  <si>
    <t>Methoxychlor (72-43-5)</t>
  </si>
  <si>
    <t>Oxamyl (vydate) (23135-22-0)</t>
  </si>
  <si>
    <t>Pentachlorophenol (87-86-5)</t>
  </si>
  <si>
    <t>Picloram (1918-02-1)   Herbicide</t>
  </si>
  <si>
    <t xml:space="preserve"> Polychlorinated biphenyls (PCBs)</t>
  </si>
  <si>
    <t>Simazine (122-34-9)</t>
  </si>
  <si>
    <t>Toxaphene (8001-35-2)</t>
  </si>
  <si>
    <t>Color</t>
  </si>
  <si>
    <t>Odor</t>
  </si>
  <si>
    <t xml:space="preserve">Combined Uranium </t>
  </si>
  <si>
    <t>Radium 226+ Radium 228</t>
  </si>
  <si>
    <t>Gross Alpha, Total</t>
  </si>
  <si>
    <t>Membrane Specific Sources and Plant</t>
  </si>
  <si>
    <t>SPECWQA Group/DW</t>
  </si>
  <si>
    <t>[INDIVDUAL ANALYTE PRICE] SPECWQA Group/DW</t>
  </si>
  <si>
    <t>Boron</t>
  </si>
  <si>
    <t>Calcium</t>
  </si>
  <si>
    <t>Total Iron</t>
  </si>
  <si>
    <t>Magnesium</t>
  </si>
  <si>
    <t>Total Hardness</t>
  </si>
  <si>
    <t>Potassium</t>
  </si>
  <si>
    <t>Silica</t>
  </si>
  <si>
    <t>Strontium</t>
  </si>
  <si>
    <t>Alkalinity Bicarbonate</t>
  </si>
  <si>
    <t>Alkalinity Carbonate</t>
  </si>
  <si>
    <t>Alkalinity Total</t>
  </si>
  <si>
    <t>Ammonia</t>
  </si>
  <si>
    <t>Phosphorus Total as P</t>
  </si>
  <si>
    <t>Total Organic Carbon</t>
  </si>
  <si>
    <t>Dissolved Organic Carbon</t>
  </si>
  <si>
    <t>UIC Deep Well</t>
  </si>
  <si>
    <t>Injection Wells</t>
  </si>
  <si>
    <t>UIC Group/DW</t>
  </si>
  <si>
    <t>[INDIVDUAL ANALYTE PRICE] UIC Group/DW</t>
  </si>
  <si>
    <t xml:space="preserve">Iron </t>
  </si>
  <si>
    <t>Total Alkalinity</t>
  </si>
  <si>
    <t>Nitrogen, Kjeldahl, Total</t>
  </si>
  <si>
    <t>Quarterly UIC RADS</t>
  </si>
  <si>
    <t>UICRADS Group/DW</t>
  </si>
  <si>
    <t>[INDIVDUAL ANALYTE PRICE] UICRADS Group/DW</t>
  </si>
  <si>
    <t>RO1, RO2, and WTP 3</t>
  </si>
  <si>
    <t>[INDIVDUAL SAMPLE PRICE] Per- and polyfluoroalkyl substances (PFAS)</t>
  </si>
  <si>
    <t>DEP AND SWFWMD WTP AND RO PLANT SUBTOTAL TESTING ONLY</t>
  </si>
  <si>
    <t>GROUP 3 - Industrial Pretreatment</t>
  </si>
  <si>
    <t>ESTIMATED Samples per Year</t>
  </si>
  <si>
    <t>Local Limits</t>
  </si>
  <si>
    <t>Semi-Annually</t>
  </si>
  <si>
    <t>IU field samples</t>
  </si>
  <si>
    <t>Local Limits - Ungrouped</t>
  </si>
  <si>
    <t>CBOD</t>
  </si>
  <si>
    <t>Total Cyanide</t>
  </si>
  <si>
    <t>Total Kjedahl Nitrogen</t>
  </si>
  <si>
    <t>Total Phosphorous</t>
  </si>
  <si>
    <t>Fats, Oil, and Grease</t>
  </si>
  <si>
    <t>Local Limits - Metals Group</t>
  </si>
  <si>
    <t>[INDIVDUAL ANALYTE PRICE] Local Limits - Metals Group</t>
  </si>
  <si>
    <t>Molybdenum</t>
  </si>
  <si>
    <t>*Prohibited Discharge</t>
  </si>
  <si>
    <t>As Needed</t>
  </si>
  <si>
    <t>Within City of Clearwater</t>
  </si>
  <si>
    <t>Prohibited Discharge - Ungrouped</t>
  </si>
  <si>
    <t>*Closed Cup Flashpoint</t>
  </si>
  <si>
    <t>*pH</t>
  </si>
  <si>
    <t xml:space="preserve">*Temparature </t>
  </si>
  <si>
    <t>Pollutants of Concern - not current local limits:</t>
  </si>
  <si>
    <t>Pollutants of Concern - Ungrouped</t>
  </si>
  <si>
    <t>Methyl tert butyl ether</t>
  </si>
  <si>
    <t>Surcharge</t>
  </si>
  <si>
    <t>Surcharge - Ungrouped</t>
  </si>
  <si>
    <t>BOD5</t>
  </si>
  <si>
    <t>Total Nitrogen</t>
  </si>
  <si>
    <t>Fats, Oils &amp; Grease</t>
  </si>
  <si>
    <t>Microbiology</t>
  </si>
  <si>
    <t xml:space="preserve">SSO Response </t>
  </si>
  <si>
    <t>SSO field sample</t>
  </si>
  <si>
    <t>Microbiology - Ungrouped</t>
  </si>
  <si>
    <t>Total Toxic Organics (TTOs) are run as a scan and is the summation of all quantifiable values greater than 0.01 mg/L  for the following toxic organics. NOTE: Normally done twice a year with potential for six times per year.</t>
  </si>
  <si>
    <t>Semi Annual</t>
  </si>
  <si>
    <t>IU Field Samples</t>
  </si>
  <si>
    <t>TTO - Ungrouped</t>
  </si>
  <si>
    <t>Dieldrin</t>
  </si>
  <si>
    <t>Chlordane (technical mixture and metabolites)</t>
  </si>
  <si>
    <t>4,4'-DDT</t>
  </si>
  <si>
    <t>4,4'-DDE (p,p-DDX)</t>
  </si>
  <si>
    <t>4,4'-DDD (p,p-TDE)</t>
  </si>
  <si>
    <t>Alpha-endosulfan</t>
  </si>
  <si>
    <t>Beta-endosulfan</t>
  </si>
  <si>
    <t>Endosulfan sulfate</t>
  </si>
  <si>
    <t>2,3,7,8-Tetrachlorodibenzo-p-dioxin (TCDD)</t>
  </si>
  <si>
    <t>Parachlorometa cresol</t>
  </si>
  <si>
    <t>TTO - Base/Neutral Compounds Group</t>
  </si>
  <si>
    <t>[INDIVDUAL ANALYTE PRICE] TTO - Base/Neutral Compounds Group</t>
  </si>
  <si>
    <t>Acenaphthene</t>
  </si>
  <si>
    <t>Benzidine</t>
  </si>
  <si>
    <t>1,2,4-Trichlorobenzene</t>
  </si>
  <si>
    <t>Hexachloroethane</t>
  </si>
  <si>
    <t>Bis(2-chloroethyl) ether</t>
  </si>
  <si>
    <t>2-Chloronaphthalene</t>
  </si>
  <si>
    <t>3,3'-Dichlorobenzidine</t>
  </si>
  <si>
    <t>2,4-Dinitrotoluene</t>
  </si>
  <si>
    <t>2,6-Dinitrotoluene</t>
  </si>
  <si>
    <t>1,2-Diphenylhydrazine</t>
  </si>
  <si>
    <t>Fluoranthene</t>
  </si>
  <si>
    <t>4-Chlorophenyl phenyl ether</t>
  </si>
  <si>
    <t>4-Bromophenyl phenyl ether</t>
  </si>
  <si>
    <t>Bis(2-chloroisopropyl) ether</t>
  </si>
  <si>
    <t>Bis(2-chloroethoxy) methane</t>
  </si>
  <si>
    <t>Hexachlorobutadiene</t>
  </si>
  <si>
    <t>Isophorone</t>
  </si>
  <si>
    <t>Naphthalene</t>
  </si>
  <si>
    <t>Nitrobenzene</t>
  </si>
  <si>
    <t>N-nitrosodimethylamine</t>
  </si>
  <si>
    <t>N-nitrosodiphenylamine</t>
  </si>
  <si>
    <t>N-nitrosodi-n-propylamine</t>
  </si>
  <si>
    <t>Bis(2-ethylhexyl) phthalate</t>
  </si>
  <si>
    <t>Butyl benzyl phthalate</t>
  </si>
  <si>
    <t>Di-n-butyl phthalate</t>
  </si>
  <si>
    <t>Di-n-octyl phthalate</t>
  </si>
  <si>
    <t>Diethyl phthalate</t>
  </si>
  <si>
    <t>Dimethyl phthalate</t>
  </si>
  <si>
    <t>1,2-Benzanthracene (benzo(a)anthracene)</t>
  </si>
  <si>
    <t>Benzo(a)pyrene (3,4-benzopyrene)</t>
  </si>
  <si>
    <t>3,4-Benzofluoranthene (benzo(b)fluoranthene)</t>
  </si>
  <si>
    <t>11,12-Benzofluoranthene (benzo(k)fluoranthene)</t>
  </si>
  <si>
    <t>Chrysene</t>
  </si>
  <si>
    <t>Acenaphthylene</t>
  </si>
  <si>
    <t>Anthracene</t>
  </si>
  <si>
    <t>1,12-Benzoperylene (benzo(g,h,i)perylene)</t>
  </si>
  <si>
    <t>Fluorene</t>
  </si>
  <si>
    <t>Phenanthrene</t>
  </si>
  <si>
    <t>1,2,5,6-Dibenzanthracene (dibenzo(a,h)anthracene)</t>
  </si>
  <si>
    <t>Indeno(1,2,3-cd)pyrene (2,3-o-phenlene pyrene)</t>
  </si>
  <si>
    <t>Pyrene</t>
  </si>
  <si>
    <t>TTO - VOC's Group</t>
  </si>
  <si>
    <t>[INDIVDUAL ANALYTE PRICE] TTO - VOC's Group</t>
  </si>
  <si>
    <t>Acrolein</t>
  </si>
  <si>
    <t>Acrylonitrile</t>
  </si>
  <si>
    <t>Carbon tetrachloride (tetrachloromethane)</t>
  </si>
  <si>
    <t>Chlorobenzene</t>
  </si>
  <si>
    <t>1,2-Dichloroethane</t>
  </si>
  <si>
    <t>1,1,1-Trichloroethane</t>
  </si>
  <si>
    <t>1,1-Dichloroethane</t>
  </si>
  <si>
    <t>1,1,2-Trichloroethane</t>
  </si>
  <si>
    <t>1,1,2,2-Tetrachloroethane</t>
  </si>
  <si>
    <t>Chloroethane</t>
  </si>
  <si>
    <t>2-Chloroethyl vinyl ether (mixed)</t>
  </si>
  <si>
    <t>1,2-Dichlorobenzene</t>
  </si>
  <si>
    <t>1,3-Dichlorobenzene</t>
  </si>
  <si>
    <t>1,4-Dichlorobenzene</t>
  </si>
  <si>
    <t>1,1-Dichloroethylene</t>
  </si>
  <si>
    <t>1,2-Trans-dichloroethylene</t>
  </si>
  <si>
    <t>1,2-Dichloropropane</t>
  </si>
  <si>
    <t>1,3-Dichloropropylene (1,3-dichloropropene)</t>
  </si>
  <si>
    <t>Methylene chloride (dichloromethane)</t>
  </si>
  <si>
    <t>Methyl chloride (chloromethane)</t>
  </si>
  <si>
    <t>Tetrachloroethylene</t>
  </si>
  <si>
    <t>Vinyl chloride (chloroethylene)</t>
  </si>
  <si>
    <t>TTO - Herbicides and Pesticides Group</t>
  </si>
  <si>
    <t>[INDIVDUAL ANALYTE PRICE] TTO - Herbicides and Pesticides Group</t>
  </si>
  <si>
    <t>Endrin aldehyde</t>
  </si>
  <si>
    <t>Heptachlor epoxide (BHC-hexachlorocyclohexane)</t>
  </si>
  <si>
    <t>Alpha-BHC</t>
  </si>
  <si>
    <t>Beta-BHC</t>
  </si>
  <si>
    <t>Gamma-BHC</t>
  </si>
  <si>
    <t>Delta-BHC</t>
  </si>
  <si>
    <t>Aldrin</t>
  </si>
  <si>
    <t>TTO Acid Extractables Group</t>
  </si>
  <si>
    <t>[INDIVDUAL ANALYTE PRICE] TTO Acid Extractables Group</t>
  </si>
  <si>
    <t>2,4,6-Trichlorophenol</t>
  </si>
  <si>
    <t>2,4-Dichlorophenol</t>
  </si>
  <si>
    <t>2,4-Dimethylphenol</t>
  </si>
  <si>
    <t>2-Nitrophenol</t>
  </si>
  <si>
    <t>4-Nitrophenol</t>
  </si>
  <si>
    <t>2,4-Dinitrophenol</t>
  </si>
  <si>
    <t>4,6-Dinitro-o-cresol</t>
  </si>
  <si>
    <t>Phenol</t>
  </si>
  <si>
    <t>TTO - TTHM Group</t>
  </si>
  <si>
    <t>[INDIVDUAL ANALYTE PRICE] TTO - TTHM Group</t>
  </si>
  <si>
    <t>Chloroform (trichloromethane)</t>
  </si>
  <si>
    <t>Methyl bromide (bromomethane)</t>
  </si>
  <si>
    <t>Bromoform (tribromomethane)</t>
  </si>
  <si>
    <t>Dichlorobromomethane</t>
  </si>
  <si>
    <t>Chlorodibromomethane</t>
  </si>
  <si>
    <t>TTO - Endocrine Disruptors Group</t>
  </si>
  <si>
    <t>[INDIVDUAL ANALYTE PRICE] TTO - Endocrine Disruptors Group</t>
  </si>
  <si>
    <t>2-Chlorophenol</t>
  </si>
  <si>
    <t>TTO - PCB Group</t>
  </si>
  <si>
    <t>[INDIVDUAL ANALYTE PRICE] TTO - PCB Group</t>
  </si>
  <si>
    <t>(PCB-polychlorinated biphenyls)</t>
  </si>
  <si>
    <t>PCB-1242 (Arochlor 1242)</t>
  </si>
  <si>
    <t>PCB-1254 (Arochlor 1254)</t>
  </si>
  <si>
    <t>PCB-1221 (Arochlor 1221)</t>
  </si>
  <si>
    <t>PCB-1232 (Arochlor 1232)</t>
  </si>
  <si>
    <t>PCB-1248 (Arochlor 1248)</t>
  </si>
  <si>
    <t>PCB-1260 (Arochlor 1260)</t>
  </si>
  <si>
    <t>PCB-1016 (Arochlor 1016)</t>
  </si>
  <si>
    <t>Influent Headworks PRT-I</t>
  </si>
  <si>
    <t>PRT I - Ungrouped</t>
  </si>
  <si>
    <t>Chlordane</t>
  </si>
  <si>
    <t>4,4'-DDD</t>
  </si>
  <si>
    <t>4,4'-DDE</t>
  </si>
  <si>
    <t>Endosulfan I</t>
  </si>
  <si>
    <t>Endosulfan II</t>
  </si>
  <si>
    <t>Dimethylphthalate</t>
  </si>
  <si>
    <t>2,4-Dintrophenol</t>
  </si>
  <si>
    <t>PRT-I - Herbicides and Pesticides Group</t>
  </si>
  <si>
    <t>[INDIVDUAL ANALYTE PRICE] PRT-I - Herbicides and Pesticides Group</t>
  </si>
  <si>
    <t>alpha-BHC</t>
  </si>
  <si>
    <t>beta-BHC</t>
  </si>
  <si>
    <t>delta-BHC</t>
  </si>
  <si>
    <t>gamma-BHC</t>
  </si>
  <si>
    <t>Endrin Aldehyde</t>
  </si>
  <si>
    <t>PRT-I - PCB Group</t>
  </si>
  <si>
    <t>[INDIVDUAL ANALYTE PRICE] PRT-I - PCB Group</t>
  </si>
  <si>
    <t>PCB-1016</t>
  </si>
  <si>
    <t>PCB-1221</t>
  </si>
  <si>
    <t>PCB-1232</t>
  </si>
  <si>
    <t>PCB-1242</t>
  </si>
  <si>
    <t>PCB-1248</t>
  </si>
  <si>
    <t>PCB-1254</t>
  </si>
  <si>
    <t>PCB-1260</t>
  </si>
  <si>
    <t>Base/Neutral Compounds Group</t>
  </si>
  <si>
    <t>[INDIVDUAL ANALYTE PRICE] Base/Neutral Compounds Group</t>
  </si>
  <si>
    <t>Benzo(a)anthracene</t>
  </si>
  <si>
    <t>Benzo(b)fluoranthene</t>
  </si>
  <si>
    <t>Benzo(k)fluoranthene</t>
  </si>
  <si>
    <t>Benzo(g,h,i)perylene</t>
  </si>
  <si>
    <t>1,2-Diphenylhydrazine as Azobenzene</t>
  </si>
  <si>
    <t>Bis(2-chloroethoxy)methane</t>
  </si>
  <si>
    <t>Bis(2-chloroethyl)ether</t>
  </si>
  <si>
    <t>Bis(2-chloroisopropyl)ether</t>
  </si>
  <si>
    <t>Dibenzo(a,h)anthracene</t>
  </si>
  <si>
    <t>3,3-Dichlorobenzidine</t>
  </si>
  <si>
    <t>Di-n-octylphthalate</t>
  </si>
  <si>
    <t>Indeno(1,2,3-cd)pyrene</t>
  </si>
  <si>
    <t>N-Nitrosodimethylamine</t>
  </si>
  <si>
    <t>N-Nitrosodiphenylamine</t>
  </si>
  <si>
    <t>N-Nitrosodi-n-propylamine</t>
  </si>
  <si>
    <t>Acid Extractables Group</t>
  </si>
  <si>
    <t>[INDIVDUAL ANALYTE PRICE] Acid Extractables Group</t>
  </si>
  <si>
    <t>p-Chloro-m-cresol</t>
  </si>
  <si>
    <t>Endocrine Disruptors Group</t>
  </si>
  <si>
    <t>[INDIVDUAL ANALYTE PRICE] Endocrine Disruptors Group</t>
  </si>
  <si>
    <t>PRT-I - Metals Group</t>
  </si>
  <si>
    <t>[INDIVDUAL ANALYTE PRICE]  PRT-I - Metals Group</t>
  </si>
  <si>
    <t>PRT-I Inorganics Group</t>
  </si>
  <si>
    <t>[INDIVDUAL ANALYTE PRICE] PRT-I Inorganics Group</t>
  </si>
  <si>
    <t>Hexane Ext. Mat., Total</t>
  </si>
  <si>
    <t>Phenolics</t>
  </si>
  <si>
    <t>PRT-I VOC Group</t>
  </si>
  <si>
    <t>[INDIVDUAL ANALYTE PRICE] PRT-I VOC Group</t>
  </si>
  <si>
    <t>Bromoform</t>
  </si>
  <si>
    <t>Methyl Bromide</t>
  </si>
  <si>
    <t>Carbon Tetrachloride</t>
  </si>
  <si>
    <t>2-Chloroethylvinyl ether</t>
  </si>
  <si>
    <t>Chloroform</t>
  </si>
  <si>
    <t>Methyl Chloride</t>
  </si>
  <si>
    <t>Dichlorodifluoromethane</t>
  </si>
  <si>
    <t>trans-1,2-Dichloroethylene</t>
  </si>
  <si>
    <t>cis-1,3-Dichloropropene</t>
  </si>
  <si>
    <t>trans-1,3-Dichloropropene</t>
  </si>
  <si>
    <t>Methyl-t-butyl ether</t>
  </si>
  <si>
    <t>Methylene Chloride</t>
  </si>
  <si>
    <t>Trichlorofluoromethane</t>
  </si>
  <si>
    <t>Xylene-m,p</t>
  </si>
  <si>
    <t>Xylene-o</t>
  </si>
  <si>
    <t>Xylenes- total</t>
  </si>
  <si>
    <t>Effluent Headworks PRT-E</t>
  </si>
  <si>
    <t>Marshall St. (EFD-01), East (EFA-01), Northeast (EFA-01)</t>
  </si>
  <si>
    <t>PRT-E Ungrouped</t>
  </si>
  <si>
    <t>PRT-E- Herbicides and Pesticides Group</t>
  </si>
  <si>
    <t>[INDIVDUAL ANALYTE PRICE] PRT-E- Herbicides and Pesticides Group</t>
  </si>
  <si>
    <t>PRT-E - PCB Group</t>
  </si>
  <si>
    <t>[INDIVDUAL ANALYTE PRICE] PRT-E - PCB Group</t>
  </si>
  <si>
    <t>PRT-E - Base/Neutral Compounds Group</t>
  </si>
  <si>
    <t>[INDIVDUAL ANALYTE PRICE] PRT-E - Base/Neutral Compounds Group</t>
  </si>
  <si>
    <t>PRT E - Acid Extractables Group</t>
  </si>
  <si>
    <t>[INDIVDUAL ANALYTE PRICE] PRT E - Acid Extractables Group</t>
  </si>
  <si>
    <t>PRT-E - Endocrine Disruptors Group</t>
  </si>
  <si>
    <t>[INDIVDUAL ANALYTE PRICE] PRT-E - Endocrine Disruptors Group</t>
  </si>
  <si>
    <t>PRT-E Metals Group</t>
  </si>
  <si>
    <t>[INDIVDUAL ANALYTE PRICE] PRT-E Metals Group</t>
  </si>
  <si>
    <t>PRT-E Low Level Mercury Group</t>
  </si>
  <si>
    <t>[INDIVDUAL ANALYTE PRICE] PRT-E Low Level Mercury Group</t>
  </si>
  <si>
    <t>Low Level Mercury</t>
  </si>
  <si>
    <t>Low Level Mercury - Field Blank</t>
  </si>
  <si>
    <t>PRT-E Inorganics Group</t>
  </si>
  <si>
    <t>[INDIVDUAL ANALYTE PRICE] PRT-E Inorganics Group</t>
  </si>
  <si>
    <t>PRT-E VOC Group</t>
  </si>
  <si>
    <t>[INDIVDUAL ANALYTE PRICE] PRT-E VOC Group</t>
  </si>
  <si>
    <t>Residuals PRT-R</t>
  </si>
  <si>
    <t>RMP-B1; East WRF RMP-01</t>
  </si>
  <si>
    <t>PRT-R Ungrouped</t>
  </si>
  <si>
    <t>Total Solids</t>
  </si>
  <si>
    <t>PRT-R Metals Group</t>
  </si>
  <si>
    <t>[INDIVDUAL ANALYTE PRICE] PRT-R Metals Group</t>
  </si>
  <si>
    <t>IPP TOTAL - TESTING ONLY</t>
  </si>
  <si>
    <t xml:space="preserve">ITB 43-20, Laboratory Services </t>
  </si>
  <si>
    <t>Courier and Sample Collection</t>
  </si>
  <si>
    <t>Cost per Item</t>
  </si>
  <si>
    <t>Estimated Quantities</t>
  </si>
  <si>
    <t>Cost per event for courier to pick up samples within the City of Clearwater and deliver them to the Contractor for analysis.</t>
  </si>
  <si>
    <t xml:space="preserve"> / event M-F (Normal Business Hours, Non-Holiday )</t>
  </si>
  <si>
    <t xml:space="preserve"> / event (Weekends, After Hours, Holidays)</t>
  </si>
  <si>
    <t>Cost per event for  Sampling including all necessary labor, equipment, and materials for travel collection, storage and delivery of sample to the Contractor for analysis.</t>
  </si>
  <si>
    <t>Total Courier and Sample Collection</t>
  </si>
  <si>
    <t xml:space="preserve"> ITB 43-20, Laboratory Services </t>
  </si>
  <si>
    <t>SUMMARY</t>
  </si>
  <si>
    <t>SUBTOTALS</t>
  </si>
  <si>
    <t>Group 1</t>
  </si>
  <si>
    <t>Water Reclamation Facilities</t>
  </si>
  <si>
    <t>Group 2</t>
  </si>
  <si>
    <t>Drinking Water - DEP and SWFWMD Sampling WTP &amp; RO WTP Discharge</t>
  </si>
  <si>
    <t>Group 3</t>
  </si>
  <si>
    <t>Industrial Pretreatment</t>
  </si>
  <si>
    <t>Group 4</t>
  </si>
  <si>
    <t>Group 5</t>
  </si>
  <si>
    <t>Contingency</t>
  </si>
  <si>
    <t>TOTAL</t>
  </si>
  <si>
    <t>Additional Items - NOT BASIS FOR AWARD</t>
  </si>
  <si>
    <t>Training for field sample collection, preservation, and documentation:  
Please list hourly rate for On-Site training to include all necessary charges:</t>
  </si>
  <si>
    <t xml:space="preserve"> / hour</t>
  </si>
  <si>
    <t>Cost per hour for field sampling of ground water and surface water events, to include Field Parameters:</t>
  </si>
  <si>
    <t xml:space="preserve"> / hour M-F (during normal business hours)</t>
  </si>
  <si>
    <t xml:space="preserve"> / hour (Weekends, After Hours, Holidays)</t>
  </si>
  <si>
    <t>Rush Rates</t>
  </si>
  <si>
    <t>in addition to line item cost</t>
  </si>
  <si>
    <t>Total &amp; Fecal Coliforms for water breaks and/or sanitary sewer overflows (AFTER NORMAL BUSINESS HOURS):</t>
  </si>
  <si>
    <t xml:space="preserve"> / per sample</t>
  </si>
  <si>
    <t>Addentdum 2 - Added to PRT-E- Herbicides and Pesticides Group</t>
  </si>
  <si>
    <t>Addendum 2 - number of samples changed.</t>
  </si>
  <si>
    <t>Addendum 2- Moved from Base Neutral Compounds Group</t>
  </si>
  <si>
    <t>Addendum 2 - moved from TTO - VOC's Group</t>
  </si>
  <si>
    <t>Addendum 2 - moved from Herbicides and pesticides group</t>
  </si>
  <si>
    <t>TTO - Pesticides Group</t>
  </si>
  <si>
    <t>[INDIVDUAL ANALYTE PRICE] TTO - Pesticides Group</t>
  </si>
  <si>
    <t>Addendum 2 - new group created</t>
  </si>
  <si>
    <t>Addendum 2 - moved from ungrouped</t>
  </si>
  <si>
    <t>Annual Reclaimed Water and Eff. Analysis - Pesticides Group</t>
  </si>
  <si>
    <t>Addendum 2 - created pesticides group</t>
  </si>
  <si>
    <t>[INDIVDUAL ANALYTE PRICE] Annual Reclaimed Water and Eff. Analysis - Pesticides</t>
  </si>
  <si>
    <t>No-Charge for item</t>
  </si>
  <si>
    <t>Misc. Lead and Copper Group</t>
  </si>
  <si>
    <t>Addendum 2 Modifications</t>
  </si>
  <si>
    <t>miscellaneous</t>
  </si>
  <si>
    <t>Miscellaneous - VA/ALK Group</t>
  </si>
  <si>
    <t>[INDIVDUAL ANALYTE PRICE] Miscellaneous - VA/ALK Group</t>
  </si>
  <si>
    <t>Miscellaneous - Ungrouped</t>
  </si>
  <si>
    <t>Miscellaneous</t>
  </si>
  <si>
    <t>[INDIVDUAL ANALYTE PRICE] Bromate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</si>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</sst>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sz val="14"/>
      <color rgb="FF0070C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/>
    <xf numFmtId="0" fontId="5" fillId="0" borderId="0" xfId="0" applyFont="1"/>
    <xf numFmtId="44" fontId="7" fillId="0" borderId="0" xfId="0" applyNumberFormat="1" applyFont="1"/>
    <xf numFmtId="0" fontId="5" fillId="0" borderId="0" xfId="0" applyFont="1" applyFill="1"/>
    <xf numFmtId="0" fontId="5" fillId="3" borderId="0" xfId="0" applyFont="1" applyFill="1"/>
    <xf numFmtId="44" fontId="3" fillId="0" borderId="1" xfId="1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Protection="1"/>
    <xf numFmtId="0" fontId="5" fillId="0" borderId="0" xfId="0" applyFont="1" applyFill="1" applyProtection="1"/>
    <xf numFmtId="0" fontId="7" fillId="0" borderId="0" xfId="0" applyFont="1" applyFill="1" applyAlignment="1" applyProtection="1">
      <alignment horizontal="right"/>
    </xf>
    <xf numFmtId="0" fontId="5" fillId="0" borderId="0" xfId="0" applyFont="1" applyProtection="1"/>
    <xf numFmtId="0" fontId="8" fillId="0" borderId="0" xfId="0" applyFont="1" applyAlignment="1" applyProtection="1">
      <alignment horizontal="center"/>
    </xf>
    <xf numFmtId="0" fontId="8" fillId="0" borderId="0" xfId="0" applyFont="1" applyAlignment="1" applyProtection="1">
      <alignment wrapText="1"/>
    </xf>
    <xf numFmtId="0" fontId="8" fillId="0" borderId="0" xfId="0" applyFont="1" applyProtection="1"/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4" fillId="5" borderId="2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alignment horizontal="center"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44" fontId="7" fillId="0" borderId="2" xfId="0" applyNumberFormat="1" applyFont="1" applyBorder="1" applyProtection="1">
      <protection locked="0"/>
    </xf>
    <xf numFmtId="0" fontId="5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0" fillId="0" borderId="1" xfId="0" applyBorder="1" applyProtection="1"/>
    <xf numFmtId="44" fontId="0" fillId="0" borderId="1" xfId="0" applyNumberFormat="1" applyFont="1" applyBorder="1" applyAlignment="1" applyProtection="1">
      <alignment horizontal="center"/>
    </xf>
    <xf numFmtId="44" fontId="14" fillId="5" borderId="1" xfId="1" applyFont="1" applyFill="1" applyBorder="1" applyProtection="1">
      <protection locked="0"/>
    </xf>
    <xf numFmtId="44" fontId="14" fillId="5" borderId="1" xfId="1" applyFont="1" applyFill="1" applyBorder="1" applyAlignment="1" applyProtection="1">
      <alignment horizontal="right"/>
      <protection locked="0"/>
    </xf>
    <xf numFmtId="0" fontId="8" fillId="0" borderId="1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wrapText="1"/>
    </xf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Protection="1"/>
    <xf numFmtId="0" fontId="15" fillId="0" borderId="1" xfId="0" applyFont="1" applyFill="1" applyBorder="1" applyProtection="1">
      <protection locked="0"/>
    </xf>
    <xf numFmtId="44" fontId="3" fillId="0" borderId="1" xfId="1" applyFont="1" applyBorder="1" applyAlignment="1" applyProtection="1">
      <alignment horizontal="center" wrapText="1"/>
    </xf>
    <xf numFmtId="0" fontId="17" fillId="0" borderId="1" xfId="0" applyFont="1" applyFill="1" applyBorder="1" applyProtection="1"/>
    <xf numFmtId="0" fontId="8" fillId="0" borderId="1" xfId="0" applyFont="1" applyBorder="1" applyProtection="1"/>
    <xf numFmtId="0" fontId="15" fillId="0" borderId="1" xfId="0" applyFont="1" applyFill="1" applyBorder="1" applyProtection="1"/>
    <xf numFmtId="44" fontId="6" fillId="0" borderId="0" xfId="0" applyNumberFormat="1" applyFont="1" applyBorder="1" applyProtection="1">
      <protection locked="0"/>
    </xf>
    <xf numFmtId="0" fontId="6" fillId="0" borderId="0" xfId="0" applyFont="1" applyFill="1" applyProtection="1">
      <protection locked="0"/>
    </xf>
    <xf numFmtId="44" fontId="6" fillId="0" borderId="2" xfId="0" applyNumberFormat="1" applyFont="1" applyFill="1" applyBorder="1" applyProtection="1">
      <protection locked="0"/>
    </xf>
    <xf numFmtId="44" fontId="6" fillId="5" borderId="2" xfId="0" applyNumberFormat="1" applyFont="1" applyFill="1" applyBorder="1" applyProtection="1">
      <protection locked="0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4" fontId="3" fillId="0" borderId="1" xfId="1" applyFont="1" applyBorder="1" applyAlignment="1" applyProtection="1">
      <alignment horizontal="center" vertical="center" wrapText="1"/>
      <protection locked="0"/>
    </xf>
    <xf numFmtId="44" fontId="3" fillId="0" borderId="1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44" fontId="0" fillId="3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>
      <alignment horizontal="center" vertical="center"/>
    </xf>
    <xf numFmtId="44" fontId="13" fillId="5" borderId="1" xfId="1" applyFont="1" applyFill="1" applyBorder="1" applyAlignment="1" applyProtection="1">
      <alignment horizontal="center" vertical="center"/>
      <protection locked="0"/>
    </xf>
    <xf numFmtId="44" fontId="13" fillId="6" borderId="1" xfId="1" applyFont="1" applyFill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0" fontId="12" fillId="3" borderId="5" xfId="4" quotePrefix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2" fillId="3" borderId="1" xfId="4" applyFill="1" applyBorder="1" applyAlignment="1" applyProtection="1">
      <alignment vertical="center" wrapText="1"/>
    </xf>
    <xf numFmtId="0" fontId="12" fillId="3" borderId="1" xfId="4" quotePrefix="1" applyFill="1" applyBorder="1" applyAlignment="1" applyProtection="1">
      <alignment vertical="center" wrapText="1"/>
    </xf>
    <xf numFmtId="0" fontId="12" fillId="3" borderId="1" xfId="4" quotePrefix="1" applyFill="1" applyBorder="1" applyAlignment="1" applyProtection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4" fontId="0" fillId="0" borderId="1" xfId="0" applyNumberForma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44" fontId="13" fillId="5" borderId="5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44" fontId="2" fillId="3" borderId="5" xfId="1" applyFont="1" applyFill="1" applyBorder="1" applyAlignment="1" applyProtection="1">
      <alignment horizontal="center" vertical="center"/>
      <protection locked="0"/>
    </xf>
    <xf numFmtId="44" fontId="0" fillId="3" borderId="5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4" applyFill="1" applyBorder="1" applyAlignment="1" applyProtection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22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4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4" fontId="2" fillId="4" borderId="1" xfId="1" applyFill="1" applyBorder="1" applyAlignment="1">
      <alignment horizontal="center" vertical="center"/>
    </xf>
    <xf numFmtId="44" fontId="0" fillId="4" borderId="1" xfId="0" applyNumberFormat="1" applyFill="1" applyBorder="1" applyAlignment="1" applyProtection="1">
      <alignment horizontal="center" vertical="center"/>
      <protection locked="0"/>
    </xf>
    <xf numFmtId="44" fontId="20" fillId="5" borderId="1" xfId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44" fontId="4" fillId="0" borderId="1" xfId="1" applyFont="1" applyBorder="1" applyAlignment="1">
      <alignment horizontal="center" vertical="center" wrapText="1"/>
    </xf>
    <xf numFmtId="44" fontId="2" fillId="0" borderId="0" xfId="1" applyAlignment="1">
      <alignment horizontal="center" vertical="center"/>
    </xf>
    <xf numFmtId="44" fontId="0" fillId="0" borderId="19" xfId="0" applyNumberFormat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44" fontId="13" fillId="7" borderId="1" xfId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44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15" fillId="0" borderId="0" xfId="0" applyFont="1" applyAlignment="1" applyProtection="1">
      <alignment horizontal="center"/>
      <protection locked="0"/>
    </xf>
    <xf numFmtId="44" fontId="4" fillId="0" borderId="0" xfId="1" applyFont="1" applyAlignment="1">
      <alignment horizontal="center" vertical="center"/>
    </xf>
    <xf numFmtId="44" fontId="0" fillId="3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left" vertical="center" wrapText="1"/>
    </xf>
    <xf numFmtId="44" fontId="4" fillId="0" borderId="0" xfId="1" applyFont="1" applyBorder="1" applyAlignment="1" applyProtection="1">
      <alignment horizontal="left" vertical="center" wrapText="1"/>
      <protection locked="0"/>
    </xf>
    <xf numFmtId="44" fontId="4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Alignment="1">
      <alignment horizontal="left" vertical="center" wrapText="1"/>
    </xf>
    <xf numFmtId="44" fontId="0" fillId="3" borderId="1" xfId="0" applyNumberFormat="1" applyFill="1" applyBorder="1" applyAlignment="1" applyProtection="1">
      <alignment horizontal="center" vertical="center" wrapText="1"/>
      <protection locked="0"/>
    </xf>
    <xf numFmtId="44" fontId="0" fillId="0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44" fontId="0" fillId="0" borderId="1" xfId="0" applyNumberFormat="1" applyFont="1" applyBorder="1" applyAlignment="1">
      <alignment horizontal="left" vertical="center" wrapText="1"/>
    </xf>
    <xf numFmtId="44" fontId="4" fillId="0" borderId="1" xfId="0" applyNumberFormat="1" applyFont="1" applyBorder="1" applyAlignment="1">
      <alignment horizontal="left" vertical="center" wrapText="1"/>
    </xf>
    <xf numFmtId="0" fontId="14" fillId="5" borderId="2" xfId="3" applyNumberFormat="1" applyFont="1" applyFill="1" applyBorder="1" applyAlignment="1" applyProtection="1">
      <alignment horizontal="right"/>
      <protection locked="0"/>
    </xf>
    <xf numFmtId="0" fontId="21" fillId="0" borderId="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44" fontId="4" fillId="0" borderId="1" xfId="1" applyFont="1" applyBorder="1" applyAlignment="1" applyProtection="1">
      <alignment horizontal="center" vertical="center"/>
      <protection locked="0"/>
    </xf>
    <xf numFmtId="44" fontId="4" fillId="0" borderId="17" xfId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top"/>
    </xf>
    <xf numFmtId="0" fontId="11" fillId="0" borderId="0" xfId="0" applyFont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/>
      <protection locked="0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66675</xdr:colOff>
          <xdr:row>8</xdr:row>
          <xdr:rowOff>66675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66675</xdr:colOff>
          <xdr:row>9</xdr:row>
          <xdr:rowOff>66675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66675</xdr:colOff>
          <xdr:row>10</xdr:row>
          <xdr:rowOff>66675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66675</xdr:colOff>
          <xdr:row>11</xdr:row>
          <xdr:rowOff>66675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66675</xdr:colOff>
          <xdr:row>12</xdr:row>
          <xdr:rowOff>66675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66675</xdr:colOff>
          <xdr:row>13</xdr:row>
          <xdr:rowOff>66675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66675</xdr:colOff>
          <xdr:row>14</xdr:row>
          <xdr:rowOff>66675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66675</xdr:colOff>
          <xdr:row>15</xdr:row>
          <xdr:rowOff>66675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66675</xdr:colOff>
          <xdr:row>16</xdr:row>
          <xdr:rowOff>66675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66675</xdr:colOff>
          <xdr:row>17</xdr:row>
          <xdr:rowOff>66675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66675</xdr:colOff>
          <xdr:row>18</xdr:row>
          <xdr:rowOff>66675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66675</xdr:colOff>
          <xdr:row>21</xdr:row>
          <xdr:rowOff>247650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66675</xdr:colOff>
          <xdr:row>23</xdr:row>
          <xdr:rowOff>66675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66675</xdr:colOff>
          <xdr:row>24</xdr:row>
          <xdr:rowOff>66675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66675</xdr:colOff>
          <xdr:row>25</xdr:row>
          <xdr:rowOff>66675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66675</xdr:colOff>
          <xdr:row>29</xdr:row>
          <xdr:rowOff>57150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66675</xdr:colOff>
          <xdr:row>30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66675</xdr:colOff>
          <xdr:row>30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66675</xdr:colOff>
          <xdr:row>31</xdr:row>
          <xdr:rowOff>57150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66675</xdr:colOff>
          <xdr:row>31</xdr:row>
          <xdr:rowOff>57150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66675</xdr:colOff>
          <xdr:row>32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66675</xdr:colOff>
          <xdr:row>32</xdr:row>
          <xdr:rowOff>57150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66675</xdr:colOff>
          <xdr:row>32</xdr:row>
          <xdr:rowOff>57150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66675</xdr:colOff>
          <xdr:row>33</xdr:row>
          <xdr:rowOff>57150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66675</xdr:colOff>
          <xdr:row>33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66675</xdr:colOff>
          <xdr:row>33</xdr:row>
          <xdr:rowOff>57150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66675</xdr:colOff>
          <xdr:row>34</xdr:row>
          <xdr:rowOff>57150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66675</xdr:colOff>
          <xdr:row>34</xdr:row>
          <xdr:rowOff>57150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66675</xdr:colOff>
          <xdr:row>34</xdr:row>
          <xdr:rowOff>57150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66675</xdr:colOff>
          <xdr:row>35</xdr:row>
          <xdr:rowOff>57150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66675</xdr:colOff>
          <xdr:row>35</xdr:row>
          <xdr:rowOff>57150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66675</xdr:colOff>
          <xdr:row>35</xdr:row>
          <xdr:rowOff>57150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66675</xdr:colOff>
          <xdr:row>36</xdr:row>
          <xdr:rowOff>57150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66675</xdr:colOff>
          <xdr:row>36</xdr:row>
          <xdr:rowOff>57150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66675</xdr:colOff>
          <xdr:row>36</xdr:row>
          <xdr:rowOff>57150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66675</xdr:colOff>
          <xdr:row>37</xdr:row>
          <xdr:rowOff>57150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66675</xdr:colOff>
          <xdr:row>37</xdr:row>
          <xdr:rowOff>57150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66675</xdr:colOff>
          <xdr:row>37</xdr:row>
          <xdr:rowOff>57150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66675</xdr:colOff>
          <xdr:row>38</xdr:row>
          <xdr:rowOff>57150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66675</xdr:colOff>
          <xdr:row>38</xdr:row>
          <xdr:rowOff>57150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66675</xdr:colOff>
          <xdr:row>38</xdr:row>
          <xdr:rowOff>57150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66675</xdr:colOff>
          <xdr:row>39</xdr:row>
          <xdr:rowOff>57150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66675</xdr:colOff>
          <xdr:row>39</xdr:row>
          <xdr:rowOff>57150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66675</xdr:colOff>
          <xdr:row>39</xdr:row>
          <xdr:rowOff>57150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66675</xdr:colOff>
          <xdr:row>40</xdr:row>
          <xdr:rowOff>57150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66675</xdr:colOff>
          <xdr:row>40</xdr:row>
          <xdr:rowOff>57150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66675</xdr:colOff>
          <xdr:row>40</xdr:row>
          <xdr:rowOff>57150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66675</xdr:colOff>
          <xdr:row>41</xdr:row>
          <xdr:rowOff>57150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66675</xdr:colOff>
          <xdr:row>41</xdr:row>
          <xdr:rowOff>57150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66675</xdr:colOff>
          <xdr:row>41</xdr:row>
          <xdr:rowOff>57150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66675</xdr:colOff>
          <xdr:row>42</xdr:row>
          <xdr:rowOff>57150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66675</xdr:colOff>
          <xdr:row>42</xdr:row>
          <xdr:rowOff>57150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66675</xdr:colOff>
          <xdr:row>42</xdr:row>
          <xdr:rowOff>57150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66675</xdr:colOff>
          <xdr:row>42</xdr:row>
          <xdr:rowOff>247650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66675</xdr:colOff>
          <xdr:row>42</xdr:row>
          <xdr:rowOff>247650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66675</xdr:colOff>
          <xdr:row>42</xdr:row>
          <xdr:rowOff>247650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66675</xdr:colOff>
          <xdr:row>43</xdr:row>
          <xdr:rowOff>238125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66675</xdr:colOff>
          <xdr:row>43</xdr:row>
          <xdr:rowOff>238125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66675</xdr:colOff>
          <xdr:row>43</xdr:row>
          <xdr:rowOff>238125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66675</xdr:colOff>
          <xdr:row>44</xdr:row>
          <xdr:rowOff>238125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66675</xdr:colOff>
          <xdr:row>44</xdr:row>
          <xdr:rowOff>238125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66675</xdr:colOff>
          <xdr:row>44</xdr:row>
          <xdr:rowOff>238125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66675</xdr:colOff>
          <xdr:row>45</xdr:row>
          <xdr:rowOff>238125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66675</xdr:colOff>
          <xdr:row>45</xdr:row>
          <xdr:rowOff>238125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66675</xdr:colOff>
          <xdr:row>47</xdr:row>
          <xdr:rowOff>28575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66675</xdr:colOff>
          <xdr:row>48</xdr:row>
          <xdr:rowOff>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66675</xdr:colOff>
          <xdr:row>49</xdr:row>
          <xdr:rowOff>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66675</xdr:colOff>
          <xdr:row>50</xdr:row>
          <xdr:rowOff>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66675</xdr:colOff>
          <xdr:row>51</xdr:row>
          <xdr:rowOff>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66675</xdr:colOff>
          <xdr:row>52</xdr:row>
          <xdr:rowOff>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66675</xdr:colOff>
          <xdr:row>53</xdr:row>
          <xdr:rowOff>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66675</xdr:colOff>
          <xdr:row>54</xdr:row>
          <xdr:rowOff>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66675</xdr:colOff>
          <xdr:row>55</xdr:row>
          <xdr:rowOff>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66675</xdr:colOff>
          <xdr:row>56</xdr:row>
          <xdr:rowOff>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66675</xdr:colOff>
          <xdr:row>57</xdr:row>
          <xdr:rowOff>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66675</xdr:colOff>
          <xdr:row>58</xdr:row>
          <xdr:rowOff>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66675</xdr:colOff>
          <xdr:row>59</xdr:row>
          <xdr:rowOff>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66675</xdr:colOff>
          <xdr:row>60</xdr:row>
          <xdr:rowOff>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66675</xdr:colOff>
          <xdr:row>61</xdr:row>
          <xdr:rowOff>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66675</xdr:colOff>
          <xdr:row>62</xdr:row>
          <xdr:rowOff>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66675</xdr:colOff>
          <xdr:row>63</xdr:row>
          <xdr:rowOff>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66675</xdr:colOff>
          <xdr:row>64</xdr:row>
          <xdr:rowOff>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66675</xdr:colOff>
          <xdr:row>65</xdr:row>
          <xdr:rowOff>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66675</xdr:colOff>
          <xdr:row>65</xdr:row>
          <xdr:rowOff>180975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66675</xdr:colOff>
          <xdr:row>67</xdr:row>
          <xdr:rowOff>85725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66675</xdr:colOff>
          <xdr:row>68</xdr:row>
          <xdr:rowOff>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66675</xdr:colOff>
          <xdr:row>69</xdr:row>
          <xdr:rowOff>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66675</xdr:colOff>
          <xdr:row>69</xdr:row>
          <xdr:rowOff>180975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66675</xdr:colOff>
          <xdr:row>71</xdr:row>
          <xdr:rowOff>9525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66675</xdr:colOff>
          <xdr:row>72</xdr:row>
          <xdr:rowOff>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66675</xdr:colOff>
          <xdr:row>73</xdr:row>
          <xdr:rowOff>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66675</xdr:colOff>
          <xdr:row>19</xdr:row>
          <xdr:rowOff>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66675</xdr:colOff>
          <xdr:row>20</xdr:row>
          <xdr:rowOff>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66675</xdr:colOff>
          <xdr:row>21</xdr:row>
          <xdr:rowOff>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66675</xdr:colOff>
          <xdr:row>26</xdr:row>
          <xdr:rowOff>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66675</xdr:colOff>
          <xdr:row>27</xdr:row>
          <xdr:rowOff>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66675</xdr:colOff>
          <xdr:row>74</xdr:row>
          <xdr:rowOff>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66675</xdr:colOff>
          <xdr:row>74</xdr:row>
          <xdr:rowOff>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66675</xdr:colOff>
          <xdr:row>75</xdr:row>
          <xdr:rowOff>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66675</xdr:colOff>
          <xdr:row>75</xdr:row>
          <xdr:rowOff>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66675</xdr:colOff>
          <xdr:row>76</xdr:row>
          <xdr:rowOff>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66675</xdr:colOff>
          <xdr:row>76</xdr:row>
          <xdr:rowOff>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66675</xdr:colOff>
          <xdr:row>76</xdr:row>
          <xdr:rowOff>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66675</xdr:colOff>
          <xdr:row>77</xdr:row>
          <xdr:rowOff>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66675</xdr:colOff>
          <xdr:row>77</xdr:row>
          <xdr:rowOff>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66675</xdr:colOff>
          <xdr:row>77</xdr:row>
          <xdr:rowOff>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66675</xdr:colOff>
          <xdr:row>78</xdr:row>
          <xdr:rowOff>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66675</xdr:colOff>
          <xdr:row>78</xdr:row>
          <xdr:rowOff>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66675</xdr:colOff>
          <xdr:row>78</xdr:row>
          <xdr:rowOff>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66675</xdr:colOff>
          <xdr:row>79</xdr:row>
          <xdr:rowOff>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66675</xdr:colOff>
          <xdr:row>79</xdr:row>
          <xdr:rowOff>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66675</xdr:colOff>
          <xdr:row>79</xdr:row>
          <xdr:rowOff>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66675</xdr:colOff>
          <xdr:row>80</xdr:row>
          <xdr:rowOff>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66675</xdr:colOff>
          <xdr:row>80</xdr:row>
          <xdr:rowOff>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66675</xdr:colOff>
          <xdr:row>80</xdr:row>
          <xdr:rowOff>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66675</xdr:colOff>
          <xdr:row>81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66675</xdr:colOff>
          <xdr:row>81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66675</xdr:colOff>
          <xdr:row>81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66675</xdr:colOff>
          <xdr:row>82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66675</xdr:colOff>
          <xdr:row>82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66675</xdr:colOff>
          <xdr:row>82</xdr:row>
          <xdr:rowOff>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66675</xdr:colOff>
          <xdr:row>83</xdr:row>
          <xdr:rowOff>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66675</xdr:colOff>
          <xdr:row>83</xdr:row>
          <xdr:rowOff>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66675</xdr:colOff>
          <xdr:row>83</xdr:row>
          <xdr:rowOff>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66675</xdr:colOff>
          <xdr:row>84</xdr:row>
          <xdr:rowOff>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66675</xdr:colOff>
          <xdr:row>84</xdr:row>
          <xdr:rowOff>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66675</xdr:colOff>
          <xdr:row>84</xdr:row>
          <xdr:rowOff>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66675</xdr:colOff>
          <xdr:row>85</xdr:row>
          <xdr:rowOff>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66675</xdr:colOff>
          <xdr:row>85</xdr:row>
          <xdr:rowOff>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66675</xdr:colOff>
          <xdr:row>85</xdr:row>
          <xdr:rowOff>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66675</xdr:colOff>
          <xdr:row>86</xdr:row>
          <xdr:rowOff>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66675</xdr:colOff>
          <xdr:row>86</xdr:row>
          <xdr:rowOff>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66675</xdr:colOff>
          <xdr:row>86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66675</xdr:colOff>
          <xdr:row>87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66675</xdr:colOff>
          <xdr:row>87</xdr:row>
          <xdr:rowOff>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66675</xdr:colOff>
          <xdr:row>87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66675</xdr:colOff>
          <xdr:row>88</xdr:row>
          <xdr:rowOff>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66675</xdr:colOff>
          <xdr:row>88</xdr:row>
          <xdr:rowOff>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66675</xdr:colOff>
          <xdr:row>88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66675</xdr:colOff>
          <xdr:row>89</xdr:row>
          <xdr:rowOff>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66675</xdr:colOff>
          <xdr:row>89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66675</xdr:colOff>
          <xdr:row>89</xdr:row>
          <xdr:rowOff>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66675</xdr:colOff>
          <xdr:row>90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66675</xdr:colOff>
          <xdr:row>90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66675</xdr:colOff>
          <xdr:row>90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66675</xdr:colOff>
          <xdr:row>91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66675</xdr:colOff>
          <xdr:row>91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66675</xdr:colOff>
          <xdr:row>91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66675</xdr:colOff>
          <xdr:row>92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66675</xdr:colOff>
          <xdr:row>92</xdr:row>
          <xdr:rowOff>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66675</xdr:colOff>
          <xdr:row>93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66675</xdr:colOff>
          <xdr:row>94</xdr:row>
          <xdr:rowOff>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66675</xdr:colOff>
          <xdr:row>95</xdr:row>
          <xdr:rowOff>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66675</xdr:colOff>
          <xdr:row>96</xdr:row>
          <xdr:rowOff>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66675</xdr:colOff>
          <xdr:row>97</xdr:row>
          <xdr:rowOff>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66675</xdr:colOff>
          <xdr:row>98</xdr:row>
          <xdr:rowOff>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66675</xdr:colOff>
          <xdr:row>99</xdr:row>
          <xdr:rowOff>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66675</xdr:colOff>
          <xdr:row>100</xdr:row>
          <xdr:rowOff>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66675</xdr:colOff>
          <xdr:row>101</xdr:row>
          <xdr:rowOff>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66675</xdr:colOff>
          <xdr:row>102</xdr:row>
          <xdr:rowOff>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66675</xdr:colOff>
          <xdr:row>103</xdr:row>
          <xdr:rowOff>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66675</xdr:colOff>
          <xdr:row>104</xdr:row>
          <xdr:rowOff>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66675</xdr:colOff>
          <xdr:row>105</xdr:row>
          <xdr:rowOff>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66675</xdr:colOff>
          <xdr:row>106</xdr:row>
          <xdr:rowOff>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66675</xdr:colOff>
          <xdr:row>107</xdr:row>
          <xdr:rowOff>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66675</xdr:colOff>
          <xdr:row>108</xdr:row>
          <xdr:rowOff>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66675</xdr:colOff>
          <xdr:row>110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66675</xdr:colOff>
          <xdr:row>111</xdr:row>
          <xdr:rowOff>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66675</xdr:colOff>
          <xdr:row>112</xdr:row>
          <xdr:rowOff>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66675</xdr:colOff>
          <xdr:row>114</xdr:row>
          <xdr:rowOff>38100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66675</xdr:colOff>
          <xdr:row>117</xdr:row>
          <xdr:rowOff>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66675</xdr:colOff>
          <xdr:row>115</xdr:row>
          <xdr:rowOff>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66675</xdr:colOff>
          <xdr:row>118</xdr:row>
          <xdr:rowOff>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66675</xdr:colOff>
          <xdr:row>108</xdr:row>
          <xdr:rowOff>371475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66675</xdr:colOff>
          <xdr:row>120</xdr:row>
          <xdr:rowOff>371475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66675</xdr:colOff>
          <xdr:row>122</xdr:row>
          <xdr:rowOff>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66675</xdr:colOff>
          <xdr:row>127</xdr:row>
          <xdr:rowOff>371475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66675</xdr:colOff>
          <xdr:row>129</xdr:row>
          <xdr:rowOff>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66675</xdr:colOff>
          <xdr:row>131</xdr:row>
          <xdr:rowOff>104775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66675</xdr:colOff>
          <xdr:row>132</xdr:row>
          <xdr:rowOff>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66675</xdr:colOff>
          <xdr:row>133</xdr:row>
          <xdr:rowOff>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66675</xdr:colOff>
          <xdr:row>134</xdr:row>
          <xdr:rowOff>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66675</xdr:colOff>
          <xdr:row>135</xdr:row>
          <xdr:rowOff>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66675</xdr:colOff>
          <xdr:row>136</xdr:row>
          <xdr:rowOff>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66675</xdr:colOff>
          <xdr:row>137</xdr:row>
          <xdr:rowOff>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66675</xdr:colOff>
          <xdr:row>138</xdr:row>
          <xdr:rowOff>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66675</xdr:colOff>
          <xdr:row>139</xdr:row>
          <xdr:rowOff>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66675</xdr:colOff>
          <xdr:row>140</xdr:row>
          <xdr:rowOff>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66675</xdr:colOff>
          <xdr:row>112</xdr:row>
          <xdr:rowOff>180975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66675</xdr:colOff>
          <xdr:row>115</xdr:row>
          <xdr:rowOff>180975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66675</xdr:colOff>
          <xdr:row>122</xdr:row>
          <xdr:rowOff>180975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180975</xdr:rowOff>
        </xdr:from>
        <xdr:to>
          <xdr:col>9</xdr:col>
          <xdr:colOff>66675</xdr:colOff>
          <xdr:row>125</xdr:row>
          <xdr:rowOff>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66675</xdr:colOff>
          <xdr:row>124</xdr:row>
          <xdr:rowOff>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66675</xdr:colOff>
          <xdr:row>126</xdr:row>
          <xdr:rowOff>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66675</xdr:colOff>
          <xdr:row>127</xdr:row>
          <xdr:rowOff>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66675</xdr:colOff>
          <xdr:row>129</xdr:row>
          <xdr:rowOff>180975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66675</xdr:colOff>
          <xdr:row>143</xdr:row>
          <xdr:rowOff>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66675</xdr:colOff>
          <xdr:row>144</xdr:row>
          <xdr:rowOff>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66675</xdr:colOff>
          <xdr:row>145</xdr:row>
          <xdr:rowOff>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66675</xdr:colOff>
          <xdr:row>146</xdr:row>
          <xdr:rowOff>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66675</xdr:colOff>
          <xdr:row>147</xdr:row>
          <xdr:rowOff>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66675</xdr:colOff>
          <xdr:row>148</xdr:row>
          <xdr:rowOff>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66675</xdr:colOff>
          <xdr:row>149</xdr:row>
          <xdr:rowOff>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66675</xdr:colOff>
          <xdr:row>150</xdr:row>
          <xdr:rowOff>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66675</xdr:colOff>
          <xdr:row>151</xdr:row>
          <xdr:rowOff>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66675</xdr:colOff>
          <xdr:row>152</xdr:row>
          <xdr:rowOff>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66675</xdr:colOff>
          <xdr:row>153</xdr:row>
          <xdr:rowOff>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66675</xdr:colOff>
          <xdr:row>154</xdr:row>
          <xdr:rowOff>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66675</xdr:colOff>
          <xdr:row>155</xdr:row>
          <xdr:rowOff>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66675</xdr:colOff>
          <xdr:row>156</xdr:row>
          <xdr:rowOff>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66675</xdr:colOff>
          <xdr:row>157</xdr:row>
          <xdr:rowOff>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66675</xdr:colOff>
          <xdr:row>158</xdr:row>
          <xdr:rowOff>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66675</xdr:colOff>
          <xdr:row>159</xdr:row>
          <xdr:rowOff>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66675</xdr:colOff>
          <xdr:row>162</xdr:row>
          <xdr:rowOff>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66675</xdr:colOff>
          <xdr:row>163</xdr:row>
          <xdr:rowOff>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66675</xdr:colOff>
          <xdr:row>164</xdr:row>
          <xdr:rowOff>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66675</xdr:colOff>
          <xdr:row>165</xdr:row>
          <xdr:rowOff>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66675</xdr:colOff>
          <xdr:row>166</xdr:row>
          <xdr:rowOff>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66675</xdr:colOff>
          <xdr:row>167</xdr:row>
          <xdr:rowOff>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66675</xdr:colOff>
          <xdr:row>168</xdr:row>
          <xdr:rowOff>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66675</xdr:colOff>
          <xdr:row>169</xdr:row>
          <xdr:rowOff>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66675</xdr:colOff>
          <xdr:row>170</xdr:row>
          <xdr:rowOff>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66675</xdr:colOff>
          <xdr:row>171</xdr:row>
          <xdr:rowOff>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66675</xdr:colOff>
          <xdr:row>172</xdr:row>
          <xdr:rowOff>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66675</xdr:colOff>
          <xdr:row>173</xdr:row>
          <xdr:rowOff>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66675</xdr:colOff>
          <xdr:row>174</xdr:row>
          <xdr:rowOff>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66675</xdr:colOff>
          <xdr:row>175</xdr:row>
          <xdr:rowOff>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66675</xdr:colOff>
          <xdr:row>176</xdr:row>
          <xdr:rowOff>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66675</xdr:colOff>
          <xdr:row>177</xdr:row>
          <xdr:rowOff>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66675</xdr:colOff>
          <xdr:row>178</xdr:row>
          <xdr:rowOff>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66675</xdr:colOff>
          <xdr:row>179</xdr:row>
          <xdr:rowOff>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66675</xdr:colOff>
          <xdr:row>180</xdr:row>
          <xdr:rowOff>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66675</xdr:colOff>
          <xdr:row>181</xdr:row>
          <xdr:rowOff>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66675</xdr:colOff>
          <xdr:row>182</xdr:row>
          <xdr:rowOff>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66675</xdr:colOff>
          <xdr:row>185</xdr:row>
          <xdr:rowOff>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66675</xdr:colOff>
          <xdr:row>187</xdr:row>
          <xdr:rowOff>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66675</xdr:colOff>
          <xdr:row>186</xdr:row>
          <xdr:rowOff>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66675</xdr:colOff>
          <xdr:row>188</xdr:row>
          <xdr:rowOff>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66675</xdr:colOff>
          <xdr:row>189</xdr:row>
          <xdr:rowOff>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66675</xdr:colOff>
          <xdr:row>190</xdr:row>
          <xdr:rowOff>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66675</xdr:colOff>
          <xdr:row>191</xdr:row>
          <xdr:rowOff>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66675</xdr:colOff>
          <xdr:row>192</xdr:row>
          <xdr:rowOff>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66675</xdr:colOff>
          <xdr:row>193</xdr:row>
          <xdr:rowOff>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66675</xdr:colOff>
          <xdr:row>194</xdr:row>
          <xdr:rowOff>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66675</xdr:colOff>
          <xdr:row>195</xdr:row>
          <xdr:rowOff>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66675</xdr:colOff>
          <xdr:row>196</xdr:row>
          <xdr:rowOff>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66675</xdr:colOff>
          <xdr:row>198</xdr:row>
          <xdr:rowOff>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66675</xdr:colOff>
          <xdr:row>199</xdr:row>
          <xdr:rowOff>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66675</xdr:colOff>
          <xdr:row>200</xdr:row>
          <xdr:rowOff>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202</xdr:row>
          <xdr:rowOff>0</xdr:rowOff>
        </xdr:from>
        <xdr:to>
          <xdr:col>9</xdr:col>
          <xdr:colOff>66675</xdr:colOff>
          <xdr:row>202</xdr:row>
          <xdr:rowOff>180975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203</xdr:row>
          <xdr:rowOff>0</xdr:rowOff>
        </xdr:from>
        <xdr:to>
          <xdr:col>9</xdr:col>
          <xdr:colOff>66675</xdr:colOff>
          <xdr:row>203</xdr:row>
          <xdr:rowOff>180975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204</xdr:row>
          <xdr:rowOff>0</xdr:rowOff>
        </xdr:from>
        <xdr:to>
          <xdr:col>9</xdr:col>
          <xdr:colOff>66675</xdr:colOff>
          <xdr:row>204</xdr:row>
          <xdr:rowOff>180975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205</xdr:row>
          <xdr:rowOff>0</xdr:rowOff>
        </xdr:from>
        <xdr:to>
          <xdr:col>9</xdr:col>
          <xdr:colOff>66675</xdr:colOff>
          <xdr:row>206</xdr:row>
          <xdr:rowOff>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19050</xdr:colOff>
          <xdr:row>186</xdr:row>
          <xdr:rowOff>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19050</xdr:colOff>
          <xdr:row>188</xdr:row>
          <xdr:rowOff>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19050</xdr:colOff>
          <xdr:row>187</xdr:row>
          <xdr:rowOff>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19050</xdr:colOff>
          <xdr:row>189</xdr:row>
          <xdr:rowOff>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19050</xdr:colOff>
          <xdr:row>190</xdr:row>
          <xdr:rowOff>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19050</xdr:colOff>
          <xdr:row>191</xdr:row>
          <xdr:rowOff>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19050</xdr:colOff>
          <xdr:row>192</xdr:row>
          <xdr:rowOff>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19050</xdr:colOff>
          <xdr:row>193</xdr:row>
          <xdr:rowOff>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19050</xdr:colOff>
          <xdr:row>194</xdr:row>
          <xdr:rowOff>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19050</xdr:colOff>
          <xdr:row>195</xdr:row>
          <xdr:rowOff>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19050</xdr:colOff>
          <xdr:row>196</xdr:row>
          <xdr:rowOff>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19050</xdr:colOff>
          <xdr:row>196</xdr:row>
          <xdr:rowOff>180975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19050</xdr:colOff>
          <xdr:row>199</xdr:row>
          <xdr:rowOff>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19050</xdr:colOff>
          <xdr:row>200</xdr:row>
          <xdr:rowOff>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200</xdr:row>
          <xdr:rowOff>0</xdr:rowOff>
        </xdr:from>
        <xdr:to>
          <xdr:col>9</xdr:col>
          <xdr:colOff>19050</xdr:colOff>
          <xdr:row>201</xdr:row>
          <xdr:rowOff>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19050</xdr:colOff>
          <xdr:row>163</xdr:row>
          <xdr:rowOff>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19050</xdr:colOff>
          <xdr:row>164</xdr:row>
          <xdr:rowOff>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19050</xdr:colOff>
          <xdr:row>165</xdr:row>
          <xdr:rowOff>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19050</xdr:colOff>
          <xdr:row>166</xdr:row>
          <xdr:rowOff>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19050</xdr:colOff>
          <xdr:row>167</xdr:row>
          <xdr:rowOff>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19050</xdr:colOff>
          <xdr:row>168</xdr:row>
          <xdr:rowOff>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19050</xdr:colOff>
          <xdr:row>169</xdr:row>
          <xdr:rowOff>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19050</xdr:colOff>
          <xdr:row>170</xdr:row>
          <xdr:rowOff>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19050</xdr:colOff>
          <xdr:row>171</xdr:row>
          <xdr:rowOff>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19050</xdr:colOff>
          <xdr:row>172</xdr:row>
          <xdr:rowOff>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19050</xdr:colOff>
          <xdr:row>173</xdr:row>
          <xdr:rowOff>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19050</xdr:colOff>
          <xdr:row>174</xdr:row>
          <xdr:rowOff>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19050</xdr:colOff>
          <xdr:row>175</xdr:row>
          <xdr:rowOff>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19050</xdr:colOff>
          <xdr:row>176</xdr:row>
          <xdr:rowOff>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19050</xdr:colOff>
          <xdr:row>177</xdr:row>
          <xdr:rowOff>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19050</xdr:colOff>
          <xdr:row>178</xdr:row>
          <xdr:rowOff>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19050</xdr:colOff>
          <xdr:row>179</xdr:row>
          <xdr:rowOff>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19050</xdr:colOff>
          <xdr:row>180</xdr:row>
          <xdr:rowOff>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19050</xdr:colOff>
          <xdr:row>181</xdr:row>
          <xdr:rowOff>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19050</xdr:colOff>
          <xdr:row>182</xdr:row>
          <xdr:rowOff>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28575</xdr:colOff>
          <xdr:row>183</xdr:row>
          <xdr:rowOff>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28575</xdr:colOff>
          <xdr:row>160</xdr:row>
          <xdr:rowOff>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19050</xdr:colOff>
          <xdr:row>131</xdr:row>
          <xdr:rowOff>352425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19050</xdr:colOff>
          <xdr:row>133</xdr:row>
          <xdr:rowOff>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19050</xdr:colOff>
          <xdr:row>134</xdr:row>
          <xdr:rowOff>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19050</xdr:colOff>
          <xdr:row>135</xdr:row>
          <xdr:rowOff>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19050</xdr:colOff>
          <xdr:row>136</xdr:row>
          <xdr:rowOff>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19050</xdr:colOff>
          <xdr:row>137</xdr:row>
          <xdr:rowOff>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19050</xdr:colOff>
          <xdr:row>138</xdr:row>
          <xdr:rowOff>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19050</xdr:colOff>
          <xdr:row>139</xdr:row>
          <xdr:rowOff>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19050</xdr:colOff>
          <xdr:row>140</xdr:row>
          <xdr:rowOff>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19050</xdr:colOff>
          <xdr:row>141</xdr:row>
          <xdr:rowOff>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180975</xdr:rowOff>
        </xdr:from>
        <xdr:to>
          <xdr:col>9</xdr:col>
          <xdr:colOff>19050</xdr:colOff>
          <xdr:row>126</xdr:row>
          <xdr:rowOff>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19050</xdr:colOff>
          <xdr:row>125</xdr:row>
          <xdr:rowOff>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19050</xdr:colOff>
          <xdr:row>127</xdr:row>
          <xdr:rowOff>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28575</xdr:colOff>
          <xdr:row>119</xdr:row>
          <xdr:rowOff>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57150</xdr:colOff>
          <xdr:row>8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57150</xdr:colOff>
          <xdr:row>19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57150</xdr:colOff>
          <xdr:row>20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57150</xdr:colOff>
          <xdr:row>22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66675</xdr:colOff>
          <xdr:row>23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57150</xdr:colOff>
          <xdr:row>24</xdr:row>
          <xdr:rowOff>371475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66675</xdr:colOff>
          <xdr:row>28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66675</xdr:colOff>
          <xdr:row>33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66675</xdr:colOff>
          <xdr:row>37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57150</xdr:colOff>
          <xdr:row>53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57150</xdr:colOff>
          <xdr:row>171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57150</xdr:colOff>
          <xdr:row>183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57150</xdr:colOff>
          <xdr:row>9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57150</xdr:colOff>
          <xdr:row>10</xdr:row>
          <xdr:rowOff>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57150</xdr:colOff>
          <xdr:row>11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57150</xdr:colOff>
          <xdr:row>12</xdr:row>
          <xdr:rowOff>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57150</xdr:colOff>
          <xdr:row>13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57150</xdr:colOff>
          <xdr:row>15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57150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57150</xdr:colOff>
          <xdr:row>17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57150</xdr:colOff>
          <xdr:row>21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66675</xdr:colOff>
          <xdr:row>29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66675</xdr:colOff>
          <xdr:row>30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66675</xdr:colOff>
          <xdr:row>35</xdr:row>
          <xdr:rowOff>9525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66675</xdr:colOff>
          <xdr:row>34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66675</xdr:colOff>
          <xdr:row>37</xdr:row>
          <xdr:rowOff>542925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66675</xdr:colOff>
          <xdr:row>38</xdr:row>
          <xdr:rowOff>542925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66675</xdr:colOff>
          <xdr:row>39</xdr:row>
          <xdr:rowOff>542925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66675</xdr:colOff>
          <xdr:row>40</xdr:row>
          <xdr:rowOff>542925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66675</xdr:colOff>
          <xdr:row>41</xdr:row>
          <xdr:rowOff>542925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66675</xdr:colOff>
          <xdr:row>42</xdr:row>
          <xdr:rowOff>542925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66675</xdr:colOff>
          <xdr:row>43</xdr:row>
          <xdr:rowOff>542925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66675</xdr:colOff>
          <xdr:row>44</xdr:row>
          <xdr:rowOff>542925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66675</xdr:colOff>
          <xdr:row>45</xdr:row>
          <xdr:rowOff>542925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66675</xdr:colOff>
          <xdr:row>46</xdr:row>
          <xdr:rowOff>542925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66675</xdr:colOff>
          <xdr:row>47</xdr:row>
          <xdr:rowOff>542925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66675</xdr:colOff>
          <xdr:row>48</xdr:row>
          <xdr:rowOff>542925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66675</xdr:colOff>
          <xdr:row>49</xdr:row>
          <xdr:rowOff>542925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57150</xdr:colOff>
          <xdr:row>53</xdr:row>
          <xdr:rowOff>190500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57150</xdr:colOff>
          <xdr:row>55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57150</xdr:colOff>
          <xdr:row>56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57150</xdr:colOff>
          <xdr:row>57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57150</xdr:colOff>
          <xdr:row>58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57150</xdr:colOff>
          <xdr:row>59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57150</xdr:colOff>
          <xdr:row>60</xdr:row>
          <xdr:rowOff>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57150</xdr:colOff>
          <xdr:row>61</xdr:row>
          <xdr:rowOff>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57150</xdr:colOff>
          <xdr:row>62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57150</xdr:colOff>
          <xdr:row>63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57150</xdr:colOff>
          <xdr:row>64</xdr:row>
          <xdr:rowOff>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57150</xdr:colOff>
          <xdr:row>65</xdr:row>
          <xdr:rowOff>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57150</xdr:colOff>
          <xdr:row>66</xdr:row>
          <xdr:rowOff>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57150</xdr:colOff>
          <xdr:row>67</xdr:row>
          <xdr:rowOff>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57150</xdr:colOff>
          <xdr:row>68</xdr:row>
          <xdr:rowOff>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57150</xdr:colOff>
          <xdr:row>69</xdr:row>
          <xdr:rowOff>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57150</xdr:colOff>
          <xdr:row>70</xdr:row>
          <xdr:rowOff>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57150</xdr:colOff>
          <xdr:row>71</xdr:row>
          <xdr:rowOff>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57150</xdr:colOff>
          <xdr:row>72</xdr:row>
          <xdr:rowOff>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57150</xdr:colOff>
          <xdr:row>73</xdr:row>
          <xdr:rowOff>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57150</xdr:colOff>
          <xdr:row>74</xdr:row>
          <xdr:rowOff>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57150</xdr:colOff>
          <xdr:row>75</xdr:row>
          <xdr:rowOff>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57150</xdr:colOff>
          <xdr:row>76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57150</xdr:colOff>
          <xdr:row>77</xdr:row>
          <xdr:rowOff>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57150</xdr:colOff>
          <xdr:row>78</xdr:row>
          <xdr:rowOff>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57150</xdr:colOff>
          <xdr:row>79</xdr:row>
          <xdr:rowOff>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57150</xdr:colOff>
          <xdr:row>80</xdr:row>
          <xdr:rowOff>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57150</xdr:colOff>
          <xdr:row>81</xdr:row>
          <xdr:rowOff>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57150</xdr:colOff>
          <xdr:row>82</xdr:row>
          <xdr:rowOff>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57150</xdr:colOff>
          <xdr:row>83</xdr:row>
          <xdr:rowOff>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57150</xdr:colOff>
          <xdr:row>84</xdr:row>
          <xdr:rowOff>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57150</xdr:colOff>
          <xdr:row>85</xdr:row>
          <xdr:rowOff>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57150</xdr:colOff>
          <xdr:row>86</xdr:row>
          <xdr:rowOff>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57150</xdr:colOff>
          <xdr:row>87</xdr:row>
          <xdr:rowOff>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57150</xdr:colOff>
          <xdr:row>88</xdr:row>
          <xdr:rowOff>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57150</xdr:colOff>
          <xdr:row>89</xdr:row>
          <xdr:rowOff>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57150</xdr:colOff>
          <xdr:row>90</xdr:row>
          <xdr:rowOff>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57150</xdr:colOff>
          <xdr:row>91</xdr:row>
          <xdr:rowOff>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57150</xdr:colOff>
          <xdr:row>92</xdr:row>
          <xdr:rowOff>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57150</xdr:colOff>
          <xdr:row>93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57150</xdr:colOff>
          <xdr:row>94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57150</xdr:colOff>
          <xdr:row>95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57150</xdr:colOff>
          <xdr:row>96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57150</xdr:colOff>
          <xdr:row>97</xdr:row>
          <xdr:rowOff>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57150</xdr:colOff>
          <xdr:row>98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57150</xdr:colOff>
          <xdr:row>99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57150</xdr:colOff>
          <xdr:row>100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57150</xdr:colOff>
          <xdr:row>101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57150</xdr:colOff>
          <xdr:row>102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57150</xdr:colOff>
          <xdr:row>103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57150</xdr:colOff>
          <xdr:row>104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57150</xdr:colOff>
          <xdr:row>105</xdr:row>
          <xdr:rowOff>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57150</xdr:colOff>
          <xdr:row>106</xdr:row>
          <xdr:rowOff>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57150</xdr:colOff>
          <xdr:row>107</xdr:row>
          <xdr:rowOff>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57150</xdr:colOff>
          <xdr:row>108</xdr:row>
          <xdr:rowOff>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57150</xdr:colOff>
          <xdr:row>109</xdr:row>
          <xdr:rowOff>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57150</xdr:colOff>
          <xdr:row>110</xdr:row>
          <xdr:rowOff>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57150</xdr:colOff>
          <xdr:row>111</xdr:row>
          <xdr:rowOff>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57150</xdr:colOff>
          <xdr:row>112</xdr:row>
          <xdr:rowOff>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57150</xdr:colOff>
          <xdr:row>113</xdr:row>
          <xdr:rowOff>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57150</xdr:colOff>
          <xdr:row>114</xdr:row>
          <xdr:rowOff>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57150</xdr:colOff>
          <xdr:row>115</xdr:row>
          <xdr:rowOff>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57150</xdr:colOff>
          <xdr:row>116</xdr:row>
          <xdr:rowOff>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57150</xdr:colOff>
          <xdr:row>117</xdr:row>
          <xdr:rowOff>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57150</xdr:colOff>
          <xdr:row>118</xdr:row>
          <xdr:rowOff>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57150</xdr:colOff>
          <xdr:row>119</xdr:row>
          <xdr:rowOff>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57150</xdr:colOff>
          <xdr:row>120</xdr:row>
          <xdr:rowOff>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57150</xdr:colOff>
          <xdr:row>121</xdr:row>
          <xdr:rowOff>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57150</xdr:colOff>
          <xdr:row>122</xdr:row>
          <xdr:rowOff>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57150</xdr:colOff>
          <xdr:row>123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57150</xdr:colOff>
          <xdr:row>124</xdr:row>
          <xdr:rowOff>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57150</xdr:colOff>
          <xdr:row>125</xdr:row>
          <xdr:rowOff>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57150</xdr:colOff>
          <xdr:row>126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57150</xdr:colOff>
          <xdr:row>127</xdr:row>
          <xdr:rowOff>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57150</xdr:colOff>
          <xdr:row>128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57150</xdr:colOff>
          <xdr:row>129</xdr:row>
          <xdr:rowOff>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57150</xdr:colOff>
          <xdr:row>130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57150</xdr:colOff>
          <xdr:row>131</xdr:row>
          <xdr:rowOff>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57150</xdr:colOff>
          <xdr:row>132</xdr:row>
          <xdr:rowOff>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57150</xdr:colOff>
          <xdr:row>133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57150</xdr:colOff>
          <xdr:row>134</xdr:row>
          <xdr:rowOff>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57150</xdr:colOff>
          <xdr:row>135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57150</xdr:colOff>
          <xdr:row>136</xdr:row>
          <xdr:rowOff>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57150</xdr:colOff>
          <xdr:row>137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57150</xdr:colOff>
          <xdr:row>138</xdr:row>
          <xdr:rowOff>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57150</xdr:colOff>
          <xdr:row>139</xdr:row>
          <xdr:rowOff>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57150</xdr:colOff>
          <xdr:row>140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57150</xdr:colOff>
          <xdr:row>142</xdr:row>
          <xdr:rowOff>371475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57150</xdr:colOff>
          <xdr:row>143</xdr:row>
          <xdr:rowOff>371475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57150</xdr:colOff>
          <xdr:row>145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57150</xdr:colOff>
          <xdr:row>145</xdr:row>
          <xdr:rowOff>371475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57150</xdr:colOff>
          <xdr:row>147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57150</xdr:colOff>
          <xdr:row>147</xdr:row>
          <xdr:rowOff>371475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57150</xdr:colOff>
          <xdr:row>149</xdr:row>
          <xdr:rowOff>0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57150</xdr:colOff>
          <xdr:row>149</xdr:row>
          <xdr:rowOff>371475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57150</xdr:colOff>
          <xdr:row>151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57150</xdr:colOff>
          <xdr:row>151</xdr:row>
          <xdr:rowOff>371475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57150</xdr:colOff>
          <xdr:row>153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57150</xdr:colOff>
          <xdr:row>153</xdr:row>
          <xdr:rowOff>371475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57150</xdr:colOff>
          <xdr:row>154</xdr:row>
          <xdr:rowOff>371475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57150</xdr:colOff>
          <xdr:row>155</xdr:row>
          <xdr:rowOff>371475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57150</xdr:colOff>
          <xdr:row>157</xdr:row>
          <xdr:rowOff>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57150</xdr:colOff>
          <xdr:row>157</xdr:row>
          <xdr:rowOff>371475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57150</xdr:colOff>
          <xdr:row>159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57150</xdr:colOff>
          <xdr:row>159</xdr:row>
          <xdr:rowOff>371475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57150</xdr:colOff>
          <xdr:row>161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57150</xdr:colOff>
          <xdr:row>161</xdr:row>
          <xdr:rowOff>371475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57150</xdr:colOff>
          <xdr:row>163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57150</xdr:colOff>
          <xdr:row>163</xdr:row>
          <xdr:rowOff>371475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57150</xdr:colOff>
          <xdr:row>165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57150</xdr:colOff>
          <xdr:row>165</xdr:row>
          <xdr:rowOff>371475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57150</xdr:colOff>
          <xdr:row>167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57150</xdr:colOff>
          <xdr:row>167</xdr:row>
          <xdr:rowOff>371475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57150</xdr:colOff>
          <xdr:row>169</xdr:row>
          <xdr:rowOff>0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57150</xdr:colOff>
          <xdr:row>173</xdr:row>
          <xdr:rowOff>0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57150</xdr:colOff>
          <xdr:row>174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57150</xdr:colOff>
          <xdr:row>175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57150</xdr:colOff>
          <xdr:row>176</xdr:row>
          <xdr:rowOff>0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57150</xdr:colOff>
          <xdr:row>177</xdr:row>
          <xdr:rowOff>0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57150</xdr:colOff>
          <xdr:row>178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57150</xdr:colOff>
          <xdr:row>179</xdr:row>
          <xdr:rowOff>0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57150</xdr:colOff>
          <xdr:row>180</xdr:row>
          <xdr:rowOff>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57150</xdr:colOff>
          <xdr:row>181</xdr:row>
          <xdr:rowOff>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57150</xdr:colOff>
          <xdr:row>185</xdr:row>
          <xdr:rowOff>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66675</xdr:colOff>
          <xdr:row>23</xdr:row>
          <xdr:rowOff>371475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8</xdr:col>
          <xdr:colOff>561975</xdr:colOff>
          <xdr:row>26</xdr:row>
          <xdr:rowOff>114300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8</xdr:col>
          <xdr:colOff>552450</xdr:colOff>
          <xdr:row>30</xdr:row>
          <xdr:rowOff>9525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8</xdr:col>
          <xdr:colOff>561975</xdr:colOff>
          <xdr:row>31</xdr:row>
          <xdr:rowOff>9525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8</xdr:col>
          <xdr:colOff>552450</xdr:colOff>
          <xdr:row>50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8</xdr:col>
          <xdr:colOff>552450</xdr:colOff>
          <xdr:row>51</xdr:row>
          <xdr:rowOff>19050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8</xdr:col>
          <xdr:colOff>552450</xdr:colOff>
          <xdr:row>142</xdr:row>
          <xdr:rowOff>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8</xdr:col>
          <xdr:colOff>552450</xdr:colOff>
          <xdr:row>182</xdr:row>
          <xdr:rowOff>171450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8</xdr:col>
          <xdr:colOff>561975</xdr:colOff>
          <xdr:row>186</xdr:row>
          <xdr:rowOff>180975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8</xdr:col>
          <xdr:colOff>552450</xdr:colOff>
          <xdr:row>170</xdr:row>
          <xdr:rowOff>171450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114300</xdr:colOff>
          <xdr:row>8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114300</xdr:colOff>
          <xdr:row>9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114300</xdr:colOff>
          <xdr:row>10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114300</xdr:colOff>
          <xdr:row>11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114300</xdr:colOff>
          <xdr:row>12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114300</xdr:colOff>
          <xdr:row>13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114300</xdr:colOff>
          <xdr:row>14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114300</xdr:colOff>
          <xdr:row>15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114300</xdr:colOff>
          <xdr:row>16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114300</xdr:colOff>
          <xdr:row>17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114300</xdr:colOff>
          <xdr:row>18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114300</xdr:colOff>
          <xdr:row>31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114300</xdr:colOff>
          <xdr:row>32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114300</xdr:colOff>
          <xdr:row>33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114300</xdr:colOff>
          <xdr:row>36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114300</xdr:colOff>
          <xdr:row>35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114300</xdr:colOff>
          <xdr:row>37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114300</xdr:colOff>
          <xdr:row>39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114300</xdr:colOff>
          <xdr:row>40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114300</xdr:colOff>
          <xdr:row>41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114300</xdr:colOff>
          <xdr:row>42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114300</xdr:colOff>
          <xdr:row>43</xdr:row>
          <xdr:rowOff>180975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114300</xdr:colOff>
          <xdr:row>46</xdr:row>
          <xdr:rowOff>180975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114300</xdr:colOff>
          <xdr:row>47</xdr:row>
          <xdr:rowOff>180975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114300</xdr:colOff>
          <xdr:row>48</xdr:row>
          <xdr:rowOff>180975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114300</xdr:colOff>
          <xdr:row>49</xdr:row>
          <xdr:rowOff>180975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114300</xdr:colOff>
          <xdr:row>50</xdr:row>
          <xdr:rowOff>180975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114300</xdr:colOff>
          <xdr:row>51</xdr:row>
          <xdr:rowOff>180975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114300</xdr:colOff>
          <xdr:row>52</xdr:row>
          <xdr:rowOff>180975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114300</xdr:colOff>
          <xdr:row>53</xdr:row>
          <xdr:rowOff>180975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114300</xdr:colOff>
          <xdr:row>54</xdr:row>
          <xdr:rowOff>180975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114300</xdr:colOff>
          <xdr:row>56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114300</xdr:colOff>
          <xdr:row>57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114300</xdr:colOff>
          <xdr:row>19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114300</xdr:colOff>
          <xdr:row>20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114300</xdr:colOff>
          <xdr:row>21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114300</xdr:colOff>
          <xdr:row>22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114300</xdr:colOff>
          <xdr:row>23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114300</xdr:colOff>
          <xdr:row>24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114300</xdr:colOff>
          <xdr:row>25</xdr:row>
          <xdr:rowOff>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114300</xdr:colOff>
          <xdr:row>26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114300</xdr:colOff>
          <xdr:row>27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114300</xdr:colOff>
          <xdr:row>28</xdr:row>
          <xdr:rowOff>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114300</xdr:colOff>
          <xdr:row>29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1200150</xdr:colOff>
          <xdr:row>56</xdr:row>
          <xdr:rowOff>104775</xdr:rowOff>
        </xdr:from>
        <xdr:to>
          <xdr:col>9</xdr:col>
          <xdr:colOff>114300</xdr:colOff>
          <xdr:row>58</xdr:row>
          <xdr:rowOff>104775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114300</xdr:colOff>
          <xdr:row>59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114300</xdr:colOff>
          <xdr:row>60</xdr:row>
          <xdr:rowOff>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114300</xdr:colOff>
          <xdr:row>61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114300</xdr:colOff>
          <xdr:row>62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114300</xdr:colOff>
          <xdr:row>63</xdr:row>
          <xdr:rowOff>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114300</xdr:colOff>
          <xdr:row>64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114300</xdr:colOff>
          <xdr:row>65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114300</xdr:colOff>
          <xdr:row>66</xdr:row>
          <xdr:rowOff>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114300</xdr:colOff>
          <xdr:row>67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114300</xdr:colOff>
          <xdr:row>68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114300</xdr:colOff>
          <xdr:row>69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114300</xdr:colOff>
          <xdr:row>70</xdr:row>
          <xdr:rowOff>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114300</xdr:colOff>
          <xdr:row>71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114300</xdr:colOff>
          <xdr:row>72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114300</xdr:colOff>
          <xdr:row>73</xdr:row>
          <xdr:rowOff>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114300</xdr:colOff>
          <xdr:row>74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114300</xdr:colOff>
          <xdr:row>75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114300</xdr:colOff>
          <xdr:row>76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114300</xdr:colOff>
          <xdr:row>77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114300</xdr:colOff>
          <xdr:row>78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114300</xdr:colOff>
          <xdr:row>79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114300</xdr:colOff>
          <xdr:row>80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114300</xdr:colOff>
          <xdr:row>81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114300</xdr:colOff>
          <xdr:row>82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114300</xdr:colOff>
          <xdr:row>83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114300</xdr:colOff>
          <xdr:row>84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114300</xdr:colOff>
          <xdr:row>85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114300</xdr:colOff>
          <xdr:row>86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114300</xdr:colOff>
          <xdr:row>87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114300</xdr:colOff>
          <xdr:row>88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114300</xdr:colOff>
          <xdr:row>89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114300</xdr:colOff>
          <xdr:row>90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114300</xdr:colOff>
          <xdr:row>91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114300</xdr:colOff>
          <xdr:row>92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114300</xdr:colOff>
          <xdr:row>93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114300</xdr:colOff>
          <xdr:row>94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114300</xdr:colOff>
          <xdr:row>95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114300</xdr:colOff>
          <xdr:row>96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114300</xdr:colOff>
          <xdr:row>97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114300</xdr:colOff>
          <xdr:row>98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114300</xdr:colOff>
          <xdr:row>99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114300</xdr:colOff>
          <xdr:row>100</xdr:row>
          <xdr:rowOff>361950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114300</xdr:colOff>
          <xdr:row>102</xdr:row>
          <xdr:rowOff>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114300</xdr:colOff>
          <xdr:row>103</xdr:row>
          <xdr:rowOff>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114300</xdr:colOff>
          <xdr:row>104</xdr:row>
          <xdr:rowOff>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114300</xdr:colOff>
          <xdr:row>104</xdr:row>
          <xdr:rowOff>361950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114300</xdr:colOff>
          <xdr:row>106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114300</xdr:colOff>
          <xdr:row>107</xdr:row>
          <xdr:rowOff>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114300</xdr:colOff>
          <xdr:row>108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114300</xdr:colOff>
          <xdr:row>109</xdr:row>
          <xdr:rowOff>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114300</xdr:colOff>
          <xdr:row>110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114300</xdr:colOff>
          <xdr:row>111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114300</xdr:colOff>
          <xdr:row>112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114300</xdr:colOff>
          <xdr:row>113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114300</xdr:colOff>
          <xdr:row>114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114300</xdr:colOff>
          <xdr:row>115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114300</xdr:colOff>
          <xdr:row>116</xdr:row>
          <xdr:rowOff>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114300</xdr:colOff>
          <xdr:row>117</xdr:row>
          <xdr:rowOff>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114300</xdr:colOff>
          <xdr:row>118</xdr:row>
          <xdr:rowOff>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114300</xdr:colOff>
          <xdr:row>119</xdr:row>
          <xdr:rowOff>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114300</xdr:colOff>
          <xdr:row>120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114300</xdr:colOff>
          <xdr:row>121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114300</xdr:colOff>
          <xdr:row>122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114300</xdr:colOff>
          <xdr:row>123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114300</xdr:colOff>
          <xdr:row>124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114300</xdr:colOff>
          <xdr:row>125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114300</xdr:colOff>
          <xdr:row>127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114300</xdr:colOff>
          <xdr:row>128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114300</xdr:colOff>
          <xdr:row>129</xdr:row>
          <xdr:rowOff>66675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114300</xdr:colOff>
          <xdr:row>130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114300</xdr:colOff>
          <xdr:row>131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114300</xdr:colOff>
          <xdr:row>132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114300</xdr:colOff>
          <xdr:row>133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114300</xdr:colOff>
          <xdr:row>134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114300</xdr:colOff>
          <xdr:row>135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114300</xdr:colOff>
          <xdr:row>136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114300</xdr:colOff>
          <xdr:row>137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1200150</xdr:colOff>
          <xdr:row>137</xdr:row>
          <xdr:rowOff>276225</xdr:rowOff>
        </xdr:from>
        <xdr:to>
          <xdr:col>9</xdr:col>
          <xdr:colOff>114300</xdr:colOff>
          <xdr:row>139</xdr:row>
          <xdr:rowOff>95250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114300</xdr:colOff>
          <xdr:row>140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114300</xdr:colOff>
          <xdr:row>141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114300</xdr:colOff>
          <xdr:row>142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114300</xdr:colOff>
          <xdr:row>143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114300</xdr:colOff>
          <xdr:row>144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114300</xdr:colOff>
          <xdr:row>145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114300</xdr:colOff>
          <xdr:row>146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276225</xdr:rowOff>
        </xdr:from>
        <xdr:to>
          <xdr:col>9</xdr:col>
          <xdr:colOff>114300</xdr:colOff>
          <xdr:row>148</xdr:row>
          <xdr:rowOff>95250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114300</xdr:colOff>
          <xdr:row>149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114300</xdr:colOff>
          <xdr:row>150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114300</xdr:colOff>
          <xdr:row>151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114300</xdr:colOff>
          <xdr:row>152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114300</xdr:colOff>
          <xdr:row>153</xdr:row>
          <xdr:rowOff>371475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114300</xdr:colOff>
          <xdr:row>155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114300</xdr:colOff>
          <xdr:row>156</xdr:row>
          <xdr:rowOff>371475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114300</xdr:colOff>
          <xdr:row>158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114300</xdr:colOff>
          <xdr:row>159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114300</xdr:colOff>
          <xdr:row>160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114300</xdr:colOff>
          <xdr:row>161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114300</xdr:colOff>
          <xdr:row>162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114300</xdr:colOff>
          <xdr:row>163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114300</xdr:colOff>
          <xdr:row>164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114300</xdr:colOff>
          <xdr:row>165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114300</xdr:colOff>
          <xdr:row>178</xdr:row>
          <xdr:rowOff>361950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114300</xdr:colOff>
          <xdr:row>180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114300</xdr:colOff>
          <xdr:row>181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114300</xdr:colOff>
          <xdr:row>182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114300</xdr:colOff>
          <xdr:row>183</xdr:row>
          <xdr:rowOff>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114300</xdr:colOff>
          <xdr:row>184</xdr:row>
          <xdr:rowOff>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114300</xdr:colOff>
          <xdr:row>185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114300</xdr:colOff>
          <xdr:row>186</xdr:row>
          <xdr:rowOff>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114300</xdr:colOff>
          <xdr:row>187</xdr:row>
          <xdr:rowOff>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114300</xdr:colOff>
          <xdr:row>188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276225</xdr:rowOff>
        </xdr:from>
        <xdr:to>
          <xdr:col>9</xdr:col>
          <xdr:colOff>114300</xdr:colOff>
          <xdr:row>189</xdr:row>
          <xdr:rowOff>95250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114300</xdr:colOff>
          <xdr:row>190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114300</xdr:colOff>
          <xdr:row>192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114300</xdr:colOff>
          <xdr:row>193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114300</xdr:colOff>
          <xdr:row>194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114300</xdr:colOff>
          <xdr:row>195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114300</xdr:colOff>
          <xdr:row>196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114300</xdr:colOff>
          <xdr:row>197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196</xdr:row>
          <xdr:rowOff>276225</xdr:rowOff>
        </xdr:from>
        <xdr:to>
          <xdr:col>9</xdr:col>
          <xdr:colOff>123825</xdr:colOff>
          <xdr:row>198</xdr:row>
          <xdr:rowOff>95250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114300</xdr:colOff>
          <xdr:row>198</xdr:row>
          <xdr:rowOff>361950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200</xdr:row>
          <xdr:rowOff>0</xdr:rowOff>
        </xdr:from>
        <xdr:to>
          <xdr:col>9</xdr:col>
          <xdr:colOff>114300</xdr:colOff>
          <xdr:row>200</xdr:row>
          <xdr:rowOff>361950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201</xdr:row>
          <xdr:rowOff>0</xdr:rowOff>
        </xdr:from>
        <xdr:to>
          <xdr:col>9</xdr:col>
          <xdr:colOff>114300</xdr:colOff>
          <xdr:row>202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202</xdr:row>
          <xdr:rowOff>0</xdr:rowOff>
        </xdr:from>
        <xdr:to>
          <xdr:col>9</xdr:col>
          <xdr:colOff>114300</xdr:colOff>
          <xdr:row>203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203</xdr:row>
          <xdr:rowOff>0</xdr:rowOff>
        </xdr:from>
        <xdr:to>
          <xdr:col>9</xdr:col>
          <xdr:colOff>114300</xdr:colOff>
          <xdr:row>204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204</xdr:row>
          <xdr:rowOff>0</xdr:rowOff>
        </xdr:from>
        <xdr:to>
          <xdr:col>9</xdr:col>
          <xdr:colOff>114300</xdr:colOff>
          <xdr:row>205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205</xdr:row>
          <xdr:rowOff>0</xdr:rowOff>
        </xdr:from>
        <xdr:to>
          <xdr:col>9</xdr:col>
          <xdr:colOff>114300</xdr:colOff>
          <xdr:row>206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206</xdr:row>
          <xdr:rowOff>0</xdr:rowOff>
        </xdr:from>
        <xdr:to>
          <xdr:col>9</xdr:col>
          <xdr:colOff>114300</xdr:colOff>
          <xdr:row>207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207</xdr:row>
          <xdr:rowOff>0</xdr:rowOff>
        </xdr:from>
        <xdr:to>
          <xdr:col>9</xdr:col>
          <xdr:colOff>114300</xdr:colOff>
          <xdr:row>208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208</xdr:row>
          <xdr:rowOff>0</xdr:rowOff>
        </xdr:from>
        <xdr:to>
          <xdr:col>9</xdr:col>
          <xdr:colOff>114300</xdr:colOff>
          <xdr:row>209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209</xdr:row>
          <xdr:rowOff>0</xdr:rowOff>
        </xdr:from>
        <xdr:to>
          <xdr:col>9</xdr:col>
          <xdr:colOff>114300</xdr:colOff>
          <xdr:row>210</xdr:row>
          <xdr:rowOff>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210</xdr:row>
          <xdr:rowOff>0</xdr:rowOff>
        </xdr:from>
        <xdr:to>
          <xdr:col>9</xdr:col>
          <xdr:colOff>114300</xdr:colOff>
          <xdr:row>211</xdr:row>
          <xdr:rowOff>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211</xdr:row>
          <xdr:rowOff>0</xdr:rowOff>
        </xdr:from>
        <xdr:to>
          <xdr:col>9</xdr:col>
          <xdr:colOff>114300</xdr:colOff>
          <xdr:row>212</xdr:row>
          <xdr:rowOff>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212</xdr:row>
          <xdr:rowOff>0</xdr:rowOff>
        </xdr:from>
        <xdr:to>
          <xdr:col>9</xdr:col>
          <xdr:colOff>114300</xdr:colOff>
          <xdr:row>213</xdr:row>
          <xdr:rowOff>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213</xdr:row>
          <xdr:rowOff>0</xdr:rowOff>
        </xdr:from>
        <xdr:to>
          <xdr:col>9</xdr:col>
          <xdr:colOff>114300</xdr:colOff>
          <xdr:row>214</xdr:row>
          <xdr:rowOff>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214</xdr:row>
          <xdr:rowOff>0</xdr:rowOff>
        </xdr:from>
        <xdr:to>
          <xdr:col>9</xdr:col>
          <xdr:colOff>114300</xdr:colOff>
          <xdr:row>215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215</xdr:row>
          <xdr:rowOff>0</xdr:rowOff>
        </xdr:from>
        <xdr:to>
          <xdr:col>9</xdr:col>
          <xdr:colOff>114300</xdr:colOff>
          <xdr:row>216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216</xdr:row>
          <xdr:rowOff>0</xdr:rowOff>
        </xdr:from>
        <xdr:to>
          <xdr:col>9</xdr:col>
          <xdr:colOff>114300</xdr:colOff>
          <xdr:row>217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217</xdr:row>
          <xdr:rowOff>0</xdr:rowOff>
        </xdr:from>
        <xdr:to>
          <xdr:col>9</xdr:col>
          <xdr:colOff>114300</xdr:colOff>
          <xdr:row>218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218</xdr:row>
          <xdr:rowOff>0</xdr:rowOff>
        </xdr:from>
        <xdr:to>
          <xdr:col>9</xdr:col>
          <xdr:colOff>114300</xdr:colOff>
          <xdr:row>219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219</xdr:row>
          <xdr:rowOff>0</xdr:rowOff>
        </xdr:from>
        <xdr:to>
          <xdr:col>9</xdr:col>
          <xdr:colOff>114300</xdr:colOff>
          <xdr:row>220</xdr:row>
          <xdr:rowOff>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220</xdr:row>
          <xdr:rowOff>0</xdr:rowOff>
        </xdr:from>
        <xdr:to>
          <xdr:col>9</xdr:col>
          <xdr:colOff>114300</xdr:colOff>
          <xdr:row>221</xdr:row>
          <xdr:rowOff>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221</xdr:row>
          <xdr:rowOff>0</xdr:rowOff>
        </xdr:from>
        <xdr:to>
          <xdr:col>9</xdr:col>
          <xdr:colOff>114300</xdr:colOff>
          <xdr:row>222</xdr:row>
          <xdr:rowOff>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222</xdr:row>
          <xdr:rowOff>0</xdr:rowOff>
        </xdr:from>
        <xdr:to>
          <xdr:col>9</xdr:col>
          <xdr:colOff>114300</xdr:colOff>
          <xdr:row>223</xdr:row>
          <xdr:rowOff>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223</xdr:row>
          <xdr:rowOff>0</xdr:rowOff>
        </xdr:from>
        <xdr:to>
          <xdr:col>9</xdr:col>
          <xdr:colOff>114300</xdr:colOff>
          <xdr:row>224</xdr:row>
          <xdr:rowOff>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224</xdr:row>
          <xdr:rowOff>0</xdr:rowOff>
        </xdr:from>
        <xdr:to>
          <xdr:col>9</xdr:col>
          <xdr:colOff>114300</xdr:colOff>
          <xdr:row>225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225</xdr:row>
          <xdr:rowOff>0</xdr:rowOff>
        </xdr:from>
        <xdr:to>
          <xdr:col>9</xdr:col>
          <xdr:colOff>114300</xdr:colOff>
          <xdr:row>226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226</xdr:row>
          <xdr:rowOff>0</xdr:rowOff>
        </xdr:from>
        <xdr:to>
          <xdr:col>9</xdr:col>
          <xdr:colOff>114300</xdr:colOff>
          <xdr:row>227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227</xdr:row>
          <xdr:rowOff>0</xdr:rowOff>
        </xdr:from>
        <xdr:to>
          <xdr:col>9</xdr:col>
          <xdr:colOff>114300</xdr:colOff>
          <xdr:row>228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228</xdr:row>
          <xdr:rowOff>0</xdr:rowOff>
        </xdr:from>
        <xdr:to>
          <xdr:col>9</xdr:col>
          <xdr:colOff>114300</xdr:colOff>
          <xdr:row>229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229</xdr:row>
          <xdr:rowOff>0</xdr:rowOff>
        </xdr:from>
        <xdr:to>
          <xdr:col>9</xdr:col>
          <xdr:colOff>114300</xdr:colOff>
          <xdr:row>230</xdr:row>
          <xdr:rowOff>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230</xdr:row>
          <xdr:rowOff>0</xdr:rowOff>
        </xdr:from>
        <xdr:to>
          <xdr:col>9</xdr:col>
          <xdr:colOff>114300</xdr:colOff>
          <xdr:row>231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231</xdr:row>
          <xdr:rowOff>0</xdr:rowOff>
        </xdr:from>
        <xdr:to>
          <xdr:col>9</xdr:col>
          <xdr:colOff>114300</xdr:colOff>
          <xdr:row>232</xdr:row>
          <xdr:rowOff>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232</xdr:row>
          <xdr:rowOff>0</xdr:rowOff>
        </xdr:from>
        <xdr:to>
          <xdr:col>9</xdr:col>
          <xdr:colOff>114300</xdr:colOff>
          <xdr:row>233</xdr:row>
          <xdr:rowOff>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233</xdr:row>
          <xdr:rowOff>0</xdr:rowOff>
        </xdr:from>
        <xdr:to>
          <xdr:col>9</xdr:col>
          <xdr:colOff>114300</xdr:colOff>
          <xdr:row>234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234</xdr:row>
          <xdr:rowOff>0</xdr:rowOff>
        </xdr:from>
        <xdr:to>
          <xdr:col>9</xdr:col>
          <xdr:colOff>114300</xdr:colOff>
          <xdr:row>235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235</xdr:row>
          <xdr:rowOff>0</xdr:rowOff>
        </xdr:from>
        <xdr:to>
          <xdr:col>9</xdr:col>
          <xdr:colOff>114300</xdr:colOff>
          <xdr:row>236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236</xdr:row>
          <xdr:rowOff>0</xdr:rowOff>
        </xdr:from>
        <xdr:to>
          <xdr:col>9</xdr:col>
          <xdr:colOff>114300</xdr:colOff>
          <xdr:row>237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237</xdr:row>
          <xdr:rowOff>0</xdr:rowOff>
        </xdr:from>
        <xdr:to>
          <xdr:col>9</xdr:col>
          <xdr:colOff>114300</xdr:colOff>
          <xdr:row>238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238</xdr:row>
          <xdr:rowOff>0</xdr:rowOff>
        </xdr:from>
        <xdr:to>
          <xdr:col>9</xdr:col>
          <xdr:colOff>114300</xdr:colOff>
          <xdr:row>239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239</xdr:row>
          <xdr:rowOff>285750</xdr:rowOff>
        </xdr:from>
        <xdr:to>
          <xdr:col>9</xdr:col>
          <xdr:colOff>114300</xdr:colOff>
          <xdr:row>241</xdr:row>
          <xdr:rowOff>104775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241</xdr:row>
          <xdr:rowOff>0</xdr:rowOff>
        </xdr:from>
        <xdr:to>
          <xdr:col>9</xdr:col>
          <xdr:colOff>114300</xdr:colOff>
          <xdr:row>242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242</xdr:row>
          <xdr:rowOff>0</xdr:rowOff>
        </xdr:from>
        <xdr:to>
          <xdr:col>9</xdr:col>
          <xdr:colOff>114300</xdr:colOff>
          <xdr:row>243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243</xdr:row>
          <xdr:rowOff>0</xdr:rowOff>
        </xdr:from>
        <xdr:to>
          <xdr:col>9</xdr:col>
          <xdr:colOff>114300</xdr:colOff>
          <xdr:row>244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244</xdr:row>
          <xdr:rowOff>0</xdr:rowOff>
        </xdr:from>
        <xdr:to>
          <xdr:col>9</xdr:col>
          <xdr:colOff>114300</xdr:colOff>
          <xdr:row>245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245</xdr:row>
          <xdr:rowOff>0</xdr:rowOff>
        </xdr:from>
        <xdr:to>
          <xdr:col>9</xdr:col>
          <xdr:colOff>114300</xdr:colOff>
          <xdr:row>246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246</xdr:row>
          <xdr:rowOff>0</xdr:rowOff>
        </xdr:from>
        <xdr:to>
          <xdr:col>9</xdr:col>
          <xdr:colOff>114300</xdr:colOff>
          <xdr:row>247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247</xdr:row>
          <xdr:rowOff>276225</xdr:rowOff>
        </xdr:from>
        <xdr:to>
          <xdr:col>9</xdr:col>
          <xdr:colOff>114300</xdr:colOff>
          <xdr:row>249</xdr:row>
          <xdr:rowOff>95250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249</xdr:row>
          <xdr:rowOff>0</xdr:rowOff>
        </xdr:from>
        <xdr:to>
          <xdr:col>9</xdr:col>
          <xdr:colOff>114300</xdr:colOff>
          <xdr:row>250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250</xdr:row>
          <xdr:rowOff>266700</xdr:rowOff>
        </xdr:from>
        <xdr:to>
          <xdr:col>9</xdr:col>
          <xdr:colOff>114300</xdr:colOff>
          <xdr:row>252</xdr:row>
          <xdr:rowOff>85725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252</xdr:row>
          <xdr:rowOff>0</xdr:rowOff>
        </xdr:from>
        <xdr:to>
          <xdr:col>9</xdr:col>
          <xdr:colOff>114300</xdr:colOff>
          <xdr:row>253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253</xdr:row>
          <xdr:rowOff>0</xdr:rowOff>
        </xdr:from>
        <xdr:to>
          <xdr:col>9</xdr:col>
          <xdr:colOff>114300</xdr:colOff>
          <xdr:row>254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254</xdr:row>
          <xdr:rowOff>0</xdr:rowOff>
        </xdr:from>
        <xdr:to>
          <xdr:col>9</xdr:col>
          <xdr:colOff>114300</xdr:colOff>
          <xdr:row>255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255</xdr:row>
          <xdr:rowOff>0</xdr:rowOff>
        </xdr:from>
        <xdr:to>
          <xdr:col>9</xdr:col>
          <xdr:colOff>114300</xdr:colOff>
          <xdr:row>256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256</xdr:row>
          <xdr:rowOff>0</xdr:rowOff>
        </xdr:from>
        <xdr:to>
          <xdr:col>9</xdr:col>
          <xdr:colOff>114300</xdr:colOff>
          <xdr:row>257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257</xdr:row>
          <xdr:rowOff>0</xdr:rowOff>
        </xdr:from>
        <xdr:to>
          <xdr:col>9</xdr:col>
          <xdr:colOff>114300</xdr:colOff>
          <xdr:row>258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258</xdr:row>
          <xdr:rowOff>0</xdr:rowOff>
        </xdr:from>
        <xdr:to>
          <xdr:col>9</xdr:col>
          <xdr:colOff>114300</xdr:colOff>
          <xdr:row>259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259</xdr:row>
          <xdr:rowOff>0</xdr:rowOff>
        </xdr:from>
        <xdr:to>
          <xdr:col>9</xdr:col>
          <xdr:colOff>114300</xdr:colOff>
          <xdr:row>260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260</xdr:row>
          <xdr:rowOff>0</xdr:rowOff>
        </xdr:from>
        <xdr:to>
          <xdr:col>9</xdr:col>
          <xdr:colOff>114300</xdr:colOff>
          <xdr:row>261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261</xdr:row>
          <xdr:rowOff>0</xdr:rowOff>
        </xdr:from>
        <xdr:to>
          <xdr:col>9</xdr:col>
          <xdr:colOff>114300</xdr:colOff>
          <xdr:row>262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262</xdr:row>
          <xdr:rowOff>0</xdr:rowOff>
        </xdr:from>
        <xdr:to>
          <xdr:col>9</xdr:col>
          <xdr:colOff>114300</xdr:colOff>
          <xdr:row>263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263</xdr:row>
          <xdr:rowOff>0</xdr:rowOff>
        </xdr:from>
        <xdr:to>
          <xdr:col>9</xdr:col>
          <xdr:colOff>114300</xdr:colOff>
          <xdr:row>264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265</xdr:row>
          <xdr:rowOff>0</xdr:rowOff>
        </xdr:from>
        <xdr:to>
          <xdr:col>9</xdr:col>
          <xdr:colOff>114300</xdr:colOff>
          <xdr:row>266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1200150</xdr:colOff>
          <xdr:row>269</xdr:row>
          <xdr:rowOff>276225</xdr:rowOff>
        </xdr:from>
        <xdr:to>
          <xdr:col>9</xdr:col>
          <xdr:colOff>114300</xdr:colOff>
          <xdr:row>271</xdr:row>
          <xdr:rowOff>95250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266</xdr:row>
          <xdr:rowOff>0</xdr:rowOff>
        </xdr:from>
        <xdr:to>
          <xdr:col>9</xdr:col>
          <xdr:colOff>114300</xdr:colOff>
          <xdr:row>267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267</xdr:row>
          <xdr:rowOff>0</xdr:rowOff>
        </xdr:from>
        <xdr:to>
          <xdr:col>9</xdr:col>
          <xdr:colOff>114300</xdr:colOff>
          <xdr:row>268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268</xdr:row>
          <xdr:rowOff>0</xdr:rowOff>
        </xdr:from>
        <xdr:to>
          <xdr:col>9</xdr:col>
          <xdr:colOff>114300</xdr:colOff>
          <xdr:row>269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271</xdr:row>
          <xdr:rowOff>0</xdr:rowOff>
        </xdr:from>
        <xdr:to>
          <xdr:col>9</xdr:col>
          <xdr:colOff>114300</xdr:colOff>
          <xdr:row>272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272</xdr:row>
          <xdr:rowOff>0</xdr:rowOff>
        </xdr:from>
        <xdr:to>
          <xdr:col>9</xdr:col>
          <xdr:colOff>114300</xdr:colOff>
          <xdr:row>273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273</xdr:row>
          <xdr:rowOff>0</xdr:rowOff>
        </xdr:from>
        <xdr:to>
          <xdr:col>9</xdr:col>
          <xdr:colOff>114300</xdr:colOff>
          <xdr:row>274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274</xdr:row>
          <xdr:rowOff>0</xdr:rowOff>
        </xdr:from>
        <xdr:to>
          <xdr:col>9</xdr:col>
          <xdr:colOff>114300</xdr:colOff>
          <xdr:row>275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275</xdr:row>
          <xdr:rowOff>0</xdr:rowOff>
        </xdr:from>
        <xdr:to>
          <xdr:col>9</xdr:col>
          <xdr:colOff>114300</xdr:colOff>
          <xdr:row>276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276</xdr:row>
          <xdr:rowOff>0</xdr:rowOff>
        </xdr:from>
        <xdr:to>
          <xdr:col>9</xdr:col>
          <xdr:colOff>114300</xdr:colOff>
          <xdr:row>277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277</xdr:row>
          <xdr:rowOff>0</xdr:rowOff>
        </xdr:from>
        <xdr:to>
          <xdr:col>9</xdr:col>
          <xdr:colOff>114300</xdr:colOff>
          <xdr:row>278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278</xdr:row>
          <xdr:rowOff>0</xdr:rowOff>
        </xdr:from>
        <xdr:to>
          <xdr:col>9</xdr:col>
          <xdr:colOff>114300</xdr:colOff>
          <xdr:row>279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279</xdr:row>
          <xdr:rowOff>0</xdr:rowOff>
        </xdr:from>
        <xdr:to>
          <xdr:col>9</xdr:col>
          <xdr:colOff>114300</xdr:colOff>
          <xdr:row>280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280</xdr:row>
          <xdr:rowOff>0</xdr:rowOff>
        </xdr:from>
        <xdr:to>
          <xdr:col>9</xdr:col>
          <xdr:colOff>114300</xdr:colOff>
          <xdr:row>281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281</xdr:row>
          <xdr:rowOff>0</xdr:rowOff>
        </xdr:from>
        <xdr:to>
          <xdr:col>9</xdr:col>
          <xdr:colOff>114300</xdr:colOff>
          <xdr:row>282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282</xdr:row>
          <xdr:rowOff>0</xdr:rowOff>
        </xdr:from>
        <xdr:to>
          <xdr:col>9</xdr:col>
          <xdr:colOff>114300</xdr:colOff>
          <xdr:row>283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283</xdr:row>
          <xdr:rowOff>0</xdr:rowOff>
        </xdr:from>
        <xdr:to>
          <xdr:col>9</xdr:col>
          <xdr:colOff>114300</xdr:colOff>
          <xdr:row>284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284</xdr:row>
          <xdr:rowOff>0</xdr:rowOff>
        </xdr:from>
        <xdr:to>
          <xdr:col>9</xdr:col>
          <xdr:colOff>114300</xdr:colOff>
          <xdr:row>285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285</xdr:row>
          <xdr:rowOff>0</xdr:rowOff>
        </xdr:from>
        <xdr:to>
          <xdr:col>9</xdr:col>
          <xdr:colOff>114300</xdr:colOff>
          <xdr:row>286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286</xdr:row>
          <xdr:rowOff>0</xdr:rowOff>
        </xdr:from>
        <xdr:to>
          <xdr:col>9</xdr:col>
          <xdr:colOff>114300</xdr:colOff>
          <xdr:row>287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287</xdr:row>
          <xdr:rowOff>0</xdr:rowOff>
        </xdr:from>
        <xdr:to>
          <xdr:col>9</xdr:col>
          <xdr:colOff>114300</xdr:colOff>
          <xdr:row>288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288</xdr:row>
          <xdr:rowOff>0</xdr:rowOff>
        </xdr:from>
        <xdr:to>
          <xdr:col>9</xdr:col>
          <xdr:colOff>114300</xdr:colOff>
          <xdr:row>289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289</xdr:row>
          <xdr:rowOff>0</xdr:rowOff>
        </xdr:from>
        <xdr:to>
          <xdr:col>9</xdr:col>
          <xdr:colOff>114300</xdr:colOff>
          <xdr:row>290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290</xdr:row>
          <xdr:rowOff>0</xdr:rowOff>
        </xdr:from>
        <xdr:to>
          <xdr:col>9</xdr:col>
          <xdr:colOff>114300</xdr:colOff>
          <xdr:row>291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291</xdr:row>
          <xdr:rowOff>0</xdr:rowOff>
        </xdr:from>
        <xdr:to>
          <xdr:col>9</xdr:col>
          <xdr:colOff>114300</xdr:colOff>
          <xdr:row>292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292</xdr:row>
          <xdr:rowOff>0</xdr:rowOff>
        </xdr:from>
        <xdr:to>
          <xdr:col>9</xdr:col>
          <xdr:colOff>114300</xdr:colOff>
          <xdr:row>293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293</xdr:row>
          <xdr:rowOff>0</xdr:rowOff>
        </xdr:from>
        <xdr:to>
          <xdr:col>9</xdr:col>
          <xdr:colOff>114300</xdr:colOff>
          <xdr:row>294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294</xdr:row>
          <xdr:rowOff>0</xdr:rowOff>
        </xdr:from>
        <xdr:to>
          <xdr:col>9</xdr:col>
          <xdr:colOff>114300</xdr:colOff>
          <xdr:row>295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295</xdr:row>
          <xdr:rowOff>0</xdr:rowOff>
        </xdr:from>
        <xdr:to>
          <xdr:col>9</xdr:col>
          <xdr:colOff>114300</xdr:colOff>
          <xdr:row>296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296</xdr:row>
          <xdr:rowOff>0</xdr:rowOff>
        </xdr:from>
        <xdr:to>
          <xdr:col>9</xdr:col>
          <xdr:colOff>114300</xdr:colOff>
          <xdr:row>297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297</xdr:row>
          <xdr:rowOff>0</xdr:rowOff>
        </xdr:from>
        <xdr:to>
          <xdr:col>9</xdr:col>
          <xdr:colOff>114300</xdr:colOff>
          <xdr:row>298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298</xdr:row>
          <xdr:rowOff>0</xdr:rowOff>
        </xdr:from>
        <xdr:to>
          <xdr:col>9</xdr:col>
          <xdr:colOff>114300</xdr:colOff>
          <xdr:row>299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299</xdr:row>
          <xdr:rowOff>0</xdr:rowOff>
        </xdr:from>
        <xdr:to>
          <xdr:col>9</xdr:col>
          <xdr:colOff>114300</xdr:colOff>
          <xdr:row>300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300</xdr:row>
          <xdr:rowOff>0</xdr:rowOff>
        </xdr:from>
        <xdr:to>
          <xdr:col>9</xdr:col>
          <xdr:colOff>114300</xdr:colOff>
          <xdr:row>301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301</xdr:row>
          <xdr:rowOff>0</xdr:rowOff>
        </xdr:from>
        <xdr:to>
          <xdr:col>9</xdr:col>
          <xdr:colOff>114300</xdr:colOff>
          <xdr:row>302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302</xdr:row>
          <xdr:rowOff>0</xdr:rowOff>
        </xdr:from>
        <xdr:to>
          <xdr:col>9</xdr:col>
          <xdr:colOff>114300</xdr:colOff>
          <xdr:row>303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303</xdr:row>
          <xdr:rowOff>0</xdr:rowOff>
        </xdr:from>
        <xdr:to>
          <xdr:col>9</xdr:col>
          <xdr:colOff>114300</xdr:colOff>
          <xdr:row>304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304</xdr:row>
          <xdr:rowOff>0</xdr:rowOff>
        </xdr:from>
        <xdr:to>
          <xdr:col>9</xdr:col>
          <xdr:colOff>114300</xdr:colOff>
          <xdr:row>305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305</xdr:row>
          <xdr:rowOff>0</xdr:rowOff>
        </xdr:from>
        <xdr:to>
          <xdr:col>9</xdr:col>
          <xdr:colOff>114300</xdr:colOff>
          <xdr:row>306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308</xdr:row>
          <xdr:rowOff>0</xdr:rowOff>
        </xdr:from>
        <xdr:to>
          <xdr:col>9</xdr:col>
          <xdr:colOff>114300</xdr:colOff>
          <xdr:row>309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309</xdr:row>
          <xdr:rowOff>0</xdr:rowOff>
        </xdr:from>
        <xdr:to>
          <xdr:col>9</xdr:col>
          <xdr:colOff>114300</xdr:colOff>
          <xdr:row>310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310</xdr:row>
          <xdr:rowOff>0</xdr:rowOff>
        </xdr:from>
        <xdr:to>
          <xdr:col>9</xdr:col>
          <xdr:colOff>114300</xdr:colOff>
          <xdr:row>310</xdr:row>
          <xdr:rowOff>361950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311</xdr:row>
          <xdr:rowOff>0</xdr:rowOff>
        </xdr:from>
        <xdr:to>
          <xdr:col>9</xdr:col>
          <xdr:colOff>114300</xdr:colOff>
          <xdr:row>311</xdr:row>
          <xdr:rowOff>361950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312</xdr:row>
          <xdr:rowOff>0</xdr:rowOff>
        </xdr:from>
        <xdr:to>
          <xdr:col>9</xdr:col>
          <xdr:colOff>114300</xdr:colOff>
          <xdr:row>312</xdr:row>
          <xdr:rowOff>361950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313</xdr:row>
          <xdr:rowOff>0</xdr:rowOff>
        </xdr:from>
        <xdr:to>
          <xdr:col>9</xdr:col>
          <xdr:colOff>114300</xdr:colOff>
          <xdr:row>313</xdr:row>
          <xdr:rowOff>361950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314</xdr:row>
          <xdr:rowOff>0</xdr:rowOff>
        </xdr:from>
        <xdr:to>
          <xdr:col>9</xdr:col>
          <xdr:colOff>114300</xdr:colOff>
          <xdr:row>314</xdr:row>
          <xdr:rowOff>361950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315</xdr:row>
          <xdr:rowOff>0</xdr:rowOff>
        </xdr:from>
        <xdr:to>
          <xdr:col>9</xdr:col>
          <xdr:colOff>114300</xdr:colOff>
          <xdr:row>315</xdr:row>
          <xdr:rowOff>361950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316</xdr:row>
          <xdr:rowOff>0</xdr:rowOff>
        </xdr:from>
        <xdr:to>
          <xdr:col>9</xdr:col>
          <xdr:colOff>114300</xdr:colOff>
          <xdr:row>316</xdr:row>
          <xdr:rowOff>361950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317</xdr:row>
          <xdr:rowOff>0</xdr:rowOff>
        </xdr:from>
        <xdr:to>
          <xdr:col>9</xdr:col>
          <xdr:colOff>114300</xdr:colOff>
          <xdr:row>317</xdr:row>
          <xdr:rowOff>361950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318</xdr:row>
          <xdr:rowOff>0</xdr:rowOff>
        </xdr:from>
        <xdr:to>
          <xdr:col>9</xdr:col>
          <xdr:colOff>114300</xdr:colOff>
          <xdr:row>318</xdr:row>
          <xdr:rowOff>361950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319</xdr:row>
          <xdr:rowOff>0</xdr:rowOff>
        </xdr:from>
        <xdr:to>
          <xdr:col>9</xdr:col>
          <xdr:colOff>114300</xdr:colOff>
          <xdr:row>320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320</xdr:row>
          <xdr:rowOff>0</xdr:rowOff>
        </xdr:from>
        <xdr:to>
          <xdr:col>9</xdr:col>
          <xdr:colOff>114300</xdr:colOff>
          <xdr:row>321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321</xdr:row>
          <xdr:rowOff>0</xdr:rowOff>
        </xdr:from>
        <xdr:to>
          <xdr:col>9</xdr:col>
          <xdr:colOff>114300</xdr:colOff>
          <xdr:row>322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322</xdr:row>
          <xdr:rowOff>0</xdr:rowOff>
        </xdr:from>
        <xdr:to>
          <xdr:col>9</xdr:col>
          <xdr:colOff>114300</xdr:colOff>
          <xdr:row>323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323</xdr:row>
          <xdr:rowOff>0</xdr:rowOff>
        </xdr:from>
        <xdr:to>
          <xdr:col>9</xdr:col>
          <xdr:colOff>114300</xdr:colOff>
          <xdr:row>324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324</xdr:row>
          <xdr:rowOff>0</xdr:rowOff>
        </xdr:from>
        <xdr:to>
          <xdr:col>9</xdr:col>
          <xdr:colOff>114300</xdr:colOff>
          <xdr:row>325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325</xdr:row>
          <xdr:rowOff>0</xdr:rowOff>
        </xdr:from>
        <xdr:to>
          <xdr:col>9</xdr:col>
          <xdr:colOff>114300</xdr:colOff>
          <xdr:row>326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326</xdr:row>
          <xdr:rowOff>0</xdr:rowOff>
        </xdr:from>
        <xdr:to>
          <xdr:col>9</xdr:col>
          <xdr:colOff>114300</xdr:colOff>
          <xdr:row>327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327</xdr:row>
          <xdr:rowOff>0</xdr:rowOff>
        </xdr:from>
        <xdr:to>
          <xdr:col>9</xdr:col>
          <xdr:colOff>114300</xdr:colOff>
          <xdr:row>328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328</xdr:row>
          <xdr:rowOff>0</xdr:rowOff>
        </xdr:from>
        <xdr:to>
          <xdr:col>9</xdr:col>
          <xdr:colOff>114300</xdr:colOff>
          <xdr:row>329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329</xdr:row>
          <xdr:rowOff>0</xdr:rowOff>
        </xdr:from>
        <xdr:to>
          <xdr:col>9</xdr:col>
          <xdr:colOff>114300</xdr:colOff>
          <xdr:row>330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330</xdr:row>
          <xdr:rowOff>0</xdr:rowOff>
        </xdr:from>
        <xdr:to>
          <xdr:col>9</xdr:col>
          <xdr:colOff>114300</xdr:colOff>
          <xdr:row>331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331</xdr:row>
          <xdr:rowOff>0</xdr:rowOff>
        </xdr:from>
        <xdr:to>
          <xdr:col>9</xdr:col>
          <xdr:colOff>114300</xdr:colOff>
          <xdr:row>332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332</xdr:row>
          <xdr:rowOff>0</xdr:rowOff>
        </xdr:from>
        <xdr:to>
          <xdr:col>9</xdr:col>
          <xdr:colOff>114300</xdr:colOff>
          <xdr:row>333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333</xdr:row>
          <xdr:rowOff>0</xdr:rowOff>
        </xdr:from>
        <xdr:to>
          <xdr:col>9</xdr:col>
          <xdr:colOff>114300</xdr:colOff>
          <xdr:row>334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334</xdr:row>
          <xdr:rowOff>0</xdr:rowOff>
        </xdr:from>
        <xdr:to>
          <xdr:col>9</xdr:col>
          <xdr:colOff>114300</xdr:colOff>
          <xdr:row>335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335</xdr:row>
          <xdr:rowOff>0</xdr:rowOff>
        </xdr:from>
        <xdr:to>
          <xdr:col>9</xdr:col>
          <xdr:colOff>114300</xdr:colOff>
          <xdr:row>336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336</xdr:row>
          <xdr:rowOff>0</xdr:rowOff>
        </xdr:from>
        <xdr:to>
          <xdr:col>9</xdr:col>
          <xdr:colOff>114300</xdr:colOff>
          <xdr:row>337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337</xdr:row>
          <xdr:rowOff>0</xdr:rowOff>
        </xdr:from>
        <xdr:to>
          <xdr:col>9</xdr:col>
          <xdr:colOff>114300</xdr:colOff>
          <xdr:row>338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338</xdr:row>
          <xdr:rowOff>0</xdr:rowOff>
        </xdr:from>
        <xdr:to>
          <xdr:col>9</xdr:col>
          <xdr:colOff>114300</xdr:colOff>
          <xdr:row>338</xdr:row>
          <xdr:rowOff>361950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339</xdr:row>
          <xdr:rowOff>0</xdr:rowOff>
        </xdr:from>
        <xdr:to>
          <xdr:col>9</xdr:col>
          <xdr:colOff>114300</xdr:colOff>
          <xdr:row>339</xdr:row>
          <xdr:rowOff>361950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340</xdr:row>
          <xdr:rowOff>0</xdr:rowOff>
        </xdr:from>
        <xdr:to>
          <xdr:col>9</xdr:col>
          <xdr:colOff>114300</xdr:colOff>
          <xdr:row>340</xdr:row>
          <xdr:rowOff>361950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341</xdr:row>
          <xdr:rowOff>0</xdr:rowOff>
        </xdr:from>
        <xdr:to>
          <xdr:col>9</xdr:col>
          <xdr:colOff>114300</xdr:colOff>
          <xdr:row>342</xdr:row>
          <xdr:rowOff>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342</xdr:row>
          <xdr:rowOff>0</xdr:rowOff>
        </xdr:from>
        <xdr:to>
          <xdr:col>9</xdr:col>
          <xdr:colOff>114300</xdr:colOff>
          <xdr:row>343</xdr:row>
          <xdr:rowOff>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343</xdr:row>
          <xdr:rowOff>0</xdr:rowOff>
        </xdr:from>
        <xdr:to>
          <xdr:col>9</xdr:col>
          <xdr:colOff>114300</xdr:colOff>
          <xdr:row>344</xdr:row>
          <xdr:rowOff>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344</xdr:row>
          <xdr:rowOff>0</xdr:rowOff>
        </xdr:from>
        <xdr:to>
          <xdr:col>9</xdr:col>
          <xdr:colOff>114300</xdr:colOff>
          <xdr:row>345</xdr:row>
          <xdr:rowOff>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345</xdr:row>
          <xdr:rowOff>0</xdr:rowOff>
        </xdr:from>
        <xdr:to>
          <xdr:col>9</xdr:col>
          <xdr:colOff>114300</xdr:colOff>
          <xdr:row>346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346</xdr:row>
          <xdr:rowOff>0</xdr:rowOff>
        </xdr:from>
        <xdr:to>
          <xdr:col>9</xdr:col>
          <xdr:colOff>114300</xdr:colOff>
          <xdr:row>347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347</xdr:row>
          <xdr:rowOff>0</xdr:rowOff>
        </xdr:from>
        <xdr:to>
          <xdr:col>9</xdr:col>
          <xdr:colOff>114300</xdr:colOff>
          <xdr:row>348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348</xdr:row>
          <xdr:rowOff>0</xdr:rowOff>
        </xdr:from>
        <xdr:to>
          <xdr:col>9</xdr:col>
          <xdr:colOff>114300</xdr:colOff>
          <xdr:row>349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349</xdr:row>
          <xdr:rowOff>0</xdr:rowOff>
        </xdr:from>
        <xdr:to>
          <xdr:col>9</xdr:col>
          <xdr:colOff>114300</xdr:colOff>
          <xdr:row>350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350</xdr:row>
          <xdr:rowOff>0</xdr:rowOff>
        </xdr:from>
        <xdr:to>
          <xdr:col>9</xdr:col>
          <xdr:colOff>114300</xdr:colOff>
          <xdr:row>351</xdr:row>
          <xdr:rowOff>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351</xdr:row>
          <xdr:rowOff>0</xdr:rowOff>
        </xdr:from>
        <xdr:to>
          <xdr:col>9</xdr:col>
          <xdr:colOff>114300</xdr:colOff>
          <xdr:row>352</xdr:row>
          <xdr:rowOff>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352</xdr:row>
          <xdr:rowOff>0</xdr:rowOff>
        </xdr:from>
        <xdr:to>
          <xdr:col>9</xdr:col>
          <xdr:colOff>114300</xdr:colOff>
          <xdr:row>353</xdr:row>
          <xdr:rowOff>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353</xdr:row>
          <xdr:rowOff>0</xdr:rowOff>
        </xdr:from>
        <xdr:to>
          <xdr:col>9</xdr:col>
          <xdr:colOff>114300</xdr:colOff>
          <xdr:row>354</xdr:row>
          <xdr:rowOff>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354</xdr:row>
          <xdr:rowOff>0</xdr:rowOff>
        </xdr:from>
        <xdr:to>
          <xdr:col>9</xdr:col>
          <xdr:colOff>114300</xdr:colOff>
          <xdr:row>355</xdr:row>
          <xdr:rowOff>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355</xdr:row>
          <xdr:rowOff>0</xdr:rowOff>
        </xdr:from>
        <xdr:to>
          <xdr:col>9</xdr:col>
          <xdr:colOff>114300</xdr:colOff>
          <xdr:row>356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356</xdr:row>
          <xdr:rowOff>0</xdr:rowOff>
        </xdr:from>
        <xdr:to>
          <xdr:col>9</xdr:col>
          <xdr:colOff>114300</xdr:colOff>
          <xdr:row>357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357</xdr:row>
          <xdr:rowOff>0</xdr:rowOff>
        </xdr:from>
        <xdr:to>
          <xdr:col>9</xdr:col>
          <xdr:colOff>114300</xdr:colOff>
          <xdr:row>358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358</xdr:row>
          <xdr:rowOff>0</xdr:rowOff>
        </xdr:from>
        <xdr:to>
          <xdr:col>9</xdr:col>
          <xdr:colOff>114300</xdr:colOff>
          <xdr:row>359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359</xdr:row>
          <xdr:rowOff>0</xdr:rowOff>
        </xdr:from>
        <xdr:to>
          <xdr:col>9</xdr:col>
          <xdr:colOff>114300</xdr:colOff>
          <xdr:row>360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360</xdr:row>
          <xdr:rowOff>0</xdr:rowOff>
        </xdr:from>
        <xdr:to>
          <xdr:col>9</xdr:col>
          <xdr:colOff>114300</xdr:colOff>
          <xdr:row>361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361</xdr:row>
          <xdr:rowOff>0</xdr:rowOff>
        </xdr:from>
        <xdr:to>
          <xdr:col>9</xdr:col>
          <xdr:colOff>114300</xdr:colOff>
          <xdr:row>362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362</xdr:row>
          <xdr:rowOff>0</xdr:rowOff>
        </xdr:from>
        <xdr:to>
          <xdr:col>9</xdr:col>
          <xdr:colOff>114300</xdr:colOff>
          <xdr:row>363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363</xdr:row>
          <xdr:rowOff>0</xdr:rowOff>
        </xdr:from>
        <xdr:to>
          <xdr:col>9</xdr:col>
          <xdr:colOff>114300</xdr:colOff>
          <xdr:row>364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364</xdr:row>
          <xdr:rowOff>0</xdr:rowOff>
        </xdr:from>
        <xdr:to>
          <xdr:col>9</xdr:col>
          <xdr:colOff>114300</xdr:colOff>
          <xdr:row>365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365</xdr:row>
          <xdr:rowOff>0</xdr:rowOff>
        </xdr:from>
        <xdr:to>
          <xdr:col>9</xdr:col>
          <xdr:colOff>114300</xdr:colOff>
          <xdr:row>366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366</xdr:row>
          <xdr:rowOff>0</xdr:rowOff>
        </xdr:from>
        <xdr:to>
          <xdr:col>9</xdr:col>
          <xdr:colOff>114300</xdr:colOff>
          <xdr:row>367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367</xdr:row>
          <xdr:rowOff>0</xdr:rowOff>
        </xdr:from>
        <xdr:to>
          <xdr:col>9</xdr:col>
          <xdr:colOff>114300</xdr:colOff>
          <xdr:row>368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368</xdr:row>
          <xdr:rowOff>0</xdr:rowOff>
        </xdr:from>
        <xdr:to>
          <xdr:col>9</xdr:col>
          <xdr:colOff>114300</xdr:colOff>
          <xdr:row>369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369</xdr:row>
          <xdr:rowOff>0</xdr:rowOff>
        </xdr:from>
        <xdr:to>
          <xdr:col>9</xdr:col>
          <xdr:colOff>114300</xdr:colOff>
          <xdr:row>370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370</xdr:row>
          <xdr:rowOff>0</xdr:rowOff>
        </xdr:from>
        <xdr:to>
          <xdr:col>9</xdr:col>
          <xdr:colOff>114300</xdr:colOff>
          <xdr:row>371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371</xdr:row>
          <xdr:rowOff>0</xdr:rowOff>
        </xdr:from>
        <xdr:to>
          <xdr:col>9</xdr:col>
          <xdr:colOff>114300</xdr:colOff>
          <xdr:row>372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372</xdr:row>
          <xdr:rowOff>0</xdr:rowOff>
        </xdr:from>
        <xdr:to>
          <xdr:col>9</xdr:col>
          <xdr:colOff>114300</xdr:colOff>
          <xdr:row>373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373</xdr:row>
          <xdr:rowOff>0</xdr:rowOff>
        </xdr:from>
        <xdr:to>
          <xdr:col>9</xdr:col>
          <xdr:colOff>114300</xdr:colOff>
          <xdr:row>374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374</xdr:row>
          <xdr:rowOff>0</xdr:rowOff>
        </xdr:from>
        <xdr:to>
          <xdr:col>9</xdr:col>
          <xdr:colOff>114300</xdr:colOff>
          <xdr:row>375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375</xdr:row>
          <xdr:rowOff>0</xdr:rowOff>
        </xdr:from>
        <xdr:to>
          <xdr:col>9</xdr:col>
          <xdr:colOff>114300</xdr:colOff>
          <xdr:row>376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376</xdr:row>
          <xdr:rowOff>0</xdr:rowOff>
        </xdr:from>
        <xdr:to>
          <xdr:col>9</xdr:col>
          <xdr:colOff>114300</xdr:colOff>
          <xdr:row>377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377</xdr:row>
          <xdr:rowOff>0</xdr:rowOff>
        </xdr:from>
        <xdr:to>
          <xdr:col>9</xdr:col>
          <xdr:colOff>114300</xdr:colOff>
          <xdr:row>378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378</xdr:row>
          <xdr:rowOff>0</xdr:rowOff>
        </xdr:from>
        <xdr:to>
          <xdr:col>9</xdr:col>
          <xdr:colOff>114300</xdr:colOff>
          <xdr:row>379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379</xdr:row>
          <xdr:rowOff>0</xdr:rowOff>
        </xdr:from>
        <xdr:to>
          <xdr:col>9</xdr:col>
          <xdr:colOff>114300</xdr:colOff>
          <xdr:row>380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380</xdr:row>
          <xdr:rowOff>0</xdr:rowOff>
        </xdr:from>
        <xdr:to>
          <xdr:col>9</xdr:col>
          <xdr:colOff>114300</xdr:colOff>
          <xdr:row>381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381</xdr:row>
          <xdr:rowOff>0</xdr:rowOff>
        </xdr:from>
        <xdr:to>
          <xdr:col>9</xdr:col>
          <xdr:colOff>114300</xdr:colOff>
          <xdr:row>382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382</xdr:row>
          <xdr:rowOff>0</xdr:rowOff>
        </xdr:from>
        <xdr:to>
          <xdr:col>9</xdr:col>
          <xdr:colOff>114300</xdr:colOff>
          <xdr:row>383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383</xdr:row>
          <xdr:rowOff>0</xdr:rowOff>
        </xdr:from>
        <xdr:to>
          <xdr:col>9</xdr:col>
          <xdr:colOff>114300</xdr:colOff>
          <xdr:row>384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384</xdr:row>
          <xdr:rowOff>0</xdr:rowOff>
        </xdr:from>
        <xdr:to>
          <xdr:col>9</xdr:col>
          <xdr:colOff>114300</xdr:colOff>
          <xdr:row>385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385</xdr:row>
          <xdr:rowOff>0</xdr:rowOff>
        </xdr:from>
        <xdr:to>
          <xdr:col>9</xdr:col>
          <xdr:colOff>114300</xdr:colOff>
          <xdr:row>386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386</xdr:row>
          <xdr:rowOff>0</xdr:rowOff>
        </xdr:from>
        <xdr:to>
          <xdr:col>9</xdr:col>
          <xdr:colOff>114300</xdr:colOff>
          <xdr:row>387</xdr:row>
          <xdr:rowOff>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387</xdr:row>
          <xdr:rowOff>0</xdr:rowOff>
        </xdr:from>
        <xdr:to>
          <xdr:col>9</xdr:col>
          <xdr:colOff>114300</xdr:colOff>
          <xdr:row>388</xdr:row>
          <xdr:rowOff>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388</xdr:row>
          <xdr:rowOff>0</xdr:rowOff>
        </xdr:from>
        <xdr:to>
          <xdr:col>9</xdr:col>
          <xdr:colOff>114300</xdr:colOff>
          <xdr:row>389</xdr:row>
          <xdr:rowOff>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389</xdr:row>
          <xdr:rowOff>0</xdr:rowOff>
        </xdr:from>
        <xdr:to>
          <xdr:col>9</xdr:col>
          <xdr:colOff>114300</xdr:colOff>
          <xdr:row>390</xdr:row>
          <xdr:rowOff>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390</xdr:row>
          <xdr:rowOff>0</xdr:rowOff>
        </xdr:from>
        <xdr:to>
          <xdr:col>9</xdr:col>
          <xdr:colOff>114300</xdr:colOff>
          <xdr:row>391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391</xdr:row>
          <xdr:rowOff>0</xdr:rowOff>
        </xdr:from>
        <xdr:to>
          <xdr:col>9</xdr:col>
          <xdr:colOff>114300</xdr:colOff>
          <xdr:row>392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392</xdr:row>
          <xdr:rowOff>0</xdr:rowOff>
        </xdr:from>
        <xdr:to>
          <xdr:col>9</xdr:col>
          <xdr:colOff>114300</xdr:colOff>
          <xdr:row>393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393</xdr:row>
          <xdr:rowOff>0</xdr:rowOff>
        </xdr:from>
        <xdr:to>
          <xdr:col>9</xdr:col>
          <xdr:colOff>114300</xdr:colOff>
          <xdr:row>394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394</xdr:row>
          <xdr:rowOff>0</xdr:rowOff>
        </xdr:from>
        <xdr:to>
          <xdr:col>9</xdr:col>
          <xdr:colOff>114300</xdr:colOff>
          <xdr:row>395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395</xdr:row>
          <xdr:rowOff>0</xdr:rowOff>
        </xdr:from>
        <xdr:to>
          <xdr:col>9</xdr:col>
          <xdr:colOff>114300</xdr:colOff>
          <xdr:row>396</xdr:row>
          <xdr:rowOff>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396</xdr:row>
          <xdr:rowOff>0</xdr:rowOff>
        </xdr:from>
        <xdr:to>
          <xdr:col>9</xdr:col>
          <xdr:colOff>114300</xdr:colOff>
          <xdr:row>397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397</xdr:row>
          <xdr:rowOff>0</xdr:rowOff>
        </xdr:from>
        <xdr:to>
          <xdr:col>9</xdr:col>
          <xdr:colOff>114300</xdr:colOff>
          <xdr:row>398</xdr:row>
          <xdr:rowOff>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398</xdr:row>
          <xdr:rowOff>0</xdr:rowOff>
        </xdr:from>
        <xdr:to>
          <xdr:col>9</xdr:col>
          <xdr:colOff>114300</xdr:colOff>
          <xdr:row>399</xdr:row>
          <xdr:rowOff>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399</xdr:row>
          <xdr:rowOff>0</xdr:rowOff>
        </xdr:from>
        <xdr:to>
          <xdr:col>9</xdr:col>
          <xdr:colOff>114300</xdr:colOff>
          <xdr:row>400</xdr:row>
          <xdr:rowOff>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400</xdr:row>
          <xdr:rowOff>0</xdr:rowOff>
        </xdr:from>
        <xdr:to>
          <xdr:col>9</xdr:col>
          <xdr:colOff>114300</xdr:colOff>
          <xdr:row>401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401</xdr:row>
          <xdr:rowOff>0</xdr:rowOff>
        </xdr:from>
        <xdr:to>
          <xdr:col>9</xdr:col>
          <xdr:colOff>114300</xdr:colOff>
          <xdr:row>402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402</xdr:row>
          <xdr:rowOff>0</xdr:rowOff>
        </xdr:from>
        <xdr:to>
          <xdr:col>9</xdr:col>
          <xdr:colOff>114300</xdr:colOff>
          <xdr:row>403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403</xdr:row>
          <xdr:rowOff>0</xdr:rowOff>
        </xdr:from>
        <xdr:to>
          <xdr:col>9</xdr:col>
          <xdr:colOff>114300</xdr:colOff>
          <xdr:row>404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404</xdr:row>
          <xdr:rowOff>0</xdr:rowOff>
        </xdr:from>
        <xdr:to>
          <xdr:col>9</xdr:col>
          <xdr:colOff>114300</xdr:colOff>
          <xdr:row>405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405</xdr:row>
          <xdr:rowOff>0</xdr:rowOff>
        </xdr:from>
        <xdr:to>
          <xdr:col>9</xdr:col>
          <xdr:colOff>114300</xdr:colOff>
          <xdr:row>406</xdr:row>
          <xdr:rowOff>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406</xdr:row>
          <xdr:rowOff>0</xdr:rowOff>
        </xdr:from>
        <xdr:to>
          <xdr:col>9</xdr:col>
          <xdr:colOff>114300</xdr:colOff>
          <xdr:row>407</xdr:row>
          <xdr:rowOff>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407</xdr:row>
          <xdr:rowOff>0</xdr:rowOff>
        </xdr:from>
        <xdr:to>
          <xdr:col>9</xdr:col>
          <xdr:colOff>114300</xdr:colOff>
          <xdr:row>408</xdr:row>
          <xdr:rowOff>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408</xdr:row>
          <xdr:rowOff>0</xdr:rowOff>
        </xdr:from>
        <xdr:to>
          <xdr:col>9</xdr:col>
          <xdr:colOff>114300</xdr:colOff>
          <xdr:row>409</xdr:row>
          <xdr:rowOff>0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409</xdr:row>
          <xdr:rowOff>0</xdr:rowOff>
        </xdr:from>
        <xdr:to>
          <xdr:col>9</xdr:col>
          <xdr:colOff>114300</xdr:colOff>
          <xdr:row>410</xdr:row>
          <xdr:rowOff>0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410</xdr:row>
          <xdr:rowOff>0</xdr:rowOff>
        </xdr:from>
        <xdr:to>
          <xdr:col>9</xdr:col>
          <xdr:colOff>114300</xdr:colOff>
          <xdr:row>411</xdr:row>
          <xdr:rowOff>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411</xdr:row>
          <xdr:rowOff>0</xdr:rowOff>
        </xdr:from>
        <xdr:to>
          <xdr:col>9</xdr:col>
          <xdr:colOff>114300</xdr:colOff>
          <xdr:row>412</xdr:row>
          <xdr:rowOff>0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412</xdr:row>
          <xdr:rowOff>0</xdr:rowOff>
        </xdr:from>
        <xdr:to>
          <xdr:col>9</xdr:col>
          <xdr:colOff>114300</xdr:colOff>
          <xdr:row>413</xdr:row>
          <xdr:rowOff>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413</xdr:row>
          <xdr:rowOff>0</xdr:rowOff>
        </xdr:from>
        <xdr:to>
          <xdr:col>9</xdr:col>
          <xdr:colOff>114300</xdr:colOff>
          <xdr:row>414</xdr:row>
          <xdr:rowOff>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414</xdr:row>
          <xdr:rowOff>0</xdr:rowOff>
        </xdr:from>
        <xdr:to>
          <xdr:col>9</xdr:col>
          <xdr:colOff>114300</xdr:colOff>
          <xdr:row>415</xdr:row>
          <xdr:rowOff>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415</xdr:row>
          <xdr:rowOff>0</xdr:rowOff>
        </xdr:from>
        <xdr:to>
          <xdr:col>9</xdr:col>
          <xdr:colOff>114300</xdr:colOff>
          <xdr:row>416</xdr:row>
          <xdr:rowOff>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416</xdr:row>
          <xdr:rowOff>0</xdr:rowOff>
        </xdr:from>
        <xdr:to>
          <xdr:col>9</xdr:col>
          <xdr:colOff>114300</xdr:colOff>
          <xdr:row>417</xdr:row>
          <xdr:rowOff>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417</xdr:row>
          <xdr:rowOff>0</xdr:rowOff>
        </xdr:from>
        <xdr:to>
          <xdr:col>9</xdr:col>
          <xdr:colOff>114300</xdr:colOff>
          <xdr:row>418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418</xdr:row>
          <xdr:rowOff>0</xdr:rowOff>
        </xdr:from>
        <xdr:to>
          <xdr:col>9</xdr:col>
          <xdr:colOff>114300</xdr:colOff>
          <xdr:row>419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419</xdr:row>
          <xdr:rowOff>0</xdr:rowOff>
        </xdr:from>
        <xdr:to>
          <xdr:col>9</xdr:col>
          <xdr:colOff>114300</xdr:colOff>
          <xdr:row>420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420</xdr:row>
          <xdr:rowOff>0</xdr:rowOff>
        </xdr:from>
        <xdr:to>
          <xdr:col>9</xdr:col>
          <xdr:colOff>114300</xdr:colOff>
          <xdr:row>421</xdr:row>
          <xdr:rowOff>0</xdr:rowOff>
        </xdr:to>
        <xdr:sp macro="" textlink="">
          <xdr:nvSpPr>
            <xdr:cNvPr id="2429" name="Check Box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421</xdr:row>
          <xdr:rowOff>0</xdr:rowOff>
        </xdr:from>
        <xdr:to>
          <xdr:col>9</xdr:col>
          <xdr:colOff>114300</xdr:colOff>
          <xdr:row>422</xdr:row>
          <xdr:rowOff>0</xdr:rowOff>
        </xdr:to>
        <xdr:sp macro="" textlink="">
          <xdr:nvSpPr>
            <xdr:cNvPr id="2430" name="Check Box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422</xdr:row>
          <xdr:rowOff>0</xdr:rowOff>
        </xdr:from>
        <xdr:to>
          <xdr:col>9</xdr:col>
          <xdr:colOff>114300</xdr:colOff>
          <xdr:row>423</xdr:row>
          <xdr:rowOff>0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423</xdr:row>
          <xdr:rowOff>0</xdr:rowOff>
        </xdr:from>
        <xdr:to>
          <xdr:col>9</xdr:col>
          <xdr:colOff>114300</xdr:colOff>
          <xdr:row>424</xdr:row>
          <xdr:rowOff>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424</xdr:row>
          <xdr:rowOff>0</xdr:rowOff>
        </xdr:from>
        <xdr:to>
          <xdr:col>9</xdr:col>
          <xdr:colOff>114300</xdr:colOff>
          <xdr:row>425</xdr:row>
          <xdr:rowOff>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425</xdr:row>
          <xdr:rowOff>0</xdr:rowOff>
        </xdr:from>
        <xdr:to>
          <xdr:col>9</xdr:col>
          <xdr:colOff>114300</xdr:colOff>
          <xdr:row>426</xdr:row>
          <xdr:rowOff>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426</xdr:row>
          <xdr:rowOff>0</xdr:rowOff>
        </xdr:from>
        <xdr:to>
          <xdr:col>9</xdr:col>
          <xdr:colOff>114300</xdr:colOff>
          <xdr:row>427</xdr:row>
          <xdr:rowOff>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427</xdr:row>
          <xdr:rowOff>0</xdr:rowOff>
        </xdr:from>
        <xdr:to>
          <xdr:col>9</xdr:col>
          <xdr:colOff>114300</xdr:colOff>
          <xdr:row>428</xdr:row>
          <xdr:rowOff>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428</xdr:row>
          <xdr:rowOff>0</xdr:rowOff>
        </xdr:from>
        <xdr:to>
          <xdr:col>9</xdr:col>
          <xdr:colOff>114300</xdr:colOff>
          <xdr:row>429</xdr:row>
          <xdr:rowOff>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429</xdr:row>
          <xdr:rowOff>0</xdr:rowOff>
        </xdr:from>
        <xdr:to>
          <xdr:col>9</xdr:col>
          <xdr:colOff>114300</xdr:colOff>
          <xdr:row>430</xdr:row>
          <xdr:rowOff>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430</xdr:row>
          <xdr:rowOff>0</xdr:rowOff>
        </xdr:from>
        <xdr:to>
          <xdr:col>9</xdr:col>
          <xdr:colOff>114300</xdr:colOff>
          <xdr:row>431</xdr:row>
          <xdr:rowOff>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431</xdr:row>
          <xdr:rowOff>0</xdr:rowOff>
        </xdr:from>
        <xdr:to>
          <xdr:col>9</xdr:col>
          <xdr:colOff>114300</xdr:colOff>
          <xdr:row>432</xdr:row>
          <xdr:rowOff>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432</xdr:row>
          <xdr:rowOff>0</xdr:rowOff>
        </xdr:from>
        <xdr:to>
          <xdr:col>9</xdr:col>
          <xdr:colOff>114300</xdr:colOff>
          <xdr:row>433</xdr:row>
          <xdr:rowOff>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433</xdr:row>
          <xdr:rowOff>0</xdr:rowOff>
        </xdr:from>
        <xdr:to>
          <xdr:col>9</xdr:col>
          <xdr:colOff>114300</xdr:colOff>
          <xdr:row>434</xdr:row>
          <xdr:rowOff>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434</xdr:row>
          <xdr:rowOff>0</xdr:rowOff>
        </xdr:from>
        <xdr:to>
          <xdr:col>9</xdr:col>
          <xdr:colOff>114300</xdr:colOff>
          <xdr:row>435</xdr:row>
          <xdr:rowOff>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435</xdr:row>
          <xdr:rowOff>0</xdr:rowOff>
        </xdr:from>
        <xdr:to>
          <xdr:col>9</xdr:col>
          <xdr:colOff>114300</xdr:colOff>
          <xdr:row>436</xdr:row>
          <xdr:rowOff>0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436</xdr:row>
          <xdr:rowOff>0</xdr:rowOff>
        </xdr:from>
        <xdr:to>
          <xdr:col>9</xdr:col>
          <xdr:colOff>114300</xdr:colOff>
          <xdr:row>437</xdr:row>
          <xdr:rowOff>0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437</xdr:row>
          <xdr:rowOff>0</xdr:rowOff>
        </xdr:from>
        <xdr:to>
          <xdr:col>9</xdr:col>
          <xdr:colOff>114300</xdr:colOff>
          <xdr:row>438</xdr:row>
          <xdr:rowOff>0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438</xdr:row>
          <xdr:rowOff>0</xdr:rowOff>
        </xdr:from>
        <xdr:to>
          <xdr:col>9</xdr:col>
          <xdr:colOff>114300</xdr:colOff>
          <xdr:row>439</xdr:row>
          <xdr:rowOff>0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439</xdr:row>
          <xdr:rowOff>0</xdr:rowOff>
        </xdr:from>
        <xdr:to>
          <xdr:col>9</xdr:col>
          <xdr:colOff>114300</xdr:colOff>
          <xdr:row>440</xdr:row>
          <xdr:rowOff>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440</xdr:row>
          <xdr:rowOff>0</xdr:rowOff>
        </xdr:from>
        <xdr:to>
          <xdr:col>9</xdr:col>
          <xdr:colOff>114300</xdr:colOff>
          <xdr:row>441</xdr:row>
          <xdr:rowOff>0</xdr:rowOff>
        </xdr:to>
        <xdr:sp macro="" textlink="">
          <xdr:nvSpPr>
            <xdr:cNvPr id="2449" name="Check Box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441</xdr:row>
          <xdr:rowOff>0</xdr:rowOff>
        </xdr:from>
        <xdr:to>
          <xdr:col>9</xdr:col>
          <xdr:colOff>114300</xdr:colOff>
          <xdr:row>442</xdr:row>
          <xdr:rowOff>0</xdr:rowOff>
        </xdr:to>
        <xdr:sp macro="" textlink="">
          <xdr:nvSpPr>
            <xdr:cNvPr id="2450" name="Check Box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442</xdr:row>
          <xdr:rowOff>0</xdr:rowOff>
        </xdr:from>
        <xdr:to>
          <xdr:col>9</xdr:col>
          <xdr:colOff>114300</xdr:colOff>
          <xdr:row>443</xdr:row>
          <xdr:rowOff>0</xdr:rowOff>
        </xdr:to>
        <xdr:sp macro="" textlink="">
          <xdr:nvSpPr>
            <xdr:cNvPr id="2451" name="Check Box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443</xdr:row>
          <xdr:rowOff>0</xdr:rowOff>
        </xdr:from>
        <xdr:to>
          <xdr:col>9</xdr:col>
          <xdr:colOff>114300</xdr:colOff>
          <xdr:row>444</xdr:row>
          <xdr:rowOff>0</xdr:rowOff>
        </xdr:to>
        <xdr:sp macro="" textlink="">
          <xdr:nvSpPr>
            <xdr:cNvPr id="2452" name="Check Box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444</xdr:row>
          <xdr:rowOff>0</xdr:rowOff>
        </xdr:from>
        <xdr:to>
          <xdr:col>9</xdr:col>
          <xdr:colOff>114300</xdr:colOff>
          <xdr:row>445</xdr:row>
          <xdr:rowOff>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445</xdr:row>
          <xdr:rowOff>0</xdr:rowOff>
        </xdr:from>
        <xdr:to>
          <xdr:col>9</xdr:col>
          <xdr:colOff>114300</xdr:colOff>
          <xdr:row>446</xdr:row>
          <xdr:rowOff>0</xdr:rowOff>
        </xdr:to>
        <xdr:sp macro="" textlink="">
          <xdr:nvSpPr>
            <xdr:cNvPr id="2454" name="Check Box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446</xdr:row>
          <xdr:rowOff>0</xdr:rowOff>
        </xdr:from>
        <xdr:to>
          <xdr:col>9</xdr:col>
          <xdr:colOff>114300</xdr:colOff>
          <xdr:row>447</xdr:row>
          <xdr:rowOff>0</xdr:rowOff>
        </xdr:to>
        <xdr:sp macro="" textlink="">
          <xdr:nvSpPr>
            <xdr:cNvPr id="2455" name="Check Box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447</xdr:row>
          <xdr:rowOff>0</xdr:rowOff>
        </xdr:from>
        <xdr:to>
          <xdr:col>9</xdr:col>
          <xdr:colOff>114300</xdr:colOff>
          <xdr:row>448</xdr:row>
          <xdr:rowOff>0</xdr:rowOff>
        </xdr:to>
        <xdr:sp macro="" textlink="">
          <xdr:nvSpPr>
            <xdr:cNvPr id="2456" name="Check Box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448</xdr:row>
          <xdr:rowOff>0</xdr:rowOff>
        </xdr:from>
        <xdr:to>
          <xdr:col>9</xdr:col>
          <xdr:colOff>114300</xdr:colOff>
          <xdr:row>449</xdr:row>
          <xdr:rowOff>0</xdr:rowOff>
        </xdr:to>
        <xdr:sp macro="" textlink="">
          <xdr:nvSpPr>
            <xdr:cNvPr id="2457" name="Check Box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449</xdr:row>
          <xdr:rowOff>0</xdr:rowOff>
        </xdr:from>
        <xdr:to>
          <xdr:col>9</xdr:col>
          <xdr:colOff>114300</xdr:colOff>
          <xdr:row>450</xdr:row>
          <xdr:rowOff>0</xdr:rowOff>
        </xdr:to>
        <xdr:sp macro="" textlink="">
          <xdr:nvSpPr>
            <xdr:cNvPr id="2458" name="Check Box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452</xdr:row>
          <xdr:rowOff>85725</xdr:rowOff>
        </xdr:from>
        <xdr:to>
          <xdr:col>9</xdr:col>
          <xdr:colOff>114300</xdr:colOff>
          <xdr:row>454</xdr:row>
          <xdr:rowOff>85725</xdr:rowOff>
        </xdr:to>
        <xdr:sp macro="" textlink="">
          <xdr:nvSpPr>
            <xdr:cNvPr id="2459" name="Check Box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454</xdr:row>
          <xdr:rowOff>0</xdr:rowOff>
        </xdr:from>
        <xdr:to>
          <xdr:col>9</xdr:col>
          <xdr:colOff>114300</xdr:colOff>
          <xdr:row>455</xdr:row>
          <xdr:rowOff>0</xdr:rowOff>
        </xdr:to>
        <xdr:sp macro="" textlink="">
          <xdr:nvSpPr>
            <xdr:cNvPr id="2460" name="Check Box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455</xdr:row>
          <xdr:rowOff>0</xdr:rowOff>
        </xdr:from>
        <xdr:to>
          <xdr:col>9</xdr:col>
          <xdr:colOff>114300</xdr:colOff>
          <xdr:row>456</xdr:row>
          <xdr:rowOff>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456</xdr:row>
          <xdr:rowOff>0</xdr:rowOff>
        </xdr:from>
        <xdr:to>
          <xdr:col>9</xdr:col>
          <xdr:colOff>114300</xdr:colOff>
          <xdr:row>457</xdr:row>
          <xdr:rowOff>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457</xdr:row>
          <xdr:rowOff>0</xdr:rowOff>
        </xdr:from>
        <xdr:to>
          <xdr:col>9</xdr:col>
          <xdr:colOff>114300</xdr:colOff>
          <xdr:row>458</xdr:row>
          <xdr:rowOff>0</xdr:rowOff>
        </xdr:to>
        <xdr:sp macro="" textlink="">
          <xdr:nvSpPr>
            <xdr:cNvPr id="2463" name="Check Box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458</xdr:row>
          <xdr:rowOff>0</xdr:rowOff>
        </xdr:from>
        <xdr:to>
          <xdr:col>9</xdr:col>
          <xdr:colOff>114300</xdr:colOff>
          <xdr:row>459</xdr:row>
          <xdr:rowOff>0</xdr:rowOff>
        </xdr:to>
        <xdr:sp macro="" textlink="">
          <xdr:nvSpPr>
            <xdr:cNvPr id="2464" name="Check Box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459</xdr:row>
          <xdr:rowOff>0</xdr:rowOff>
        </xdr:from>
        <xdr:to>
          <xdr:col>9</xdr:col>
          <xdr:colOff>114300</xdr:colOff>
          <xdr:row>460</xdr:row>
          <xdr:rowOff>0</xdr:rowOff>
        </xdr:to>
        <xdr:sp macro="" textlink="">
          <xdr:nvSpPr>
            <xdr:cNvPr id="2465" name="Check Box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460</xdr:row>
          <xdr:rowOff>0</xdr:rowOff>
        </xdr:from>
        <xdr:to>
          <xdr:col>9</xdr:col>
          <xdr:colOff>114300</xdr:colOff>
          <xdr:row>461</xdr:row>
          <xdr:rowOff>0</xdr:rowOff>
        </xdr:to>
        <xdr:sp macro="" textlink="">
          <xdr:nvSpPr>
            <xdr:cNvPr id="2466" name="Check Box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461</xdr:row>
          <xdr:rowOff>0</xdr:rowOff>
        </xdr:from>
        <xdr:to>
          <xdr:col>9</xdr:col>
          <xdr:colOff>114300</xdr:colOff>
          <xdr:row>462</xdr:row>
          <xdr:rowOff>0</xdr:rowOff>
        </xdr:to>
        <xdr:sp macro="" textlink="">
          <xdr:nvSpPr>
            <xdr:cNvPr id="2467" name="Check Box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114300</xdr:colOff>
          <xdr:row>99</xdr:row>
          <xdr:rowOff>180975</xdr:rowOff>
        </xdr:to>
        <xdr:sp macro="" textlink="">
          <xdr:nvSpPr>
            <xdr:cNvPr id="2468" name="Check Box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114300</xdr:colOff>
          <xdr:row>125</xdr:row>
          <xdr:rowOff>180975</xdr:rowOff>
        </xdr:to>
        <xdr:sp macro="" textlink="">
          <xdr:nvSpPr>
            <xdr:cNvPr id="2469" name="Check Box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114300</xdr:colOff>
          <xdr:row>137</xdr:row>
          <xdr:rowOff>180975</xdr:rowOff>
        </xdr:to>
        <xdr:sp macro="" textlink="">
          <xdr:nvSpPr>
            <xdr:cNvPr id="2470" name="Check Box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114300</xdr:colOff>
          <xdr:row>146</xdr:row>
          <xdr:rowOff>180975</xdr:rowOff>
        </xdr:to>
        <xdr:sp macro="" textlink="">
          <xdr:nvSpPr>
            <xdr:cNvPr id="2471" name="Check Box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114300</xdr:colOff>
          <xdr:row>152</xdr:row>
          <xdr:rowOff>180975</xdr:rowOff>
        </xdr:to>
        <xdr:sp macro="" textlink="">
          <xdr:nvSpPr>
            <xdr:cNvPr id="2472" name="Check Box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114300</xdr:colOff>
          <xdr:row>155</xdr:row>
          <xdr:rowOff>180975</xdr:rowOff>
        </xdr:to>
        <xdr:sp macro="" textlink="">
          <xdr:nvSpPr>
            <xdr:cNvPr id="2473" name="Check Box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114300</xdr:colOff>
          <xdr:row>168</xdr:row>
          <xdr:rowOff>0</xdr:rowOff>
        </xdr:to>
        <xdr:sp macro="" textlink="">
          <xdr:nvSpPr>
            <xdr:cNvPr id="2475" name="Check Box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114300</xdr:colOff>
          <xdr:row>169</xdr:row>
          <xdr:rowOff>0</xdr:rowOff>
        </xdr:to>
        <xdr:sp macro="" textlink="">
          <xdr:nvSpPr>
            <xdr:cNvPr id="2476" name="Check Box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114300</xdr:colOff>
          <xdr:row>170</xdr:row>
          <xdr:rowOff>0</xdr:rowOff>
        </xdr:to>
        <xdr:sp macro="" textlink="">
          <xdr:nvSpPr>
            <xdr:cNvPr id="2477" name="Check Box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114300</xdr:colOff>
          <xdr:row>170</xdr:row>
          <xdr:rowOff>180975</xdr:rowOff>
        </xdr:to>
        <xdr:sp macro="" textlink="">
          <xdr:nvSpPr>
            <xdr:cNvPr id="2478" name="Check Box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114300</xdr:colOff>
          <xdr:row>171</xdr:row>
          <xdr:rowOff>180975</xdr:rowOff>
        </xdr:to>
        <xdr:sp macro="" textlink="">
          <xdr:nvSpPr>
            <xdr:cNvPr id="2479" name="Check Box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114300</xdr:colOff>
          <xdr:row>172</xdr:row>
          <xdr:rowOff>180975</xdr:rowOff>
        </xdr:to>
        <xdr:sp macro="" textlink="">
          <xdr:nvSpPr>
            <xdr:cNvPr id="2480" name="Check Box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114300</xdr:colOff>
          <xdr:row>173</xdr:row>
          <xdr:rowOff>180975</xdr:rowOff>
        </xdr:to>
        <xdr:sp macro="" textlink="">
          <xdr:nvSpPr>
            <xdr:cNvPr id="2481" name="Check Box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114300</xdr:colOff>
          <xdr:row>174</xdr:row>
          <xdr:rowOff>180975</xdr:rowOff>
        </xdr:to>
        <xdr:sp macro="" textlink="">
          <xdr:nvSpPr>
            <xdr:cNvPr id="2482" name="Check Box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114300</xdr:colOff>
          <xdr:row>175</xdr:row>
          <xdr:rowOff>180975</xdr:rowOff>
        </xdr:to>
        <xdr:sp macro="" textlink="">
          <xdr:nvSpPr>
            <xdr:cNvPr id="2483" name="Check Box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114300</xdr:colOff>
          <xdr:row>176</xdr:row>
          <xdr:rowOff>180975</xdr:rowOff>
        </xdr:to>
        <xdr:sp macro="" textlink="">
          <xdr:nvSpPr>
            <xdr:cNvPr id="2484" name="Check Box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114300</xdr:colOff>
          <xdr:row>177</xdr:row>
          <xdr:rowOff>180975</xdr:rowOff>
        </xdr:to>
        <xdr:sp macro="" textlink="">
          <xdr:nvSpPr>
            <xdr:cNvPr id="2485" name="Check Box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114300</xdr:colOff>
          <xdr:row>190</xdr:row>
          <xdr:rowOff>180975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114300</xdr:colOff>
          <xdr:row>199</xdr:row>
          <xdr:rowOff>180975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239</xdr:row>
          <xdr:rowOff>0</xdr:rowOff>
        </xdr:from>
        <xdr:to>
          <xdr:col>9</xdr:col>
          <xdr:colOff>114300</xdr:colOff>
          <xdr:row>239</xdr:row>
          <xdr:rowOff>180975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247</xdr:row>
          <xdr:rowOff>0</xdr:rowOff>
        </xdr:from>
        <xdr:to>
          <xdr:col>9</xdr:col>
          <xdr:colOff>114300</xdr:colOff>
          <xdr:row>247</xdr:row>
          <xdr:rowOff>180975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250</xdr:row>
          <xdr:rowOff>0</xdr:rowOff>
        </xdr:from>
        <xdr:to>
          <xdr:col>9</xdr:col>
          <xdr:colOff>114300</xdr:colOff>
          <xdr:row>250</xdr:row>
          <xdr:rowOff>180975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264</xdr:row>
          <xdr:rowOff>0</xdr:rowOff>
        </xdr:from>
        <xdr:to>
          <xdr:col>9</xdr:col>
          <xdr:colOff>114300</xdr:colOff>
          <xdr:row>264</xdr:row>
          <xdr:rowOff>180975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269</xdr:row>
          <xdr:rowOff>0</xdr:rowOff>
        </xdr:from>
        <xdr:to>
          <xdr:col>9</xdr:col>
          <xdr:colOff>114300</xdr:colOff>
          <xdr:row>269</xdr:row>
          <xdr:rowOff>180975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452</xdr:row>
          <xdr:rowOff>0</xdr:rowOff>
        </xdr:from>
        <xdr:to>
          <xdr:col>9</xdr:col>
          <xdr:colOff>114300</xdr:colOff>
          <xdr:row>453</xdr:row>
          <xdr:rowOff>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8</xdr:col>
          <xdr:colOff>514350</xdr:colOff>
          <xdr:row>166</xdr:row>
          <xdr:rowOff>9525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305</xdr:row>
          <xdr:rowOff>0</xdr:rowOff>
        </xdr:from>
        <xdr:to>
          <xdr:col>8</xdr:col>
          <xdr:colOff>514350</xdr:colOff>
          <xdr:row>306</xdr:row>
          <xdr:rowOff>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306</xdr:row>
          <xdr:rowOff>0</xdr:rowOff>
        </xdr:from>
        <xdr:to>
          <xdr:col>8</xdr:col>
          <xdr:colOff>514350</xdr:colOff>
          <xdr:row>307</xdr:row>
          <xdr:rowOff>19050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450</xdr:row>
          <xdr:rowOff>0</xdr:rowOff>
        </xdr:from>
        <xdr:to>
          <xdr:col>8</xdr:col>
          <xdr:colOff>523875</xdr:colOff>
          <xdr:row>451</xdr:row>
          <xdr:rowOff>28575</xdr:rowOff>
        </xdr:to>
        <xdr:sp macro="" textlink="">
          <xdr:nvSpPr>
            <xdr:cNvPr id="2499" name="Check Box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462</xdr:row>
          <xdr:rowOff>0</xdr:rowOff>
        </xdr:from>
        <xdr:to>
          <xdr:col>8</xdr:col>
          <xdr:colOff>523875</xdr:colOff>
          <xdr:row>463</xdr:row>
          <xdr:rowOff>28575</xdr:rowOff>
        </xdr:to>
        <xdr:sp macro="" textlink="">
          <xdr:nvSpPr>
            <xdr:cNvPr id="2501" name="Check Box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657225</xdr:colOff>
          <xdr:row>4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657225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657225</xdr:colOff>
          <xdr:row>6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676275</xdr:rowOff>
        </xdr:from>
        <xdr:to>
          <xdr:col>6</xdr:col>
          <xdr:colOff>657225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657225</xdr:colOff>
          <xdr:row>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44" Type="http://schemas.openxmlformats.org/officeDocument/2006/relationships/ctrlProp" Target="../ctrlProps/ctrlProp38.xml"/><Relationship Id="rId65" Type="http://schemas.openxmlformats.org/officeDocument/2006/relationships/ctrlProp" Target="../ctrlProps/ctrlProp59.xml"/><Relationship Id="rId86" Type="http://schemas.openxmlformats.org/officeDocument/2006/relationships/ctrlProp" Target="../ctrlProps/ctrlProp80.xml"/><Relationship Id="rId130" Type="http://schemas.openxmlformats.org/officeDocument/2006/relationships/ctrlProp" Target="../ctrlProps/ctrlProp124.xml"/><Relationship Id="rId151" Type="http://schemas.openxmlformats.org/officeDocument/2006/relationships/ctrlProp" Target="../ctrlProps/ctrlProp145.xml"/><Relationship Id="rId172" Type="http://schemas.openxmlformats.org/officeDocument/2006/relationships/ctrlProp" Target="../ctrlProps/ctrlProp166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28" Type="http://schemas.openxmlformats.org/officeDocument/2006/relationships/ctrlProp" Target="../ctrlProps/ctrlProp222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281" Type="http://schemas.openxmlformats.org/officeDocument/2006/relationships/ctrlProp" Target="../ctrlProps/ctrlProp275.xml"/><Relationship Id="rId34" Type="http://schemas.openxmlformats.org/officeDocument/2006/relationships/ctrlProp" Target="../ctrlProps/ctrlProp28.xml"/><Relationship Id="rId55" Type="http://schemas.openxmlformats.org/officeDocument/2006/relationships/ctrlProp" Target="../ctrlProps/ctrlProp49.xml"/><Relationship Id="rId76" Type="http://schemas.openxmlformats.org/officeDocument/2006/relationships/ctrlProp" Target="../ctrlProps/ctrlProp70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141" Type="http://schemas.openxmlformats.org/officeDocument/2006/relationships/ctrlProp" Target="../ctrlProps/ctrlProp135.xml"/><Relationship Id="rId7" Type="http://schemas.openxmlformats.org/officeDocument/2006/relationships/ctrlProp" Target="../ctrlProps/ctrlProp1.xml"/><Relationship Id="rId162" Type="http://schemas.openxmlformats.org/officeDocument/2006/relationships/ctrlProp" Target="../ctrlProps/ctrlProp156.xml"/><Relationship Id="rId183" Type="http://schemas.openxmlformats.org/officeDocument/2006/relationships/ctrlProp" Target="../ctrlProps/ctrlProp177.xml"/><Relationship Id="rId218" Type="http://schemas.openxmlformats.org/officeDocument/2006/relationships/ctrlProp" Target="../ctrlProps/ctrlProp212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71" Type="http://schemas.openxmlformats.org/officeDocument/2006/relationships/ctrlProp" Target="../ctrlProps/ctrlProp265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24" Type="http://schemas.openxmlformats.org/officeDocument/2006/relationships/ctrlProp" Target="../ctrlProps/ctrlProp18.xml"/><Relationship Id="rId45" Type="http://schemas.openxmlformats.org/officeDocument/2006/relationships/ctrlProp" Target="../ctrlProps/ctrlProp39.xml"/><Relationship Id="rId66" Type="http://schemas.openxmlformats.org/officeDocument/2006/relationships/ctrlProp" Target="../ctrlProps/ctrlProp60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131" Type="http://schemas.openxmlformats.org/officeDocument/2006/relationships/ctrlProp" Target="../ctrlProps/ctrlProp125.xml"/><Relationship Id="rId152" Type="http://schemas.openxmlformats.org/officeDocument/2006/relationships/ctrlProp" Target="../ctrlProps/ctrlProp146.xml"/><Relationship Id="rId173" Type="http://schemas.openxmlformats.org/officeDocument/2006/relationships/ctrlProp" Target="../ctrlProps/ctrlProp167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29" Type="http://schemas.openxmlformats.org/officeDocument/2006/relationships/ctrlProp" Target="../ctrlProps/ctrlProp223.xml"/><Relationship Id="rId240" Type="http://schemas.openxmlformats.org/officeDocument/2006/relationships/ctrlProp" Target="../ctrlProps/ctrlProp234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35" Type="http://schemas.openxmlformats.org/officeDocument/2006/relationships/ctrlProp" Target="../ctrlProps/ctrlProp29.xml"/><Relationship Id="rId56" Type="http://schemas.openxmlformats.org/officeDocument/2006/relationships/ctrlProp" Target="../ctrlProps/ctrlProp50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8" Type="http://schemas.openxmlformats.org/officeDocument/2006/relationships/ctrlProp" Target="../ctrlProps/ctrlProp2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42" Type="http://schemas.openxmlformats.org/officeDocument/2006/relationships/ctrlProp" Target="../ctrlProps/ctrlProp136.xml"/><Relationship Id="rId163" Type="http://schemas.openxmlformats.org/officeDocument/2006/relationships/ctrlProp" Target="../ctrlProps/ctrlProp157.xml"/><Relationship Id="rId184" Type="http://schemas.openxmlformats.org/officeDocument/2006/relationships/ctrlProp" Target="../ctrlProps/ctrlProp178.xml"/><Relationship Id="rId219" Type="http://schemas.openxmlformats.org/officeDocument/2006/relationships/ctrlProp" Target="../ctrlProps/ctrlProp213.xml"/><Relationship Id="rId230" Type="http://schemas.openxmlformats.org/officeDocument/2006/relationships/ctrlProp" Target="../ctrlProps/ctrlProp224.xml"/><Relationship Id="rId251" Type="http://schemas.openxmlformats.org/officeDocument/2006/relationships/ctrlProp" Target="../ctrlProps/ctrlProp245.xml"/><Relationship Id="rId25" Type="http://schemas.openxmlformats.org/officeDocument/2006/relationships/ctrlProp" Target="../ctrlProps/ctrlProp19.xml"/><Relationship Id="rId46" Type="http://schemas.openxmlformats.org/officeDocument/2006/relationships/ctrlProp" Target="../ctrlProps/ctrlProp40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32" Type="http://schemas.openxmlformats.org/officeDocument/2006/relationships/ctrlProp" Target="../ctrlProps/ctrlProp126.xml"/><Relationship Id="rId153" Type="http://schemas.openxmlformats.org/officeDocument/2006/relationships/ctrlProp" Target="../ctrlProps/ctrlProp147.xml"/><Relationship Id="rId174" Type="http://schemas.openxmlformats.org/officeDocument/2006/relationships/ctrlProp" Target="../ctrlProps/ctrlProp168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220" Type="http://schemas.openxmlformats.org/officeDocument/2006/relationships/ctrlProp" Target="../ctrlProps/ctrlProp214.xml"/><Relationship Id="rId241" Type="http://schemas.openxmlformats.org/officeDocument/2006/relationships/ctrlProp" Target="../ctrlProps/ctrlProp235.xml"/><Relationship Id="rId15" Type="http://schemas.openxmlformats.org/officeDocument/2006/relationships/ctrlProp" Target="../ctrlProps/ctrlProp9.xml"/><Relationship Id="rId36" Type="http://schemas.openxmlformats.org/officeDocument/2006/relationships/ctrlProp" Target="../ctrlProps/ctrlProp30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283" Type="http://schemas.openxmlformats.org/officeDocument/2006/relationships/ctrlProp" Target="../ctrlProps/ctrlProp277.xml"/><Relationship Id="rId78" Type="http://schemas.openxmlformats.org/officeDocument/2006/relationships/ctrlProp" Target="../ctrlProps/ctrlProp72.xml"/><Relationship Id="rId99" Type="http://schemas.openxmlformats.org/officeDocument/2006/relationships/ctrlProp" Target="../ctrlProps/ctrlProp93.xml"/><Relationship Id="rId101" Type="http://schemas.openxmlformats.org/officeDocument/2006/relationships/ctrlProp" Target="../ctrlProps/ctrlProp95.xml"/><Relationship Id="rId122" Type="http://schemas.openxmlformats.org/officeDocument/2006/relationships/ctrlProp" Target="../ctrlProps/ctrlProp116.xml"/><Relationship Id="rId143" Type="http://schemas.openxmlformats.org/officeDocument/2006/relationships/ctrlProp" Target="../ctrlProps/ctrlProp137.xml"/><Relationship Id="rId164" Type="http://schemas.openxmlformats.org/officeDocument/2006/relationships/ctrlProp" Target="../ctrlProps/ctrlProp158.xml"/><Relationship Id="rId185" Type="http://schemas.openxmlformats.org/officeDocument/2006/relationships/ctrlProp" Target="../ctrlProps/ctrlProp179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printerSettings" Target="../printerSettings/printerSettings2.bin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" Type="http://schemas.openxmlformats.org/officeDocument/2006/relationships/printerSettings" Target="../printerSettings/printerSettings3.bin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4" Type="http://schemas.openxmlformats.org/officeDocument/2006/relationships/printerSettings" Target="../printerSettings/printerSettings4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18.xml"/><Relationship Id="rId21" Type="http://schemas.openxmlformats.org/officeDocument/2006/relationships/ctrlProp" Target="../ctrlProps/ctrlProp322.xml"/><Relationship Id="rId42" Type="http://schemas.openxmlformats.org/officeDocument/2006/relationships/ctrlProp" Target="../ctrlProps/ctrlProp343.xml"/><Relationship Id="rId63" Type="http://schemas.openxmlformats.org/officeDocument/2006/relationships/ctrlProp" Target="../ctrlProps/ctrlProp364.xml"/><Relationship Id="rId84" Type="http://schemas.openxmlformats.org/officeDocument/2006/relationships/ctrlProp" Target="../ctrlProps/ctrlProp385.xml"/><Relationship Id="rId138" Type="http://schemas.openxmlformats.org/officeDocument/2006/relationships/ctrlProp" Target="../ctrlProps/ctrlProp439.xml"/><Relationship Id="rId159" Type="http://schemas.openxmlformats.org/officeDocument/2006/relationships/ctrlProp" Target="../ctrlProps/ctrlProp460.xml"/><Relationship Id="rId170" Type="http://schemas.openxmlformats.org/officeDocument/2006/relationships/ctrlProp" Target="../ctrlProps/ctrlProp471.xml"/><Relationship Id="rId107" Type="http://schemas.openxmlformats.org/officeDocument/2006/relationships/ctrlProp" Target="../ctrlProps/ctrlProp408.xml"/><Relationship Id="rId11" Type="http://schemas.openxmlformats.org/officeDocument/2006/relationships/ctrlProp" Target="../ctrlProps/ctrlProp312.xml"/><Relationship Id="rId32" Type="http://schemas.openxmlformats.org/officeDocument/2006/relationships/ctrlProp" Target="../ctrlProps/ctrlProp333.xml"/><Relationship Id="rId53" Type="http://schemas.openxmlformats.org/officeDocument/2006/relationships/ctrlProp" Target="../ctrlProps/ctrlProp354.xml"/><Relationship Id="rId74" Type="http://schemas.openxmlformats.org/officeDocument/2006/relationships/ctrlProp" Target="../ctrlProps/ctrlProp375.xml"/><Relationship Id="rId128" Type="http://schemas.openxmlformats.org/officeDocument/2006/relationships/ctrlProp" Target="../ctrlProps/ctrlProp429.xml"/><Relationship Id="rId149" Type="http://schemas.openxmlformats.org/officeDocument/2006/relationships/ctrlProp" Target="../ctrlProps/ctrlProp450.xml"/><Relationship Id="rId5" Type="http://schemas.openxmlformats.org/officeDocument/2006/relationships/ctrlProp" Target="../ctrlProps/ctrlProp306.xml"/><Relationship Id="rId95" Type="http://schemas.openxmlformats.org/officeDocument/2006/relationships/ctrlProp" Target="../ctrlProps/ctrlProp396.xml"/><Relationship Id="rId160" Type="http://schemas.openxmlformats.org/officeDocument/2006/relationships/ctrlProp" Target="../ctrlProps/ctrlProp461.xml"/><Relationship Id="rId22" Type="http://schemas.openxmlformats.org/officeDocument/2006/relationships/ctrlProp" Target="../ctrlProps/ctrlProp323.xml"/><Relationship Id="rId43" Type="http://schemas.openxmlformats.org/officeDocument/2006/relationships/ctrlProp" Target="../ctrlProps/ctrlProp344.xml"/><Relationship Id="rId64" Type="http://schemas.openxmlformats.org/officeDocument/2006/relationships/ctrlProp" Target="../ctrlProps/ctrlProp365.xml"/><Relationship Id="rId118" Type="http://schemas.openxmlformats.org/officeDocument/2006/relationships/ctrlProp" Target="../ctrlProps/ctrlProp419.xml"/><Relationship Id="rId139" Type="http://schemas.openxmlformats.org/officeDocument/2006/relationships/ctrlProp" Target="../ctrlProps/ctrlProp440.xml"/><Relationship Id="rId85" Type="http://schemas.openxmlformats.org/officeDocument/2006/relationships/ctrlProp" Target="../ctrlProps/ctrlProp386.xml"/><Relationship Id="rId150" Type="http://schemas.openxmlformats.org/officeDocument/2006/relationships/ctrlProp" Target="../ctrlProps/ctrlProp451.xml"/><Relationship Id="rId171" Type="http://schemas.openxmlformats.org/officeDocument/2006/relationships/ctrlProp" Target="../ctrlProps/ctrlProp472.xml"/><Relationship Id="rId12" Type="http://schemas.openxmlformats.org/officeDocument/2006/relationships/ctrlProp" Target="../ctrlProps/ctrlProp313.xml"/><Relationship Id="rId33" Type="http://schemas.openxmlformats.org/officeDocument/2006/relationships/ctrlProp" Target="../ctrlProps/ctrlProp334.xml"/><Relationship Id="rId108" Type="http://schemas.openxmlformats.org/officeDocument/2006/relationships/ctrlProp" Target="../ctrlProps/ctrlProp409.xml"/><Relationship Id="rId129" Type="http://schemas.openxmlformats.org/officeDocument/2006/relationships/ctrlProp" Target="../ctrlProps/ctrlProp430.xml"/><Relationship Id="rId54" Type="http://schemas.openxmlformats.org/officeDocument/2006/relationships/ctrlProp" Target="../ctrlProps/ctrlProp355.xml"/><Relationship Id="rId75" Type="http://schemas.openxmlformats.org/officeDocument/2006/relationships/ctrlProp" Target="../ctrlProps/ctrlProp376.xml"/><Relationship Id="rId96" Type="http://schemas.openxmlformats.org/officeDocument/2006/relationships/ctrlProp" Target="../ctrlProps/ctrlProp397.xml"/><Relationship Id="rId140" Type="http://schemas.openxmlformats.org/officeDocument/2006/relationships/ctrlProp" Target="../ctrlProps/ctrlProp441.xml"/><Relationship Id="rId161" Type="http://schemas.openxmlformats.org/officeDocument/2006/relationships/ctrlProp" Target="../ctrlProps/ctrlProp46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07.xml"/><Relationship Id="rId23" Type="http://schemas.openxmlformats.org/officeDocument/2006/relationships/ctrlProp" Target="../ctrlProps/ctrlProp324.xml"/><Relationship Id="rId28" Type="http://schemas.openxmlformats.org/officeDocument/2006/relationships/ctrlProp" Target="../ctrlProps/ctrlProp329.xml"/><Relationship Id="rId49" Type="http://schemas.openxmlformats.org/officeDocument/2006/relationships/ctrlProp" Target="../ctrlProps/ctrlProp350.xml"/><Relationship Id="rId114" Type="http://schemas.openxmlformats.org/officeDocument/2006/relationships/ctrlProp" Target="../ctrlProps/ctrlProp415.xml"/><Relationship Id="rId119" Type="http://schemas.openxmlformats.org/officeDocument/2006/relationships/ctrlProp" Target="../ctrlProps/ctrlProp420.xml"/><Relationship Id="rId44" Type="http://schemas.openxmlformats.org/officeDocument/2006/relationships/ctrlProp" Target="../ctrlProps/ctrlProp345.xml"/><Relationship Id="rId60" Type="http://schemas.openxmlformats.org/officeDocument/2006/relationships/ctrlProp" Target="../ctrlProps/ctrlProp361.xml"/><Relationship Id="rId65" Type="http://schemas.openxmlformats.org/officeDocument/2006/relationships/ctrlProp" Target="../ctrlProps/ctrlProp366.xml"/><Relationship Id="rId81" Type="http://schemas.openxmlformats.org/officeDocument/2006/relationships/ctrlProp" Target="../ctrlProps/ctrlProp382.xml"/><Relationship Id="rId86" Type="http://schemas.openxmlformats.org/officeDocument/2006/relationships/ctrlProp" Target="../ctrlProps/ctrlProp387.xml"/><Relationship Id="rId130" Type="http://schemas.openxmlformats.org/officeDocument/2006/relationships/ctrlProp" Target="../ctrlProps/ctrlProp431.xml"/><Relationship Id="rId135" Type="http://schemas.openxmlformats.org/officeDocument/2006/relationships/ctrlProp" Target="../ctrlProps/ctrlProp436.xml"/><Relationship Id="rId151" Type="http://schemas.openxmlformats.org/officeDocument/2006/relationships/ctrlProp" Target="../ctrlProps/ctrlProp452.xml"/><Relationship Id="rId156" Type="http://schemas.openxmlformats.org/officeDocument/2006/relationships/ctrlProp" Target="../ctrlProps/ctrlProp457.xml"/><Relationship Id="rId172" Type="http://schemas.openxmlformats.org/officeDocument/2006/relationships/ctrlProp" Target="../ctrlProps/ctrlProp473.xml"/><Relationship Id="rId13" Type="http://schemas.openxmlformats.org/officeDocument/2006/relationships/ctrlProp" Target="../ctrlProps/ctrlProp314.xml"/><Relationship Id="rId18" Type="http://schemas.openxmlformats.org/officeDocument/2006/relationships/ctrlProp" Target="../ctrlProps/ctrlProp319.xml"/><Relationship Id="rId39" Type="http://schemas.openxmlformats.org/officeDocument/2006/relationships/ctrlProp" Target="../ctrlProps/ctrlProp340.xml"/><Relationship Id="rId109" Type="http://schemas.openxmlformats.org/officeDocument/2006/relationships/ctrlProp" Target="../ctrlProps/ctrlProp410.xml"/><Relationship Id="rId34" Type="http://schemas.openxmlformats.org/officeDocument/2006/relationships/ctrlProp" Target="../ctrlProps/ctrlProp335.xml"/><Relationship Id="rId50" Type="http://schemas.openxmlformats.org/officeDocument/2006/relationships/ctrlProp" Target="../ctrlProps/ctrlProp351.xml"/><Relationship Id="rId55" Type="http://schemas.openxmlformats.org/officeDocument/2006/relationships/ctrlProp" Target="../ctrlProps/ctrlProp356.xml"/><Relationship Id="rId76" Type="http://schemas.openxmlformats.org/officeDocument/2006/relationships/ctrlProp" Target="../ctrlProps/ctrlProp377.xml"/><Relationship Id="rId97" Type="http://schemas.openxmlformats.org/officeDocument/2006/relationships/ctrlProp" Target="../ctrlProps/ctrlProp398.xml"/><Relationship Id="rId104" Type="http://schemas.openxmlformats.org/officeDocument/2006/relationships/ctrlProp" Target="../ctrlProps/ctrlProp405.xml"/><Relationship Id="rId120" Type="http://schemas.openxmlformats.org/officeDocument/2006/relationships/ctrlProp" Target="../ctrlProps/ctrlProp421.xml"/><Relationship Id="rId125" Type="http://schemas.openxmlformats.org/officeDocument/2006/relationships/ctrlProp" Target="../ctrlProps/ctrlProp426.xml"/><Relationship Id="rId141" Type="http://schemas.openxmlformats.org/officeDocument/2006/relationships/ctrlProp" Target="../ctrlProps/ctrlProp442.xml"/><Relationship Id="rId146" Type="http://schemas.openxmlformats.org/officeDocument/2006/relationships/ctrlProp" Target="../ctrlProps/ctrlProp447.xml"/><Relationship Id="rId167" Type="http://schemas.openxmlformats.org/officeDocument/2006/relationships/ctrlProp" Target="../ctrlProps/ctrlProp468.xml"/><Relationship Id="rId7" Type="http://schemas.openxmlformats.org/officeDocument/2006/relationships/ctrlProp" Target="../ctrlProps/ctrlProp308.xml"/><Relationship Id="rId71" Type="http://schemas.openxmlformats.org/officeDocument/2006/relationships/ctrlProp" Target="../ctrlProps/ctrlProp372.xml"/><Relationship Id="rId92" Type="http://schemas.openxmlformats.org/officeDocument/2006/relationships/ctrlProp" Target="../ctrlProps/ctrlProp393.xml"/><Relationship Id="rId162" Type="http://schemas.openxmlformats.org/officeDocument/2006/relationships/ctrlProp" Target="../ctrlProps/ctrlProp463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30.xml"/><Relationship Id="rId24" Type="http://schemas.openxmlformats.org/officeDocument/2006/relationships/ctrlProp" Target="../ctrlProps/ctrlProp325.xml"/><Relationship Id="rId40" Type="http://schemas.openxmlformats.org/officeDocument/2006/relationships/ctrlProp" Target="../ctrlProps/ctrlProp341.xml"/><Relationship Id="rId45" Type="http://schemas.openxmlformats.org/officeDocument/2006/relationships/ctrlProp" Target="../ctrlProps/ctrlProp346.xml"/><Relationship Id="rId66" Type="http://schemas.openxmlformats.org/officeDocument/2006/relationships/ctrlProp" Target="../ctrlProps/ctrlProp367.xml"/><Relationship Id="rId87" Type="http://schemas.openxmlformats.org/officeDocument/2006/relationships/ctrlProp" Target="../ctrlProps/ctrlProp388.xml"/><Relationship Id="rId110" Type="http://schemas.openxmlformats.org/officeDocument/2006/relationships/ctrlProp" Target="../ctrlProps/ctrlProp411.xml"/><Relationship Id="rId115" Type="http://schemas.openxmlformats.org/officeDocument/2006/relationships/ctrlProp" Target="../ctrlProps/ctrlProp416.xml"/><Relationship Id="rId131" Type="http://schemas.openxmlformats.org/officeDocument/2006/relationships/ctrlProp" Target="../ctrlProps/ctrlProp432.xml"/><Relationship Id="rId136" Type="http://schemas.openxmlformats.org/officeDocument/2006/relationships/ctrlProp" Target="../ctrlProps/ctrlProp437.xml"/><Relationship Id="rId157" Type="http://schemas.openxmlformats.org/officeDocument/2006/relationships/ctrlProp" Target="../ctrlProps/ctrlProp458.xml"/><Relationship Id="rId61" Type="http://schemas.openxmlformats.org/officeDocument/2006/relationships/ctrlProp" Target="../ctrlProps/ctrlProp362.xml"/><Relationship Id="rId82" Type="http://schemas.openxmlformats.org/officeDocument/2006/relationships/ctrlProp" Target="../ctrlProps/ctrlProp383.xml"/><Relationship Id="rId152" Type="http://schemas.openxmlformats.org/officeDocument/2006/relationships/ctrlProp" Target="../ctrlProps/ctrlProp453.xml"/><Relationship Id="rId173" Type="http://schemas.openxmlformats.org/officeDocument/2006/relationships/ctrlProp" Target="../ctrlProps/ctrlProp474.xml"/><Relationship Id="rId19" Type="http://schemas.openxmlformats.org/officeDocument/2006/relationships/ctrlProp" Target="../ctrlProps/ctrlProp320.xml"/><Relationship Id="rId14" Type="http://schemas.openxmlformats.org/officeDocument/2006/relationships/ctrlProp" Target="../ctrlProps/ctrlProp315.xml"/><Relationship Id="rId30" Type="http://schemas.openxmlformats.org/officeDocument/2006/relationships/ctrlProp" Target="../ctrlProps/ctrlProp331.xml"/><Relationship Id="rId35" Type="http://schemas.openxmlformats.org/officeDocument/2006/relationships/ctrlProp" Target="../ctrlProps/ctrlProp336.xml"/><Relationship Id="rId56" Type="http://schemas.openxmlformats.org/officeDocument/2006/relationships/ctrlProp" Target="../ctrlProps/ctrlProp357.xml"/><Relationship Id="rId77" Type="http://schemas.openxmlformats.org/officeDocument/2006/relationships/ctrlProp" Target="../ctrlProps/ctrlProp378.xml"/><Relationship Id="rId100" Type="http://schemas.openxmlformats.org/officeDocument/2006/relationships/ctrlProp" Target="../ctrlProps/ctrlProp401.xml"/><Relationship Id="rId105" Type="http://schemas.openxmlformats.org/officeDocument/2006/relationships/ctrlProp" Target="../ctrlProps/ctrlProp406.xml"/><Relationship Id="rId126" Type="http://schemas.openxmlformats.org/officeDocument/2006/relationships/ctrlProp" Target="../ctrlProps/ctrlProp427.xml"/><Relationship Id="rId147" Type="http://schemas.openxmlformats.org/officeDocument/2006/relationships/ctrlProp" Target="../ctrlProps/ctrlProp448.xml"/><Relationship Id="rId168" Type="http://schemas.openxmlformats.org/officeDocument/2006/relationships/ctrlProp" Target="../ctrlProps/ctrlProp469.xml"/><Relationship Id="rId8" Type="http://schemas.openxmlformats.org/officeDocument/2006/relationships/ctrlProp" Target="../ctrlProps/ctrlProp309.xml"/><Relationship Id="rId51" Type="http://schemas.openxmlformats.org/officeDocument/2006/relationships/ctrlProp" Target="../ctrlProps/ctrlProp352.xml"/><Relationship Id="rId72" Type="http://schemas.openxmlformats.org/officeDocument/2006/relationships/ctrlProp" Target="../ctrlProps/ctrlProp373.xml"/><Relationship Id="rId93" Type="http://schemas.openxmlformats.org/officeDocument/2006/relationships/ctrlProp" Target="../ctrlProps/ctrlProp394.xml"/><Relationship Id="rId98" Type="http://schemas.openxmlformats.org/officeDocument/2006/relationships/ctrlProp" Target="../ctrlProps/ctrlProp399.xml"/><Relationship Id="rId121" Type="http://schemas.openxmlformats.org/officeDocument/2006/relationships/ctrlProp" Target="../ctrlProps/ctrlProp422.xml"/><Relationship Id="rId142" Type="http://schemas.openxmlformats.org/officeDocument/2006/relationships/ctrlProp" Target="../ctrlProps/ctrlProp443.xml"/><Relationship Id="rId163" Type="http://schemas.openxmlformats.org/officeDocument/2006/relationships/ctrlProp" Target="../ctrlProps/ctrlProp464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326.xml"/><Relationship Id="rId46" Type="http://schemas.openxmlformats.org/officeDocument/2006/relationships/ctrlProp" Target="../ctrlProps/ctrlProp347.xml"/><Relationship Id="rId67" Type="http://schemas.openxmlformats.org/officeDocument/2006/relationships/ctrlProp" Target="../ctrlProps/ctrlProp368.xml"/><Relationship Id="rId116" Type="http://schemas.openxmlformats.org/officeDocument/2006/relationships/ctrlProp" Target="../ctrlProps/ctrlProp417.xml"/><Relationship Id="rId137" Type="http://schemas.openxmlformats.org/officeDocument/2006/relationships/ctrlProp" Target="../ctrlProps/ctrlProp438.xml"/><Relationship Id="rId158" Type="http://schemas.openxmlformats.org/officeDocument/2006/relationships/ctrlProp" Target="../ctrlProps/ctrlProp459.xml"/><Relationship Id="rId20" Type="http://schemas.openxmlformats.org/officeDocument/2006/relationships/ctrlProp" Target="../ctrlProps/ctrlProp321.xml"/><Relationship Id="rId41" Type="http://schemas.openxmlformats.org/officeDocument/2006/relationships/ctrlProp" Target="../ctrlProps/ctrlProp342.xml"/><Relationship Id="rId62" Type="http://schemas.openxmlformats.org/officeDocument/2006/relationships/ctrlProp" Target="../ctrlProps/ctrlProp363.xml"/><Relationship Id="rId83" Type="http://schemas.openxmlformats.org/officeDocument/2006/relationships/ctrlProp" Target="../ctrlProps/ctrlProp384.xml"/><Relationship Id="rId88" Type="http://schemas.openxmlformats.org/officeDocument/2006/relationships/ctrlProp" Target="../ctrlProps/ctrlProp389.xml"/><Relationship Id="rId111" Type="http://schemas.openxmlformats.org/officeDocument/2006/relationships/ctrlProp" Target="../ctrlProps/ctrlProp412.xml"/><Relationship Id="rId132" Type="http://schemas.openxmlformats.org/officeDocument/2006/relationships/ctrlProp" Target="../ctrlProps/ctrlProp433.xml"/><Relationship Id="rId153" Type="http://schemas.openxmlformats.org/officeDocument/2006/relationships/ctrlProp" Target="../ctrlProps/ctrlProp454.xml"/><Relationship Id="rId174" Type="http://schemas.openxmlformats.org/officeDocument/2006/relationships/ctrlProp" Target="../ctrlProps/ctrlProp475.xml"/><Relationship Id="rId15" Type="http://schemas.openxmlformats.org/officeDocument/2006/relationships/ctrlProp" Target="../ctrlProps/ctrlProp316.xml"/><Relationship Id="rId36" Type="http://schemas.openxmlformats.org/officeDocument/2006/relationships/ctrlProp" Target="../ctrlProps/ctrlProp337.xml"/><Relationship Id="rId57" Type="http://schemas.openxmlformats.org/officeDocument/2006/relationships/ctrlProp" Target="../ctrlProps/ctrlProp358.xml"/><Relationship Id="rId106" Type="http://schemas.openxmlformats.org/officeDocument/2006/relationships/ctrlProp" Target="../ctrlProps/ctrlProp407.xml"/><Relationship Id="rId127" Type="http://schemas.openxmlformats.org/officeDocument/2006/relationships/ctrlProp" Target="../ctrlProps/ctrlProp428.xml"/><Relationship Id="rId10" Type="http://schemas.openxmlformats.org/officeDocument/2006/relationships/ctrlProp" Target="../ctrlProps/ctrlProp311.xml"/><Relationship Id="rId31" Type="http://schemas.openxmlformats.org/officeDocument/2006/relationships/ctrlProp" Target="../ctrlProps/ctrlProp332.xml"/><Relationship Id="rId52" Type="http://schemas.openxmlformats.org/officeDocument/2006/relationships/ctrlProp" Target="../ctrlProps/ctrlProp353.xml"/><Relationship Id="rId73" Type="http://schemas.openxmlformats.org/officeDocument/2006/relationships/ctrlProp" Target="../ctrlProps/ctrlProp374.xml"/><Relationship Id="rId78" Type="http://schemas.openxmlformats.org/officeDocument/2006/relationships/ctrlProp" Target="../ctrlProps/ctrlProp379.xml"/><Relationship Id="rId94" Type="http://schemas.openxmlformats.org/officeDocument/2006/relationships/ctrlProp" Target="../ctrlProps/ctrlProp395.xml"/><Relationship Id="rId99" Type="http://schemas.openxmlformats.org/officeDocument/2006/relationships/ctrlProp" Target="../ctrlProps/ctrlProp400.xml"/><Relationship Id="rId101" Type="http://schemas.openxmlformats.org/officeDocument/2006/relationships/ctrlProp" Target="../ctrlProps/ctrlProp402.xml"/><Relationship Id="rId122" Type="http://schemas.openxmlformats.org/officeDocument/2006/relationships/ctrlProp" Target="../ctrlProps/ctrlProp423.xml"/><Relationship Id="rId143" Type="http://schemas.openxmlformats.org/officeDocument/2006/relationships/ctrlProp" Target="../ctrlProps/ctrlProp444.xml"/><Relationship Id="rId148" Type="http://schemas.openxmlformats.org/officeDocument/2006/relationships/ctrlProp" Target="../ctrlProps/ctrlProp449.xml"/><Relationship Id="rId164" Type="http://schemas.openxmlformats.org/officeDocument/2006/relationships/ctrlProp" Target="../ctrlProps/ctrlProp465.xml"/><Relationship Id="rId169" Type="http://schemas.openxmlformats.org/officeDocument/2006/relationships/ctrlProp" Target="../ctrlProps/ctrlProp470.xml"/><Relationship Id="rId4" Type="http://schemas.openxmlformats.org/officeDocument/2006/relationships/ctrlProp" Target="../ctrlProps/ctrlProp305.xml"/><Relationship Id="rId9" Type="http://schemas.openxmlformats.org/officeDocument/2006/relationships/ctrlProp" Target="../ctrlProps/ctrlProp310.xml"/><Relationship Id="rId26" Type="http://schemas.openxmlformats.org/officeDocument/2006/relationships/ctrlProp" Target="../ctrlProps/ctrlProp327.xml"/><Relationship Id="rId47" Type="http://schemas.openxmlformats.org/officeDocument/2006/relationships/ctrlProp" Target="../ctrlProps/ctrlProp348.xml"/><Relationship Id="rId68" Type="http://schemas.openxmlformats.org/officeDocument/2006/relationships/ctrlProp" Target="../ctrlProps/ctrlProp369.xml"/><Relationship Id="rId89" Type="http://schemas.openxmlformats.org/officeDocument/2006/relationships/ctrlProp" Target="../ctrlProps/ctrlProp390.xml"/><Relationship Id="rId112" Type="http://schemas.openxmlformats.org/officeDocument/2006/relationships/ctrlProp" Target="../ctrlProps/ctrlProp413.xml"/><Relationship Id="rId133" Type="http://schemas.openxmlformats.org/officeDocument/2006/relationships/ctrlProp" Target="../ctrlProps/ctrlProp434.xml"/><Relationship Id="rId154" Type="http://schemas.openxmlformats.org/officeDocument/2006/relationships/ctrlProp" Target="../ctrlProps/ctrlProp455.xml"/><Relationship Id="rId175" Type="http://schemas.openxmlformats.org/officeDocument/2006/relationships/ctrlProp" Target="../ctrlProps/ctrlProp476.xml"/><Relationship Id="rId16" Type="http://schemas.openxmlformats.org/officeDocument/2006/relationships/ctrlProp" Target="../ctrlProps/ctrlProp317.xml"/><Relationship Id="rId37" Type="http://schemas.openxmlformats.org/officeDocument/2006/relationships/ctrlProp" Target="../ctrlProps/ctrlProp338.xml"/><Relationship Id="rId58" Type="http://schemas.openxmlformats.org/officeDocument/2006/relationships/ctrlProp" Target="../ctrlProps/ctrlProp359.xml"/><Relationship Id="rId79" Type="http://schemas.openxmlformats.org/officeDocument/2006/relationships/ctrlProp" Target="../ctrlProps/ctrlProp380.xml"/><Relationship Id="rId102" Type="http://schemas.openxmlformats.org/officeDocument/2006/relationships/ctrlProp" Target="../ctrlProps/ctrlProp403.xml"/><Relationship Id="rId123" Type="http://schemas.openxmlformats.org/officeDocument/2006/relationships/ctrlProp" Target="../ctrlProps/ctrlProp424.xml"/><Relationship Id="rId144" Type="http://schemas.openxmlformats.org/officeDocument/2006/relationships/ctrlProp" Target="../ctrlProps/ctrlProp445.xml"/><Relationship Id="rId90" Type="http://schemas.openxmlformats.org/officeDocument/2006/relationships/ctrlProp" Target="../ctrlProps/ctrlProp391.xml"/><Relationship Id="rId165" Type="http://schemas.openxmlformats.org/officeDocument/2006/relationships/ctrlProp" Target="../ctrlProps/ctrlProp466.xml"/><Relationship Id="rId27" Type="http://schemas.openxmlformats.org/officeDocument/2006/relationships/ctrlProp" Target="../ctrlProps/ctrlProp328.xml"/><Relationship Id="rId48" Type="http://schemas.openxmlformats.org/officeDocument/2006/relationships/ctrlProp" Target="../ctrlProps/ctrlProp349.xml"/><Relationship Id="rId69" Type="http://schemas.openxmlformats.org/officeDocument/2006/relationships/ctrlProp" Target="../ctrlProps/ctrlProp370.xml"/><Relationship Id="rId113" Type="http://schemas.openxmlformats.org/officeDocument/2006/relationships/ctrlProp" Target="../ctrlProps/ctrlProp414.xml"/><Relationship Id="rId134" Type="http://schemas.openxmlformats.org/officeDocument/2006/relationships/ctrlProp" Target="../ctrlProps/ctrlProp435.xml"/><Relationship Id="rId80" Type="http://schemas.openxmlformats.org/officeDocument/2006/relationships/ctrlProp" Target="../ctrlProps/ctrlProp381.xml"/><Relationship Id="rId155" Type="http://schemas.openxmlformats.org/officeDocument/2006/relationships/ctrlProp" Target="../ctrlProps/ctrlProp456.xml"/><Relationship Id="rId17" Type="http://schemas.openxmlformats.org/officeDocument/2006/relationships/ctrlProp" Target="../ctrlProps/ctrlProp318.xml"/><Relationship Id="rId38" Type="http://schemas.openxmlformats.org/officeDocument/2006/relationships/ctrlProp" Target="../ctrlProps/ctrlProp339.xml"/><Relationship Id="rId59" Type="http://schemas.openxmlformats.org/officeDocument/2006/relationships/ctrlProp" Target="../ctrlProps/ctrlProp360.xml"/><Relationship Id="rId103" Type="http://schemas.openxmlformats.org/officeDocument/2006/relationships/ctrlProp" Target="../ctrlProps/ctrlProp404.xml"/><Relationship Id="rId124" Type="http://schemas.openxmlformats.org/officeDocument/2006/relationships/ctrlProp" Target="../ctrlProps/ctrlProp425.xml"/><Relationship Id="rId70" Type="http://schemas.openxmlformats.org/officeDocument/2006/relationships/ctrlProp" Target="../ctrlProps/ctrlProp371.xml"/><Relationship Id="rId91" Type="http://schemas.openxmlformats.org/officeDocument/2006/relationships/ctrlProp" Target="../ctrlProps/ctrlProp392.xml"/><Relationship Id="rId145" Type="http://schemas.openxmlformats.org/officeDocument/2006/relationships/ctrlProp" Target="../ctrlProps/ctrlProp446.xml"/><Relationship Id="rId166" Type="http://schemas.openxmlformats.org/officeDocument/2006/relationships/ctrlProp" Target="../ctrlProps/ctrlProp467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90.xml"/><Relationship Id="rId299" Type="http://schemas.openxmlformats.org/officeDocument/2006/relationships/ctrlProp" Target="../ctrlProps/ctrlProp772.xml"/><Relationship Id="rId21" Type="http://schemas.openxmlformats.org/officeDocument/2006/relationships/ctrlProp" Target="../ctrlProps/ctrlProp494.xml"/><Relationship Id="rId63" Type="http://schemas.openxmlformats.org/officeDocument/2006/relationships/ctrlProp" Target="../ctrlProps/ctrlProp536.xml"/><Relationship Id="rId159" Type="http://schemas.openxmlformats.org/officeDocument/2006/relationships/ctrlProp" Target="../ctrlProps/ctrlProp632.xml"/><Relationship Id="rId324" Type="http://schemas.openxmlformats.org/officeDocument/2006/relationships/ctrlProp" Target="../ctrlProps/ctrlProp797.xml"/><Relationship Id="rId366" Type="http://schemas.openxmlformats.org/officeDocument/2006/relationships/ctrlProp" Target="../ctrlProps/ctrlProp839.xml"/><Relationship Id="rId170" Type="http://schemas.openxmlformats.org/officeDocument/2006/relationships/ctrlProp" Target="../ctrlProps/ctrlProp643.xml"/><Relationship Id="rId226" Type="http://schemas.openxmlformats.org/officeDocument/2006/relationships/ctrlProp" Target="../ctrlProps/ctrlProp699.xml"/><Relationship Id="rId433" Type="http://schemas.openxmlformats.org/officeDocument/2006/relationships/ctrlProp" Target="../ctrlProps/ctrlProp906.xml"/><Relationship Id="rId268" Type="http://schemas.openxmlformats.org/officeDocument/2006/relationships/ctrlProp" Target="../ctrlProps/ctrlProp741.xml"/><Relationship Id="rId32" Type="http://schemas.openxmlformats.org/officeDocument/2006/relationships/ctrlProp" Target="../ctrlProps/ctrlProp505.xml"/><Relationship Id="rId74" Type="http://schemas.openxmlformats.org/officeDocument/2006/relationships/ctrlProp" Target="../ctrlProps/ctrlProp547.xml"/><Relationship Id="rId128" Type="http://schemas.openxmlformats.org/officeDocument/2006/relationships/ctrlProp" Target="../ctrlProps/ctrlProp601.xml"/><Relationship Id="rId335" Type="http://schemas.openxmlformats.org/officeDocument/2006/relationships/ctrlProp" Target="../ctrlProps/ctrlProp808.xml"/><Relationship Id="rId377" Type="http://schemas.openxmlformats.org/officeDocument/2006/relationships/ctrlProp" Target="../ctrlProps/ctrlProp850.xml"/><Relationship Id="rId5" Type="http://schemas.openxmlformats.org/officeDocument/2006/relationships/ctrlProp" Target="../ctrlProps/ctrlProp478.xml"/><Relationship Id="rId181" Type="http://schemas.openxmlformats.org/officeDocument/2006/relationships/ctrlProp" Target="../ctrlProps/ctrlProp654.xml"/><Relationship Id="rId237" Type="http://schemas.openxmlformats.org/officeDocument/2006/relationships/ctrlProp" Target="../ctrlProps/ctrlProp710.xml"/><Relationship Id="rId402" Type="http://schemas.openxmlformats.org/officeDocument/2006/relationships/ctrlProp" Target="../ctrlProps/ctrlProp875.xml"/><Relationship Id="rId279" Type="http://schemas.openxmlformats.org/officeDocument/2006/relationships/ctrlProp" Target="../ctrlProps/ctrlProp752.xml"/><Relationship Id="rId444" Type="http://schemas.openxmlformats.org/officeDocument/2006/relationships/ctrlProp" Target="../ctrlProps/ctrlProp917.xml"/><Relationship Id="rId43" Type="http://schemas.openxmlformats.org/officeDocument/2006/relationships/ctrlProp" Target="../ctrlProps/ctrlProp516.xml"/><Relationship Id="rId139" Type="http://schemas.openxmlformats.org/officeDocument/2006/relationships/ctrlProp" Target="../ctrlProps/ctrlProp612.xml"/><Relationship Id="rId290" Type="http://schemas.openxmlformats.org/officeDocument/2006/relationships/ctrlProp" Target="../ctrlProps/ctrlProp763.xml"/><Relationship Id="rId304" Type="http://schemas.openxmlformats.org/officeDocument/2006/relationships/ctrlProp" Target="../ctrlProps/ctrlProp777.xml"/><Relationship Id="rId346" Type="http://schemas.openxmlformats.org/officeDocument/2006/relationships/ctrlProp" Target="../ctrlProps/ctrlProp819.xml"/><Relationship Id="rId388" Type="http://schemas.openxmlformats.org/officeDocument/2006/relationships/ctrlProp" Target="../ctrlProps/ctrlProp861.xml"/><Relationship Id="rId85" Type="http://schemas.openxmlformats.org/officeDocument/2006/relationships/ctrlProp" Target="../ctrlProps/ctrlProp558.xml"/><Relationship Id="rId150" Type="http://schemas.openxmlformats.org/officeDocument/2006/relationships/ctrlProp" Target="../ctrlProps/ctrlProp623.xml"/><Relationship Id="rId192" Type="http://schemas.openxmlformats.org/officeDocument/2006/relationships/ctrlProp" Target="../ctrlProps/ctrlProp665.xml"/><Relationship Id="rId206" Type="http://schemas.openxmlformats.org/officeDocument/2006/relationships/ctrlProp" Target="../ctrlProps/ctrlProp679.xml"/><Relationship Id="rId413" Type="http://schemas.openxmlformats.org/officeDocument/2006/relationships/ctrlProp" Target="../ctrlProps/ctrlProp886.xml"/><Relationship Id="rId248" Type="http://schemas.openxmlformats.org/officeDocument/2006/relationships/ctrlProp" Target="../ctrlProps/ctrlProp721.xml"/><Relationship Id="rId12" Type="http://schemas.openxmlformats.org/officeDocument/2006/relationships/ctrlProp" Target="../ctrlProps/ctrlProp485.xml"/><Relationship Id="rId108" Type="http://schemas.openxmlformats.org/officeDocument/2006/relationships/ctrlProp" Target="../ctrlProps/ctrlProp581.xml"/><Relationship Id="rId315" Type="http://schemas.openxmlformats.org/officeDocument/2006/relationships/ctrlProp" Target="../ctrlProps/ctrlProp788.xml"/><Relationship Id="rId357" Type="http://schemas.openxmlformats.org/officeDocument/2006/relationships/ctrlProp" Target="../ctrlProps/ctrlProp830.xml"/><Relationship Id="rId54" Type="http://schemas.openxmlformats.org/officeDocument/2006/relationships/ctrlProp" Target="../ctrlProps/ctrlProp527.xml"/><Relationship Id="rId96" Type="http://schemas.openxmlformats.org/officeDocument/2006/relationships/ctrlProp" Target="../ctrlProps/ctrlProp569.xml"/><Relationship Id="rId161" Type="http://schemas.openxmlformats.org/officeDocument/2006/relationships/ctrlProp" Target="../ctrlProps/ctrlProp634.xml"/><Relationship Id="rId217" Type="http://schemas.openxmlformats.org/officeDocument/2006/relationships/ctrlProp" Target="../ctrlProps/ctrlProp690.xml"/><Relationship Id="rId399" Type="http://schemas.openxmlformats.org/officeDocument/2006/relationships/ctrlProp" Target="../ctrlProps/ctrlProp872.xml"/><Relationship Id="rId259" Type="http://schemas.openxmlformats.org/officeDocument/2006/relationships/ctrlProp" Target="../ctrlProps/ctrlProp732.xml"/><Relationship Id="rId424" Type="http://schemas.openxmlformats.org/officeDocument/2006/relationships/ctrlProp" Target="../ctrlProps/ctrlProp897.xml"/><Relationship Id="rId23" Type="http://schemas.openxmlformats.org/officeDocument/2006/relationships/ctrlProp" Target="../ctrlProps/ctrlProp496.xml"/><Relationship Id="rId119" Type="http://schemas.openxmlformats.org/officeDocument/2006/relationships/ctrlProp" Target="../ctrlProps/ctrlProp592.xml"/><Relationship Id="rId270" Type="http://schemas.openxmlformats.org/officeDocument/2006/relationships/ctrlProp" Target="../ctrlProps/ctrlProp743.xml"/><Relationship Id="rId326" Type="http://schemas.openxmlformats.org/officeDocument/2006/relationships/ctrlProp" Target="../ctrlProps/ctrlProp799.xml"/><Relationship Id="rId65" Type="http://schemas.openxmlformats.org/officeDocument/2006/relationships/ctrlProp" Target="../ctrlProps/ctrlProp538.xml"/><Relationship Id="rId130" Type="http://schemas.openxmlformats.org/officeDocument/2006/relationships/ctrlProp" Target="../ctrlProps/ctrlProp603.xml"/><Relationship Id="rId368" Type="http://schemas.openxmlformats.org/officeDocument/2006/relationships/ctrlProp" Target="../ctrlProps/ctrlProp841.xml"/><Relationship Id="rId172" Type="http://schemas.openxmlformats.org/officeDocument/2006/relationships/ctrlProp" Target="../ctrlProps/ctrlProp645.xml"/><Relationship Id="rId228" Type="http://schemas.openxmlformats.org/officeDocument/2006/relationships/ctrlProp" Target="../ctrlProps/ctrlProp701.xml"/><Relationship Id="rId435" Type="http://schemas.openxmlformats.org/officeDocument/2006/relationships/ctrlProp" Target="../ctrlProps/ctrlProp908.xml"/><Relationship Id="rId281" Type="http://schemas.openxmlformats.org/officeDocument/2006/relationships/ctrlProp" Target="../ctrlProps/ctrlProp754.xml"/><Relationship Id="rId337" Type="http://schemas.openxmlformats.org/officeDocument/2006/relationships/ctrlProp" Target="../ctrlProps/ctrlProp810.xml"/><Relationship Id="rId34" Type="http://schemas.openxmlformats.org/officeDocument/2006/relationships/ctrlProp" Target="../ctrlProps/ctrlProp507.xml"/><Relationship Id="rId76" Type="http://schemas.openxmlformats.org/officeDocument/2006/relationships/ctrlProp" Target="../ctrlProps/ctrlProp549.xml"/><Relationship Id="rId141" Type="http://schemas.openxmlformats.org/officeDocument/2006/relationships/ctrlProp" Target="../ctrlProps/ctrlProp614.xml"/><Relationship Id="rId379" Type="http://schemas.openxmlformats.org/officeDocument/2006/relationships/ctrlProp" Target="../ctrlProps/ctrlProp852.xml"/><Relationship Id="rId7" Type="http://schemas.openxmlformats.org/officeDocument/2006/relationships/ctrlProp" Target="../ctrlProps/ctrlProp480.xml"/><Relationship Id="rId183" Type="http://schemas.openxmlformats.org/officeDocument/2006/relationships/ctrlProp" Target="../ctrlProps/ctrlProp656.xml"/><Relationship Id="rId239" Type="http://schemas.openxmlformats.org/officeDocument/2006/relationships/ctrlProp" Target="../ctrlProps/ctrlProp712.xml"/><Relationship Id="rId390" Type="http://schemas.openxmlformats.org/officeDocument/2006/relationships/ctrlProp" Target="../ctrlProps/ctrlProp863.xml"/><Relationship Id="rId404" Type="http://schemas.openxmlformats.org/officeDocument/2006/relationships/ctrlProp" Target="../ctrlProps/ctrlProp877.xml"/><Relationship Id="rId446" Type="http://schemas.openxmlformats.org/officeDocument/2006/relationships/ctrlProp" Target="../ctrlProps/ctrlProp919.xml"/><Relationship Id="rId250" Type="http://schemas.openxmlformats.org/officeDocument/2006/relationships/ctrlProp" Target="../ctrlProps/ctrlProp723.xml"/><Relationship Id="rId292" Type="http://schemas.openxmlformats.org/officeDocument/2006/relationships/ctrlProp" Target="../ctrlProps/ctrlProp765.xml"/><Relationship Id="rId306" Type="http://schemas.openxmlformats.org/officeDocument/2006/relationships/ctrlProp" Target="../ctrlProps/ctrlProp779.xml"/><Relationship Id="rId45" Type="http://schemas.openxmlformats.org/officeDocument/2006/relationships/ctrlProp" Target="../ctrlProps/ctrlProp518.xml"/><Relationship Id="rId87" Type="http://schemas.openxmlformats.org/officeDocument/2006/relationships/ctrlProp" Target="../ctrlProps/ctrlProp560.xml"/><Relationship Id="rId110" Type="http://schemas.openxmlformats.org/officeDocument/2006/relationships/ctrlProp" Target="../ctrlProps/ctrlProp583.xml"/><Relationship Id="rId348" Type="http://schemas.openxmlformats.org/officeDocument/2006/relationships/ctrlProp" Target="../ctrlProps/ctrlProp821.xml"/><Relationship Id="rId152" Type="http://schemas.openxmlformats.org/officeDocument/2006/relationships/ctrlProp" Target="../ctrlProps/ctrlProp625.xml"/><Relationship Id="rId194" Type="http://schemas.openxmlformats.org/officeDocument/2006/relationships/ctrlProp" Target="../ctrlProps/ctrlProp667.xml"/><Relationship Id="rId208" Type="http://schemas.openxmlformats.org/officeDocument/2006/relationships/ctrlProp" Target="../ctrlProps/ctrlProp681.xml"/><Relationship Id="rId415" Type="http://schemas.openxmlformats.org/officeDocument/2006/relationships/ctrlProp" Target="../ctrlProps/ctrlProp888.xml"/><Relationship Id="rId261" Type="http://schemas.openxmlformats.org/officeDocument/2006/relationships/ctrlProp" Target="../ctrlProps/ctrlProp734.xml"/><Relationship Id="rId14" Type="http://schemas.openxmlformats.org/officeDocument/2006/relationships/ctrlProp" Target="../ctrlProps/ctrlProp487.xml"/><Relationship Id="rId56" Type="http://schemas.openxmlformats.org/officeDocument/2006/relationships/ctrlProp" Target="../ctrlProps/ctrlProp529.xml"/><Relationship Id="rId317" Type="http://schemas.openxmlformats.org/officeDocument/2006/relationships/ctrlProp" Target="../ctrlProps/ctrlProp790.xml"/><Relationship Id="rId359" Type="http://schemas.openxmlformats.org/officeDocument/2006/relationships/ctrlProp" Target="../ctrlProps/ctrlProp832.xml"/><Relationship Id="rId98" Type="http://schemas.openxmlformats.org/officeDocument/2006/relationships/ctrlProp" Target="../ctrlProps/ctrlProp571.xml"/><Relationship Id="rId121" Type="http://schemas.openxmlformats.org/officeDocument/2006/relationships/ctrlProp" Target="../ctrlProps/ctrlProp594.xml"/><Relationship Id="rId163" Type="http://schemas.openxmlformats.org/officeDocument/2006/relationships/ctrlProp" Target="../ctrlProps/ctrlProp636.xml"/><Relationship Id="rId219" Type="http://schemas.openxmlformats.org/officeDocument/2006/relationships/ctrlProp" Target="../ctrlProps/ctrlProp692.xml"/><Relationship Id="rId370" Type="http://schemas.openxmlformats.org/officeDocument/2006/relationships/ctrlProp" Target="../ctrlProps/ctrlProp843.xml"/><Relationship Id="rId426" Type="http://schemas.openxmlformats.org/officeDocument/2006/relationships/ctrlProp" Target="../ctrlProps/ctrlProp899.xml"/><Relationship Id="rId230" Type="http://schemas.openxmlformats.org/officeDocument/2006/relationships/ctrlProp" Target="../ctrlProps/ctrlProp703.xml"/><Relationship Id="rId25" Type="http://schemas.openxmlformats.org/officeDocument/2006/relationships/ctrlProp" Target="../ctrlProps/ctrlProp498.xml"/><Relationship Id="rId67" Type="http://schemas.openxmlformats.org/officeDocument/2006/relationships/ctrlProp" Target="../ctrlProps/ctrlProp540.xml"/><Relationship Id="rId272" Type="http://schemas.openxmlformats.org/officeDocument/2006/relationships/ctrlProp" Target="../ctrlProps/ctrlProp745.xml"/><Relationship Id="rId328" Type="http://schemas.openxmlformats.org/officeDocument/2006/relationships/ctrlProp" Target="../ctrlProps/ctrlProp801.xml"/><Relationship Id="rId132" Type="http://schemas.openxmlformats.org/officeDocument/2006/relationships/ctrlProp" Target="../ctrlProps/ctrlProp605.xml"/><Relationship Id="rId174" Type="http://schemas.openxmlformats.org/officeDocument/2006/relationships/ctrlProp" Target="../ctrlProps/ctrlProp647.xml"/><Relationship Id="rId381" Type="http://schemas.openxmlformats.org/officeDocument/2006/relationships/ctrlProp" Target="../ctrlProps/ctrlProp854.xml"/><Relationship Id="rId241" Type="http://schemas.openxmlformats.org/officeDocument/2006/relationships/ctrlProp" Target="../ctrlProps/ctrlProp714.xml"/><Relationship Id="rId437" Type="http://schemas.openxmlformats.org/officeDocument/2006/relationships/ctrlProp" Target="../ctrlProps/ctrlProp910.xml"/><Relationship Id="rId36" Type="http://schemas.openxmlformats.org/officeDocument/2006/relationships/ctrlProp" Target="../ctrlProps/ctrlProp509.xml"/><Relationship Id="rId283" Type="http://schemas.openxmlformats.org/officeDocument/2006/relationships/ctrlProp" Target="../ctrlProps/ctrlProp756.xml"/><Relationship Id="rId339" Type="http://schemas.openxmlformats.org/officeDocument/2006/relationships/ctrlProp" Target="../ctrlProps/ctrlProp812.xml"/><Relationship Id="rId78" Type="http://schemas.openxmlformats.org/officeDocument/2006/relationships/ctrlProp" Target="../ctrlProps/ctrlProp551.xml"/><Relationship Id="rId101" Type="http://schemas.openxmlformats.org/officeDocument/2006/relationships/ctrlProp" Target="../ctrlProps/ctrlProp574.xml"/><Relationship Id="rId143" Type="http://schemas.openxmlformats.org/officeDocument/2006/relationships/ctrlProp" Target="../ctrlProps/ctrlProp616.xml"/><Relationship Id="rId185" Type="http://schemas.openxmlformats.org/officeDocument/2006/relationships/ctrlProp" Target="../ctrlProps/ctrlProp658.xml"/><Relationship Id="rId350" Type="http://schemas.openxmlformats.org/officeDocument/2006/relationships/ctrlProp" Target="../ctrlProps/ctrlProp823.xml"/><Relationship Id="rId406" Type="http://schemas.openxmlformats.org/officeDocument/2006/relationships/ctrlProp" Target="../ctrlProps/ctrlProp879.xml"/><Relationship Id="rId9" Type="http://schemas.openxmlformats.org/officeDocument/2006/relationships/ctrlProp" Target="../ctrlProps/ctrlProp482.xml"/><Relationship Id="rId210" Type="http://schemas.openxmlformats.org/officeDocument/2006/relationships/ctrlProp" Target="../ctrlProps/ctrlProp683.xml"/><Relationship Id="rId392" Type="http://schemas.openxmlformats.org/officeDocument/2006/relationships/ctrlProp" Target="../ctrlProps/ctrlProp865.xml"/><Relationship Id="rId448" Type="http://schemas.openxmlformats.org/officeDocument/2006/relationships/ctrlProp" Target="../ctrlProps/ctrlProp921.xml"/><Relationship Id="rId252" Type="http://schemas.openxmlformats.org/officeDocument/2006/relationships/ctrlProp" Target="../ctrlProps/ctrlProp725.xml"/><Relationship Id="rId294" Type="http://schemas.openxmlformats.org/officeDocument/2006/relationships/ctrlProp" Target="../ctrlProps/ctrlProp767.xml"/><Relationship Id="rId308" Type="http://schemas.openxmlformats.org/officeDocument/2006/relationships/ctrlProp" Target="../ctrlProps/ctrlProp781.xml"/><Relationship Id="rId47" Type="http://schemas.openxmlformats.org/officeDocument/2006/relationships/ctrlProp" Target="../ctrlProps/ctrlProp520.xml"/><Relationship Id="rId89" Type="http://schemas.openxmlformats.org/officeDocument/2006/relationships/ctrlProp" Target="../ctrlProps/ctrlProp562.xml"/><Relationship Id="rId112" Type="http://schemas.openxmlformats.org/officeDocument/2006/relationships/ctrlProp" Target="../ctrlProps/ctrlProp585.xml"/><Relationship Id="rId154" Type="http://schemas.openxmlformats.org/officeDocument/2006/relationships/ctrlProp" Target="../ctrlProps/ctrlProp627.xml"/><Relationship Id="rId361" Type="http://schemas.openxmlformats.org/officeDocument/2006/relationships/ctrlProp" Target="../ctrlProps/ctrlProp834.xml"/><Relationship Id="rId196" Type="http://schemas.openxmlformats.org/officeDocument/2006/relationships/ctrlProp" Target="../ctrlProps/ctrlProp669.xml"/><Relationship Id="rId417" Type="http://schemas.openxmlformats.org/officeDocument/2006/relationships/ctrlProp" Target="../ctrlProps/ctrlProp890.xml"/><Relationship Id="rId16" Type="http://schemas.openxmlformats.org/officeDocument/2006/relationships/ctrlProp" Target="../ctrlProps/ctrlProp489.xml"/><Relationship Id="rId221" Type="http://schemas.openxmlformats.org/officeDocument/2006/relationships/ctrlProp" Target="../ctrlProps/ctrlProp694.xml"/><Relationship Id="rId263" Type="http://schemas.openxmlformats.org/officeDocument/2006/relationships/ctrlProp" Target="../ctrlProps/ctrlProp736.xml"/><Relationship Id="rId319" Type="http://schemas.openxmlformats.org/officeDocument/2006/relationships/ctrlProp" Target="../ctrlProps/ctrlProp792.xml"/><Relationship Id="rId58" Type="http://schemas.openxmlformats.org/officeDocument/2006/relationships/ctrlProp" Target="../ctrlProps/ctrlProp531.xml"/><Relationship Id="rId123" Type="http://schemas.openxmlformats.org/officeDocument/2006/relationships/ctrlProp" Target="../ctrlProps/ctrlProp596.xml"/><Relationship Id="rId330" Type="http://schemas.openxmlformats.org/officeDocument/2006/relationships/ctrlProp" Target="../ctrlProps/ctrlProp803.xml"/><Relationship Id="rId165" Type="http://schemas.openxmlformats.org/officeDocument/2006/relationships/ctrlProp" Target="../ctrlProps/ctrlProp638.xml"/><Relationship Id="rId372" Type="http://schemas.openxmlformats.org/officeDocument/2006/relationships/ctrlProp" Target="../ctrlProps/ctrlProp845.xml"/><Relationship Id="rId428" Type="http://schemas.openxmlformats.org/officeDocument/2006/relationships/ctrlProp" Target="../ctrlProps/ctrlProp901.xml"/><Relationship Id="rId232" Type="http://schemas.openxmlformats.org/officeDocument/2006/relationships/ctrlProp" Target="../ctrlProps/ctrlProp705.xml"/><Relationship Id="rId274" Type="http://schemas.openxmlformats.org/officeDocument/2006/relationships/ctrlProp" Target="../ctrlProps/ctrlProp747.xml"/><Relationship Id="rId27" Type="http://schemas.openxmlformats.org/officeDocument/2006/relationships/ctrlProp" Target="../ctrlProps/ctrlProp500.xml"/><Relationship Id="rId69" Type="http://schemas.openxmlformats.org/officeDocument/2006/relationships/ctrlProp" Target="../ctrlProps/ctrlProp542.xml"/><Relationship Id="rId134" Type="http://schemas.openxmlformats.org/officeDocument/2006/relationships/ctrlProp" Target="../ctrlProps/ctrlProp607.xml"/><Relationship Id="rId80" Type="http://schemas.openxmlformats.org/officeDocument/2006/relationships/ctrlProp" Target="../ctrlProps/ctrlProp553.xml"/><Relationship Id="rId176" Type="http://schemas.openxmlformats.org/officeDocument/2006/relationships/ctrlProp" Target="../ctrlProps/ctrlProp649.xml"/><Relationship Id="rId341" Type="http://schemas.openxmlformats.org/officeDocument/2006/relationships/ctrlProp" Target="../ctrlProps/ctrlProp814.xml"/><Relationship Id="rId383" Type="http://schemas.openxmlformats.org/officeDocument/2006/relationships/ctrlProp" Target="../ctrlProps/ctrlProp856.xml"/><Relationship Id="rId439" Type="http://schemas.openxmlformats.org/officeDocument/2006/relationships/ctrlProp" Target="../ctrlProps/ctrlProp912.xml"/><Relationship Id="rId201" Type="http://schemas.openxmlformats.org/officeDocument/2006/relationships/ctrlProp" Target="../ctrlProps/ctrlProp674.xml"/><Relationship Id="rId243" Type="http://schemas.openxmlformats.org/officeDocument/2006/relationships/ctrlProp" Target="../ctrlProps/ctrlProp716.xml"/><Relationship Id="rId285" Type="http://schemas.openxmlformats.org/officeDocument/2006/relationships/ctrlProp" Target="../ctrlProps/ctrlProp758.xml"/><Relationship Id="rId450" Type="http://schemas.openxmlformats.org/officeDocument/2006/relationships/ctrlProp" Target="../ctrlProps/ctrlProp923.xml"/><Relationship Id="rId38" Type="http://schemas.openxmlformats.org/officeDocument/2006/relationships/ctrlProp" Target="../ctrlProps/ctrlProp511.xml"/><Relationship Id="rId103" Type="http://schemas.openxmlformats.org/officeDocument/2006/relationships/ctrlProp" Target="../ctrlProps/ctrlProp576.xml"/><Relationship Id="rId310" Type="http://schemas.openxmlformats.org/officeDocument/2006/relationships/ctrlProp" Target="../ctrlProps/ctrlProp783.xml"/><Relationship Id="rId91" Type="http://schemas.openxmlformats.org/officeDocument/2006/relationships/ctrlProp" Target="../ctrlProps/ctrlProp564.xml"/><Relationship Id="rId145" Type="http://schemas.openxmlformats.org/officeDocument/2006/relationships/ctrlProp" Target="../ctrlProps/ctrlProp618.xml"/><Relationship Id="rId187" Type="http://schemas.openxmlformats.org/officeDocument/2006/relationships/ctrlProp" Target="../ctrlProps/ctrlProp660.xml"/><Relationship Id="rId352" Type="http://schemas.openxmlformats.org/officeDocument/2006/relationships/ctrlProp" Target="../ctrlProps/ctrlProp825.xml"/><Relationship Id="rId394" Type="http://schemas.openxmlformats.org/officeDocument/2006/relationships/ctrlProp" Target="../ctrlProps/ctrlProp867.xml"/><Relationship Id="rId408" Type="http://schemas.openxmlformats.org/officeDocument/2006/relationships/ctrlProp" Target="../ctrlProps/ctrlProp881.xml"/><Relationship Id="rId212" Type="http://schemas.openxmlformats.org/officeDocument/2006/relationships/ctrlProp" Target="../ctrlProps/ctrlProp685.xml"/><Relationship Id="rId254" Type="http://schemas.openxmlformats.org/officeDocument/2006/relationships/ctrlProp" Target="../ctrlProps/ctrlProp727.xml"/><Relationship Id="rId49" Type="http://schemas.openxmlformats.org/officeDocument/2006/relationships/ctrlProp" Target="../ctrlProps/ctrlProp522.xml"/><Relationship Id="rId114" Type="http://schemas.openxmlformats.org/officeDocument/2006/relationships/ctrlProp" Target="../ctrlProps/ctrlProp587.xml"/><Relationship Id="rId296" Type="http://schemas.openxmlformats.org/officeDocument/2006/relationships/ctrlProp" Target="../ctrlProps/ctrlProp769.xml"/><Relationship Id="rId60" Type="http://schemas.openxmlformats.org/officeDocument/2006/relationships/ctrlProp" Target="../ctrlProps/ctrlProp533.xml"/><Relationship Id="rId156" Type="http://schemas.openxmlformats.org/officeDocument/2006/relationships/ctrlProp" Target="../ctrlProps/ctrlProp629.xml"/><Relationship Id="rId198" Type="http://schemas.openxmlformats.org/officeDocument/2006/relationships/ctrlProp" Target="../ctrlProps/ctrlProp671.xml"/><Relationship Id="rId321" Type="http://schemas.openxmlformats.org/officeDocument/2006/relationships/ctrlProp" Target="../ctrlProps/ctrlProp794.xml"/><Relationship Id="rId363" Type="http://schemas.openxmlformats.org/officeDocument/2006/relationships/ctrlProp" Target="../ctrlProps/ctrlProp836.xml"/><Relationship Id="rId419" Type="http://schemas.openxmlformats.org/officeDocument/2006/relationships/ctrlProp" Target="../ctrlProps/ctrlProp892.xml"/><Relationship Id="rId223" Type="http://schemas.openxmlformats.org/officeDocument/2006/relationships/ctrlProp" Target="../ctrlProps/ctrlProp696.xml"/><Relationship Id="rId430" Type="http://schemas.openxmlformats.org/officeDocument/2006/relationships/ctrlProp" Target="../ctrlProps/ctrlProp903.xml"/><Relationship Id="rId18" Type="http://schemas.openxmlformats.org/officeDocument/2006/relationships/ctrlProp" Target="../ctrlProps/ctrlProp491.xml"/><Relationship Id="rId265" Type="http://schemas.openxmlformats.org/officeDocument/2006/relationships/ctrlProp" Target="../ctrlProps/ctrlProp738.xml"/><Relationship Id="rId50" Type="http://schemas.openxmlformats.org/officeDocument/2006/relationships/ctrlProp" Target="../ctrlProps/ctrlProp523.xml"/><Relationship Id="rId104" Type="http://schemas.openxmlformats.org/officeDocument/2006/relationships/ctrlProp" Target="../ctrlProps/ctrlProp577.xml"/><Relationship Id="rId125" Type="http://schemas.openxmlformats.org/officeDocument/2006/relationships/ctrlProp" Target="../ctrlProps/ctrlProp598.xml"/><Relationship Id="rId146" Type="http://schemas.openxmlformats.org/officeDocument/2006/relationships/ctrlProp" Target="../ctrlProps/ctrlProp619.xml"/><Relationship Id="rId167" Type="http://schemas.openxmlformats.org/officeDocument/2006/relationships/ctrlProp" Target="../ctrlProps/ctrlProp640.xml"/><Relationship Id="rId188" Type="http://schemas.openxmlformats.org/officeDocument/2006/relationships/ctrlProp" Target="../ctrlProps/ctrlProp661.xml"/><Relationship Id="rId311" Type="http://schemas.openxmlformats.org/officeDocument/2006/relationships/ctrlProp" Target="../ctrlProps/ctrlProp784.xml"/><Relationship Id="rId332" Type="http://schemas.openxmlformats.org/officeDocument/2006/relationships/ctrlProp" Target="../ctrlProps/ctrlProp805.xml"/><Relationship Id="rId353" Type="http://schemas.openxmlformats.org/officeDocument/2006/relationships/ctrlProp" Target="../ctrlProps/ctrlProp826.xml"/><Relationship Id="rId374" Type="http://schemas.openxmlformats.org/officeDocument/2006/relationships/ctrlProp" Target="../ctrlProps/ctrlProp847.xml"/><Relationship Id="rId395" Type="http://schemas.openxmlformats.org/officeDocument/2006/relationships/ctrlProp" Target="../ctrlProps/ctrlProp868.xml"/><Relationship Id="rId409" Type="http://schemas.openxmlformats.org/officeDocument/2006/relationships/ctrlProp" Target="../ctrlProps/ctrlProp882.xml"/><Relationship Id="rId71" Type="http://schemas.openxmlformats.org/officeDocument/2006/relationships/ctrlProp" Target="../ctrlProps/ctrlProp544.xml"/><Relationship Id="rId92" Type="http://schemas.openxmlformats.org/officeDocument/2006/relationships/ctrlProp" Target="../ctrlProps/ctrlProp565.xml"/><Relationship Id="rId213" Type="http://schemas.openxmlformats.org/officeDocument/2006/relationships/ctrlProp" Target="../ctrlProps/ctrlProp686.xml"/><Relationship Id="rId234" Type="http://schemas.openxmlformats.org/officeDocument/2006/relationships/ctrlProp" Target="../ctrlProps/ctrlProp707.xml"/><Relationship Id="rId420" Type="http://schemas.openxmlformats.org/officeDocument/2006/relationships/ctrlProp" Target="../ctrlProps/ctrlProp893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02.xml"/><Relationship Id="rId255" Type="http://schemas.openxmlformats.org/officeDocument/2006/relationships/ctrlProp" Target="../ctrlProps/ctrlProp728.xml"/><Relationship Id="rId276" Type="http://schemas.openxmlformats.org/officeDocument/2006/relationships/ctrlProp" Target="../ctrlProps/ctrlProp749.xml"/><Relationship Id="rId297" Type="http://schemas.openxmlformats.org/officeDocument/2006/relationships/ctrlProp" Target="../ctrlProps/ctrlProp770.xml"/><Relationship Id="rId441" Type="http://schemas.openxmlformats.org/officeDocument/2006/relationships/ctrlProp" Target="../ctrlProps/ctrlProp914.xml"/><Relationship Id="rId40" Type="http://schemas.openxmlformats.org/officeDocument/2006/relationships/ctrlProp" Target="../ctrlProps/ctrlProp513.xml"/><Relationship Id="rId115" Type="http://schemas.openxmlformats.org/officeDocument/2006/relationships/ctrlProp" Target="../ctrlProps/ctrlProp588.xml"/><Relationship Id="rId136" Type="http://schemas.openxmlformats.org/officeDocument/2006/relationships/ctrlProp" Target="../ctrlProps/ctrlProp609.xml"/><Relationship Id="rId157" Type="http://schemas.openxmlformats.org/officeDocument/2006/relationships/ctrlProp" Target="../ctrlProps/ctrlProp630.xml"/><Relationship Id="rId178" Type="http://schemas.openxmlformats.org/officeDocument/2006/relationships/ctrlProp" Target="../ctrlProps/ctrlProp651.xml"/><Relationship Id="rId301" Type="http://schemas.openxmlformats.org/officeDocument/2006/relationships/ctrlProp" Target="../ctrlProps/ctrlProp774.xml"/><Relationship Id="rId322" Type="http://schemas.openxmlformats.org/officeDocument/2006/relationships/ctrlProp" Target="../ctrlProps/ctrlProp795.xml"/><Relationship Id="rId343" Type="http://schemas.openxmlformats.org/officeDocument/2006/relationships/ctrlProp" Target="../ctrlProps/ctrlProp816.xml"/><Relationship Id="rId364" Type="http://schemas.openxmlformats.org/officeDocument/2006/relationships/ctrlProp" Target="../ctrlProps/ctrlProp837.xml"/><Relationship Id="rId61" Type="http://schemas.openxmlformats.org/officeDocument/2006/relationships/ctrlProp" Target="../ctrlProps/ctrlProp534.xml"/><Relationship Id="rId82" Type="http://schemas.openxmlformats.org/officeDocument/2006/relationships/ctrlProp" Target="../ctrlProps/ctrlProp555.xml"/><Relationship Id="rId199" Type="http://schemas.openxmlformats.org/officeDocument/2006/relationships/ctrlProp" Target="../ctrlProps/ctrlProp672.xml"/><Relationship Id="rId203" Type="http://schemas.openxmlformats.org/officeDocument/2006/relationships/ctrlProp" Target="../ctrlProps/ctrlProp676.xml"/><Relationship Id="rId385" Type="http://schemas.openxmlformats.org/officeDocument/2006/relationships/ctrlProp" Target="../ctrlProps/ctrlProp858.xml"/><Relationship Id="rId19" Type="http://schemas.openxmlformats.org/officeDocument/2006/relationships/ctrlProp" Target="../ctrlProps/ctrlProp492.xml"/><Relationship Id="rId224" Type="http://schemas.openxmlformats.org/officeDocument/2006/relationships/ctrlProp" Target="../ctrlProps/ctrlProp697.xml"/><Relationship Id="rId245" Type="http://schemas.openxmlformats.org/officeDocument/2006/relationships/ctrlProp" Target="../ctrlProps/ctrlProp718.xml"/><Relationship Id="rId266" Type="http://schemas.openxmlformats.org/officeDocument/2006/relationships/ctrlProp" Target="../ctrlProps/ctrlProp739.xml"/><Relationship Id="rId287" Type="http://schemas.openxmlformats.org/officeDocument/2006/relationships/ctrlProp" Target="../ctrlProps/ctrlProp760.xml"/><Relationship Id="rId410" Type="http://schemas.openxmlformats.org/officeDocument/2006/relationships/ctrlProp" Target="../ctrlProps/ctrlProp883.xml"/><Relationship Id="rId431" Type="http://schemas.openxmlformats.org/officeDocument/2006/relationships/ctrlProp" Target="../ctrlProps/ctrlProp904.xml"/><Relationship Id="rId30" Type="http://schemas.openxmlformats.org/officeDocument/2006/relationships/ctrlProp" Target="../ctrlProps/ctrlProp503.xml"/><Relationship Id="rId105" Type="http://schemas.openxmlformats.org/officeDocument/2006/relationships/ctrlProp" Target="../ctrlProps/ctrlProp578.xml"/><Relationship Id="rId126" Type="http://schemas.openxmlformats.org/officeDocument/2006/relationships/ctrlProp" Target="../ctrlProps/ctrlProp599.xml"/><Relationship Id="rId147" Type="http://schemas.openxmlformats.org/officeDocument/2006/relationships/ctrlProp" Target="../ctrlProps/ctrlProp620.xml"/><Relationship Id="rId168" Type="http://schemas.openxmlformats.org/officeDocument/2006/relationships/ctrlProp" Target="../ctrlProps/ctrlProp641.xml"/><Relationship Id="rId312" Type="http://schemas.openxmlformats.org/officeDocument/2006/relationships/ctrlProp" Target="../ctrlProps/ctrlProp785.xml"/><Relationship Id="rId333" Type="http://schemas.openxmlformats.org/officeDocument/2006/relationships/ctrlProp" Target="../ctrlProps/ctrlProp806.xml"/><Relationship Id="rId354" Type="http://schemas.openxmlformats.org/officeDocument/2006/relationships/ctrlProp" Target="../ctrlProps/ctrlProp827.xml"/><Relationship Id="rId51" Type="http://schemas.openxmlformats.org/officeDocument/2006/relationships/ctrlProp" Target="../ctrlProps/ctrlProp524.xml"/><Relationship Id="rId72" Type="http://schemas.openxmlformats.org/officeDocument/2006/relationships/ctrlProp" Target="../ctrlProps/ctrlProp545.xml"/><Relationship Id="rId93" Type="http://schemas.openxmlformats.org/officeDocument/2006/relationships/ctrlProp" Target="../ctrlProps/ctrlProp566.xml"/><Relationship Id="rId189" Type="http://schemas.openxmlformats.org/officeDocument/2006/relationships/ctrlProp" Target="../ctrlProps/ctrlProp662.xml"/><Relationship Id="rId375" Type="http://schemas.openxmlformats.org/officeDocument/2006/relationships/ctrlProp" Target="../ctrlProps/ctrlProp848.xml"/><Relationship Id="rId396" Type="http://schemas.openxmlformats.org/officeDocument/2006/relationships/ctrlProp" Target="../ctrlProps/ctrlProp869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687.xml"/><Relationship Id="rId235" Type="http://schemas.openxmlformats.org/officeDocument/2006/relationships/ctrlProp" Target="../ctrlProps/ctrlProp708.xml"/><Relationship Id="rId256" Type="http://schemas.openxmlformats.org/officeDocument/2006/relationships/ctrlProp" Target="../ctrlProps/ctrlProp729.xml"/><Relationship Id="rId277" Type="http://schemas.openxmlformats.org/officeDocument/2006/relationships/ctrlProp" Target="../ctrlProps/ctrlProp750.xml"/><Relationship Id="rId298" Type="http://schemas.openxmlformats.org/officeDocument/2006/relationships/ctrlProp" Target="../ctrlProps/ctrlProp771.xml"/><Relationship Id="rId400" Type="http://schemas.openxmlformats.org/officeDocument/2006/relationships/ctrlProp" Target="../ctrlProps/ctrlProp873.xml"/><Relationship Id="rId421" Type="http://schemas.openxmlformats.org/officeDocument/2006/relationships/ctrlProp" Target="../ctrlProps/ctrlProp894.xml"/><Relationship Id="rId442" Type="http://schemas.openxmlformats.org/officeDocument/2006/relationships/ctrlProp" Target="../ctrlProps/ctrlProp915.xml"/><Relationship Id="rId116" Type="http://schemas.openxmlformats.org/officeDocument/2006/relationships/ctrlProp" Target="../ctrlProps/ctrlProp589.xml"/><Relationship Id="rId137" Type="http://schemas.openxmlformats.org/officeDocument/2006/relationships/ctrlProp" Target="../ctrlProps/ctrlProp610.xml"/><Relationship Id="rId158" Type="http://schemas.openxmlformats.org/officeDocument/2006/relationships/ctrlProp" Target="../ctrlProps/ctrlProp631.xml"/><Relationship Id="rId302" Type="http://schemas.openxmlformats.org/officeDocument/2006/relationships/ctrlProp" Target="../ctrlProps/ctrlProp775.xml"/><Relationship Id="rId323" Type="http://schemas.openxmlformats.org/officeDocument/2006/relationships/ctrlProp" Target="../ctrlProps/ctrlProp796.xml"/><Relationship Id="rId344" Type="http://schemas.openxmlformats.org/officeDocument/2006/relationships/ctrlProp" Target="../ctrlProps/ctrlProp817.xml"/><Relationship Id="rId20" Type="http://schemas.openxmlformats.org/officeDocument/2006/relationships/ctrlProp" Target="../ctrlProps/ctrlProp493.xml"/><Relationship Id="rId41" Type="http://schemas.openxmlformats.org/officeDocument/2006/relationships/ctrlProp" Target="../ctrlProps/ctrlProp514.xml"/><Relationship Id="rId62" Type="http://schemas.openxmlformats.org/officeDocument/2006/relationships/ctrlProp" Target="../ctrlProps/ctrlProp535.xml"/><Relationship Id="rId83" Type="http://schemas.openxmlformats.org/officeDocument/2006/relationships/ctrlProp" Target="../ctrlProps/ctrlProp556.xml"/><Relationship Id="rId179" Type="http://schemas.openxmlformats.org/officeDocument/2006/relationships/ctrlProp" Target="../ctrlProps/ctrlProp652.xml"/><Relationship Id="rId365" Type="http://schemas.openxmlformats.org/officeDocument/2006/relationships/ctrlProp" Target="../ctrlProps/ctrlProp838.xml"/><Relationship Id="rId386" Type="http://schemas.openxmlformats.org/officeDocument/2006/relationships/ctrlProp" Target="../ctrlProps/ctrlProp859.xml"/><Relationship Id="rId190" Type="http://schemas.openxmlformats.org/officeDocument/2006/relationships/ctrlProp" Target="../ctrlProps/ctrlProp663.xml"/><Relationship Id="rId204" Type="http://schemas.openxmlformats.org/officeDocument/2006/relationships/ctrlProp" Target="../ctrlProps/ctrlProp677.xml"/><Relationship Id="rId225" Type="http://schemas.openxmlformats.org/officeDocument/2006/relationships/ctrlProp" Target="../ctrlProps/ctrlProp698.xml"/><Relationship Id="rId246" Type="http://schemas.openxmlformats.org/officeDocument/2006/relationships/ctrlProp" Target="../ctrlProps/ctrlProp719.xml"/><Relationship Id="rId267" Type="http://schemas.openxmlformats.org/officeDocument/2006/relationships/ctrlProp" Target="../ctrlProps/ctrlProp740.xml"/><Relationship Id="rId288" Type="http://schemas.openxmlformats.org/officeDocument/2006/relationships/ctrlProp" Target="../ctrlProps/ctrlProp761.xml"/><Relationship Id="rId411" Type="http://schemas.openxmlformats.org/officeDocument/2006/relationships/ctrlProp" Target="../ctrlProps/ctrlProp884.xml"/><Relationship Id="rId432" Type="http://schemas.openxmlformats.org/officeDocument/2006/relationships/ctrlProp" Target="../ctrlProps/ctrlProp905.xml"/><Relationship Id="rId106" Type="http://schemas.openxmlformats.org/officeDocument/2006/relationships/ctrlProp" Target="../ctrlProps/ctrlProp579.xml"/><Relationship Id="rId127" Type="http://schemas.openxmlformats.org/officeDocument/2006/relationships/ctrlProp" Target="../ctrlProps/ctrlProp600.xml"/><Relationship Id="rId313" Type="http://schemas.openxmlformats.org/officeDocument/2006/relationships/ctrlProp" Target="../ctrlProps/ctrlProp786.xml"/><Relationship Id="rId10" Type="http://schemas.openxmlformats.org/officeDocument/2006/relationships/ctrlProp" Target="../ctrlProps/ctrlProp483.xml"/><Relationship Id="rId31" Type="http://schemas.openxmlformats.org/officeDocument/2006/relationships/ctrlProp" Target="../ctrlProps/ctrlProp504.xml"/><Relationship Id="rId52" Type="http://schemas.openxmlformats.org/officeDocument/2006/relationships/ctrlProp" Target="../ctrlProps/ctrlProp525.xml"/><Relationship Id="rId73" Type="http://schemas.openxmlformats.org/officeDocument/2006/relationships/ctrlProp" Target="../ctrlProps/ctrlProp546.xml"/><Relationship Id="rId94" Type="http://schemas.openxmlformats.org/officeDocument/2006/relationships/ctrlProp" Target="../ctrlProps/ctrlProp567.xml"/><Relationship Id="rId148" Type="http://schemas.openxmlformats.org/officeDocument/2006/relationships/ctrlProp" Target="../ctrlProps/ctrlProp621.xml"/><Relationship Id="rId169" Type="http://schemas.openxmlformats.org/officeDocument/2006/relationships/ctrlProp" Target="../ctrlProps/ctrlProp642.xml"/><Relationship Id="rId334" Type="http://schemas.openxmlformats.org/officeDocument/2006/relationships/ctrlProp" Target="../ctrlProps/ctrlProp807.xml"/><Relationship Id="rId355" Type="http://schemas.openxmlformats.org/officeDocument/2006/relationships/ctrlProp" Target="../ctrlProps/ctrlProp828.xml"/><Relationship Id="rId376" Type="http://schemas.openxmlformats.org/officeDocument/2006/relationships/ctrlProp" Target="../ctrlProps/ctrlProp849.xml"/><Relationship Id="rId397" Type="http://schemas.openxmlformats.org/officeDocument/2006/relationships/ctrlProp" Target="../ctrlProps/ctrlProp870.xml"/><Relationship Id="rId4" Type="http://schemas.openxmlformats.org/officeDocument/2006/relationships/ctrlProp" Target="../ctrlProps/ctrlProp477.xml"/><Relationship Id="rId180" Type="http://schemas.openxmlformats.org/officeDocument/2006/relationships/ctrlProp" Target="../ctrlProps/ctrlProp653.xml"/><Relationship Id="rId215" Type="http://schemas.openxmlformats.org/officeDocument/2006/relationships/ctrlProp" Target="../ctrlProps/ctrlProp688.xml"/><Relationship Id="rId236" Type="http://schemas.openxmlformats.org/officeDocument/2006/relationships/ctrlProp" Target="../ctrlProps/ctrlProp709.xml"/><Relationship Id="rId257" Type="http://schemas.openxmlformats.org/officeDocument/2006/relationships/ctrlProp" Target="../ctrlProps/ctrlProp730.xml"/><Relationship Id="rId278" Type="http://schemas.openxmlformats.org/officeDocument/2006/relationships/ctrlProp" Target="../ctrlProps/ctrlProp751.xml"/><Relationship Id="rId401" Type="http://schemas.openxmlformats.org/officeDocument/2006/relationships/ctrlProp" Target="../ctrlProps/ctrlProp874.xml"/><Relationship Id="rId422" Type="http://schemas.openxmlformats.org/officeDocument/2006/relationships/ctrlProp" Target="../ctrlProps/ctrlProp895.xml"/><Relationship Id="rId443" Type="http://schemas.openxmlformats.org/officeDocument/2006/relationships/ctrlProp" Target="../ctrlProps/ctrlProp916.xml"/><Relationship Id="rId303" Type="http://schemas.openxmlformats.org/officeDocument/2006/relationships/ctrlProp" Target="../ctrlProps/ctrlProp776.xml"/><Relationship Id="rId42" Type="http://schemas.openxmlformats.org/officeDocument/2006/relationships/ctrlProp" Target="../ctrlProps/ctrlProp515.xml"/><Relationship Id="rId84" Type="http://schemas.openxmlformats.org/officeDocument/2006/relationships/ctrlProp" Target="../ctrlProps/ctrlProp557.xml"/><Relationship Id="rId138" Type="http://schemas.openxmlformats.org/officeDocument/2006/relationships/ctrlProp" Target="../ctrlProps/ctrlProp611.xml"/><Relationship Id="rId345" Type="http://schemas.openxmlformats.org/officeDocument/2006/relationships/ctrlProp" Target="../ctrlProps/ctrlProp818.xml"/><Relationship Id="rId387" Type="http://schemas.openxmlformats.org/officeDocument/2006/relationships/ctrlProp" Target="../ctrlProps/ctrlProp860.xml"/><Relationship Id="rId191" Type="http://schemas.openxmlformats.org/officeDocument/2006/relationships/ctrlProp" Target="../ctrlProps/ctrlProp664.xml"/><Relationship Id="rId205" Type="http://schemas.openxmlformats.org/officeDocument/2006/relationships/ctrlProp" Target="../ctrlProps/ctrlProp678.xml"/><Relationship Id="rId247" Type="http://schemas.openxmlformats.org/officeDocument/2006/relationships/ctrlProp" Target="../ctrlProps/ctrlProp720.xml"/><Relationship Id="rId412" Type="http://schemas.openxmlformats.org/officeDocument/2006/relationships/ctrlProp" Target="../ctrlProps/ctrlProp885.xml"/><Relationship Id="rId107" Type="http://schemas.openxmlformats.org/officeDocument/2006/relationships/ctrlProp" Target="../ctrlProps/ctrlProp580.xml"/><Relationship Id="rId289" Type="http://schemas.openxmlformats.org/officeDocument/2006/relationships/ctrlProp" Target="../ctrlProps/ctrlProp762.xml"/><Relationship Id="rId11" Type="http://schemas.openxmlformats.org/officeDocument/2006/relationships/ctrlProp" Target="../ctrlProps/ctrlProp484.xml"/><Relationship Id="rId53" Type="http://schemas.openxmlformats.org/officeDocument/2006/relationships/ctrlProp" Target="../ctrlProps/ctrlProp526.xml"/><Relationship Id="rId149" Type="http://schemas.openxmlformats.org/officeDocument/2006/relationships/ctrlProp" Target="../ctrlProps/ctrlProp622.xml"/><Relationship Id="rId314" Type="http://schemas.openxmlformats.org/officeDocument/2006/relationships/ctrlProp" Target="../ctrlProps/ctrlProp787.xml"/><Relationship Id="rId356" Type="http://schemas.openxmlformats.org/officeDocument/2006/relationships/ctrlProp" Target="../ctrlProps/ctrlProp829.xml"/><Relationship Id="rId398" Type="http://schemas.openxmlformats.org/officeDocument/2006/relationships/ctrlProp" Target="../ctrlProps/ctrlProp871.xml"/><Relationship Id="rId95" Type="http://schemas.openxmlformats.org/officeDocument/2006/relationships/ctrlProp" Target="../ctrlProps/ctrlProp568.xml"/><Relationship Id="rId160" Type="http://schemas.openxmlformats.org/officeDocument/2006/relationships/ctrlProp" Target="../ctrlProps/ctrlProp633.xml"/><Relationship Id="rId216" Type="http://schemas.openxmlformats.org/officeDocument/2006/relationships/ctrlProp" Target="../ctrlProps/ctrlProp689.xml"/><Relationship Id="rId423" Type="http://schemas.openxmlformats.org/officeDocument/2006/relationships/ctrlProp" Target="../ctrlProps/ctrlProp896.xml"/><Relationship Id="rId258" Type="http://schemas.openxmlformats.org/officeDocument/2006/relationships/ctrlProp" Target="../ctrlProps/ctrlProp731.xml"/><Relationship Id="rId22" Type="http://schemas.openxmlformats.org/officeDocument/2006/relationships/ctrlProp" Target="../ctrlProps/ctrlProp495.xml"/><Relationship Id="rId64" Type="http://schemas.openxmlformats.org/officeDocument/2006/relationships/ctrlProp" Target="../ctrlProps/ctrlProp537.xml"/><Relationship Id="rId118" Type="http://schemas.openxmlformats.org/officeDocument/2006/relationships/ctrlProp" Target="../ctrlProps/ctrlProp591.xml"/><Relationship Id="rId325" Type="http://schemas.openxmlformats.org/officeDocument/2006/relationships/ctrlProp" Target="../ctrlProps/ctrlProp798.xml"/><Relationship Id="rId367" Type="http://schemas.openxmlformats.org/officeDocument/2006/relationships/ctrlProp" Target="../ctrlProps/ctrlProp840.xml"/><Relationship Id="rId171" Type="http://schemas.openxmlformats.org/officeDocument/2006/relationships/ctrlProp" Target="../ctrlProps/ctrlProp644.xml"/><Relationship Id="rId227" Type="http://schemas.openxmlformats.org/officeDocument/2006/relationships/ctrlProp" Target="../ctrlProps/ctrlProp700.xml"/><Relationship Id="rId269" Type="http://schemas.openxmlformats.org/officeDocument/2006/relationships/ctrlProp" Target="../ctrlProps/ctrlProp742.xml"/><Relationship Id="rId434" Type="http://schemas.openxmlformats.org/officeDocument/2006/relationships/ctrlProp" Target="../ctrlProps/ctrlProp907.xml"/><Relationship Id="rId33" Type="http://schemas.openxmlformats.org/officeDocument/2006/relationships/ctrlProp" Target="../ctrlProps/ctrlProp506.xml"/><Relationship Id="rId129" Type="http://schemas.openxmlformats.org/officeDocument/2006/relationships/ctrlProp" Target="../ctrlProps/ctrlProp602.xml"/><Relationship Id="rId280" Type="http://schemas.openxmlformats.org/officeDocument/2006/relationships/ctrlProp" Target="../ctrlProps/ctrlProp753.xml"/><Relationship Id="rId336" Type="http://schemas.openxmlformats.org/officeDocument/2006/relationships/ctrlProp" Target="../ctrlProps/ctrlProp809.xml"/><Relationship Id="rId75" Type="http://schemas.openxmlformats.org/officeDocument/2006/relationships/ctrlProp" Target="../ctrlProps/ctrlProp548.xml"/><Relationship Id="rId140" Type="http://schemas.openxmlformats.org/officeDocument/2006/relationships/ctrlProp" Target="../ctrlProps/ctrlProp613.xml"/><Relationship Id="rId182" Type="http://schemas.openxmlformats.org/officeDocument/2006/relationships/ctrlProp" Target="../ctrlProps/ctrlProp655.xml"/><Relationship Id="rId378" Type="http://schemas.openxmlformats.org/officeDocument/2006/relationships/ctrlProp" Target="../ctrlProps/ctrlProp851.xml"/><Relationship Id="rId403" Type="http://schemas.openxmlformats.org/officeDocument/2006/relationships/ctrlProp" Target="../ctrlProps/ctrlProp876.xml"/><Relationship Id="rId6" Type="http://schemas.openxmlformats.org/officeDocument/2006/relationships/ctrlProp" Target="../ctrlProps/ctrlProp479.xml"/><Relationship Id="rId238" Type="http://schemas.openxmlformats.org/officeDocument/2006/relationships/ctrlProp" Target="../ctrlProps/ctrlProp711.xml"/><Relationship Id="rId445" Type="http://schemas.openxmlformats.org/officeDocument/2006/relationships/ctrlProp" Target="../ctrlProps/ctrlProp918.xml"/><Relationship Id="rId291" Type="http://schemas.openxmlformats.org/officeDocument/2006/relationships/ctrlProp" Target="../ctrlProps/ctrlProp764.xml"/><Relationship Id="rId305" Type="http://schemas.openxmlformats.org/officeDocument/2006/relationships/ctrlProp" Target="../ctrlProps/ctrlProp778.xml"/><Relationship Id="rId347" Type="http://schemas.openxmlformats.org/officeDocument/2006/relationships/ctrlProp" Target="../ctrlProps/ctrlProp820.xml"/><Relationship Id="rId44" Type="http://schemas.openxmlformats.org/officeDocument/2006/relationships/ctrlProp" Target="../ctrlProps/ctrlProp517.xml"/><Relationship Id="rId86" Type="http://schemas.openxmlformats.org/officeDocument/2006/relationships/ctrlProp" Target="../ctrlProps/ctrlProp559.xml"/><Relationship Id="rId151" Type="http://schemas.openxmlformats.org/officeDocument/2006/relationships/ctrlProp" Target="../ctrlProps/ctrlProp624.xml"/><Relationship Id="rId389" Type="http://schemas.openxmlformats.org/officeDocument/2006/relationships/ctrlProp" Target="../ctrlProps/ctrlProp862.xml"/><Relationship Id="rId193" Type="http://schemas.openxmlformats.org/officeDocument/2006/relationships/ctrlProp" Target="../ctrlProps/ctrlProp666.xml"/><Relationship Id="rId207" Type="http://schemas.openxmlformats.org/officeDocument/2006/relationships/ctrlProp" Target="../ctrlProps/ctrlProp680.xml"/><Relationship Id="rId249" Type="http://schemas.openxmlformats.org/officeDocument/2006/relationships/ctrlProp" Target="../ctrlProps/ctrlProp722.xml"/><Relationship Id="rId414" Type="http://schemas.openxmlformats.org/officeDocument/2006/relationships/ctrlProp" Target="../ctrlProps/ctrlProp887.xml"/><Relationship Id="rId13" Type="http://schemas.openxmlformats.org/officeDocument/2006/relationships/ctrlProp" Target="../ctrlProps/ctrlProp486.xml"/><Relationship Id="rId109" Type="http://schemas.openxmlformats.org/officeDocument/2006/relationships/ctrlProp" Target="../ctrlProps/ctrlProp582.xml"/><Relationship Id="rId260" Type="http://schemas.openxmlformats.org/officeDocument/2006/relationships/ctrlProp" Target="../ctrlProps/ctrlProp733.xml"/><Relationship Id="rId316" Type="http://schemas.openxmlformats.org/officeDocument/2006/relationships/ctrlProp" Target="../ctrlProps/ctrlProp789.xml"/><Relationship Id="rId55" Type="http://schemas.openxmlformats.org/officeDocument/2006/relationships/ctrlProp" Target="../ctrlProps/ctrlProp528.xml"/><Relationship Id="rId97" Type="http://schemas.openxmlformats.org/officeDocument/2006/relationships/ctrlProp" Target="../ctrlProps/ctrlProp570.xml"/><Relationship Id="rId120" Type="http://schemas.openxmlformats.org/officeDocument/2006/relationships/ctrlProp" Target="../ctrlProps/ctrlProp593.xml"/><Relationship Id="rId358" Type="http://schemas.openxmlformats.org/officeDocument/2006/relationships/ctrlProp" Target="../ctrlProps/ctrlProp831.xml"/><Relationship Id="rId162" Type="http://schemas.openxmlformats.org/officeDocument/2006/relationships/ctrlProp" Target="../ctrlProps/ctrlProp635.xml"/><Relationship Id="rId218" Type="http://schemas.openxmlformats.org/officeDocument/2006/relationships/ctrlProp" Target="../ctrlProps/ctrlProp691.xml"/><Relationship Id="rId425" Type="http://schemas.openxmlformats.org/officeDocument/2006/relationships/ctrlProp" Target="../ctrlProps/ctrlProp898.xml"/><Relationship Id="rId271" Type="http://schemas.openxmlformats.org/officeDocument/2006/relationships/ctrlProp" Target="../ctrlProps/ctrlProp744.xml"/><Relationship Id="rId24" Type="http://schemas.openxmlformats.org/officeDocument/2006/relationships/ctrlProp" Target="../ctrlProps/ctrlProp497.xml"/><Relationship Id="rId66" Type="http://schemas.openxmlformats.org/officeDocument/2006/relationships/ctrlProp" Target="../ctrlProps/ctrlProp539.xml"/><Relationship Id="rId131" Type="http://schemas.openxmlformats.org/officeDocument/2006/relationships/ctrlProp" Target="../ctrlProps/ctrlProp604.xml"/><Relationship Id="rId327" Type="http://schemas.openxmlformats.org/officeDocument/2006/relationships/ctrlProp" Target="../ctrlProps/ctrlProp800.xml"/><Relationship Id="rId369" Type="http://schemas.openxmlformats.org/officeDocument/2006/relationships/ctrlProp" Target="../ctrlProps/ctrlProp842.xml"/><Relationship Id="rId173" Type="http://schemas.openxmlformats.org/officeDocument/2006/relationships/ctrlProp" Target="../ctrlProps/ctrlProp646.xml"/><Relationship Id="rId229" Type="http://schemas.openxmlformats.org/officeDocument/2006/relationships/ctrlProp" Target="../ctrlProps/ctrlProp702.xml"/><Relationship Id="rId380" Type="http://schemas.openxmlformats.org/officeDocument/2006/relationships/ctrlProp" Target="../ctrlProps/ctrlProp853.xml"/><Relationship Id="rId436" Type="http://schemas.openxmlformats.org/officeDocument/2006/relationships/ctrlProp" Target="../ctrlProps/ctrlProp909.xml"/><Relationship Id="rId240" Type="http://schemas.openxmlformats.org/officeDocument/2006/relationships/ctrlProp" Target="../ctrlProps/ctrlProp713.xml"/><Relationship Id="rId35" Type="http://schemas.openxmlformats.org/officeDocument/2006/relationships/ctrlProp" Target="../ctrlProps/ctrlProp508.xml"/><Relationship Id="rId77" Type="http://schemas.openxmlformats.org/officeDocument/2006/relationships/ctrlProp" Target="../ctrlProps/ctrlProp550.xml"/><Relationship Id="rId100" Type="http://schemas.openxmlformats.org/officeDocument/2006/relationships/ctrlProp" Target="../ctrlProps/ctrlProp573.xml"/><Relationship Id="rId282" Type="http://schemas.openxmlformats.org/officeDocument/2006/relationships/ctrlProp" Target="../ctrlProps/ctrlProp755.xml"/><Relationship Id="rId338" Type="http://schemas.openxmlformats.org/officeDocument/2006/relationships/ctrlProp" Target="../ctrlProps/ctrlProp811.xml"/><Relationship Id="rId8" Type="http://schemas.openxmlformats.org/officeDocument/2006/relationships/ctrlProp" Target="../ctrlProps/ctrlProp481.xml"/><Relationship Id="rId142" Type="http://schemas.openxmlformats.org/officeDocument/2006/relationships/ctrlProp" Target="../ctrlProps/ctrlProp615.xml"/><Relationship Id="rId184" Type="http://schemas.openxmlformats.org/officeDocument/2006/relationships/ctrlProp" Target="../ctrlProps/ctrlProp657.xml"/><Relationship Id="rId391" Type="http://schemas.openxmlformats.org/officeDocument/2006/relationships/ctrlProp" Target="../ctrlProps/ctrlProp864.xml"/><Relationship Id="rId405" Type="http://schemas.openxmlformats.org/officeDocument/2006/relationships/ctrlProp" Target="../ctrlProps/ctrlProp878.xml"/><Relationship Id="rId447" Type="http://schemas.openxmlformats.org/officeDocument/2006/relationships/ctrlProp" Target="../ctrlProps/ctrlProp920.xml"/><Relationship Id="rId251" Type="http://schemas.openxmlformats.org/officeDocument/2006/relationships/ctrlProp" Target="../ctrlProps/ctrlProp724.xml"/><Relationship Id="rId46" Type="http://schemas.openxmlformats.org/officeDocument/2006/relationships/ctrlProp" Target="../ctrlProps/ctrlProp519.xml"/><Relationship Id="rId293" Type="http://schemas.openxmlformats.org/officeDocument/2006/relationships/ctrlProp" Target="../ctrlProps/ctrlProp766.xml"/><Relationship Id="rId307" Type="http://schemas.openxmlformats.org/officeDocument/2006/relationships/ctrlProp" Target="../ctrlProps/ctrlProp780.xml"/><Relationship Id="rId349" Type="http://schemas.openxmlformats.org/officeDocument/2006/relationships/ctrlProp" Target="../ctrlProps/ctrlProp822.xml"/><Relationship Id="rId88" Type="http://schemas.openxmlformats.org/officeDocument/2006/relationships/ctrlProp" Target="../ctrlProps/ctrlProp561.xml"/><Relationship Id="rId111" Type="http://schemas.openxmlformats.org/officeDocument/2006/relationships/ctrlProp" Target="../ctrlProps/ctrlProp584.xml"/><Relationship Id="rId153" Type="http://schemas.openxmlformats.org/officeDocument/2006/relationships/ctrlProp" Target="../ctrlProps/ctrlProp626.xml"/><Relationship Id="rId195" Type="http://schemas.openxmlformats.org/officeDocument/2006/relationships/ctrlProp" Target="../ctrlProps/ctrlProp668.xml"/><Relationship Id="rId209" Type="http://schemas.openxmlformats.org/officeDocument/2006/relationships/ctrlProp" Target="../ctrlProps/ctrlProp682.xml"/><Relationship Id="rId360" Type="http://schemas.openxmlformats.org/officeDocument/2006/relationships/ctrlProp" Target="../ctrlProps/ctrlProp833.xml"/><Relationship Id="rId416" Type="http://schemas.openxmlformats.org/officeDocument/2006/relationships/ctrlProp" Target="../ctrlProps/ctrlProp889.xml"/><Relationship Id="rId220" Type="http://schemas.openxmlformats.org/officeDocument/2006/relationships/ctrlProp" Target="../ctrlProps/ctrlProp693.xml"/><Relationship Id="rId15" Type="http://schemas.openxmlformats.org/officeDocument/2006/relationships/ctrlProp" Target="../ctrlProps/ctrlProp488.xml"/><Relationship Id="rId57" Type="http://schemas.openxmlformats.org/officeDocument/2006/relationships/ctrlProp" Target="../ctrlProps/ctrlProp530.xml"/><Relationship Id="rId262" Type="http://schemas.openxmlformats.org/officeDocument/2006/relationships/ctrlProp" Target="../ctrlProps/ctrlProp735.xml"/><Relationship Id="rId318" Type="http://schemas.openxmlformats.org/officeDocument/2006/relationships/ctrlProp" Target="../ctrlProps/ctrlProp791.xml"/><Relationship Id="rId99" Type="http://schemas.openxmlformats.org/officeDocument/2006/relationships/ctrlProp" Target="../ctrlProps/ctrlProp572.xml"/><Relationship Id="rId122" Type="http://schemas.openxmlformats.org/officeDocument/2006/relationships/ctrlProp" Target="../ctrlProps/ctrlProp595.xml"/><Relationship Id="rId164" Type="http://schemas.openxmlformats.org/officeDocument/2006/relationships/ctrlProp" Target="../ctrlProps/ctrlProp637.xml"/><Relationship Id="rId371" Type="http://schemas.openxmlformats.org/officeDocument/2006/relationships/ctrlProp" Target="../ctrlProps/ctrlProp844.xml"/><Relationship Id="rId427" Type="http://schemas.openxmlformats.org/officeDocument/2006/relationships/ctrlProp" Target="../ctrlProps/ctrlProp900.xml"/><Relationship Id="rId26" Type="http://schemas.openxmlformats.org/officeDocument/2006/relationships/ctrlProp" Target="../ctrlProps/ctrlProp499.xml"/><Relationship Id="rId231" Type="http://schemas.openxmlformats.org/officeDocument/2006/relationships/ctrlProp" Target="../ctrlProps/ctrlProp704.xml"/><Relationship Id="rId273" Type="http://schemas.openxmlformats.org/officeDocument/2006/relationships/ctrlProp" Target="../ctrlProps/ctrlProp746.xml"/><Relationship Id="rId329" Type="http://schemas.openxmlformats.org/officeDocument/2006/relationships/ctrlProp" Target="../ctrlProps/ctrlProp802.xml"/><Relationship Id="rId68" Type="http://schemas.openxmlformats.org/officeDocument/2006/relationships/ctrlProp" Target="../ctrlProps/ctrlProp541.xml"/><Relationship Id="rId133" Type="http://schemas.openxmlformats.org/officeDocument/2006/relationships/ctrlProp" Target="../ctrlProps/ctrlProp606.xml"/><Relationship Id="rId175" Type="http://schemas.openxmlformats.org/officeDocument/2006/relationships/ctrlProp" Target="../ctrlProps/ctrlProp648.xml"/><Relationship Id="rId340" Type="http://schemas.openxmlformats.org/officeDocument/2006/relationships/ctrlProp" Target="../ctrlProps/ctrlProp813.xml"/><Relationship Id="rId200" Type="http://schemas.openxmlformats.org/officeDocument/2006/relationships/ctrlProp" Target="../ctrlProps/ctrlProp673.xml"/><Relationship Id="rId382" Type="http://schemas.openxmlformats.org/officeDocument/2006/relationships/ctrlProp" Target="../ctrlProps/ctrlProp855.xml"/><Relationship Id="rId438" Type="http://schemas.openxmlformats.org/officeDocument/2006/relationships/ctrlProp" Target="../ctrlProps/ctrlProp911.xml"/><Relationship Id="rId242" Type="http://schemas.openxmlformats.org/officeDocument/2006/relationships/ctrlProp" Target="../ctrlProps/ctrlProp715.xml"/><Relationship Id="rId284" Type="http://schemas.openxmlformats.org/officeDocument/2006/relationships/ctrlProp" Target="../ctrlProps/ctrlProp757.xml"/><Relationship Id="rId37" Type="http://schemas.openxmlformats.org/officeDocument/2006/relationships/ctrlProp" Target="../ctrlProps/ctrlProp510.xml"/><Relationship Id="rId79" Type="http://schemas.openxmlformats.org/officeDocument/2006/relationships/ctrlProp" Target="../ctrlProps/ctrlProp552.xml"/><Relationship Id="rId102" Type="http://schemas.openxmlformats.org/officeDocument/2006/relationships/ctrlProp" Target="../ctrlProps/ctrlProp575.xml"/><Relationship Id="rId144" Type="http://schemas.openxmlformats.org/officeDocument/2006/relationships/ctrlProp" Target="../ctrlProps/ctrlProp617.xml"/><Relationship Id="rId90" Type="http://schemas.openxmlformats.org/officeDocument/2006/relationships/ctrlProp" Target="../ctrlProps/ctrlProp563.xml"/><Relationship Id="rId186" Type="http://schemas.openxmlformats.org/officeDocument/2006/relationships/ctrlProp" Target="../ctrlProps/ctrlProp659.xml"/><Relationship Id="rId351" Type="http://schemas.openxmlformats.org/officeDocument/2006/relationships/ctrlProp" Target="../ctrlProps/ctrlProp824.xml"/><Relationship Id="rId393" Type="http://schemas.openxmlformats.org/officeDocument/2006/relationships/ctrlProp" Target="../ctrlProps/ctrlProp866.xml"/><Relationship Id="rId407" Type="http://schemas.openxmlformats.org/officeDocument/2006/relationships/ctrlProp" Target="../ctrlProps/ctrlProp880.xml"/><Relationship Id="rId449" Type="http://schemas.openxmlformats.org/officeDocument/2006/relationships/ctrlProp" Target="../ctrlProps/ctrlProp922.xml"/><Relationship Id="rId211" Type="http://schemas.openxmlformats.org/officeDocument/2006/relationships/ctrlProp" Target="../ctrlProps/ctrlProp684.xml"/><Relationship Id="rId253" Type="http://schemas.openxmlformats.org/officeDocument/2006/relationships/ctrlProp" Target="../ctrlProps/ctrlProp726.xml"/><Relationship Id="rId295" Type="http://schemas.openxmlformats.org/officeDocument/2006/relationships/ctrlProp" Target="../ctrlProps/ctrlProp768.xml"/><Relationship Id="rId309" Type="http://schemas.openxmlformats.org/officeDocument/2006/relationships/ctrlProp" Target="../ctrlProps/ctrlProp782.xml"/><Relationship Id="rId48" Type="http://schemas.openxmlformats.org/officeDocument/2006/relationships/ctrlProp" Target="../ctrlProps/ctrlProp521.xml"/><Relationship Id="rId113" Type="http://schemas.openxmlformats.org/officeDocument/2006/relationships/ctrlProp" Target="../ctrlProps/ctrlProp586.xml"/><Relationship Id="rId320" Type="http://schemas.openxmlformats.org/officeDocument/2006/relationships/ctrlProp" Target="../ctrlProps/ctrlProp793.xml"/><Relationship Id="rId155" Type="http://schemas.openxmlformats.org/officeDocument/2006/relationships/ctrlProp" Target="../ctrlProps/ctrlProp628.xml"/><Relationship Id="rId197" Type="http://schemas.openxmlformats.org/officeDocument/2006/relationships/ctrlProp" Target="../ctrlProps/ctrlProp670.xml"/><Relationship Id="rId362" Type="http://schemas.openxmlformats.org/officeDocument/2006/relationships/ctrlProp" Target="../ctrlProps/ctrlProp835.xml"/><Relationship Id="rId418" Type="http://schemas.openxmlformats.org/officeDocument/2006/relationships/ctrlProp" Target="../ctrlProps/ctrlProp891.xml"/><Relationship Id="rId222" Type="http://schemas.openxmlformats.org/officeDocument/2006/relationships/ctrlProp" Target="../ctrlProps/ctrlProp695.xml"/><Relationship Id="rId264" Type="http://schemas.openxmlformats.org/officeDocument/2006/relationships/ctrlProp" Target="../ctrlProps/ctrlProp737.xml"/><Relationship Id="rId17" Type="http://schemas.openxmlformats.org/officeDocument/2006/relationships/ctrlProp" Target="../ctrlProps/ctrlProp490.xml"/><Relationship Id="rId59" Type="http://schemas.openxmlformats.org/officeDocument/2006/relationships/ctrlProp" Target="../ctrlProps/ctrlProp532.xml"/><Relationship Id="rId124" Type="http://schemas.openxmlformats.org/officeDocument/2006/relationships/ctrlProp" Target="../ctrlProps/ctrlProp597.xml"/><Relationship Id="rId70" Type="http://schemas.openxmlformats.org/officeDocument/2006/relationships/ctrlProp" Target="../ctrlProps/ctrlProp543.xml"/><Relationship Id="rId166" Type="http://schemas.openxmlformats.org/officeDocument/2006/relationships/ctrlProp" Target="../ctrlProps/ctrlProp639.xml"/><Relationship Id="rId331" Type="http://schemas.openxmlformats.org/officeDocument/2006/relationships/ctrlProp" Target="../ctrlProps/ctrlProp804.xml"/><Relationship Id="rId373" Type="http://schemas.openxmlformats.org/officeDocument/2006/relationships/ctrlProp" Target="../ctrlProps/ctrlProp846.xml"/><Relationship Id="rId429" Type="http://schemas.openxmlformats.org/officeDocument/2006/relationships/ctrlProp" Target="../ctrlProps/ctrlProp902.xml"/><Relationship Id="rId1" Type="http://schemas.openxmlformats.org/officeDocument/2006/relationships/printerSettings" Target="../printerSettings/printerSettings6.bin"/><Relationship Id="rId233" Type="http://schemas.openxmlformats.org/officeDocument/2006/relationships/ctrlProp" Target="../ctrlProps/ctrlProp706.xml"/><Relationship Id="rId440" Type="http://schemas.openxmlformats.org/officeDocument/2006/relationships/ctrlProp" Target="../ctrlProps/ctrlProp913.xml"/><Relationship Id="rId28" Type="http://schemas.openxmlformats.org/officeDocument/2006/relationships/ctrlProp" Target="../ctrlProps/ctrlProp501.xml"/><Relationship Id="rId275" Type="http://schemas.openxmlformats.org/officeDocument/2006/relationships/ctrlProp" Target="../ctrlProps/ctrlProp748.xml"/><Relationship Id="rId300" Type="http://schemas.openxmlformats.org/officeDocument/2006/relationships/ctrlProp" Target="../ctrlProps/ctrlProp773.xml"/><Relationship Id="rId81" Type="http://schemas.openxmlformats.org/officeDocument/2006/relationships/ctrlProp" Target="../ctrlProps/ctrlProp554.xml"/><Relationship Id="rId135" Type="http://schemas.openxmlformats.org/officeDocument/2006/relationships/ctrlProp" Target="../ctrlProps/ctrlProp608.xml"/><Relationship Id="rId177" Type="http://schemas.openxmlformats.org/officeDocument/2006/relationships/ctrlProp" Target="../ctrlProps/ctrlProp650.xml"/><Relationship Id="rId342" Type="http://schemas.openxmlformats.org/officeDocument/2006/relationships/ctrlProp" Target="../ctrlProps/ctrlProp815.xml"/><Relationship Id="rId384" Type="http://schemas.openxmlformats.org/officeDocument/2006/relationships/ctrlProp" Target="../ctrlProps/ctrlProp857.xml"/><Relationship Id="rId202" Type="http://schemas.openxmlformats.org/officeDocument/2006/relationships/ctrlProp" Target="../ctrlProps/ctrlProp675.xml"/><Relationship Id="rId244" Type="http://schemas.openxmlformats.org/officeDocument/2006/relationships/ctrlProp" Target="../ctrlProps/ctrlProp717.xml"/><Relationship Id="rId39" Type="http://schemas.openxmlformats.org/officeDocument/2006/relationships/ctrlProp" Target="../ctrlProps/ctrlProp512.xml"/><Relationship Id="rId286" Type="http://schemas.openxmlformats.org/officeDocument/2006/relationships/ctrlProp" Target="../ctrlProps/ctrlProp759.xml"/><Relationship Id="rId451" Type="http://schemas.openxmlformats.org/officeDocument/2006/relationships/ctrlProp" Target="../ctrlProps/ctrlProp9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9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27.xml"/><Relationship Id="rId5" Type="http://schemas.openxmlformats.org/officeDocument/2006/relationships/ctrlProp" Target="../ctrlProps/ctrlProp926.xml"/><Relationship Id="rId4" Type="http://schemas.openxmlformats.org/officeDocument/2006/relationships/ctrlProp" Target="../ctrlProps/ctrlProp9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X215"/>
  <sheetViews>
    <sheetView tabSelected="1" view="pageBreakPreview" topLeftCell="A181" zoomScaleNormal="100" zoomScaleSheetLayoutView="100" workbookViewId="0">
      <selection activeCell="G203" sqref="G203"/>
    </sheetView>
  </sheetViews>
  <sheetFormatPr defaultColWidth="9.140625" defaultRowHeight="15" x14ac:dyDescent="0.25"/>
  <cols>
    <col min="1" max="1" width="16.85546875" style="72" customWidth="1"/>
    <col min="2" max="2" width="38.140625" style="72" bestFit="1" customWidth="1"/>
    <col min="3" max="3" width="53.140625" style="60" customWidth="1"/>
    <col min="4" max="4" width="41.85546875" style="72" bestFit="1" customWidth="1"/>
    <col min="5" max="5" width="15.5703125" style="72" bestFit="1" customWidth="1"/>
    <col min="6" max="6" width="17.5703125" style="72" customWidth="1"/>
    <col min="7" max="7" width="18.140625" style="73" customWidth="1"/>
    <col min="8" max="8" width="16" style="74" bestFit="1" customWidth="1"/>
    <col min="9" max="9" width="8.140625" style="82" customWidth="1"/>
    <col min="10" max="10" width="12.85546875" style="168" customWidth="1"/>
    <col min="11" max="50" width="9.140625" style="119"/>
    <col min="51" max="16384" width="9.140625" style="72"/>
  </cols>
  <sheetData>
    <row r="1" spans="1:50" s="118" customFormat="1" ht="18.75" x14ac:dyDescent="0.25">
      <c r="A1" s="179" t="s">
        <v>0</v>
      </c>
      <c r="B1" s="180"/>
      <c r="C1" s="180"/>
      <c r="D1" s="180"/>
      <c r="E1" s="180"/>
      <c r="F1" s="180"/>
      <c r="G1" s="180"/>
      <c r="H1" s="181"/>
      <c r="J1" s="164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</row>
    <row r="2" spans="1:50" s="118" customFormat="1" ht="18.75" x14ac:dyDescent="0.25">
      <c r="A2" s="51"/>
      <c r="B2" s="75"/>
      <c r="C2" s="112"/>
      <c r="D2" s="75"/>
      <c r="E2" s="75"/>
      <c r="F2" s="75"/>
      <c r="G2" s="75"/>
      <c r="H2" s="53"/>
      <c r="J2" s="164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</row>
    <row r="3" spans="1:50" s="118" customFormat="1" ht="18.75" x14ac:dyDescent="0.25">
      <c r="A3" s="83" t="s">
        <v>1</v>
      </c>
      <c r="B3" s="182"/>
      <c r="C3" s="182"/>
      <c r="D3" s="182"/>
      <c r="E3" s="182"/>
      <c r="F3" s="182"/>
      <c r="G3" s="182"/>
      <c r="H3" s="50"/>
      <c r="J3" s="165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</row>
    <row r="4" spans="1:50" s="77" customFormat="1" ht="18.75" x14ac:dyDescent="0.25">
      <c r="A4" s="51"/>
      <c r="B4" s="52"/>
      <c r="C4" s="113"/>
      <c r="D4" s="52"/>
      <c r="E4" s="52"/>
      <c r="F4" s="52"/>
      <c r="G4" s="52"/>
      <c r="H4" s="53"/>
      <c r="I4" s="118"/>
      <c r="J4" s="164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</row>
    <row r="5" spans="1:50" ht="18.75" x14ac:dyDescent="0.25">
      <c r="A5" s="185" t="s">
        <v>2</v>
      </c>
      <c r="B5" s="186"/>
      <c r="C5" s="186"/>
      <c r="D5" s="186"/>
      <c r="E5" s="54"/>
      <c r="F5" s="54"/>
      <c r="G5" s="183" t="s">
        <v>3</v>
      </c>
      <c r="H5" s="184"/>
      <c r="J5" s="166"/>
    </row>
    <row r="6" spans="1:50" s="60" customFormat="1" ht="45" x14ac:dyDescent="0.25">
      <c r="A6" s="55" t="s">
        <v>4</v>
      </c>
      <c r="B6" s="56" t="s">
        <v>5</v>
      </c>
      <c r="C6" s="57" t="s">
        <v>6</v>
      </c>
      <c r="D6" s="56" t="s">
        <v>7</v>
      </c>
      <c r="E6" s="57" t="s">
        <v>8</v>
      </c>
      <c r="F6" s="57" t="s">
        <v>9</v>
      </c>
      <c r="G6" s="58" t="s">
        <v>10</v>
      </c>
      <c r="H6" s="59" t="s">
        <v>11</v>
      </c>
      <c r="I6" s="154" t="s">
        <v>677</v>
      </c>
      <c r="J6" s="154" t="s">
        <v>679</v>
      </c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</row>
    <row r="7" spans="1:50" s="119" customFormat="1" ht="15" customHeight="1" thickBot="1" x14ac:dyDescent="0.3">
      <c r="A7" s="187" t="s">
        <v>12</v>
      </c>
      <c r="B7" s="188"/>
      <c r="C7" s="188"/>
      <c r="D7" s="189"/>
      <c r="E7" s="61"/>
      <c r="F7" s="61"/>
      <c r="G7" s="61"/>
      <c r="H7" s="62"/>
      <c r="I7" s="158"/>
      <c r="J7" s="169"/>
    </row>
    <row r="8" spans="1:50" ht="15.75" thickTop="1" x14ac:dyDescent="0.25">
      <c r="A8" s="99" t="s">
        <v>13</v>
      </c>
      <c r="B8" s="100" t="s">
        <v>14</v>
      </c>
      <c r="C8" s="114" t="s">
        <v>15</v>
      </c>
      <c r="D8" s="120" t="s">
        <v>16</v>
      </c>
      <c r="E8" s="121" t="s">
        <v>17</v>
      </c>
      <c r="F8" s="101">
        <v>780</v>
      </c>
      <c r="G8" s="102"/>
      <c r="H8" s="136">
        <f t="shared" ref="H8:H25" si="0">F8*G8</f>
        <v>0</v>
      </c>
      <c r="I8" s="70"/>
      <c r="J8" s="170"/>
    </row>
    <row r="9" spans="1:50" x14ac:dyDescent="0.25">
      <c r="A9" s="63" t="s">
        <v>13</v>
      </c>
      <c r="B9" s="71" t="s">
        <v>14</v>
      </c>
      <c r="C9" s="103" t="s">
        <v>15</v>
      </c>
      <c r="D9" s="63" t="s">
        <v>18</v>
      </c>
      <c r="E9" s="90" t="s">
        <v>17</v>
      </c>
      <c r="F9" s="63">
        <v>780</v>
      </c>
      <c r="G9" s="64"/>
      <c r="H9" s="96">
        <f t="shared" si="0"/>
        <v>0</v>
      </c>
      <c r="I9" s="70"/>
      <c r="J9" s="170"/>
    </row>
    <row r="10" spans="1:50" x14ac:dyDescent="0.25">
      <c r="A10" s="63" t="s">
        <v>19</v>
      </c>
      <c r="B10" s="71" t="s">
        <v>20</v>
      </c>
      <c r="C10" s="103" t="s">
        <v>15</v>
      </c>
      <c r="D10" s="63" t="s">
        <v>21</v>
      </c>
      <c r="E10" s="90" t="s">
        <v>17</v>
      </c>
      <c r="F10" s="63">
        <v>1092</v>
      </c>
      <c r="G10" s="64"/>
      <c r="H10" s="96">
        <f t="shared" si="0"/>
        <v>0</v>
      </c>
      <c r="I10" s="70"/>
      <c r="J10" s="170"/>
    </row>
    <row r="11" spans="1:50" x14ac:dyDescent="0.25">
      <c r="A11" s="63" t="s">
        <v>13</v>
      </c>
      <c r="B11" s="71" t="s">
        <v>20</v>
      </c>
      <c r="C11" s="103" t="s">
        <v>15</v>
      </c>
      <c r="D11" s="63" t="s">
        <v>22</v>
      </c>
      <c r="E11" s="90" t="s">
        <v>17</v>
      </c>
      <c r="F11" s="63">
        <v>780</v>
      </c>
      <c r="G11" s="64"/>
      <c r="H11" s="96">
        <f t="shared" si="0"/>
        <v>0</v>
      </c>
      <c r="I11" s="70"/>
      <c r="J11" s="170"/>
    </row>
    <row r="12" spans="1:50" x14ac:dyDescent="0.25">
      <c r="A12" s="63" t="s">
        <v>13</v>
      </c>
      <c r="B12" s="71" t="s">
        <v>20</v>
      </c>
      <c r="C12" s="103" t="s">
        <v>15</v>
      </c>
      <c r="D12" s="63" t="s">
        <v>16</v>
      </c>
      <c r="E12" s="90" t="s">
        <v>17</v>
      </c>
      <c r="F12" s="63">
        <v>780</v>
      </c>
      <c r="G12" s="64"/>
      <c r="H12" s="96">
        <f t="shared" si="0"/>
        <v>0</v>
      </c>
      <c r="I12" s="70"/>
      <c r="J12" s="170"/>
    </row>
    <row r="13" spans="1:50" x14ac:dyDescent="0.25">
      <c r="A13" s="63" t="s">
        <v>13</v>
      </c>
      <c r="B13" s="71" t="s">
        <v>20</v>
      </c>
      <c r="C13" s="103" t="s">
        <v>15</v>
      </c>
      <c r="D13" s="63" t="s">
        <v>18</v>
      </c>
      <c r="E13" s="90" t="s">
        <v>17</v>
      </c>
      <c r="F13" s="63">
        <v>780</v>
      </c>
      <c r="G13" s="64"/>
      <c r="H13" s="96">
        <f t="shared" si="0"/>
        <v>0</v>
      </c>
      <c r="I13" s="70"/>
      <c r="J13" s="170"/>
    </row>
    <row r="14" spans="1:50" x14ac:dyDescent="0.25">
      <c r="A14" s="63" t="s">
        <v>13</v>
      </c>
      <c r="B14" s="71" t="s">
        <v>20</v>
      </c>
      <c r="C14" s="103" t="s">
        <v>15</v>
      </c>
      <c r="D14" s="63" t="s">
        <v>23</v>
      </c>
      <c r="E14" s="90" t="s">
        <v>17</v>
      </c>
      <c r="F14" s="63">
        <v>780</v>
      </c>
      <c r="G14" s="64"/>
      <c r="H14" s="96">
        <f>F14*G14</f>
        <v>0</v>
      </c>
      <c r="I14" s="70"/>
      <c r="J14" s="170"/>
    </row>
    <row r="15" spans="1:50" x14ac:dyDescent="0.25">
      <c r="A15" s="63" t="s">
        <v>19</v>
      </c>
      <c r="B15" s="71" t="s">
        <v>24</v>
      </c>
      <c r="C15" s="103" t="s">
        <v>15</v>
      </c>
      <c r="D15" s="63" t="s">
        <v>18</v>
      </c>
      <c r="E15" s="90" t="s">
        <v>17</v>
      </c>
      <c r="F15" s="63">
        <v>1092</v>
      </c>
      <c r="G15" s="64"/>
      <c r="H15" s="96">
        <f>F15*G15</f>
        <v>0</v>
      </c>
      <c r="I15" s="70"/>
      <c r="J15" s="170"/>
    </row>
    <row r="16" spans="1:50" x14ac:dyDescent="0.25">
      <c r="A16" s="63" t="s">
        <v>25</v>
      </c>
      <c r="B16" s="71" t="s">
        <v>20</v>
      </c>
      <c r="C16" s="103" t="s">
        <v>15</v>
      </c>
      <c r="D16" s="63" t="s">
        <v>26</v>
      </c>
      <c r="E16" s="90" t="s">
        <v>17</v>
      </c>
      <c r="F16" s="63">
        <v>180</v>
      </c>
      <c r="G16" s="64"/>
      <c r="H16" s="96">
        <f>F16*G16</f>
        <v>0</v>
      </c>
      <c r="I16" s="70"/>
      <c r="J16" s="170"/>
    </row>
    <row r="17" spans="1:10" x14ac:dyDescent="0.25">
      <c r="A17" s="63" t="s">
        <v>27</v>
      </c>
      <c r="B17" s="71" t="s">
        <v>20</v>
      </c>
      <c r="C17" s="103" t="s">
        <v>15</v>
      </c>
      <c r="D17" s="63" t="s">
        <v>28</v>
      </c>
      <c r="E17" s="90" t="s">
        <v>17</v>
      </c>
      <c r="F17" s="63">
        <v>24</v>
      </c>
      <c r="G17" s="64"/>
      <c r="H17" s="96">
        <f>F17*G17</f>
        <v>0</v>
      </c>
      <c r="I17" s="70"/>
      <c r="J17" s="170"/>
    </row>
    <row r="18" spans="1:10" s="119" customFormat="1" x14ac:dyDescent="0.25">
      <c r="A18" s="63" t="s">
        <v>13</v>
      </c>
      <c r="B18" s="71" t="s">
        <v>20</v>
      </c>
      <c r="C18" s="103" t="s">
        <v>29</v>
      </c>
      <c r="D18" s="71" t="s">
        <v>30</v>
      </c>
      <c r="E18" s="90" t="s">
        <v>17</v>
      </c>
      <c r="F18" s="63">
        <v>780</v>
      </c>
      <c r="G18" s="64"/>
      <c r="H18" s="96">
        <f t="shared" si="0"/>
        <v>0</v>
      </c>
      <c r="I18" s="70"/>
      <c r="J18" s="170"/>
    </row>
    <row r="19" spans="1:10" ht="30" x14ac:dyDescent="0.25">
      <c r="A19" s="63" t="s">
        <v>13</v>
      </c>
      <c r="B19" s="71" t="s">
        <v>20</v>
      </c>
      <c r="C19" s="103" t="s">
        <v>31</v>
      </c>
      <c r="D19" s="63" t="s">
        <v>32</v>
      </c>
      <c r="E19" s="90" t="s">
        <v>17</v>
      </c>
      <c r="F19" s="63">
        <v>780</v>
      </c>
      <c r="G19" s="65"/>
      <c r="H19" s="96">
        <f t="shared" si="0"/>
        <v>0</v>
      </c>
      <c r="I19" s="70"/>
      <c r="J19" s="170"/>
    </row>
    <row r="20" spans="1:10" ht="30" x14ac:dyDescent="0.25">
      <c r="A20" s="63" t="s">
        <v>13</v>
      </c>
      <c r="B20" s="71" t="s">
        <v>20</v>
      </c>
      <c r="C20" s="103" t="s">
        <v>31</v>
      </c>
      <c r="D20" s="63" t="s">
        <v>33</v>
      </c>
      <c r="E20" s="90" t="s">
        <v>17</v>
      </c>
      <c r="F20" s="63">
        <v>780</v>
      </c>
      <c r="G20" s="65"/>
      <c r="H20" s="96">
        <f t="shared" si="0"/>
        <v>0</v>
      </c>
      <c r="I20" s="70"/>
      <c r="J20" s="170"/>
    </row>
    <row r="21" spans="1:10" ht="30" x14ac:dyDescent="0.25">
      <c r="A21" s="63" t="s">
        <v>13</v>
      </c>
      <c r="B21" s="71" t="s">
        <v>20</v>
      </c>
      <c r="C21" s="103" t="s">
        <v>31</v>
      </c>
      <c r="D21" s="63" t="s">
        <v>34</v>
      </c>
      <c r="E21" s="90" t="s">
        <v>17</v>
      </c>
      <c r="F21" s="63">
        <v>780</v>
      </c>
      <c r="G21" s="65"/>
      <c r="H21" s="96">
        <f t="shared" si="0"/>
        <v>0</v>
      </c>
      <c r="I21" s="70"/>
      <c r="J21" s="170"/>
    </row>
    <row r="22" spans="1:10" ht="19.899999999999999" customHeight="1" x14ac:dyDescent="0.25">
      <c r="A22" s="63"/>
      <c r="B22" s="71"/>
      <c r="C22" s="103" t="s">
        <v>35</v>
      </c>
      <c r="D22" s="71" t="s">
        <v>30</v>
      </c>
      <c r="F22" s="159">
        <v>1</v>
      </c>
      <c r="G22" s="64"/>
      <c r="H22" s="96">
        <f t="shared" si="0"/>
        <v>0</v>
      </c>
      <c r="I22" s="70"/>
      <c r="J22" s="170"/>
    </row>
    <row r="23" spans="1:10" ht="30" x14ac:dyDescent="0.25">
      <c r="A23" s="63" t="s">
        <v>36</v>
      </c>
      <c r="B23" s="71" t="s">
        <v>20</v>
      </c>
      <c r="C23" s="103" t="s">
        <v>37</v>
      </c>
      <c r="D23" s="63" t="s">
        <v>38</v>
      </c>
      <c r="E23" s="90"/>
      <c r="F23" s="63">
        <v>1</v>
      </c>
      <c r="G23" s="65"/>
      <c r="H23" s="96">
        <f>F23*G23</f>
        <v>0</v>
      </c>
      <c r="I23" s="70"/>
      <c r="J23" s="170"/>
    </row>
    <row r="24" spans="1:10" ht="30" x14ac:dyDescent="0.25">
      <c r="A24" s="63" t="s">
        <v>36</v>
      </c>
      <c r="B24" s="71" t="s">
        <v>20</v>
      </c>
      <c r="C24" s="103" t="s">
        <v>37</v>
      </c>
      <c r="D24" s="63" t="s">
        <v>39</v>
      </c>
      <c r="E24" s="90"/>
      <c r="F24" s="63">
        <v>1</v>
      </c>
      <c r="G24" s="65"/>
      <c r="H24" s="96">
        <f>F24*G24</f>
        <v>0</v>
      </c>
      <c r="I24" s="70"/>
      <c r="J24" s="170"/>
    </row>
    <row r="25" spans="1:10" s="119" customFormat="1" x14ac:dyDescent="0.25">
      <c r="A25" s="63" t="s">
        <v>27</v>
      </c>
      <c r="B25" s="63" t="s">
        <v>40</v>
      </c>
      <c r="C25" s="103" t="s">
        <v>41</v>
      </c>
      <c r="D25" s="71" t="s">
        <v>30</v>
      </c>
      <c r="E25" s="90" t="s">
        <v>17</v>
      </c>
      <c r="F25" s="63">
        <v>24</v>
      </c>
      <c r="G25" s="64"/>
      <c r="H25" s="96">
        <f t="shared" si="0"/>
        <v>0</v>
      </c>
      <c r="I25" s="70"/>
      <c r="J25" s="170"/>
    </row>
    <row r="26" spans="1:10" ht="30" x14ac:dyDescent="0.25">
      <c r="A26" s="63" t="s">
        <v>27</v>
      </c>
      <c r="B26" s="63" t="s">
        <v>40</v>
      </c>
      <c r="C26" s="103" t="s">
        <v>42</v>
      </c>
      <c r="D26" s="63" t="s">
        <v>43</v>
      </c>
      <c r="E26" s="90" t="s">
        <v>17</v>
      </c>
      <c r="F26" s="63">
        <v>24</v>
      </c>
      <c r="G26" s="65"/>
      <c r="H26" s="96">
        <f t="shared" ref="H26:H27" si="1">F26*G26</f>
        <v>0</v>
      </c>
      <c r="I26" s="70"/>
      <c r="J26" s="170"/>
    </row>
    <row r="27" spans="1:10" ht="30" x14ac:dyDescent="0.25">
      <c r="A27" s="63" t="s">
        <v>27</v>
      </c>
      <c r="B27" s="63" t="s">
        <v>40</v>
      </c>
      <c r="C27" s="103" t="s">
        <v>42</v>
      </c>
      <c r="D27" s="63" t="s">
        <v>44</v>
      </c>
      <c r="E27" s="90" t="s">
        <v>17</v>
      </c>
      <c r="F27" s="63">
        <v>24</v>
      </c>
      <c r="G27" s="65"/>
      <c r="H27" s="96">
        <f t="shared" si="1"/>
        <v>0</v>
      </c>
      <c r="I27" s="70"/>
      <c r="J27" s="170"/>
    </row>
    <row r="28" spans="1:10" ht="15" customHeight="1" x14ac:dyDescent="0.25">
      <c r="A28" s="178" t="s">
        <v>45</v>
      </c>
      <c r="B28" s="178"/>
      <c r="C28" s="178"/>
      <c r="D28" s="178"/>
      <c r="E28" s="145"/>
      <c r="F28" s="69"/>
      <c r="G28" s="69"/>
      <c r="H28" s="69"/>
      <c r="I28" s="108"/>
      <c r="J28" s="171"/>
    </row>
    <row r="29" spans="1:10" ht="15" customHeight="1" x14ac:dyDescent="0.25">
      <c r="A29" s="71" t="s">
        <v>46</v>
      </c>
      <c r="B29" s="71" t="s">
        <v>47</v>
      </c>
      <c r="C29" s="103" t="s">
        <v>48</v>
      </c>
      <c r="D29" s="71" t="s">
        <v>49</v>
      </c>
      <c r="E29" s="63"/>
      <c r="F29" s="63">
        <v>3</v>
      </c>
      <c r="G29" s="64"/>
      <c r="H29" s="91">
        <f>F29*G29</f>
        <v>0</v>
      </c>
      <c r="I29" s="70"/>
      <c r="J29" s="172"/>
    </row>
    <row r="30" spans="1:10" ht="15" customHeight="1" x14ac:dyDescent="0.25">
      <c r="A30" s="71" t="s">
        <v>46</v>
      </c>
      <c r="B30" s="71" t="s">
        <v>47</v>
      </c>
      <c r="C30" s="103" t="s">
        <v>48</v>
      </c>
      <c r="D30" s="71" t="s">
        <v>50</v>
      </c>
      <c r="E30" s="63"/>
      <c r="F30" s="63">
        <v>3</v>
      </c>
      <c r="G30" s="64"/>
      <c r="H30" s="91">
        <f>F30*G30</f>
        <v>0</v>
      </c>
      <c r="I30" s="70"/>
      <c r="J30" s="172"/>
    </row>
    <row r="31" spans="1:10" ht="15" customHeight="1" x14ac:dyDescent="0.25">
      <c r="A31" s="71" t="s">
        <v>46</v>
      </c>
      <c r="B31" s="71" t="s">
        <v>47</v>
      </c>
      <c r="C31" s="103" t="s">
        <v>48</v>
      </c>
      <c r="D31" s="71" t="s">
        <v>51</v>
      </c>
      <c r="E31" s="63"/>
      <c r="F31" s="63">
        <v>3</v>
      </c>
      <c r="G31" s="64"/>
      <c r="H31" s="91">
        <f>F31*G31</f>
        <v>0</v>
      </c>
      <c r="I31" s="70"/>
      <c r="J31" s="172"/>
    </row>
    <row r="32" spans="1:10" ht="15" customHeight="1" x14ac:dyDescent="0.25">
      <c r="A32" s="71" t="s">
        <v>46</v>
      </c>
      <c r="B32" s="71" t="s">
        <v>47</v>
      </c>
      <c r="C32" s="103" t="s">
        <v>48</v>
      </c>
      <c r="D32" s="71" t="s">
        <v>52</v>
      </c>
      <c r="E32" s="63"/>
      <c r="F32" s="63">
        <v>3</v>
      </c>
      <c r="G32" s="64"/>
      <c r="H32" s="91">
        <f>F32*G32</f>
        <v>0</v>
      </c>
      <c r="I32" s="70"/>
      <c r="J32" s="172"/>
    </row>
    <row r="33" spans="1:50" ht="15" customHeight="1" x14ac:dyDescent="0.25">
      <c r="A33" s="71" t="s">
        <v>46</v>
      </c>
      <c r="B33" s="71" t="s">
        <v>47</v>
      </c>
      <c r="C33" s="103" t="s">
        <v>48</v>
      </c>
      <c r="D33" s="71" t="s">
        <v>53</v>
      </c>
      <c r="E33" s="63"/>
      <c r="F33" s="63">
        <v>3</v>
      </c>
      <c r="G33" s="64"/>
      <c r="H33" s="91">
        <f t="shared" ref="H33" si="2">F33*G33</f>
        <v>0</v>
      </c>
      <c r="I33" s="70"/>
      <c r="J33" s="172"/>
    </row>
    <row r="34" spans="1:50" ht="15" customHeight="1" x14ac:dyDescent="0.25">
      <c r="A34" s="71" t="s">
        <v>46</v>
      </c>
      <c r="B34" s="71" t="s">
        <v>47</v>
      </c>
      <c r="C34" s="103" t="s">
        <v>48</v>
      </c>
      <c r="D34" s="71" t="s">
        <v>57</v>
      </c>
      <c r="E34" s="63"/>
      <c r="F34" s="63">
        <v>3</v>
      </c>
      <c r="G34" s="64"/>
      <c r="H34" s="91">
        <f t="shared" ref="H34:H67" si="3">F34*G34</f>
        <v>0</v>
      </c>
      <c r="I34" s="70"/>
      <c r="J34" s="172"/>
    </row>
    <row r="35" spans="1:50" ht="15" customHeight="1" x14ac:dyDescent="0.25">
      <c r="A35" s="71" t="s">
        <v>46</v>
      </c>
      <c r="B35" s="71" t="s">
        <v>47</v>
      </c>
      <c r="C35" s="103" t="s">
        <v>48</v>
      </c>
      <c r="D35" s="71" t="s">
        <v>58</v>
      </c>
      <c r="E35" s="63"/>
      <c r="F35" s="63">
        <v>3</v>
      </c>
      <c r="G35" s="64"/>
      <c r="H35" s="91">
        <f t="shared" si="3"/>
        <v>0</v>
      </c>
      <c r="I35" s="70"/>
      <c r="J35" s="172"/>
    </row>
    <row r="36" spans="1:50" ht="15" customHeight="1" x14ac:dyDescent="0.25">
      <c r="A36" s="71" t="s">
        <v>46</v>
      </c>
      <c r="B36" s="71" t="s">
        <v>47</v>
      </c>
      <c r="C36" s="103" t="s">
        <v>48</v>
      </c>
      <c r="D36" s="63" t="s">
        <v>59</v>
      </c>
      <c r="E36" s="63"/>
      <c r="F36" s="63">
        <v>3</v>
      </c>
      <c r="G36" s="64"/>
      <c r="H36" s="91">
        <f t="shared" si="3"/>
        <v>0</v>
      </c>
      <c r="I36" s="70"/>
      <c r="J36" s="172"/>
    </row>
    <row r="37" spans="1:50" ht="15" customHeight="1" x14ac:dyDescent="0.25">
      <c r="A37" s="71" t="s">
        <v>46</v>
      </c>
      <c r="B37" s="71" t="s">
        <v>47</v>
      </c>
      <c r="C37" s="103" t="s">
        <v>48</v>
      </c>
      <c r="D37" s="71" t="s">
        <v>60</v>
      </c>
      <c r="E37" s="63"/>
      <c r="F37" s="63">
        <v>3</v>
      </c>
      <c r="G37" s="64"/>
      <c r="H37" s="91">
        <f t="shared" si="3"/>
        <v>0</v>
      </c>
      <c r="I37" s="70"/>
      <c r="J37" s="172"/>
    </row>
    <row r="38" spans="1:50" ht="15" customHeight="1" x14ac:dyDescent="0.25">
      <c r="A38" s="71" t="s">
        <v>46</v>
      </c>
      <c r="B38" s="71" t="s">
        <v>47</v>
      </c>
      <c r="C38" s="103" t="s">
        <v>48</v>
      </c>
      <c r="D38" s="71" t="s">
        <v>61</v>
      </c>
      <c r="E38" s="63"/>
      <c r="F38" s="63">
        <v>3</v>
      </c>
      <c r="G38" s="64"/>
      <c r="H38" s="91">
        <f t="shared" si="3"/>
        <v>0</v>
      </c>
      <c r="I38" s="70"/>
      <c r="J38" s="172"/>
    </row>
    <row r="39" spans="1:50" ht="15" customHeight="1" x14ac:dyDescent="0.25">
      <c r="A39" s="71" t="s">
        <v>46</v>
      </c>
      <c r="B39" s="71" t="s">
        <v>47</v>
      </c>
      <c r="C39" s="103" t="s">
        <v>48</v>
      </c>
      <c r="D39" s="71" t="s">
        <v>62</v>
      </c>
      <c r="E39" s="63"/>
      <c r="F39" s="63">
        <v>3</v>
      </c>
      <c r="G39" s="64"/>
      <c r="H39" s="91">
        <f t="shared" si="3"/>
        <v>0</v>
      </c>
      <c r="I39" s="70"/>
      <c r="J39" s="172"/>
    </row>
    <row r="40" spans="1:50" ht="15" customHeight="1" x14ac:dyDescent="0.25">
      <c r="A40" s="63" t="s">
        <v>63</v>
      </c>
      <c r="B40" s="71" t="s">
        <v>47</v>
      </c>
      <c r="C40" s="103" t="s">
        <v>48</v>
      </c>
      <c r="D40" s="71" t="s">
        <v>64</v>
      </c>
      <c r="E40" s="63"/>
      <c r="F40" s="63">
        <v>3</v>
      </c>
      <c r="G40" s="64"/>
      <c r="H40" s="91">
        <f t="shared" si="3"/>
        <v>0</v>
      </c>
      <c r="I40" s="70"/>
      <c r="J40" s="172"/>
    </row>
    <row r="41" spans="1:50" ht="15" customHeight="1" x14ac:dyDescent="0.25">
      <c r="A41" s="63" t="s">
        <v>63</v>
      </c>
      <c r="B41" s="71" t="s">
        <v>47</v>
      </c>
      <c r="C41" s="103" t="s">
        <v>48</v>
      </c>
      <c r="D41" s="71" t="s">
        <v>65</v>
      </c>
      <c r="E41" s="63"/>
      <c r="F41" s="63">
        <v>3</v>
      </c>
      <c r="G41" s="64"/>
      <c r="H41" s="91">
        <f t="shared" si="3"/>
        <v>0</v>
      </c>
      <c r="I41" s="70"/>
      <c r="J41" s="172"/>
    </row>
    <row r="42" spans="1:50" ht="15" customHeight="1" x14ac:dyDescent="0.25">
      <c r="A42" s="63" t="s">
        <v>63</v>
      </c>
      <c r="B42" s="71" t="s">
        <v>47</v>
      </c>
      <c r="C42" s="103" t="s">
        <v>48</v>
      </c>
      <c r="D42" s="71" t="s">
        <v>66</v>
      </c>
      <c r="E42" s="63"/>
      <c r="F42" s="63">
        <v>3</v>
      </c>
      <c r="G42" s="64"/>
      <c r="H42" s="96">
        <f t="shared" si="3"/>
        <v>0</v>
      </c>
      <c r="I42" s="70"/>
      <c r="J42" s="170"/>
    </row>
    <row r="43" spans="1:50" ht="60" x14ac:dyDescent="0.25">
      <c r="A43" s="71" t="s">
        <v>46</v>
      </c>
      <c r="B43" s="71" t="s">
        <v>47</v>
      </c>
      <c r="C43" s="103" t="s">
        <v>674</v>
      </c>
      <c r="D43" s="71" t="s">
        <v>30</v>
      </c>
      <c r="E43" s="63"/>
      <c r="F43" s="63">
        <v>3</v>
      </c>
      <c r="G43" s="64"/>
      <c r="H43" s="91">
        <f>F43*G43</f>
        <v>0</v>
      </c>
      <c r="I43" s="70"/>
      <c r="J43" s="172" t="s">
        <v>675</v>
      </c>
    </row>
    <row r="44" spans="1:50" ht="60" x14ac:dyDescent="0.25">
      <c r="A44" s="71" t="s">
        <v>46</v>
      </c>
      <c r="B44" s="71" t="s">
        <v>47</v>
      </c>
      <c r="C44" s="103" t="s">
        <v>676</v>
      </c>
      <c r="D44" s="71" t="s">
        <v>54</v>
      </c>
      <c r="E44" s="63"/>
      <c r="F44" s="63">
        <v>3</v>
      </c>
      <c r="G44" s="151"/>
      <c r="H44" s="91">
        <f>F44*G44</f>
        <v>0</v>
      </c>
      <c r="I44" s="70"/>
      <c r="J44" s="172" t="s">
        <v>675</v>
      </c>
    </row>
    <row r="45" spans="1:50" ht="60" x14ac:dyDescent="0.25">
      <c r="A45" s="71" t="s">
        <v>46</v>
      </c>
      <c r="B45" s="71" t="s">
        <v>47</v>
      </c>
      <c r="C45" s="103" t="s">
        <v>676</v>
      </c>
      <c r="D45" s="71" t="s">
        <v>55</v>
      </c>
      <c r="E45" s="63"/>
      <c r="F45" s="63">
        <v>3</v>
      </c>
      <c r="G45" s="151"/>
      <c r="H45" s="91">
        <f>F45*G45</f>
        <v>0</v>
      </c>
      <c r="I45" s="70"/>
      <c r="J45" s="172" t="s">
        <v>675</v>
      </c>
    </row>
    <row r="46" spans="1:50" ht="60" x14ac:dyDescent="0.25">
      <c r="A46" s="71" t="s">
        <v>46</v>
      </c>
      <c r="B46" s="71" t="s">
        <v>47</v>
      </c>
      <c r="C46" s="103" t="s">
        <v>676</v>
      </c>
      <c r="D46" s="71" t="s">
        <v>56</v>
      </c>
      <c r="E46" s="63"/>
      <c r="F46" s="63">
        <v>3</v>
      </c>
      <c r="G46" s="151"/>
      <c r="H46" s="91">
        <f>F46*G46</f>
        <v>0</v>
      </c>
      <c r="I46" s="70"/>
      <c r="J46" s="172" t="s">
        <v>675</v>
      </c>
    </row>
    <row r="47" spans="1:50" s="119" customFormat="1" ht="27" customHeight="1" x14ac:dyDescent="0.25">
      <c r="A47" s="71" t="s">
        <v>46</v>
      </c>
      <c r="B47" s="71" t="s">
        <v>47</v>
      </c>
      <c r="C47" s="103" t="s">
        <v>67</v>
      </c>
      <c r="D47" s="71" t="s">
        <v>30</v>
      </c>
      <c r="E47" s="63"/>
      <c r="F47" s="63">
        <v>3</v>
      </c>
      <c r="G47" s="64"/>
      <c r="H47" s="96">
        <f t="shared" si="3"/>
        <v>0</v>
      </c>
      <c r="I47" s="70"/>
      <c r="J47" s="170"/>
    </row>
    <row r="48" spans="1:50" s="122" customFormat="1" ht="30" x14ac:dyDescent="0.25">
      <c r="A48" s="71" t="s">
        <v>46</v>
      </c>
      <c r="B48" s="71" t="s">
        <v>47</v>
      </c>
      <c r="C48" s="103" t="s">
        <v>68</v>
      </c>
      <c r="D48" s="71" t="s">
        <v>69</v>
      </c>
      <c r="E48" s="63"/>
      <c r="F48" s="63">
        <v>3</v>
      </c>
      <c r="G48" s="65"/>
      <c r="H48" s="96">
        <f t="shared" si="3"/>
        <v>0</v>
      </c>
      <c r="I48" s="70"/>
      <c r="J48" s="170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</row>
    <row r="49" spans="1:50" s="122" customFormat="1" ht="30" x14ac:dyDescent="0.25">
      <c r="A49" s="71" t="s">
        <v>46</v>
      </c>
      <c r="B49" s="71" t="s">
        <v>47</v>
      </c>
      <c r="C49" s="103" t="s">
        <v>68</v>
      </c>
      <c r="D49" s="71" t="s">
        <v>70</v>
      </c>
      <c r="E49" s="63"/>
      <c r="F49" s="63">
        <v>3</v>
      </c>
      <c r="G49" s="65"/>
      <c r="H49" s="96">
        <f t="shared" si="3"/>
        <v>0</v>
      </c>
      <c r="I49" s="70"/>
      <c r="J49" s="170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</row>
    <row r="50" spans="1:50" s="122" customFormat="1" ht="30" x14ac:dyDescent="0.25">
      <c r="A50" s="71" t="s">
        <v>46</v>
      </c>
      <c r="B50" s="71" t="s">
        <v>47</v>
      </c>
      <c r="C50" s="103" t="s">
        <v>68</v>
      </c>
      <c r="D50" s="71" t="s">
        <v>71</v>
      </c>
      <c r="E50" s="63"/>
      <c r="F50" s="63">
        <v>3</v>
      </c>
      <c r="G50" s="65"/>
      <c r="H50" s="96">
        <f t="shared" si="3"/>
        <v>0</v>
      </c>
      <c r="I50" s="70"/>
      <c r="J50" s="170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</row>
    <row r="51" spans="1:50" s="122" customFormat="1" ht="30" x14ac:dyDescent="0.25">
      <c r="A51" s="71" t="s">
        <v>46</v>
      </c>
      <c r="B51" s="71" t="s">
        <v>47</v>
      </c>
      <c r="C51" s="103" t="s">
        <v>68</v>
      </c>
      <c r="D51" s="71" t="s">
        <v>72</v>
      </c>
      <c r="E51" s="63"/>
      <c r="F51" s="63">
        <v>3</v>
      </c>
      <c r="G51" s="65"/>
      <c r="H51" s="96">
        <f t="shared" si="3"/>
        <v>0</v>
      </c>
      <c r="I51" s="70"/>
      <c r="J51" s="170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</row>
    <row r="52" spans="1:50" s="122" customFormat="1" ht="30" x14ac:dyDescent="0.25">
      <c r="A52" s="71" t="s">
        <v>46</v>
      </c>
      <c r="B52" s="71" t="s">
        <v>47</v>
      </c>
      <c r="C52" s="103" t="s">
        <v>68</v>
      </c>
      <c r="D52" s="71" t="s">
        <v>73</v>
      </c>
      <c r="E52" s="63"/>
      <c r="F52" s="63">
        <v>3</v>
      </c>
      <c r="G52" s="65"/>
      <c r="H52" s="96">
        <f t="shared" si="3"/>
        <v>0</v>
      </c>
      <c r="I52" s="70"/>
      <c r="J52" s="170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</row>
    <row r="53" spans="1:50" s="122" customFormat="1" ht="30" x14ac:dyDescent="0.25">
      <c r="A53" s="71" t="s">
        <v>46</v>
      </c>
      <c r="B53" s="71" t="s">
        <v>47</v>
      </c>
      <c r="C53" s="103" t="s">
        <v>68</v>
      </c>
      <c r="D53" s="71" t="s">
        <v>74</v>
      </c>
      <c r="E53" s="63"/>
      <c r="F53" s="63">
        <v>3</v>
      </c>
      <c r="G53" s="65"/>
      <c r="H53" s="96">
        <f t="shared" si="3"/>
        <v>0</v>
      </c>
      <c r="I53" s="70"/>
      <c r="J53" s="170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</row>
    <row r="54" spans="1:50" s="122" customFormat="1" ht="30" x14ac:dyDescent="0.25">
      <c r="A54" s="71" t="s">
        <v>46</v>
      </c>
      <c r="B54" s="71" t="s">
        <v>47</v>
      </c>
      <c r="C54" s="103" t="s">
        <v>68</v>
      </c>
      <c r="D54" s="71" t="s">
        <v>75</v>
      </c>
      <c r="E54" s="63"/>
      <c r="F54" s="63">
        <v>3</v>
      </c>
      <c r="G54" s="65"/>
      <c r="H54" s="96">
        <f t="shared" si="3"/>
        <v>0</v>
      </c>
      <c r="I54" s="70"/>
      <c r="J54" s="170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</row>
    <row r="55" spans="1:50" s="122" customFormat="1" ht="30" x14ac:dyDescent="0.25">
      <c r="A55" s="71" t="s">
        <v>46</v>
      </c>
      <c r="B55" s="71" t="s">
        <v>47</v>
      </c>
      <c r="C55" s="103" t="s">
        <v>68</v>
      </c>
      <c r="D55" s="71" t="s">
        <v>76</v>
      </c>
      <c r="E55" s="63"/>
      <c r="F55" s="63">
        <v>3</v>
      </c>
      <c r="G55" s="65"/>
      <c r="H55" s="96">
        <f t="shared" si="3"/>
        <v>0</v>
      </c>
      <c r="I55" s="70"/>
      <c r="J55" s="170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</row>
    <row r="56" spans="1:50" s="122" customFormat="1" ht="30" x14ac:dyDescent="0.25">
      <c r="A56" s="71" t="s">
        <v>46</v>
      </c>
      <c r="B56" s="71" t="s">
        <v>47</v>
      </c>
      <c r="C56" s="103" t="s">
        <v>68</v>
      </c>
      <c r="D56" s="71" t="s">
        <v>77</v>
      </c>
      <c r="E56" s="63"/>
      <c r="F56" s="63">
        <v>3</v>
      </c>
      <c r="G56" s="65"/>
      <c r="H56" s="96">
        <f t="shared" si="3"/>
        <v>0</v>
      </c>
      <c r="I56" s="70"/>
      <c r="J56" s="170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</row>
    <row r="57" spans="1:50" s="122" customFormat="1" ht="30" x14ac:dyDescent="0.25">
      <c r="A57" s="71" t="s">
        <v>46</v>
      </c>
      <c r="B57" s="71" t="s">
        <v>47</v>
      </c>
      <c r="C57" s="103" t="s">
        <v>68</v>
      </c>
      <c r="D57" s="71" t="s">
        <v>78</v>
      </c>
      <c r="E57" s="71"/>
      <c r="F57" s="63">
        <v>3</v>
      </c>
      <c r="G57" s="65"/>
      <c r="H57" s="96">
        <f t="shared" si="3"/>
        <v>0</v>
      </c>
      <c r="I57" s="70"/>
      <c r="J57" s="170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</row>
    <row r="58" spans="1:50" s="122" customFormat="1" ht="30" x14ac:dyDescent="0.25">
      <c r="A58" s="71" t="s">
        <v>46</v>
      </c>
      <c r="B58" s="71" t="s">
        <v>47</v>
      </c>
      <c r="C58" s="103" t="s">
        <v>68</v>
      </c>
      <c r="D58" s="63" t="s">
        <v>79</v>
      </c>
      <c r="E58" s="63"/>
      <c r="F58" s="63">
        <v>3</v>
      </c>
      <c r="G58" s="65"/>
      <c r="H58" s="96">
        <f t="shared" si="3"/>
        <v>0</v>
      </c>
      <c r="I58" s="70"/>
      <c r="J58" s="170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</row>
    <row r="59" spans="1:50" s="122" customFormat="1" ht="30" x14ac:dyDescent="0.25">
      <c r="A59" s="71" t="s">
        <v>46</v>
      </c>
      <c r="B59" s="71" t="s">
        <v>47</v>
      </c>
      <c r="C59" s="103" t="s">
        <v>68</v>
      </c>
      <c r="D59" s="71" t="s">
        <v>80</v>
      </c>
      <c r="E59" s="63"/>
      <c r="F59" s="63">
        <v>3</v>
      </c>
      <c r="G59" s="65"/>
      <c r="H59" s="96">
        <f t="shared" si="3"/>
        <v>0</v>
      </c>
      <c r="I59" s="70"/>
      <c r="J59" s="170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</row>
    <row r="60" spans="1:50" s="122" customFormat="1" ht="30" x14ac:dyDescent="0.25">
      <c r="A60" s="71" t="s">
        <v>46</v>
      </c>
      <c r="B60" s="71" t="s">
        <v>47</v>
      </c>
      <c r="C60" s="103" t="s">
        <v>68</v>
      </c>
      <c r="D60" s="71" t="s">
        <v>81</v>
      </c>
      <c r="E60" s="63"/>
      <c r="F60" s="63">
        <v>3</v>
      </c>
      <c r="G60" s="65"/>
      <c r="H60" s="96">
        <f t="shared" si="3"/>
        <v>0</v>
      </c>
      <c r="I60" s="70"/>
      <c r="J60" s="170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</row>
    <row r="61" spans="1:50" s="122" customFormat="1" ht="30" x14ac:dyDescent="0.25">
      <c r="A61" s="71" t="s">
        <v>46</v>
      </c>
      <c r="B61" s="71" t="s">
        <v>47</v>
      </c>
      <c r="C61" s="103" t="s">
        <v>68</v>
      </c>
      <c r="D61" s="71" t="s">
        <v>82</v>
      </c>
      <c r="E61" s="63"/>
      <c r="F61" s="63">
        <v>3</v>
      </c>
      <c r="G61" s="65"/>
      <c r="H61" s="96">
        <f t="shared" si="3"/>
        <v>0</v>
      </c>
      <c r="I61" s="70"/>
      <c r="J61" s="170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</row>
    <row r="62" spans="1:50" s="122" customFormat="1" ht="30" x14ac:dyDescent="0.25">
      <c r="A62" s="71" t="s">
        <v>46</v>
      </c>
      <c r="B62" s="71" t="s">
        <v>47</v>
      </c>
      <c r="C62" s="103" t="s">
        <v>68</v>
      </c>
      <c r="D62" s="71" t="s">
        <v>83</v>
      </c>
      <c r="E62" s="63"/>
      <c r="F62" s="63">
        <v>3</v>
      </c>
      <c r="G62" s="65"/>
      <c r="H62" s="96">
        <f t="shared" si="3"/>
        <v>0</v>
      </c>
      <c r="I62" s="70"/>
      <c r="J62" s="170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</row>
    <row r="63" spans="1:50" s="122" customFormat="1" ht="30" x14ac:dyDescent="0.25">
      <c r="A63" s="71" t="s">
        <v>46</v>
      </c>
      <c r="B63" s="71" t="s">
        <v>47</v>
      </c>
      <c r="C63" s="103" t="s">
        <v>68</v>
      </c>
      <c r="D63" s="71" t="s">
        <v>84</v>
      </c>
      <c r="E63" s="63"/>
      <c r="F63" s="63">
        <v>3</v>
      </c>
      <c r="G63" s="65"/>
      <c r="H63" s="96">
        <f t="shared" si="3"/>
        <v>0</v>
      </c>
      <c r="I63" s="70"/>
      <c r="J63" s="170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</row>
    <row r="64" spans="1:50" s="122" customFormat="1" ht="30" x14ac:dyDescent="0.25">
      <c r="A64" s="71" t="s">
        <v>46</v>
      </c>
      <c r="B64" s="71" t="s">
        <v>47</v>
      </c>
      <c r="C64" s="103" t="s">
        <v>68</v>
      </c>
      <c r="D64" s="71" t="s">
        <v>85</v>
      </c>
      <c r="E64" s="63"/>
      <c r="F64" s="63">
        <v>3</v>
      </c>
      <c r="G64" s="65"/>
      <c r="H64" s="96">
        <f t="shared" si="3"/>
        <v>0</v>
      </c>
      <c r="I64" s="70"/>
      <c r="J64" s="170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</row>
    <row r="65" spans="1:50" s="122" customFormat="1" ht="30" x14ac:dyDescent="0.25">
      <c r="A65" s="71" t="s">
        <v>46</v>
      </c>
      <c r="B65" s="71" t="s">
        <v>47</v>
      </c>
      <c r="C65" s="103" t="s">
        <v>68</v>
      </c>
      <c r="D65" s="63" t="s">
        <v>86</v>
      </c>
      <c r="E65" s="63"/>
      <c r="F65" s="63">
        <v>3</v>
      </c>
      <c r="G65" s="65"/>
      <c r="H65" s="96">
        <f t="shared" si="3"/>
        <v>0</v>
      </c>
      <c r="I65" s="70"/>
      <c r="J65" s="170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</row>
    <row r="66" spans="1:50" s="122" customFormat="1" ht="30" x14ac:dyDescent="0.25">
      <c r="A66" s="71" t="s">
        <v>46</v>
      </c>
      <c r="B66" s="71" t="s">
        <v>47</v>
      </c>
      <c r="C66" s="103" t="s">
        <v>68</v>
      </c>
      <c r="D66" s="71" t="s">
        <v>87</v>
      </c>
      <c r="E66" s="63"/>
      <c r="F66" s="63">
        <v>3</v>
      </c>
      <c r="G66" s="65"/>
      <c r="H66" s="96">
        <f t="shared" si="3"/>
        <v>0</v>
      </c>
      <c r="I66" s="70"/>
      <c r="J66" s="170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</row>
    <row r="67" spans="1:50" s="119" customFormat="1" ht="22.35" customHeight="1" x14ac:dyDescent="0.25">
      <c r="A67" s="71" t="s">
        <v>46</v>
      </c>
      <c r="B67" s="71" t="s">
        <v>47</v>
      </c>
      <c r="C67" s="103" t="s">
        <v>88</v>
      </c>
      <c r="D67" s="71" t="s">
        <v>30</v>
      </c>
      <c r="E67" s="63"/>
      <c r="F67" s="63">
        <v>3</v>
      </c>
      <c r="G67" s="64"/>
      <c r="H67" s="96">
        <f t="shared" si="3"/>
        <v>0</v>
      </c>
      <c r="I67" s="70"/>
      <c r="J67" s="170"/>
    </row>
    <row r="68" spans="1:50" s="122" customFormat="1" ht="30" x14ac:dyDescent="0.25">
      <c r="A68" s="71" t="s">
        <v>46</v>
      </c>
      <c r="B68" s="71" t="s">
        <v>47</v>
      </c>
      <c r="C68" s="103" t="s">
        <v>89</v>
      </c>
      <c r="D68" s="71" t="s">
        <v>90</v>
      </c>
      <c r="E68" s="63"/>
      <c r="F68" s="63">
        <v>3</v>
      </c>
      <c r="G68" s="65"/>
      <c r="H68" s="96">
        <f t="shared" ref="H68:H72" si="4">F68*G68</f>
        <v>0</v>
      </c>
      <c r="I68" s="70"/>
      <c r="J68" s="170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</row>
    <row r="69" spans="1:50" s="122" customFormat="1" ht="30" x14ac:dyDescent="0.25">
      <c r="A69" s="71" t="s">
        <v>46</v>
      </c>
      <c r="B69" s="71" t="s">
        <v>47</v>
      </c>
      <c r="C69" s="103" t="s">
        <v>89</v>
      </c>
      <c r="D69" s="71" t="s">
        <v>91</v>
      </c>
      <c r="E69" s="63"/>
      <c r="F69" s="63">
        <v>3</v>
      </c>
      <c r="G69" s="65"/>
      <c r="H69" s="96">
        <f t="shared" si="4"/>
        <v>0</v>
      </c>
      <c r="I69" s="70"/>
      <c r="J69" s="170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</row>
    <row r="70" spans="1:50" s="122" customFormat="1" ht="30" x14ac:dyDescent="0.25">
      <c r="A70" s="71" t="s">
        <v>46</v>
      </c>
      <c r="B70" s="71" t="s">
        <v>47</v>
      </c>
      <c r="C70" s="103" t="s">
        <v>89</v>
      </c>
      <c r="D70" s="71" t="s">
        <v>92</v>
      </c>
      <c r="E70" s="63"/>
      <c r="F70" s="63">
        <v>3</v>
      </c>
      <c r="G70" s="65"/>
      <c r="H70" s="96">
        <f t="shared" si="4"/>
        <v>0</v>
      </c>
      <c r="I70" s="70"/>
      <c r="J70" s="170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</row>
    <row r="71" spans="1:50" s="119" customFormat="1" ht="28.35" customHeight="1" x14ac:dyDescent="0.25">
      <c r="A71" s="71" t="s">
        <v>46</v>
      </c>
      <c r="B71" s="71" t="s">
        <v>47</v>
      </c>
      <c r="C71" s="103" t="s">
        <v>93</v>
      </c>
      <c r="D71" s="71" t="s">
        <v>30</v>
      </c>
      <c r="E71" s="63"/>
      <c r="F71" s="63">
        <v>3</v>
      </c>
      <c r="G71" s="64"/>
      <c r="H71" s="96">
        <f t="shared" si="4"/>
        <v>0</v>
      </c>
      <c r="I71" s="70"/>
      <c r="J71" s="170"/>
    </row>
    <row r="72" spans="1:50" s="122" customFormat="1" ht="30" x14ac:dyDescent="0.25">
      <c r="A72" s="71" t="s">
        <v>46</v>
      </c>
      <c r="B72" s="71" t="s">
        <v>47</v>
      </c>
      <c r="C72" s="103" t="s">
        <v>94</v>
      </c>
      <c r="D72" s="71" t="s">
        <v>95</v>
      </c>
      <c r="E72" s="63"/>
      <c r="F72" s="63">
        <v>3</v>
      </c>
      <c r="G72" s="65"/>
      <c r="H72" s="96">
        <f t="shared" si="4"/>
        <v>0</v>
      </c>
      <c r="I72" s="70"/>
      <c r="J72" s="170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</row>
    <row r="73" spans="1:50" s="122" customFormat="1" ht="30" x14ac:dyDescent="0.25">
      <c r="A73" s="71" t="s">
        <v>46</v>
      </c>
      <c r="B73" s="71" t="s">
        <v>47</v>
      </c>
      <c r="C73" s="103" t="s">
        <v>94</v>
      </c>
      <c r="D73" s="71" t="s">
        <v>96</v>
      </c>
      <c r="E73" s="63"/>
      <c r="F73" s="63">
        <v>3</v>
      </c>
      <c r="G73" s="65"/>
      <c r="H73" s="96">
        <f t="shared" ref="H73:H81" si="5">F73*G73</f>
        <v>0</v>
      </c>
      <c r="I73" s="70"/>
      <c r="J73" s="170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</row>
    <row r="74" spans="1:50" s="122" customFormat="1" ht="30" x14ac:dyDescent="0.25">
      <c r="A74" s="71" t="s">
        <v>46</v>
      </c>
      <c r="B74" s="71" t="s">
        <v>47</v>
      </c>
      <c r="C74" s="103" t="s">
        <v>94</v>
      </c>
      <c r="D74" s="71" t="s">
        <v>97</v>
      </c>
      <c r="E74" s="63"/>
      <c r="F74" s="63">
        <v>3</v>
      </c>
      <c r="G74" s="65"/>
      <c r="H74" s="96">
        <f t="shared" si="5"/>
        <v>0</v>
      </c>
      <c r="I74" s="70"/>
      <c r="J74" s="170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</row>
    <row r="75" spans="1:50" s="122" customFormat="1" ht="30" x14ac:dyDescent="0.25">
      <c r="A75" s="71" t="s">
        <v>46</v>
      </c>
      <c r="B75" s="71" t="s">
        <v>47</v>
      </c>
      <c r="C75" s="103" t="s">
        <v>94</v>
      </c>
      <c r="D75" s="71" t="s">
        <v>98</v>
      </c>
      <c r="E75" s="63"/>
      <c r="F75" s="63">
        <v>3</v>
      </c>
      <c r="G75" s="65"/>
      <c r="H75" s="96">
        <f t="shared" si="5"/>
        <v>0</v>
      </c>
      <c r="I75" s="70"/>
      <c r="J75" s="170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</row>
    <row r="76" spans="1:50" s="122" customFormat="1" ht="30" x14ac:dyDescent="0.25">
      <c r="A76" s="71" t="s">
        <v>46</v>
      </c>
      <c r="B76" s="71" t="s">
        <v>47</v>
      </c>
      <c r="C76" s="103" t="s">
        <v>94</v>
      </c>
      <c r="D76" s="71" t="s">
        <v>99</v>
      </c>
      <c r="E76" s="63"/>
      <c r="F76" s="63">
        <v>3</v>
      </c>
      <c r="G76" s="65"/>
      <c r="H76" s="96">
        <f t="shared" si="5"/>
        <v>0</v>
      </c>
      <c r="I76" s="70"/>
      <c r="J76" s="170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</row>
    <row r="77" spans="1:50" s="122" customFormat="1" ht="30" x14ac:dyDescent="0.25">
      <c r="A77" s="71" t="s">
        <v>46</v>
      </c>
      <c r="B77" s="71" t="s">
        <v>47</v>
      </c>
      <c r="C77" s="103" t="s">
        <v>94</v>
      </c>
      <c r="D77" s="71" t="s">
        <v>100</v>
      </c>
      <c r="E77" s="63"/>
      <c r="F77" s="63">
        <v>3</v>
      </c>
      <c r="G77" s="65"/>
      <c r="H77" s="96">
        <f t="shared" si="5"/>
        <v>0</v>
      </c>
      <c r="I77" s="70"/>
      <c r="J77" s="170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</row>
    <row r="78" spans="1:50" s="122" customFormat="1" ht="30" x14ac:dyDescent="0.25">
      <c r="A78" s="71" t="s">
        <v>46</v>
      </c>
      <c r="B78" s="71" t="s">
        <v>47</v>
      </c>
      <c r="C78" s="103" t="s">
        <v>94</v>
      </c>
      <c r="D78" s="71" t="s">
        <v>101</v>
      </c>
      <c r="E78" s="63"/>
      <c r="F78" s="63">
        <v>3</v>
      </c>
      <c r="G78" s="65"/>
      <c r="H78" s="96">
        <f t="shared" si="5"/>
        <v>0</v>
      </c>
      <c r="I78" s="70"/>
      <c r="J78" s="170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</row>
    <row r="79" spans="1:50" s="122" customFormat="1" ht="30" x14ac:dyDescent="0.25">
      <c r="A79" s="71" t="s">
        <v>46</v>
      </c>
      <c r="B79" s="71" t="s">
        <v>47</v>
      </c>
      <c r="C79" s="103" t="s">
        <v>94</v>
      </c>
      <c r="D79" s="71" t="s">
        <v>102</v>
      </c>
      <c r="E79" s="63"/>
      <c r="F79" s="63">
        <v>3</v>
      </c>
      <c r="G79" s="65"/>
      <c r="H79" s="96">
        <f t="shared" si="5"/>
        <v>0</v>
      </c>
      <c r="I79" s="70"/>
      <c r="J79" s="170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</row>
    <row r="80" spans="1:50" s="122" customFormat="1" ht="30" x14ac:dyDescent="0.25">
      <c r="A80" s="71" t="s">
        <v>46</v>
      </c>
      <c r="B80" s="71" t="s">
        <v>47</v>
      </c>
      <c r="C80" s="103" t="s">
        <v>94</v>
      </c>
      <c r="D80" s="71" t="s">
        <v>103</v>
      </c>
      <c r="E80" s="63"/>
      <c r="F80" s="63">
        <v>3</v>
      </c>
      <c r="G80" s="65"/>
      <c r="H80" s="96">
        <f t="shared" si="5"/>
        <v>0</v>
      </c>
      <c r="I80" s="70"/>
      <c r="J80" s="170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</row>
    <row r="81" spans="1:50" s="122" customFormat="1" ht="30" x14ac:dyDescent="0.25">
      <c r="A81" s="71" t="s">
        <v>46</v>
      </c>
      <c r="B81" s="71" t="s">
        <v>47</v>
      </c>
      <c r="C81" s="103" t="s">
        <v>94</v>
      </c>
      <c r="D81" s="71" t="s">
        <v>104</v>
      </c>
      <c r="E81" s="63"/>
      <c r="F81" s="63">
        <v>3</v>
      </c>
      <c r="G81" s="65"/>
      <c r="H81" s="96">
        <f t="shared" si="5"/>
        <v>0</v>
      </c>
      <c r="I81" s="70"/>
      <c r="J81" s="170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</row>
    <row r="82" spans="1:50" s="122" customFormat="1" ht="30" x14ac:dyDescent="0.25">
      <c r="A82" s="71" t="s">
        <v>46</v>
      </c>
      <c r="B82" s="71" t="s">
        <v>47</v>
      </c>
      <c r="C82" s="103" t="s">
        <v>94</v>
      </c>
      <c r="D82" s="71" t="s">
        <v>105</v>
      </c>
      <c r="E82" s="63"/>
      <c r="F82" s="63">
        <v>3</v>
      </c>
      <c r="G82" s="65"/>
      <c r="H82" s="96">
        <f t="shared" ref="H82" si="6">F82*G82</f>
        <v>0</v>
      </c>
      <c r="I82" s="70"/>
      <c r="J82" s="170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</row>
    <row r="83" spans="1:50" s="122" customFormat="1" ht="30" x14ac:dyDescent="0.25">
      <c r="A83" s="71" t="s">
        <v>46</v>
      </c>
      <c r="B83" s="71" t="s">
        <v>47</v>
      </c>
      <c r="C83" s="103" t="s">
        <v>94</v>
      </c>
      <c r="D83" s="71" t="s">
        <v>106</v>
      </c>
      <c r="E83" s="63"/>
      <c r="F83" s="63">
        <v>3</v>
      </c>
      <c r="G83" s="65"/>
      <c r="H83" s="96">
        <f t="shared" ref="H83:H93" si="7">F83*G83</f>
        <v>0</v>
      </c>
      <c r="I83" s="70"/>
      <c r="J83" s="170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</row>
    <row r="84" spans="1:50" s="122" customFormat="1" ht="30" x14ac:dyDescent="0.25">
      <c r="A84" s="71" t="s">
        <v>46</v>
      </c>
      <c r="B84" s="71" t="s">
        <v>47</v>
      </c>
      <c r="C84" s="103" t="s">
        <v>94</v>
      </c>
      <c r="D84" s="71" t="s">
        <v>107</v>
      </c>
      <c r="E84" s="63"/>
      <c r="F84" s="63">
        <v>3</v>
      </c>
      <c r="G84" s="65"/>
      <c r="H84" s="96">
        <f t="shared" si="7"/>
        <v>0</v>
      </c>
      <c r="I84" s="70"/>
      <c r="J84" s="170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</row>
    <row r="85" spans="1:50" s="122" customFormat="1" ht="30" x14ac:dyDescent="0.25">
      <c r="A85" s="71" t="s">
        <v>46</v>
      </c>
      <c r="B85" s="71" t="s">
        <v>47</v>
      </c>
      <c r="C85" s="103" t="s">
        <v>94</v>
      </c>
      <c r="D85" s="71" t="s">
        <v>108</v>
      </c>
      <c r="E85" s="63"/>
      <c r="F85" s="63">
        <v>3</v>
      </c>
      <c r="G85" s="65"/>
      <c r="H85" s="96">
        <f t="shared" si="7"/>
        <v>0</v>
      </c>
      <c r="I85" s="70"/>
      <c r="J85" s="170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</row>
    <row r="86" spans="1:50" s="122" customFormat="1" ht="30" x14ac:dyDescent="0.25">
      <c r="A86" s="71" t="s">
        <v>46</v>
      </c>
      <c r="B86" s="71" t="s">
        <v>47</v>
      </c>
      <c r="C86" s="103" t="s">
        <v>94</v>
      </c>
      <c r="D86" s="71" t="s">
        <v>109</v>
      </c>
      <c r="E86" s="63"/>
      <c r="F86" s="63">
        <v>3</v>
      </c>
      <c r="G86" s="65"/>
      <c r="H86" s="96">
        <f t="shared" si="7"/>
        <v>0</v>
      </c>
      <c r="I86" s="70"/>
      <c r="J86" s="170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</row>
    <row r="87" spans="1:50" s="122" customFormat="1" ht="30" x14ac:dyDescent="0.25">
      <c r="A87" s="71" t="s">
        <v>46</v>
      </c>
      <c r="B87" s="71" t="s">
        <v>47</v>
      </c>
      <c r="C87" s="103" t="s">
        <v>94</v>
      </c>
      <c r="D87" s="71" t="s">
        <v>110</v>
      </c>
      <c r="E87" s="63"/>
      <c r="F87" s="63">
        <v>3</v>
      </c>
      <c r="G87" s="65"/>
      <c r="H87" s="96">
        <f t="shared" si="7"/>
        <v>0</v>
      </c>
      <c r="I87" s="70"/>
      <c r="J87" s="170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</row>
    <row r="88" spans="1:50" s="122" customFormat="1" ht="30" x14ac:dyDescent="0.25">
      <c r="A88" s="71" t="s">
        <v>46</v>
      </c>
      <c r="B88" s="71" t="s">
        <v>47</v>
      </c>
      <c r="C88" s="103" t="s">
        <v>94</v>
      </c>
      <c r="D88" s="71" t="s">
        <v>111</v>
      </c>
      <c r="E88" s="63"/>
      <c r="F88" s="63">
        <v>3</v>
      </c>
      <c r="G88" s="65"/>
      <c r="H88" s="96">
        <f t="shared" si="7"/>
        <v>0</v>
      </c>
      <c r="I88" s="70"/>
      <c r="J88" s="170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</row>
    <row r="89" spans="1:50" s="122" customFormat="1" ht="30" x14ac:dyDescent="0.25">
      <c r="A89" s="71" t="s">
        <v>46</v>
      </c>
      <c r="B89" s="71" t="s">
        <v>47</v>
      </c>
      <c r="C89" s="103" t="s">
        <v>94</v>
      </c>
      <c r="D89" s="71" t="s">
        <v>112</v>
      </c>
      <c r="E89" s="63"/>
      <c r="F89" s="63">
        <v>3</v>
      </c>
      <c r="G89" s="65"/>
      <c r="H89" s="96">
        <f t="shared" si="7"/>
        <v>0</v>
      </c>
      <c r="I89" s="70"/>
      <c r="J89" s="170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</row>
    <row r="90" spans="1:50" s="122" customFormat="1" ht="30" x14ac:dyDescent="0.25">
      <c r="A90" s="71" t="s">
        <v>46</v>
      </c>
      <c r="B90" s="71" t="s">
        <v>47</v>
      </c>
      <c r="C90" s="103" t="s">
        <v>94</v>
      </c>
      <c r="D90" s="71" t="s">
        <v>113</v>
      </c>
      <c r="E90" s="63"/>
      <c r="F90" s="63">
        <v>3</v>
      </c>
      <c r="G90" s="65"/>
      <c r="H90" s="96">
        <f t="shared" si="7"/>
        <v>0</v>
      </c>
      <c r="I90" s="70"/>
      <c r="J90" s="170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</row>
    <row r="91" spans="1:50" s="122" customFormat="1" ht="30" x14ac:dyDescent="0.25">
      <c r="A91" s="71" t="s">
        <v>46</v>
      </c>
      <c r="B91" s="71" t="s">
        <v>47</v>
      </c>
      <c r="C91" s="103" t="s">
        <v>94</v>
      </c>
      <c r="D91" s="71" t="s">
        <v>114</v>
      </c>
      <c r="E91" s="63"/>
      <c r="F91" s="63">
        <v>3</v>
      </c>
      <c r="G91" s="65"/>
      <c r="H91" s="96">
        <f t="shared" si="7"/>
        <v>0</v>
      </c>
      <c r="I91" s="70"/>
      <c r="J91" s="170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</row>
    <row r="92" spans="1:50" s="122" customFormat="1" ht="30" x14ac:dyDescent="0.25">
      <c r="A92" s="71" t="s">
        <v>46</v>
      </c>
      <c r="B92" s="71" t="s">
        <v>47</v>
      </c>
      <c r="C92" s="103" t="s">
        <v>94</v>
      </c>
      <c r="D92" s="71" t="s">
        <v>115</v>
      </c>
      <c r="E92" s="63"/>
      <c r="F92" s="63">
        <v>3</v>
      </c>
      <c r="G92" s="65"/>
      <c r="H92" s="96">
        <f t="shared" si="7"/>
        <v>0</v>
      </c>
      <c r="I92" s="70"/>
      <c r="J92" s="170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</row>
    <row r="93" spans="1:50" ht="30" x14ac:dyDescent="0.25">
      <c r="A93" s="71" t="s">
        <v>46</v>
      </c>
      <c r="B93" s="71" t="s">
        <v>47</v>
      </c>
      <c r="C93" s="103" t="s">
        <v>116</v>
      </c>
      <c r="D93" s="71" t="s">
        <v>30</v>
      </c>
      <c r="E93" s="63"/>
      <c r="F93" s="63">
        <v>3</v>
      </c>
      <c r="G93" s="64"/>
      <c r="H93" s="96">
        <f t="shared" si="7"/>
        <v>0</v>
      </c>
      <c r="I93" s="70"/>
      <c r="J93" s="170"/>
    </row>
    <row r="94" spans="1:50" s="122" customFormat="1" ht="45" x14ac:dyDescent="0.25">
      <c r="A94" s="71" t="s">
        <v>46</v>
      </c>
      <c r="B94" s="71" t="s">
        <v>47</v>
      </c>
      <c r="C94" s="103" t="s">
        <v>117</v>
      </c>
      <c r="D94" s="71" t="s">
        <v>118</v>
      </c>
      <c r="E94" s="63"/>
      <c r="F94" s="63">
        <v>3</v>
      </c>
      <c r="G94" s="65"/>
      <c r="H94" s="96">
        <f t="shared" ref="H94:H111" si="8">F94*G94</f>
        <v>0</v>
      </c>
      <c r="I94" s="70"/>
      <c r="J94" s="170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</row>
    <row r="95" spans="1:50" s="122" customFormat="1" ht="45" x14ac:dyDescent="0.25">
      <c r="A95" s="71" t="s">
        <v>46</v>
      </c>
      <c r="B95" s="71" t="s">
        <v>47</v>
      </c>
      <c r="C95" s="103" t="s">
        <v>117</v>
      </c>
      <c r="D95" s="71" t="s">
        <v>119</v>
      </c>
      <c r="E95" s="63"/>
      <c r="F95" s="63">
        <v>3</v>
      </c>
      <c r="G95" s="65"/>
      <c r="H95" s="96">
        <f t="shared" si="8"/>
        <v>0</v>
      </c>
      <c r="I95" s="70"/>
      <c r="J95" s="170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</row>
    <row r="96" spans="1:50" s="122" customFormat="1" ht="45" x14ac:dyDescent="0.25">
      <c r="A96" s="71" t="s">
        <v>46</v>
      </c>
      <c r="B96" s="71" t="s">
        <v>47</v>
      </c>
      <c r="C96" s="103" t="s">
        <v>117</v>
      </c>
      <c r="D96" s="71" t="s">
        <v>120</v>
      </c>
      <c r="E96" s="63"/>
      <c r="F96" s="63">
        <v>3</v>
      </c>
      <c r="G96" s="65"/>
      <c r="H96" s="96">
        <f t="shared" si="8"/>
        <v>0</v>
      </c>
      <c r="I96" s="70"/>
      <c r="J96" s="170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</row>
    <row r="97" spans="1:50" s="122" customFormat="1" ht="45" x14ac:dyDescent="0.25">
      <c r="A97" s="71" t="s">
        <v>46</v>
      </c>
      <c r="B97" s="71" t="s">
        <v>47</v>
      </c>
      <c r="C97" s="103" t="s">
        <v>117</v>
      </c>
      <c r="D97" s="71" t="s">
        <v>121</v>
      </c>
      <c r="E97" s="63"/>
      <c r="F97" s="63">
        <v>3</v>
      </c>
      <c r="G97" s="65"/>
      <c r="H97" s="96">
        <f t="shared" si="8"/>
        <v>0</v>
      </c>
      <c r="I97" s="70"/>
      <c r="J97" s="170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</row>
    <row r="98" spans="1:50" s="122" customFormat="1" ht="45" x14ac:dyDescent="0.25">
      <c r="A98" s="71" t="s">
        <v>46</v>
      </c>
      <c r="B98" s="71" t="s">
        <v>47</v>
      </c>
      <c r="C98" s="103" t="s">
        <v>117</v>
      </c>
      <c r="D98" s="71" t="s">
        <v>122</v>
      </c>
      <c r="E98" s="63"/>
      <c r="F98" s="63">
        <v>3</v>
      </c>
      <c r="G98" s="65"/>
      <c r="H98" s="96">
        <f t="shared" ref="H98:H109" si="9">F98*G98</f>
        <v>0</v>
      </c>
      <c r="I98" s="70"/>
      <c r="J98" s="170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</row>
    <row r="99" spans="1:50" s="122" customFormat="1" ht="45" x14ac:dyDescent="0.25">
      <c r="A99" s="71" t="s">
        <v>46</v>
      </c>
      <c r="B99" s="71" t="s">
        <v>47</v>
      </c>
      <c r="C99" s="103" t="s">
        <v>117</v>
      </c>
      <c r="D99" s="71" t="s">
        <v>123</v>
      </c>
      <c r="E99" s="63"/>
      <c r="F99" s="63">
        <v>3</v>
      </c>
      <c r="G99" s="65"/>
      <c r="H99" s="96">
        <f t="shared" si="9"/>
        <v>0</v>
      </c>
      <c r="I99" s="70"/>
      <c r="J99" s="170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</row>
    <row r="100" spans="1:50" s="122" customFormat="1" ht="45" x14ac:dyDescent="0.25">
      <c r="A100" s="71" t="s">
        <v>46</v>
      </c>
      <c r="B100" s="71" t="s">
        <v>47</v>
      </c>
      <c r="C100" s="103" t="s">
        <v>117</v>
      </c>
      <c r="D100" s="71" t="s">
        <v>124</v>
      </c>
      <c r="E100" s="63"/>
      <c r="F100" s="63">
        <v>3</v>
      </c>
      <c r="G100" s="65"/>
      <c r="H100" s="96">
        <f t="shared" si="9"/>
        <v>0</v>
      </c>
      <c r="I100" s="70"/>
      <c r="J100" s="170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</row>
    <row r="101" spans="1:50" s="122" customFormat="1" ht="45" x14ac:dyDescent="0.25">
      <c r="A101" s="71" t="s">
        <v>46</v>
      </c>
      <c r="B101" s="71" t="s">
        <v>47</v>
      </c>
      <c r="C101" s="103" t="s">
        <v>117</v>
      </c>
      <c r="D101" s="71" t="s">
        <v>125</v>
      </c>
      <c r="E101" s="63"/>
      <c r="F101" s="63">
        <v>3</v>
      </c>
      <c r="G101" s="65"/>
      <c r="H101" s="96">
        <f t="shared" si="9"/>
        <v>0</v>
      </c>
      <c r="I101" s="70"/>
      <c r="J101" s="170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</row>
    <row r="102" spans="1:50" s="122" customFormat="1" ht="45" x14ac:dyDescent="0.25">
      <c r="A102" s="71" t="s">
        <v>46</v>
      </c>
      <c r="B102" s="71" t="s">
        <v>47</v>
      </c>
      <c r="C102" s="103" t="s">
        <v>117</v>
      </c>
      <c r="D102" s="71" t="s">
        <v>126</v>
      </c>
      <c r="E102" s="63"/>
      <c r="F102" s="63">
        <v>3</v>
      </c>
      <c r="G102" s="65"/>
      <c r="H102" s="96">
        <f t="shared" si="9"/>
        <v>0</v>
      </c>
      <c r="I102" s="70"/>
      <c r="J102" s="170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</row>
    <row r="103" spans="1:50" s="122" customFormat="1" ht="45" x14ac:dyDescent="0.25">
      <c r="A103" s="71" t="s">
        <v>46</v>
      </c>
      <c r="B103" s="71" t="s">
        <v>47</v>
      </c>
      <c r="C103" s="103" t="s">
        <v>117</v>
      </c>
      <c r="D103" s="71" t="s">
        <v>127</v>
      </c>
      <c r="E103" s="63"/>
      <c r="F103" s="63">
        <v>3</v>
      </c>
      <c r="G103" s="65"/>
      <c r="H103" s="96">
        <f t="shared" si="9"/>
        <v>0</v>
      </c>
      <c r="I103" s="70"/>
      <c r="J103" s="170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</row>
    <row r="104" spans="1:50" s="122" customFormat="1" ht="45" x14ac:dyDescent="0.25">
      <c r="A104" s="71" t="s">
        <v>46</v>
      </c>
      <c r="B104" s="71" t="s">
        <v>47</v>
      </c>
      <c r="C104" s="103" t="s">
        <v>117</v>
      </c>
      <c r="D104" s="63" t="s">
        <v>128</v>
      </c>
      <c r="E104" s="63"/>
      <c r="F104" s="63">
        <v>3</v>
      </c>
      <c r="G104" s="65"/>
      <c r="H104" s="96">
        <f t="shared" si="9"/>
        <v>0</v>
      </c>
      <c r="I104" s="70"/>
      <c r="J104" s="170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</row>
    <row r="105" spans="1:50" s="122" customFormat="1" ht="45" x14ac:dyDescent="0.25">
      <c r="A105" s="71" t="s">
        <v>46</v>
      </c>
      <c r="B105" s="71" t="s">
        <v>47</v>
      </c>
      <c r="C105" s="103" t="s">
        <v>117</v>
      </c>
      <c r="D105" s="71" t="s">
        <v>129</v>
      </c>
      <c r="E105" s="63"/>
      <c r="F105" s="63">
        <v>3</v>
      </c>
      <c r="G105" s="65"/>
      <c r="H105" s="96">
        <f t="shared" si="9"/>
        <v>0</v>
      </c>
      <c r="I105" s="70"/>
      <c r="J105" s="170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</row>
    <row r="106" spans="1:50" s="122" customFormat="1" ht="45" x14ac:dyDescent="0.25">
      <c r="A106" s="71" t="s">
        <v>46</v>
      </c>
      <c r="B106" s="71" t="s">
        <v>47</v>
      </c>
      <c r="C106" s="103" t="s">
        <v>117</v>
      </c>
      <c r="D106" s="63" t="s">
        <v>130</v>
      </c>
      <c r="E106" s="63"/>
      <c r="F106" s="63">
        <v>3</v>
      </c>
      <c r="G106" s="65"/>
      <c r="H106" s="96">
        <f t="shared" si="9"/>
        <v>0</v>
      </c>
      <c r="I106" s="70"/>
      <c r="J106" s="170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</row>
    <row r="107" spans="1:50" s="122" customFormat="1" ht="45" x14ac:dyDescent="0.25">
      <c r="A107" s="71" t="s">
        <v>46</v>
      </c>
      <c r="B107" s="71" t="s">
        <v>47</v>
      </c>
      <c r="C107" s="103" t="s">
        <v>117</v>
      </c>
      <c r="D107" s="71" t="s">
        <v>131</v>
      </c>
      <c r="E107" s="63"/>
      <c r="F107" s="63">
        <v>3</v>
      </c>
      <c r="G107" s="65"/>
      <c r="H107" s="96">
        <f t="shared" si="9"/>
        <v>0</v>
      </c>
      <c r="I107" s="70"/>
      <c r="J107" s="170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</row>
    <row r="108" spans="1:50" s="122" customFormat="1" ht="45" x14ac:dyDescent="0.25">
      <c r="A108" s="71" t="s">
        <v>46</v>
      </c>
      <c r="B108" s="71" t="s">
        <v>47</v>
      </c>
      <c r="C108" s="103" t="s">
        <v>117</v>
      </c>
      <c r="D108" s="71" t="s">
        <v>132</v>
      </c>
      <c r="E108" s="63"/>
      <c r="F108" s="63">
        <v>3</v>
      </c>
      <c r="G108" s="65"/>
      <c r="H108" s="96">
        <f t="shared" si="9"/>
        <v>0</v>
      </c>
      <c r="I108" s="70"/>
      <c r="J108" s="170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</row>
    <row r="109" spans="1:50" s="122" customFormat="1" ht="45" x14ac:dyDescent="0.25">
      <c r="A109" s="71" t="s">
        <v>46</v>
      </c>
      <c r="B109" s="71" t="s">
        <v>47</v>
      </c>
      <c r="C109" s="103" t="s">
        <v>117</v>
      </c>
      <c r="D109" s="71" t="s">
        <v>133</v>
      </c>
      <c r="E109" s="63"/>
      <c r="F109" s="63">
        <v>3</v>
      </c>
      <c r="G109" s="65"/>
      <c r="H109" s="96">
        <f t="shared" si="9"/>
        <v>0</v>
      </c>
      <c r="I109" s="70"/>
      <c r="J109" s="170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</row>
    <row r="110" spans="1:50" ht="30" x14ac:dyDescent="0.25">
      <c r="A110" s="71" t="s">
        <v>46</v>
      </c>
      <c r="B110" s="71" t="s">
        <v>47</v>
      </c>
      <c r="C110" s="103" t="s">
        <v>134</v>
      </c>
      <c r="D110" s="71" t="s">
        <v>30</v>
      </c>
      <c r="E110" s="63"/>
      <c r="F110" s="63">
        <v>3</v>
      </c>
      <c r="G110" s="64"/>
      <c r="H110" s="96">
        <f t="shared" ref="H110" si="10">F110*G110</f>
        <v>0</v>
      </c>
      <c r="I110" s="70"/>
      <c r="J110" s="170"/>
    </row>
    <row r="111" spans="1:50" s="122" customFormat="1" ht="45" x14ac:dyDescent="0.25">
      <c r="A111" s="71" t="s">
        <v>46</v>
      </c>
      <c r="B111" s="71" t="s">
        <v>47</v>
      </c>
      <c r="C111" s="103" t="s">
        <v>135</v>
      </c>
      <c r="D111" s="71" t="s">
        <v>136</v>
      </c>
      <c r="E111" s="63"/>
      <c r="F111" s="63">
        <v>3</v>
      </c>
      <c r="G111" s="65"/>
      <c r="H111" s="96">
        <f t="shared" si="8"/>
        <v>0</v>
      </c>
      <c r="I111" s="70"/>
      <c r="J111" s="170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</row>
    <row r="112" spans="1:50" s="122" customFormat="1" ht="45" x14ac:dyDescent="0.25">
      <c r="A112" s="71" t="s">
        <v>46</v>
      </c>
      <c r="B112" s="71" t="s">
        <v>47</v>
      </c>
      <c r="C112" s="103" t="s">
        <v>135</v>
      </c>
      <c r="D112" s="71" t="s">
        <v>137</v>
      </c>
      <c r="E112" s="63"/>
      <c r="F112" s="63">
        <v>3</v>
      </c>
      <c r="G112" s="65"/>
      <c r="H112" s="96">
        <f t="shared" ref="H112:H118" si="11">F112*G112</f>
        <v>0</v>
      </c>
      <c r="I112" s="70"/>
      <c r="J112" s="170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</row>
    <row r="113" spans="1:50" s="122" customFormat="1" ht="45" x14ac:dyDescent="0.25">
      <c r="A113" s="71" t="s">
        <v>46</v>
      </c>
      <c r="B113" s="71" t="s">
        <v>47</v>
      </c>
      <c r="C113" s="103" t="s">
        <v>135</v>
      </c>
      <c r="D113" s="71" t="s">
        <v>138</v>
      </c>
      <c r="E113" s="63"/>
      <c r="F113" s="63">
        <v>3</v>
      </c>
      <c r="G113" s="65"/>
      <c r="H113" s="96">
        <f t="shared" si="11"/>
        <v>0</v>
      </c>
      <c r="I113" s="70"/>
      <c r="J113" s="170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</row>
    <row r="114" spans="1:50" ht="25.9" customHeight="1" x14ac:dyDescent="0.25">
      <c r="A114" s="71" t="s">
        <v>46</v>
      </c>
      <c r="B114" s="71" t="s">
        <v>47</v>
      </c>
      <c r="C114" s="103" t="s">
        <v>139</v>
      </c>
      <c r="D114" s="71" t="s">
        <v>30</v>
      </c>
      <c r="E114" s="63"/>
      <c r="F114" s="63">
        <v>3</v>
      </c>
      <c r="G114" s="64"/>
      <c r="H114" s="96">
        <f t="shared" si="11"/>
        <v>0</v>
      </c>
      <c r="I114" s="70"/>
      <c r="J114" s="170"/>
    </row>
    <row r="115" spans="1:50" s="122" customFormat="1" ht="30" x14ac:dyDescent="0.25">
      <c r="A115" s="71" t="s">
        <v>46</v>
      </c>
      <c r="B115" s="71" t="s">
        <v>47</v>
      </c>
      <c r="C115" s="103" t="s">
        <v>140</v>
      </c>
      <c r="D115" s="71" t="s">
        <v>141</v>
      </c>
      <c r="E115" s="63"/>
      <c r="F115" s="63">
        <v>3</v>
      </c>
      <c r="G115" s="65"/>
      <c r="H115" s="96">
        <f t="shared" si="11"/>
        <v>0</v>
      </c>
      <c r="I115" s="70"/>
      <c r="J115" s="170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</row>
    <row r="116" spans="1:50" s="122" customFormat="1" ht="30" x14ac:dyDescent="0.25">
      <c r="A116" s="71" t="s">
        <v>46</v>
      </c>
      <c r="B116" s="71" t="s">
        <v>47</v>
      </c>
      <c r="C116" s="103" t="s">
        <v>140</v>
      </c>
      <c r="D116" s="71" t="s">
        <v>142</v>
      </c>
      <c r="E116" s="63"/>
      <c r="F116" s="63">
        <v>3</v>
      </c>
      <c r="G116" s="65"/>
      <c r="H116" s="96">
        <f t="shared" si="11"/>
        <v>0</v>
      </c>
      <c r="I116" s="70"/>
      <c r="J116" s="170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</row>
    <row r="117" spans="1:50" ht="28.9" customHeight="1" x14ac:dyDescent="0.25">
      <c r="A117" s="71" t="s">
        <v>46</v>
      </c>
      <c r="B117" s="71" t="s">
        <v>47</v>
      </c>
      <c r="C117" s="103" t="s">
        <v>143</v>
      </c>
      <c r="D117" s="71" t="s">
        <v>30</v>
      </c>
      <c r="E117" s="63"/>
      <c r="F117" s="63">
        <v>3</v>
      </c>
      <c r="G117" s="64"/>
      <c r="H117" s="96">
        <f t="shared" si="11"/>
        <v>0</v>
      </c>
      <c r="I117" s="70"/>
      <c r="J117" s="170"/>
    </row>
    <row r="118" spans="1:50" s="122" customFormat="1" ht="30" x14ac:dyDescent="0.25">
      <c r="A118" s="71" t="s">
        <v>46</v>
      </c>
      <c r="B118" s="71" t="s">
        <v>47</v>
      </c>
      <c r="C118" s="103" t="s">
        <v>144</v>
      </c>
      <c r="D118" s="71" t="s">
        <v>145</v>
      </c>
      <c r="E118" s="63"/>
      <c r="F118" s="63">
        <v>3</v>
      </c>
      <c r="G118" s="65"/>
      <c r="H118" s="96">
        <f t="shared" si="11"/>
        <v>0</v>
      </c>
      <c r="I118" s="70"/>
      <c r="J118" s="170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</row>
    <row r="119" spans="1:50" s="122" customFormat="1" ht="30" x14ac:dyDescent="0.25">
      <c r="A119" s="71" t="s">
        <v>46</v>
      </c>
      <c r="B119" s="71" t="s">
        <v>47</v>
      </c>
      <c r="C119" s="103" t="s">
        <v>144</v>
      </c>
      <c r="D119" s="71" t="s">
        <v>146</v>
      </c>
      <c r="E119" s="63"/>
      <c r="F119" s="63">
        <v>3</v>
      </c>
      <c r="G119" s="65"/>
      <c r="H119" s="96">
        <f t="shared" ref="H119" si="12">F119*G119</f>
        <v>0</v>
      </c>
      <c r="I119" s="70"/>
      <c r="J119" s="170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</row>
    <row r="120" spans="1:50" ht="15" customHeight="1" x14ac:dyDescent="0.25">
      <c r="A120" s="178" t="s">
        <v>147</v>
      </c>
      <c r="B120" s="178"/>
      <c r="C120" s="178"/>
      <c r="D120" s="178"/>
      <c r="E120" s="69"/>
      <c r="F120" s="69"/>
      <c r="G120" s="69"/>
      <c r="H120" s="69"/>
      <c r="I120" s="108"/>
      <c r="J120" s="171"/>
    </row>
    <row r="121" spans="1:50" ht="36" customHeight="1" x14ac:dyDescent="0.25">
      <c r="A121" s="63" t="s">
        <v>13</v>
      </c>
      <c r="B121" s="71" t="s">
        <v>148</v>
      </c>
      <c r="C121" s="103" t="s">
        <v>149</v>
      </c>
      <c r="D121" s="71" t="s">
        <v>30</v>
      </c>
      <c r="E121" s="90"/>
      <c r="F121" s="71">
        <v>3285</v>
      </c>
      <c r="G121" s="64"/>
      <c r="H121" s="96">
        <f t="shared" ref="H121" si="13">F121*G121</f>
        <v>0</v>
      </c>
      <c r="I121" s="70"/>
      <c r="J121" s="170"/>
    </row>
    <row r="122" spans="1:50" s="122" customFormat="1" ht="30" x14ac:dyDescent="0.25">
      <c r="A122" s="63" t="s">
        <v>13</v>
      </c>
      <c r="B122" s="71" t="s">
        <v>148</v>
      </c>
      <c r="C122" s="103" t="s">
        <v>150</v>
      </c>
      <c r="D122" s="63" t="s">
        <v>151</v>
      </c>
      <c r="E122" s="90"/>
      <c r="F122" s="71">
        <v>3285</v>
      </c>
      <c r="G122" s="65"/>
      <c r="H122" s="96">
        <f t="shared" ref="H122:H128" si="14">F122*G122</f>
        <v>0</v>
      </c>
      <c r="I122" s="70"/>
      <c r="J122" s="170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</row>
    <row r="123" spans="1:50" s="122" customFormat="1" ht="39.6" customHeight="1" x14ac:dyDescent="0.25">
      <c r="A123" s="63" t="s">
        <v>13</v>
      </c>
      <c r="B123" s="71" t="s">
        <v>148</v>
      </c>
      <c r="C123" s="103" t="s">
        <v>150</v>
      </c>
      <c r="D123" s="63" t="s">
        <v>152</v>
      </c>
      <c r="E123" s="90"/>
      <c r="F123" s="159">
        <v>3285</v>
      </c>
      <c r="G123" s="65"/>
      <c r="H123" s="96">
        <f t="shared" si="14"/>
        <v>0</v>
      </c>
      <c r="I123" s="70"/>
      <c r="J123" s="170" t="s">
        <v>666</v>
      </c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</row>
    <row r="124" spans="1:50" x14ac:dyDescent="0.25">
      <c r="A124" s="71" t="s">
        <v>153</v>
      </c>
      <c r="B124" s="71" t="s">
        <v>148</v>
      </c>
      <c r="C124" s="103" t="s">
        <v>154</v>
      </c>
      <c r="D124" s="71" t="s">
        <v>155</v>
      </c>
      <c r="E124" s="63"/>
      <c r="F124" s="71">
        <v>12</v>
      </c>
      <c r="G124" s="64"/>
      <c r="H124" s="96">
        <f>F124*G124</f>
        <v>0</v>
      </c>
      <c r="I124" s="70"/>
      <c r="J124" s="170"/>
    </row>
    <row r="125" spans="1:50" x14ac:dyDescent="0.25">
      <c r="A125" s="71" t="s">
        <v>153</v>
      </c>
      <c r="B125" s="71" t="s">
        <v>148</v>
      </c>
      <c r="C125" s="103" t="s">
        <v>154</v>
      </c>
      <c r="D125" s="71" t="s">
        <v>156</v>
      </c>
      <c r="E125" s="63"/>
      <c r="F125" s="71">
        <v>12</v>
      </c>
      <c r="G125" s="64"/>
      <c r="H125" s="96">
        <f t="shared" ref="H125:H127" si="15">F125*G125</f>
        <v>0</v>
      </c>
      <c r="I125" s="70"/>
      <c r="J125" s="170"/>
    </row>
    <row r="126" spans="1:50" x14ac:dyDescent="0.25">
      <c r="A126" s="63" t="s">
        <v>153</v>
      </c>
      <c r="B126" s="63" t="s">
        <v>157</v>
      </c>
      <c r="C126" s="103" t="s">
        <v>154</v>
      </c>
      <c r="D126" s="63" t="s">
        <v>151</v>
      </c>
      <c r="E126" s="90"/>
      <c r="F126" s="71">
        <v>12</v>
      </c>
      <c r="G126" s="64"/>
      <c r="H126" s="96">
        <f t="shared" si="15"/>
        <v>0</v>
      </c>
      <c r="I126" s="70"/>
      <c r="J126" s="170"/>
    </row>
    <row r="127" spans="1:50" x14ac:dyDescent="0.25">
      <c r="A127" s="63" t="s">
        <v>153</v>
      </c>
      <c r="B127" s="63" t="s">
        <v>158</v>
      </c>
      <c r="C127" s="103" t="s">
        <v>154</v>
      </c>
      <c r="D127" s="63" t="s">
        <v>152</v>
      </c>
      <c r="E127" s="90"/>
      <c r="F127" s="71">
        <v>12</v>
      </c>
      <c r="G127" s="64"/>
      <c r="H127" s="96">
        <f t="shared" si="15"/>
        <v>0</v>
      </c>
      <c r="I127" s="70"/>
      <c r="J127" s="170"/>
    </row>
    <row r="128" spans="1:50" ht="30.6" customHeight="1" x14ac:dyDescent="0.25">
      <c r="A128" s="71" t="s">
        <v>153</v>
      </c>
      <c r="B128" s="71" t="s">
        <v>148</v>
      </c>
      <c r="C128" s="103" t="s">
        <v>159</v>
      </c>
      <c r="D128" s="71" t="s">
        <v>30</v>
      </c>
      <c r="E128" s="63"/>
      <c r="F128" s="71">
        <v>12</v>
      </c>
      <c r="G128" s="64"/>
      <c r="H128" s="96">
        <f t="shared" si="14"/>
        <v>0</v>
      </c>
      <c r="I128" s="70"/>
      <c r="J128" s="170"/>
    </row>
    <row r="129" spans="1:50" s="122" customFormat="1" ht="30" x14ac:dyDescent="0.25">
      <c r="A129" s="71" t="s">
        <v>153</v>
      </c>
      <c r="B129" s="71" t="s">
        <v>148</v>
      </c>
      <c r="C129" s="103" t="s">
        <v>160</v>
      </c>
      <c r="D129" s="71" t="s">
        <v>161</v>
      </c>
      <c r="E129" s="63"/>
      <c r="F129" s="71">
        <v>12</v>
      </c>
      <c r="G129" s="65"/>
      <c r="H129" s="96">
        <f t="shared" ref="H129:H183" si="16">F129*G129</f>
        <v>0</v>
      </c>
      <c r="I129" s="70"/>
      <c r="J129" s="170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</row>
    <row r="130" spans="1:50" s="122" customFormat="1" ht="31.9" customHeight="1" x14ac:dyDescent="0.25">
      <c r="A130" s="71" t="s">
        <v>153</v>
      </c>
      <c r="B130" s="71" t="s">
        <v>148</v>
      </c>
      <c r="C130" s="103" t="s">
        <v>160</v>
      </c>
      <c r="D130" s="71" t="s">
        <v>162</v>
      </c>
      <c r="E130" s="63"/>
      <c r="F130" s="71">
        <v>12</v>
      </c>
      <c r="G130" s="65"/>
      <c r="H130" s="96">
        <f t="shared" ref="H130" si="17">F130*G130</f>
        <v>0</v>
      </c>
      <c r="I130" s="70"/>
      <c r="J130" s="170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</row>
    <row r="131" spans="1:50" ht="20.45" customHeight="1" x14ac:dyDescent="0.25">
      <c r="A131" s="71" t="s">
        <v>153</v>
      </c>
      <c r="B131" s="71" t="s">
        <v>148</v>
      </c>
      <c r="C131" s="103" t="s">
        <v>163</v>
      </c>
      <c r="D131" s="71" t="s">
        <v>30</v>
      </c>
      <c r="E131" s="63"/>
      <c r="F131" s="71">
        <v>12</v>
      </c>
      <c r="G131" s="64"/>
      <c r="H131" s="96">
        <f t="shared" si="16"/>
        <v>0</v>
      </c>
      <c r="I131" s="70"/>
      <c r="J131" s="170"/>
    </row>
    <row r="132" spans="1:50" s="122" customFormat="1" ht="30" x14ac:dyDescent="0.25">
      <c r="A132" s="71" t="s">
        <v>153</v>
      </c>
      <c r="B132" s="71" t="s">
        <v>148</v>
      </c>
      <c r="C132" s="103" t="s">
        <v>164</v>
      </c>
      <c r="D132" s="71" t="s">
        <v>165</v>
      </c>
      <c r="E132" s="63"/>
      <c r="F132" s="71">
        <v>12</v>
      </c>
      <c r="G132" s="65"/>
      <c r="H132" s="96">
        <f t="shared" ref="H132" si="18">F132*G132</f>
        <v>0</v>
      </c>
      <c r="I132" s="70"/>
      <c r="J132" s="170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</row>
    <row r="133" spans="1:50" s="122" customFormat="1" ht="30" x14ac:dyDescent="0.25">
      <c r="A133" s="71" t="s">
        <v>153</v>
      </c>
      <c r="B133" s="71" t="s">
        <v>148</v>
      </c>
      <c r="C133" s="103" t="s">
        <v>164</v>
      </c>
      <c r="D133" s="71" t="s">
        <v>166</v>
      </c>
      <c r="E133" s="63"/>
      <c r="F133" s="71">
        <v>12</v>
      </c>
      <c r="G133" s="65"/>
      <c r="H133" s="96">
        <f t="shared" si="16"/>
        <v>0</v>
      </c>
      <c r="I133" s="70"/>
      <c r="J133" s="170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</row>
    <row r="134" spans="1:50" s="122" customFormat="1" ht="30" x14ac:dyDescent="0.25">
      <c r="A134" s="71" t="s">
        <v>153</v>
      </c>
      <c r="B134" s="71" t="s">
        <v>148</v>
      </c>
      <c r="C134" s="103" t="s">
        <v>164</v>
      </c>
      <c r="D134" s="71" t="s">
        <v>167</v>
      </c>
      <c r="E134" s="63"/>
      <c r="F134" s="71">
        <v>12</v>
      </c>
      <c r="G134" s="65"/>
      <c r="H134" s="96">
        <f t="shared" ref="H134:H140" si="19">F134*G134</f>
        <v>0</v>
      </c>
      <c r="I134" s="70"/>
      <c r="J134" s="170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</row>
    <row r="135" spans="1:50" s="122" customFormat="1" ht="30" x14ac:dyDescent="0.25">
      <c r="A135" s="71" t="s">
        <v>153</v>
      </c>
      <c r="B135" s="71" t="s">
        <v>148</v>
      </c>
      <c r="C135" s="103" t="s">
        <v>164</v>
      </c>
      <c r="D135" s="71" t="s">
        <v>168</v>
      </c>
      <c r="E135" s="63"/>
      <c r="F135" s="71">
        <v>12</v>
      </c>
      <c r="G135" s="65"/>
      <c r="H135" s="96">
        <f t="shared" si="19"/>
        <v>0</v>
      </c>
      <c r="I135" s="70"/>
      <c r="J135" s="170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</row>
    <row r="136" spans="1:50" s="122" customFormat="1" ht="30" x14ac:dyDescent="0.25">
      <c r="A136" s="71" t="s">
        <v>153</v>
      </c>
      <c r="B136" s="71" t="s">
        <v>148</v>
      </c>
      <c r="C136" s="103" t="s">
        <v>164</v>
      </c>
      <c r="D136" s="71" t="s">
        <v>169</v>
      </c>
      <c r="E136" s="63"/>
      <c r="F136" s="71">
        <v>12</v>
      </c>
      <c r="G136" s="65"/>
      <c r="H136" s="96">
        <f t="shared" si="19"/>
        <v>0</v>
      </c>
      <c r="I136" s="70"/>
      <c r="J136" s="170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</row>
    <row r="137" spans="1:50" s="122" customFormat="1" ht="30" x14ac:dyDescent="0.25">
      <c r="A137" s="71" t="s">
        <v>153</v>
      </c>
      <c r="B137" s="71" t="s">
        <v>148</v>
      </c>
      <c r="C137" s="103" t="s">
        <v>164</v>
      </c>
      <c r="D137" s="71" t="s">
        <v>170</v>
      </c>
      <c r="E137" s="63"/>
      <c r="F137" s="71">
        <v>12</v>
      </c>
      <c r="G137" s="65"/>
      <c r="H137" s="96">
        <f t="shared" si="19"/>
        <v>0</v>
      </c>
      <c r="I137" s="70"/>
      <c r="J137" s="170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</row>
    <row r="138" spans="1:50" s="122" customFormat="1" ht="30" x14ac:dyDescent="0.25">
      <c r="A138" s="71" t="s">
        <v>153</v>
      </c>
      <c r="B138" s="71" t="s">
        <v>148</v>
      </c>
      <c r="C138" s="103" t="s">
        <v>164</v>
      </c>
      <c r="D138" s="71" t="s">
        <v>171</v>
      </c>
      <c r="E138" s="63"/>
      <c r="F138" s="71">
        <v>12</v>
      </c>
      <c r="G138" s="65"/>
      <c r="H138" s="96">
        <f t="shared" si="19"/>
        <v>0</v>
      </c>
      <c r="I138" s="70"/>
      <c r="J138" s="170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</row>
    <row r="139" spans="1:50" s="122" customFormat="1" ht="30" x14ac:dyDescent="0.25">
      <c r="A139" s="71" t="s">
        <v>153</v>
      </c>
      <c r="B139" s="71" t="s">
        <v>148</v>
      </c>
      <c r="C139" s="103" t="s">
        <v>164</v>
      </c>
      <c r="D139" s="71" t="s">
        <v>172</v>
      </c>
      <c r="E139" s="63"/>
      <c r="F139" s="71">
        <v>12</v>
      </c>
      <c r="G139" s="65"/>
      <c r="H139" s="96">
        <f>F139*G139</f>
        <v>0</v>
      </c>
      <c r="I139" s="70"/>
      <c r="J139" s="170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</row>
    <row r="140" spans="1:50" s="122" customFormat="1" ht="30" x14ac:dyDescent="0.25">
      <c r="A140" s="71" t="s">
        <v>153</v>
      </c>
      <c r="B140" s="71" t="s">
        <v>148</v>
      </c>
      <c r="C140" s="103" t="s">
        <v>164</v>
      </c>
      <c r="D140" s="71" t="s">
        <v>173</v>
      </c>
      <c r="E140" s="63"/>
      <c r="F140" s="71">
        <v>12</v>
      </c>
      <c r="G140" s="65"/>
      <c r="H140" s="96">
        <f t="shared" si="19"/>
        <v>0</v>
      </c>
      <c r="I140" s="70"/>
      <c r="J140" s="170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</row>
    <row r="141" spans="1:50" s="122" customFormat="1" ht="30" x14ac:dyDescent="0.25">
      <c r="A141" s="71" t="s">
        <v>153</v>
      </c>
      <c r="B141" s="71" t="s">
        <v>148</v>
      </c>
      <c r="C141" s="103" t="s">
        <v>164</v>
      </c>
      <c r="D141" s="71" t="s">
        <v>174</v>
      </c>
      <c r="E141" s="63"/>
      <c r="F141" s="71">
        <v>12</v>
      </c>
      <c r="G141" s="65"/>
      <c r="H141" s="96">
        <f t="shared" ref="H141" si="20">F141*G141</f>
        <v>0</v>
      </c>
      <c r="I141" s="70"/>
      <c r="J141" s="170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</row>
    <row r="142" spans="1:50" ht="15" customHeight="1" x14ac:dyDescent="0.25">
      <c r="A142" s="178" t="s">
        <v>175</v>
      </c>
      <c r="B142" s="178"/>
      <c r="C142" s="178"/>
      <c r="D142" s="178"/>
      <c r="E142" s="145"/>
      <c r="F142" s="69"/>
      <c r="G142" s="69"/>
      <c r="H142" s="69"/>
      <c r="I142" s="108"/>
      <c r="J142" s="171"/>
    </row>
    <row r="143" spans="1:50" x14ac:dyDescent="0.25">
      <c r="A143" s="63" t="s">
        <v>63</v>
      </c>
      <c r="B143" s="71" t="s">
        <v>176</v>
      </c>
      <c r="C143" s="103" t="s">
        <v>177</v>
      </c>
      <c r="D143" s="71" t="s">
        <v>178</v>
      </c>
      <c r="E143" s="63"/>
      <c r="F143" s="70">
        <v>4</v>
      </c>
      <c r="G143" s="64"/>
      <c r="H143" s="91">
        <f t="shared" ref="H143:H157" si="21">F143*G143</f>
        <v>0</v>
      </c>
      <c r="I143" s="70"/>
      <c r="J143" s="172"/>
    </row>
    <row r="144" spans="1:50" x14ac:dyDescent="0.25">
      <c r="A144" s="63" t="s">
        <v>63</v>
      </c>
      <c r="B144" s="71" t="s">
        <v>176</v>
      </c>
      <c r="C144" s="103" t="s">
        <v>177</v>
      </c>
      <c r="D144" s="71" t="s">
        <v>179</v>
      </c>
      <c r="E144" s="63"/>
      <c r="F144" s="70">
        <v>4</v>
      </c>
      <c r="G144" s="64"/>
      <c r="H144" s="91">
        <f t="shared" si="21"/>
        <v>0</v>
      </c>
      <c r="I144" s="70"/>
      <c r="J144" s="172"/>
    </row>
    <row r="145" spans="1:10" x14ac:dyDescent="0.25">
      <c r="A145" s="63" t="s">
        <v>63</v>
      </c>
      <c r="B145" s="71" t="s">
        <v>176</v>
      </c>
      <c r="C145" s="103" t="s">
        <v>177</v>
      </c>
      <c r="D145" s="71" t="s">
        <v>180</v>
      </c>
      <c r="E145" s="63"/>
      <c r="F145" s="70">
        <v>4</v>
      </c>
      <c r="G145" s="64"/>
      <c r="H145" s="91">
        <f t="shared" si="21"/>
        <v>0</v>
      </c>
      <c r="I145" s="70"/>
      <c r="J145" s="172"/>
    </row>
    <row r="146" spans="1:10" x14ac:dyDescent="0.25">
      <c r="A146" s="63" t="s">
        <v>63</v>
      </c>
      <c r="B146" s="71" t="s">
        <v>176</v>
      </c>
      <c r="C146" s="103" t="s">
        <v>177</v>
      </c>
      <c r="D146" s="71" t="s">
        <v>181</v>
      </c>
      <c r="E146" s="63"/>
      <c r="F146" s="70">
        <v>4</v>
      </c>
      <c r="G146" s="64"/>
      <c r="H146" s="91">
        <f t="shared" si="21"/>
        <v>0</v>
      </c>
      <c r="I146" s="70"/>
      <c r="J146" s="172"/>
    </row>
    <row r="147" spans="1:10" x14ac:dyDescent="0.25">
      <c r="A147" s="63" t="s">
        <v>63</v>
      </c>
      <c r="B147" s="71" t="s">
        <v>176</v>
      </c>
      <c r="C147" s="103" t="s">
        <v>177</v>
      </c>
      <c r="D147" s="71" t="s">
        <v>182</v>
      </c>
      <c r="E147" s="63"/>
      <c r="F147" s="70">
        <v>4</v>
      </c>
      <c r="G147" s="64"/>
      <c r="H147" s="91">
        <f t="shared" si="21"/>
        <v>0</v>
      </c>
      <c r="I147" s="70"/>
      <c r="J147" s="172"/>
    </row>
    <row r="148" spans="1:10" x14ac:dyDescent="0.25">
      <c r="A148" s="63" t="s">
        <v>63</v>
      </c>
      <c r="B148" s="71" t="s">
        <v>176</v>
      </c>
      <c r="C148" s="103" t="s">
        <v>177</v>
      </c>
      <c r="D148" s="71" t="s">
        <v>183</v>
      </c>
      <c r="E148" s="63"/>
      <c r="F148" s="70">
        <v>4</v>
      </c>
      <c r="G148" s="64"/>
      <c r="H148" s="91">
        <f t="shared" si="21"/>
        <v>0</v>
      </c>
      <c r="I148" s="70"/>
      <c r="J148" s="172"/>
    </row>
    <row r="149" spans="1:10" x14ac:dyDescent="0.25">
      <c r="A149" s="63" t="s">
        <v>63</v>
      </c>
      <c r="B149" s="71" t="s">
        <v>176</v>
      </c>
      <c r="C149" s="103" t="s">
        <v>177</v>
      </c>
      <c r="D149" s="71" t="s">
        <v>184</v>
      </c>
      <c r="E149" s="63"/>
      <c r="F149" s="70">
        <v>4</v>
      </c>
      <c r="G149" s="64"/>
      <c r="H149" s="91">
        <f t="shared" si="21"/>
        <v>0</v>
      </c>
      <c r="I149" s="70"/>
      <c r="J149" s="172"/>
    </row>
    <row r="150" spans="1:10" x14ac:dyDescent="0.25">
      <c r="A150" s="63" t="s">
        <v>63</v>
      </c>
      <c r="B150" s="71" t="s">
        <v>176</v>
      </c>
      <c r="C150" s="103" t="s">
        <v>177</v>
      </c>
      <c r="D150" s="71" t="s">
        <v>185</v>
      </c>
      <c r="E150" s="63"/>
      <c r="F150" s="70">
        <v>4</v>
      </c>
      <c r="G150" s="64"/>
      <c r="H150" s="91">
        <f t="shared" si="21"/>
        <v>0</v>
      </c>
      <c r="I150" s="70"/>
      <c r="J150" s="172"/>
    </row>
    <row r="151" spans="1:10" x14ac:dyDescent="0.25">
      <c r="A151" s="63" t="s">
        <v>63</v>
      </c>
      <c r="B151" s="71" t="s">
        <v>176</v>
      </c>
      <c r="C151" s="103" t="s">
        <v>177</v>
      </c>
      <c r="D151" s="71" t="s">
        <v>186</v>
      </c>
      <c r="E151" s="63"/>
      <c r="F151" s="70">
        <v>4</v>
      </c>
      <c r="G151" s="64"/>
      <c r="H151" s="91">
        <f t="shared" si="21"/>
        <v>0</v>
      </c>
      <c r="I151" s="70"/>
      <c r="J151" s="172"/>
    </row>
    <row r="152" spans="1:10" x14ac:dyDescent="0.25">
      <c r="A152" s="63" t="s">
        <v>63</v>
      </c>
      <c r="B152" s="71" t="s">
        <v>187</v>
      </c>
      <c r="C152" s="103" t="s">
        <v>177</v>
      </c>
      <c r="D152" s="71" t="s">
        <v>178</v>
      </c>
      <c r="E152" s="63"/>
      <c r="F152" s="70">
        <v>4</v>
      </c>
      <c r="G152" s="64"/>
      <c r="H152" s="91">
        <f t="shared" si="21"/>
        <v>0</v>
      </c>
      <c r="I152" s="70"/>
      <c r="J152" s="172"/>
    </row>
    <row r="153" spans="1:10" x14ac:dyDescent="0.25">
      <c r="A153" s="63" t="s">
        <v>63</v>
      </c>
      <c r="B153" s="71" t="s">
        <v>187</v>
      </c>
      <c r="C153" s="103" t="s">
        <v>177</v>
      </c>
      <c r="D153" s="71" t="s">
        <v>179</v>
      </c>
      <c r="E153" s="63"/>
      <c r="F153" s="70">
        <v>4</v>
      </c>
      <c r="G153" s="64"/>
      <c r="H153" s="91">
        <f t="shared" si="21"/>
        <v>0</v>
      </c>
      <c r="I153" s="70"/>
      <c r="J153" s="172"/>
    </row>
    <row r="154" spans="1:10" x14ac:dyDescent="0.25">
      <c r="A154" s="63" t="s">
        <v>63</v>
      </c>
      <c r="B154" s="71" t="s">
        <v>187</v>
      </c>
      <c r="C154" s="103" t="s">
        <v>177</v>
      </c>
      <c r="D154" s="71" t="s">
        <v>180</v>
      </c>
      <c r="E154" s="63"/>
      <c r="F154" s="70">
        <v>4</v>
      </c>
      <c r="G154" s="64"/>
      <c r="H154" s="91">
        <f t="shared" si="21"/>
        <v>0</v>
      </c>
      <c r="I154" s="70"/>
      <c r="J154" s="172"/>
    </row>
    <row r="155" spans="1:10" x14ac:dyDescent="0.25">
      <c r="A155" s="63" t="s">
        <v>63</v>
      </c>
      <c r="B155" s="71" t="s">
        <v>187</v>
      </c>
      <c r="C155" s="103" t="s">
        <v>177</v>
      </c>
      <c r="D155" s="71" t="s">
        <v>181</v>
      </c>
      <c r="E155" s="63"/>
      <c r="F155" s="70">
        <v>4</v>
      </c>
      <c r="G155" s="64"/>
      <c r="H155" s="91">
        <f t="shared" si="21"/>
        <v>0</v>
      </c>
      <c r="I155" s="70"/>
      <c r="J155" s="172"/>
    </row>
    <row r="156" spans="1:10" x14ac:dyDescent="0.25">
      <c r="A156" s="63" t="s">
        <v>63</v>
      </c>
      <c r="B156" s="71" t="s">
        <v>187</v>
      </c>
      <c r="C156" s="103" t="s">
        <v>177</v>
      </c>
      <c r="D156" s="71" t="s">
        <v>182</v>
      </c>
      <c r="E156" s="63"/>
      <c r="F156" s="70">
        <v>4</v>
      </c>
      <c r="G156" s="64"/>
      <c r="H156" s="91">
        <f t="shared" si="21"/>
        <v>0</v>
      </c>
      <c r="I156" s="70"/>
      <c r="J156" s="172"/>
    </row>
    <row r="157" spans="1:10" x14ac:dyDescent="0.25">
      <c r="A157" s="63" t="s">
        <v>63</v>
      </c>
      <c r="B157" s="71" t="s">
        <v>187</v>
      </c>
      <c r="C157" s="103" t="s">
        <v>177</v>
      </c>
      <c r="D157" s="71" t="s">
        <v>183</v>
      </c>
      <c r="E157" s="63"/>
      <c r="F157" s="70">
        <v>4</v>
      </c>
      <c r="G157" s="64"/>
      <c r="H157" s="91">
        <f t="shared" si="21"/>
        <v>0</v>
      </c>
      <c r="I157" s="70"/>
      <c r="J157" s="172"/>
    </row>
    <row r="158" spans="1:10" x14ac:dyDescent="0.25">
      <c r="A158" s="63" t="s">
        <v>63</v>
      </c>
      <c r="B158" s="71" t="s">
        <v>187</v>
      </c>
      <c r="C158" s="103" t="s">
        <v>177</v>
      </c>
      <c r="D158" s="71" t="s">
        <v>184</v>
      </c>
      <c r="E158" s="63"/>
      <c r="F158" s="70">
        <v>4</v>
      </c>
      <c r="G158" s="64"/>
      <c r="H158" s="91">
        <f t="shared" ref="H158:H160" si="22">F158*G158</f>
        <v>0</v>
      </c>
      <c r="I158" s="70"/>
      <c r="J158" s="172"/>
    </row>
    <row r="159" spans="1:10" x14ac:dyDescent="0.25">
      <c r="A159" s="63" t="s">
        <v>63</v>
      </c>
      <c r="B159" s="71" t="s">
        <v>187</v>
      </c>
      <c r="C159" s="103" t="s">
        <v>177</v>
      </c>
      <c r="D159" s="71" t="s">
        <v>185</v>
      </c>
      <c r="E159" s="63"/>
      <c r="F159" s="70">
        <v>4</v>
      </c>
      <c r="G159" s="64"/>
      <c r="H159" s="91">
        <f t="shared" si="22"/>
        <v>0</v>
      </c>
      <c r="I159" s="70"/>
      <c r="J159" s="172"/>
    </row>
    <row r="160" spans="1:10" x14ac:dyDescent="0.25">
      <c r="A160" s="63" t="s">
        <v>63</v>
      </c>
      <c r="B160" s="71" t="s">
        <v>187</v>
      </c>
      <c r="C160" s="103" t="s">
        <v>177</v>
      </c>
      <c r="D160" s="71" t="s">
        <v>186</v>
      </c>
      <c r="E160" s="63"/>
      <c r="F160" s="70">
        <v>4</v>
      </c>
      <c r="G160" s="64"/>
      <c r="H160" s="91">
        <f t="shared" si="22"/>
        <v>0</v>
      </c>
      <c r="I160" s="70"/>
      <c r="J160" s="172"/>
    </row>
    <row r="161" spans="1:10" ht="15" customHeight="1" x14ac:dyDescent="0.25">
      <c r="A161" s="178" t="s">
        <v>188</v>
      </c>
      <c r="B161" s="178"/>
      <c r="C161" s="178"/>
      <c r="D161" s="178"/>
      <c r="E161" s="69"/>
      <c r="F161" s="69"/>
      <c r="G161" s="69"/>
      <c r="H161" s="69"/>
      <c r="I161" s="108"/>
      <c r="J161" s="171"/>
    </row>
    <row r="162" spans="1:10" x14ac:dyDescent="0.25">
      <c r="A162" s="63" t="s">
        <v>63</v>
      </c>
      <c r="B162" s="71" t="s">
        <v>176</v>
      </c>
      <c r="C162" s="103" t="s">
        <v>177</v>
      </c>
      <c r="D162" s="63" t="s">
        <v>189</v>
      </c>
      <c r="E162" s="63"/>
      <c r="F162" s="70">
        <v>4</v>
      </c>
      <c r="G162" s="64"/>
      <c r="H162" s="91">
        <f t="shared" ref="H162:H179" si="23">F162*G162</f>
        <v>0</v>
      </c>
      <c r="I162" s="70"/>
      <c r="J162" s="172"/>
    </row>
    <row r="163" spans="1:10" x14ac:dyDescent="0.25">
      <c r="A163" s="63" t="s">
        <v>63</v>
      </c>
      <c r="B163" s="71" t="s">
        <v>176</v>
      </c>
      <c r="C163" s="103" t="s">
        <v>177</v>
      </c>
      <c r="D163" s="63" t="s">
        <v>190</v>
      </c>
      <c r="E163" s="63"/>
      <c r="F163" s="70">
        <v>4</v>
      </c>
      <c r="G163" s="64"/>
      <c r="H163" s="91">
        <f t="shared" si="23"/>
        <v>0</v>
      </c>
      <c r="I163" s="70"/>
      <c r="J163" s="172"/>
    </row>
    <row r="164" spans="1:10" x14ac:dyDescent="0.25">
      <c r="A164" s="63" t="s">
        <v>63</v>
      </c>
      <c r="B164" s="71" t="s">
        <v>176</v>
      </c>
      <c r="C164" s="103" t="s">
        <v>177</v>
      </c>
      <c r="D164" s="63" t="s">
        <v>191</v>
      </c>
      <c r="E164" s="63"/>
      <c r="F164" s="70">
        <v>4</v>
      </c>
      <c r="G164" s="64"/>
      <c r="H164" s="91">
        <f t="shared" si="23"/>
        <v>0</v>
      </c>
      <c r="I164" s="70"/>
      <c r="J164" s="172"/>
    </row>
    <row r="165" spans="1:10" x14ac:dyDescent="0.25">
      <c r="A165" s="63" t="s">
        <v>63</v>
      </c>
      <c r="B165" s="71" t="s">
        <v>176</v>
      </c>
      <c r="C165" s="103" t="s">
        <v>177</v>
      </c>
      <c r="D165" s="63" t="s">
        <v>155</v>
      </c>
      <c r="E165" s="63"/>
      <c r="F165" s="70">
        <v>4</v>
      </c>
      <c r="G165" s="64"/>
      <c r="H165" s="91">
        <f t="shared" si="23"/>
        <v>0</v>
      </c>
      <c r="I165" s="70"/>
      <c r="J165" s="172"/>
    </row>
    <row r="166" spans="1:10" x14ac:dyDescent="0.25">
      <c r="A166" s="63" t="s">
        <v>63</v>
      </c>
      <c r="B166" s="71" t="s">
        <v>176</v>
      </c>
      <c r="C166" s="103" t="s">
        <v>177</v>
      </c>
      <c r="D166" s="63" t="s">
        <v>192</v>
      </c>
      <c r="E166" s="63"/>
      <c r="F166" s="70">
        <v>4</v>
      </c>
      <c r="G166" s="64"/>
      <c r="H166" s="91">
        <f t="shared" si="23"/>
        <v>0</v>
      </c>
      <c r="I166" s="70"/>
      <c r="J166" s="172"/>
    </row>
    <row r="167" spans="1:10" x14ac:dyDescent="0.25">
      <c r="A167" s="63" t="s">
        <v>63</v>
      </c>
      <c r="B167" s="71" t="s">
        <v>176</v>
      </c>
      <c r="C167" s="103" t="s">
        <v>177</v>
      </c>
      <c r="D167" s="63" t="s">
        <v>193</v>
      </c>
      <c r="E167" s="63"/>
      <c r="F167" s="70">
        <v>4</v>
      </c>
      <c r="G167" s="64"/>
      <c r="H167" s="91">
        <f t="shared" si="23"/>
        <v>0</v>
      </c>
      <c r="I167" s="70"/>
      <c r="J167" s="172"/>
    </row>
    <row r="168" spans="1:10" x14ac:dyDescent="0.25">
      <c r="A168" s="63" t="s">
        <v>63</v>
      </c>
      <c r="B168" s="71" t="s">
        <v>176</v>
      </c>
      <c r="C168" s="103" t="s">
        <v>177</v>
      </c>
      <c r="D168" s="63" t="s">
        <v>194</v>
      </c>
      <c r="E168" s="63"/>
      <c r="F168" s="70">
        <v>4</v>
      </c>
      <c r="G168" s="64"/>
      <c r="H168" s="91">
        <f t="shared" si="23"/>
        <v>0</v>
      </c>
      <c r="I168" s="70"/>
      <c r="J168" s="172"/>
    </row>
    <row r="169" spans="1:10" x14ac:dyDescent="0.25">
      <c r="A169" s="63" t="s">
        <v>63</v>
      </c>
      <c r="B169" s="71" t="s">
        <v>176</v>
      </c>
      <c r="C169" s="103" t="s">
        <v>177</v>
      </c>
      <c r="D169" s="63" t="s">
        <v>195</v>
      </c>
      <c r="E169" s="63"/>
      <c r="F169" s="70">
        <v>4</v>
      </c>
      <c r="G169" s="64"/>
      <c r="H169" s="91">
        <f t="shared" si="23"/>
        <v>0</v>
      </c>
      <c r="I169" s="70"/>
      <c r="J169" s="172"/>
    </row>
    <row r="170" spans="1:10" x14ac:dyDescent="0.25">
      <c r="A170" s="63" t="s">
        <v>63</v>
      </c>
      <c r="B170" s="71" t="s">
        <v>176</v>
      </c>
      <c r="C170" s="103" t="s">
        <v>177</v>
      </c>
      <c r="D170" s="63" t="s">
        <v>196</v>
      </c>
      <c r="E170" s="63"/>
      <c r="F170" s="70">
        <v>4</v>
      </c>
      <c r="G170" s="64"/>
      <c r="H170" s="91">
        <f t="shared" si="23"/>
        <v>0</v>
      </c>
      <c r="I170" s="70"/>
      <c r="J170" s="172"/>
    </row>
    <row r="171" spans="1:10" x14ac:dyDescent="0.25">
      <c r="A171" s="63" t="s">
        <v>63</v>
      </c>
      <c r="B171" s="71" t="s">
        <v>176</v>
      </c>
      <c r="C171" s="103" t="s">
        <v>177</v>
      </c>
      <c r="D171" s="63" t="s">
        <v>197</v>
      </c>
      <c r="E171" s="63"/>
      <c r="F171" s="70">
        <v>4</v>
      </c>
      <c r="G171" s="64"/>
      <c r="H171" s="91">
        <f t="shared" si="23"/>
        <v>0</v>
      </c>
      <c r="I171" s="70"/>
      <c r="J171" s="172"/>
    </row>
    <row r="172" spans="1:10" x14ac:dyDescent="0.25">
      <c r="A172" s="63" t="s">
        <v>63</v>
      </c>
      <c r="B172" s="71" t="s">
        <v>176</v>
      </c>
      <c r="C172" s="103" t="s">
        <v>177</v>
      </c>
      <c r="D172" s="63" t="s">
        <v>198</v>
      </c>
      <c r="E172" s="63"/>
      <c r="F172" s="70">
        <v>4</v>
      </c>
      <c r="G172" s="64"/>
      <c r="H172" s="91">
        <f t="shared" si="23"/>
        <v>0</v>
      </c>
      <c r="I172" s="70"/>
      <c r="J172" s="172"/>
    </row>
    <row r="173" spans="1:10" x14ac:dyDescent="0.25">
      <c r="A173" s="63" t="s">
        <v>63</v>
      </c>
      <c r="B173" s="71" t="s">
        <v>187</v>
      </c>
      <c r="C173" s="103" t="s">
        <v>177</v>
      </c>
      <c r="D173" s="63" t="s">
        <v>189</v>
      </c>
      <c r="E173" s="71"/>
      <c r="F173" s="70">
        <v>4</v>
      </c>
      <c r="G173" s="64"/>
      <c r="H173" s="91">
        <f t="shared" si="23"/>
        <v>0</v>
      </c>
      <c r="I173" s="70"/>
      <c r="J173" s="172"/>
    </row>
    <row r="174" spans="1:10" x14ac:dyDescent="0.25">
      <c r="A174" s="63" t="s">
        <v>63</v>
      </c>
      <c r="B174" s="71" t="s">
        <v>187</v>
      </c>
      <c r="C174" s="103" t="s">
        <v>177</v>
      </c>
      <c r="D174" s="63" t="s">
        <v>190</v>
      </c>
      <c r="E174" s="71"/>
      <c r="F174" s="70">
        <v>4</v>
      </c>
      <c r="G174" s="64"/>
      <c r="H174" s="91">
        <f t="shared" si="23"/>
        <v>0</v>
      </c>
      <c r="I174" s="70"/>
      <c r="J174" s="172"/>
    </row>
    <row r="175" spans="1:10" x14ac:dyDescent="0.25">
      <c r="A175" s="63" t="s">
        <v>63</v>
      </c>
      <c r="B175" s="71" t="s">
        <v>187</v>
      </c>
      <c r="C175" s="103" t="s">
        <v>177</v>
      </c>
      <c r="D175" s="63" t="s">
        <v>191</v>
      </c>
      <c r="E175" s="71"/>
      <c r="F175" s="70">
        <v>4</v>
      </c>
      <c r="G175" s="64"/>
      <c r="H175" s="91">
        <f t="shared" si="23"/>
        <v>0</v>
      </c>
      <c r="I175" s="70"/>
      <c r="J175" s="172"/>
    </row>
    <row r="176" spans="1:10" x14ac:dyDescent="0.25">
      <c r="A176" s="63" t="s">
        <v>63</v>
      </c>
      <c r="B176" s="71" t="s">
        <v>187</v>
      </c>
      <c r="C176" s="103" t="s">
        <v>177</v>
      </c>
      <c r="D176" s="63" t="s">
        <v>155</v>
      </c>
      <c r="E176" s="71"/>
      <c r="F176" s="70">
        <v>4</v>
      </c>
      <c r="G176" s="64"/>
      <c r="H176" s="91">
        <f t="shared" si="23"/>
        <v>0</v>
      </c>
      <c r="I176" s="70"/>
      <c r="J176" s="172"/>
    </row>
    <row r="177" spans="1:10" x14ac:dyDescent="0.25">
      <c r="A177" s="63" t="s">
        <v>63</v>
      </c>
      <c r="B177" s="71" t="s">
        <v>187</v>
      </c>
      <c r="C177" s="103" t="s">
        <v>177</v>
      </c>
      <c r="D177" s="63" t="s">
        <v>192</v>
      </c>
      <c r="E177" s="71"/>
      <c r="F177" s="70">
        <v>4</v>
      </c>
      <c r="G177" s="64"/>
      <c r="H177" s="91">
        <f t="shared" si="23"/>
        <v>0</v>
      </c>
      <c r="I177" s="70"/>
      <c r="J177" s="172"/>
    </row>
    <row r="178" spans="1:10" x14ac:dyDescent="0.25">
      <c r="A178" s="63" t="s">
        <v>63</v>
      </c>
      <c r="B178" s="71" t="s">
        <v>187</v>
      </c>
      <c r="C178" s="103" t="s">
        <v>177</v>
      </c>
      <c r="D178" s="63" t="s">
        <v>193</v>
      </c>
      <c r="E178" s="71"/>
      <c r="F178" s="70">
        <v>4</v>
      </c>
      <c r="G178" s="64"/>
      <c r="H178" s="91">
        <f t="shared" si="23"/>
        <v>0</v>
      </c>
      <c r="I178" s="70"/>
      <c r="J178" s="172"/>
    </row>
    <row r="179" spans="1:10" x14ac:dyDescent="0.25">
      <c r="A179" s="63" t="s">
        <v>63</v>
      </c>
      <c r="B179" s="71" t="s">
        <v>187</v>
      </c>
      <c r="C179" s="103" t="s">
        <v>177</v>
      </c>
      <c r="D179" s="63" t="s">
        <v>194</v>
      </c>
      <c r="E179" s="71"/>
      <c r="F179" s="70">
        <v>4</v>
      </c>
      <c r="G179" s="64"/>
      <c r="H179" s="91">
        <f t="shared" si="23"/>
        <v>0</v>
      </c>
      <c r="I179" s="70"/>
      <c r="J179" s="172"/>
    </row>
    <row r="180" spans="1:10" x14ac:dyDescent="0.25">
      <c r="A180" s="63" t="s">
        <v>63</v>
      </c>
      <c r="B180" s="71" t="s">
        <v>187</v>
      </c>
      <c r="C180" s="103" t="s">
        <v>177</v>
      </c>
      <c r="D180" s="63" t="s">
        <v>195</v>
      </c>
      <c r="E180" s="71"/>
      <c r="F180" s="70">
        <v>4</v>
      </c>
      <c r="G180" s="64"/>
      <c r="H180" s="91">
        <f t="shared" ref="H180:H181" si="24">F180*G180</f>
        <v>0</v>
      </c>
      <c r="I180" s="70"/>
      <c r="J180" s="172"/>
    </row>
    <row r="181" spans="1:10" x14ac:dyDescent="0.25">
      <c r="A181" s="63" t="s">
        <v>63</v>
      </c>
      <c r="B181" s="71" t="s">
        <v>187</v>
      </c>
      <c r="C181" s="103" t="s">
        <v>177</v>
      </c>
      <c r="D181" s="63" t="s">
        <v>196</v>
      </c>
      <c r="E181" s="71"/>
      <c r="F181" s="70">
        <v>4</v>
      </c>
      <c r="G181" s="64"/>
      <c r="H181" s="91">
        <f t="shared" si="24"/>
        <v>0</v>
      </c>
      <c r="I181" s="70"/>
      <c r="J181" s="172"/>
    </row>
    <row r="182" spans="1:10" x14ac:dyDescent="0.25">
      <c r="A182" s="63" t="s">
        <v>63</v>
      </c>
      <c r="B182" s="71" t="s">
        <v>187</v>
      </c>
      <c r="C182" s="103" t="s">
        <v>177</v>
      </c>
      <c r="D182" s="63" t="s">
        <v>197</v>
      </c>
      <c r="E182" s="71"/>
      <c r="F182" s="70">
        <v>4</v>
      </c>
      <c r="G182" s="64"/>
      <c r="H182" s="91">
        <f t="shared" si="16"/>
        <v>0</v>
      </c>
      <c r="I182" s="70"/>
      <c r="J182" s="172"/>
    </row>
    <row r="183" spans="1:10" x14ac:dyDescent="0.25">
      <c r="A183" s="63" t="s">
        <v>63</v>
      </c>
      <c r="B183" s="71" t="s">
        <v>187</v>
      </c>
      <c r="C183" s="103" t="s">
        <v>177</v>
      </c>
      <c r="D183" s="63" t="s">
        <v>199</v>
      </c>
      <c r="E183" s="71"/>
      <c r="F183" s="70">
        <v>4</v>
      </c>
      <c r="G183" s="64"/>
      <c r="H183" s="91">
        <f t="shared" si="16"/>
        <v>0</v>
      </c>
      <c r="I183" s="70"/>
      <c r="J183" s="172"/>
    </row>
    <row r="184" spans="1:10" ht="15" customHeight="1" x14ac:dyDescent="0.25">
      <c r="A184" s="178" t="s">
        <v>200</v>
      </c>
      <c r="B184" s="178"/>
      <c r="C184" s="178"/>
      <c r="D184" s="178"/>
      <c r="E184" s="145"/>
      <c r="F184" s="69"/>
      <c r="G184" s="69"/>
      <c r="H184" s="69"/>
      <c r="I184" s="108"/>
      <c r="J184" s="171"/>
    </row>
    <row r="185" spans="1:10" x14ac:dyDescent="0.25">
      <c r="A185" s="71" t="s">
        <v>63</v>
      </c>
      <c r="B185" s="71" t="s">
        <v>201</v>
      </c>
      <c r="C185" s="103" t="s">
        <v>177</v>
      </c>
      <c r="D185" s="63" t="s">
        <v>202</v>
      </c>
      <c r="E185" s="63"/>
      <c r="F185" s="70">
        <v>28</v>
      </c>
      <c r="G185" s="64"/>
      <c r="H185" s="91">
        <f t="shared" ref="H185:H201" si="25">F185*G185</f>
        <v>0</v>
      </c>
      <c r="I185" s="70"/>
      <c r="J185" s="172"/>
    </row>
    <row r="186" spans="1:10" x14ac:dyDescent="0.25">
      <c r="A186" s="71" t="s">
        <v>63</v>
      </c>
      <c r="B186" s="71" t="s">
        <v>201</v>
      </c>
      <c r="C186" s="103" t="s">
        <v>177</v>
      </c>
      <c r="D186" s="63" t="s">
        <v>203</v>
      </c>
      <c r="E186" s="63"/>
      <c r="F186" s="70">
        <v>28</v>
      </c>
      <c r="G186" s="64"/>
      <c r="H186" s="91">
        <f t="shared" si="25"/>
        <v>0</v>
      </c>
      <c r="I186" s="70"/>
      <c r="J186" s="172"/>
    </row>
    <row r="187" spans="1:10" x14ac:dyDescent="0.25">
      <c r="A187" s="71" t="s">
        <v>63</v>
      </c>
      <c r="B187" s="71" t="s">
        <v>201</v>
      </c>
      <c r="C187" s="103" t="s">
        <v>177</v>
      </c>
      <c r="D187" s="71" t="s">
        <v>204</v>
      </c>
      <c r="E187" s="63"/>
      <c r="F187" s="70">
        <v>28</v>
      </c>
      <c r="G187" s="64"/>
      <c r="H187" s="91">
        <f t="shared" si="25"/>
        <v>0</v>
      </c>
      <c r="I187" s="70"/>
      <c r="J187" s="172"/>
    </row>
    <row r="188" spans="1:10" x14ac:dyDescent="0.25">
      <c r="A188" s="71" t="s">
        <v>63</v>
      </c>
      <c r="B188" s="71" t="s">
        <v>201</v>
      </c>
      <c r="C188" s="103" t="s">
        <v>177</v>
      </c>
      <c r="D188" s="71" t="s">
        <v>156</v>
      </c>
      <c r="E188" s="63"/>
      <c r="F188" s="70">
        <v>28</v>
      </c>
      <c r="G188" s="64"/>
      <c r="H188" s="91">
        <f>F188*G188</f>
        <v>0</v>
      </c>
      <c r="I188" s="70"/>
      <c r="J188" s="172"/>
    </row>
    <row r="189" spans="1:10" x14ac:dyDescent="0.25">
      <c r="A189" s="71" t="s">
        <v>63</v>
      </c>
      <c r="B189" s="71" t="s">
        <v>201</v>
      </c>
      <c r="C189" s="103" t="s">
        <v>177</v>
      </c>
      <c r="D189" s="71" t="s">
        <v>155</v>
      </c>
      <c r="E189" s="63"/>
      <c r="F189" s="70">
        <v>28</v>
      </c>
      <c r="G189" s="64"/>
      <c r="H189" s="91">
        <f>F189*G189</f>
        <v>0</v>
      </c>
      <c r="I189" s="70"/>
      <c r="J189" s="172"/>
    </row>
    <row r="190" spans="1:10" x14ac:dyDescent="0.25">
      <c r="A190" s="71" t="s">
        <v>63</v>
      </c>
      <c r="B190" s="71" t="s">
        <v>201</v>
      </c>
      <c r="C190" s="103" t="s">
        <v>177</v>
      </c>
      <c r="D190" s="71" t="s">
        <v>205</v>
      </c>
      <c r="E190" s="63"/>
      <c r="F190" s="70">
        <v>28</v>
      </c>
      <c r="G190" s="64"/>
      <c r="H190" s="91">
        <f t="shared" ref="H190:H194" si="26">F190*G190</f>
        <v>0</v>
      </c>
      <c r="I190" s="70"/>
      <c r="J190" s="172"/>
    </row>
    <row r="191" spans="1:10" x14ac:dyDescent="0.25">
      <c r="A191" s="71" t="s">
        <v>63</v>
      </c>
      <c r="B191" s="71" t="s">
        <v>201</v>
      </c>
      <c r="C191" s="103" t="s">
        <v>177</v>
      </c>
      <c r="D191" s="71" t="s">
        <v>199</v>
      </c>
      <c r="E191" s="63"/>
      <c r="F191" s="70">
        <v>28</v>
      </c>
      <c r="G191" s="64"/>
      <c r="H191" s="91">
        <f t="shared" si="26"/>
        <v>0</v>
      </c>
      <c r="I191" s="70"/>
      <c r="J191" s="172"/>
    </row>
    <row r="192" spans="1:10" x14ac:dyDescent="0.25">
      <c r="A192" s="71" t="s">
        <v>63</v>
      </c>
      <c r="B192" s="71" t="s">
        <v>201</v>
      </c>
      <c r="C192" s="103" t="s">
        <v>177</v>
      </c>
      <c r="D192" s="71" t="s">
        <v>206</v>
      </c>
      <c r="E192" s="63"/>
      <c r="F192" s="70">
        <v>28</v>
      </c>
      <c r="G192" s="64"/>
      <c r="H192" s="91">
        <f t="shared" si="26"/>
        <v>0</v>
      </c>
      <c r="I192" s="70"/>
      <c r="J192" s="172"/>
    </row>
    <row r="193" spans="1:50" x14ac:dyDescent="0.25">
      <c r="A193" s="71" t="s">
        <v>63</v>
      </c>
      <c r="B193" s="71" t="s">
        <v>201</v>
      </c>
      <c r="C193" s="103" t="s">
        <v>177</v>
      </c>
      <c r="D193" s="71" t="s">
        <v>60</v>
      </c>
      <c r="E193" s="63"/>
      <c r="F193" s="70">
        <v>28</v>
      </c>
      <c r="G193" s="64"/>
      <c r="H193" s="91">
        <f>F193*G193</f>
        <v>0</v>
      </c>
      <c r="I193" s="70"/>
      <c r="J193" s="172"/>
    </row>
    <row r="194" spans="1:50" x14ac:dyDescent="0.25">
      <c r="A194" s="71" t="s">
        <v>63</v>
      </c>
      <c r="B194" s="71" t="s">
        <v>201</v>
      </c>
      <c r="C194" s="103" t="s">
        <v>177</v>
      </c>
      <c r="D194" s="71" t="s">
        <v>198</v>
      </c>
      <c r="E194" s="63"/>
      <c r="F194" s="70">
        <v>28</v>
      </c>
      <c r="G194" s="64"/>
      <c r="H194" s="91">
        <f t="shared" si="26"/>
        <v>0</v>
      </c>
      <c r="I194" s="70"/>
      <c r="J194" s="172"/>
    </row>
    <row r="195" spans="1:50" x14ac:dyDescent="0.25">
      <c r="A195" s="71" t="s">
        <v>63</v>
      </c>
      <c r="B195" s="71" t="s">
        <v>201</v>
      </c>
      <c r="C195" s="103" t="s">
        <v>177</v>
      </c>
      <c r="D195" s="71" t="s">
        <v>207</v>
      </c>
      <c r="E195" s="63"/>
      <c r="F195" s="70">
        <v>28</v>
      </c>
      <c r="G195" s="64"/>
      <c r="H195" s="91">
        <f>F195*G195</f>
        <v>0</v>
      </c>
      <c r="I195" s="70"/>
      <c r="J195" s="172"/>
    </row>
    <row r="196" spans="1:50" x14ac:dyDescent="0.25">
      <c r="A196" s="71" t="s">
        <v>63</v>
      </c>
      <c r="B196" s="71" t="s">
        <v>201</v>
      </c>
      <c r="C196" s="103" t="s">
        <v>177</v>
      </c>
      <c r="D196" s="71" t="s">
        <v>208</v>
      </c>
      <c r="E196" s="63"/>
      <c r="F196" s="71">
        <v>28</v>
      </c>
      <c r="G196" s="64"/>
      <c r="H196" s="96">
        <f t="shared" ref="H196:H197" si="27">F196*G196</f>
        <v>0</v>
      </c>
      <c r="I196" s="70"/>
      <c r="J196" s="170"/>
    </row>
    <row r="197" spans="1:50" ht="22.9" customHeight="1" x14ac:dyDescent="0.25">
      <c r="A197" s="71" t="s">
        <v>63</v>
      </c>
      <c r="B197" s="71" t="s">
        <v>201</v>
      </c>
      <c r="C197" s="103" t="s">
        <v>209</v>
      </c>
      <c r="D197" s="71" t="s">
        <v>30</v>
      </c>
      <c r="E197" s="63"/>
      <c r="F197" s="71">
        <v>28</v>
      </c>
      <c r="G197" s="64"/>
      <c r="H197" s="96">
        <f t="shared" si="27"/>
        <v>0</v>
      </c>
      <c r="I197" s="70"/>
      <c r="J197" s="170"/>
    </row>
    <row r="198" spans="1:50" s="122" customFormat="1" ht="30" x14ac:dyDescent="0.25">
      <c r="A198" s="71" t="s">
        <v>63</v>
      </c>
      <c r="B198" s="71" t="s">
        <v>201</v>
      </c>
      <c r="C198" s="103" t="s">
        <v>210</v>
      </c>
      <c r="D198" s="63" t="s">
        <v>211</v>
      </c>
      <c r="E198" s="63"/>
      <c r="F198" s="71">
        <v>28</v>
      </c>
      <c r="G198" s="65"/>
      <c r="H198" s="96">
        <f t="shared" si="25"/>
        <v>0</v>
      </c>
      <c r="I198" s="70"/>
      <c r="J198" s="170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</row>
    <row r="199" spans="1:50" s="122" customFormat="1" ht="30" x14ac:dyDescent="0.25">
      <c r="A199" s="71" t="s">
        <v>63</v>
      </c>
      <c r="B199" s="71" t="s">
        <v>201</v>
      </c>
      <c r="C199" s="103" t="s">
        <v>210</v>
      </c>
      <c r="D199" s="71" t="s">
        <v>212</v>
      </c>
      <c r="E199" s="63"/>
      <c r="F199" s="71">
        <v>28</v>
      </c>
      <c r="G199" s="65"/>
      <c r="H199" s="96">
        <f t="shared" si="25"/>
        <v>0</v>
      </c>
      <c r="I199" s="70"/>
      <c r="J199" s="170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</row>
    <row r="200" spans="1:50" s="122" customFormat="1" ht="30" x14ac:dyDescent="0.25">
      <c r="A200" s="71" t="s">
        <v>63</v>
      </c>
      <c r="B200" s="71" t="s">
        <v>201</v>
      </c>
      <c r="C200" s="103" t="s">
        <v>210</v>
      </c>
      <c r="D200" s="71" t="s">
        <v>213</v>
      </c>
      <c r="E200" s="63"/>
      <c r="F200" s="71">
        <v>28</v>
      </c>
      <c r="G200" s="65"/>
      <c r="H200" s="96">
        <f t="shared" si="25"/>
        <v>0</v>
      </c>
      <c r="I200" s="70"/>
      <c r="J200" s="170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</row>
    <row r="201" spans="1:50" s="122" customFormat="1" ht="30" x14ac:dyDescent="0.25">
      <c r="A201" s="71" t="s">
        <v>63</v>
      </c>
      <c r="B201" s="71" t="s">
        <v>201</v>
      </c>
      <c r="C201" s="103" t="s">
        <v>210</v>
      </c>
      <c r="D201" s="71" t="s">
        <v>214</v>
      </c>
      <c r="E201" s="63"/>
      <c r="F201" s="71">
        <v>28</v>
      </c>
      <c r="G201" s="65"/>
      <c r="H201" s="96">
        <f t="shared" si="25"/>
        <v>0</v>
      </c>
      <c r="I201" s="70"/>
      <c r="J201" s="170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</row>
    <row r="202" spans="1:50" ht="15" customHeight="1" x14ac:dyDescent="0.25">
      <c r="A202" s="178" t="s">
        <v>680</v>
      </c>
      <c r="B202" s="178"/>
      <c r="C202" s="178"/>
      <c r="D202" s="178"/>
      <c r="E202" s="145"/>
      <c r="F202" s="69"/>
      <c r="G202" s="69"/>
      <c r="H202" s="69"/>
      <c r="I202" s="108"/>
      <c r="J202" s="171"/>
    </row>
    <row r="203" spans="1:50" ht="15" customHeight="1" x14ac:dyDescent="0.25">
      <c r="A203" s="63" t="s">
        <v>13</v>
      </c>
      <c r="B203" s="71" t="s">
        <v>148</v>
      </c>
      <c r="C203" s="103" t="s">
        <v>681</v>
      </c>
      <c r="D203" s="71" t="s">
        <v>30</v>
      </c>
      <c r="E203" s="63"/>
      <c r="F203" s="71">
        <v>520</v>
      </c>
      <c r="G203" s="64"/>
      <c r="H203" s="96">
        <f t="shared" ref="H203" si="28">F203*G203</f>
        <v>0</v>
      </c>
      <c r="I203" s="70"/>
      <c r="J203" s="170"/>
    </row>
    <row r="204" spans="1:50" s="122" customFormat="1" ht="15" customHeight="1" x14ac:dyDescent="0.25">
      <c r="A204" s="63" t="s">
        <v>13</v>
      </c>
      <c r="B204" s="71" t="s">
        <v>148</v>
      </c>
      <c r="C204" s="103" t="s">
        <v>682</v>
      </c>
      <c r="D204" s="63" t="s">
        <v>215</v>
      </c>
      <c r="E204" s="63"/>
      <c r="F204" s="71">
        <v>520</v>
      </c>
      <c r="G204" s="65"/>
      <c r="H204" s="96">
        <f t="shared" ref="H204:H206" si="29">F204*G204</f>
        <v>0</v>
      </c>
      <c r="I204" s="70"/>
      <c r="J204" s="170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</row>
    <row r="205" spans="1:50" s="122" customFormat="1" ht="15" customHeight="1" x14ac:dyDescent="0.25">
      <c r="A205" s="63" t="s">
        <v>13</v>
      </c>
      <c r="B205" s="71" t="s">
        <v>148</v>
      </c>
      <c r="C205" s="103" t="s">
        <v>682</v>
      </c>
      <c r="D205" s="63" t="s">
        <v>216</v>
      </c>
      <c r="E205" s="63"/>
      <c r="F205" s="71">
        <v>520</v>
      </c>
      <c r="G205" s="65"/>
      <c r="H205" s="96">
        <f t="shared" si="29"/>
        <v>0</v>
      </c>
      <c r="I205" s="70"/>
      <c r="J205" s="170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</row>
    <row r="206" spans="1:50" x14ac:dyDescent="0.25">
      <c r="A206" s="71" t="s">
        <v>46</v>
      </c>
      <c r="B206" s="71" t="s">
        <v>217</v>
      </c>
      <c r="C206" s="103" t="s">
        <v>683</v>
      </c>
      <c r="D206" s="63" t="s">
        <v>218</v>
      </c>
      <c r="E206" s="63"/>
      <c r="F206" s="71">
        <v>8</v>
      </c>
      <c r="G206" s="64"/>
      <c r="H206" s="96">
        <f t="shared" si="29"/>
        <v>0</v>
      </c>
      <c r="I206" s="70"/>
      <c r="J206" s="170"/>
    </row>
    <row r="207" spans="1:50" ht="63" customHeight="1" x14ac:dyDescent="0.25">
      <c r="A207" s="78"/>
      <c r="B207" s="78"/>
      <c r="C207" s="175" t="s">
        <v>219</v>
      </c>
      <c r="D207" s="176"/>
      <c r="E207" s="176"/>
      <c r="F207" s="177"/>
      <c r="G207" s="104" t="s">
        <v>220</v>
      </c>
      <c r="H207" s="105">
        <f>SUM(H8:H18,H22,H25,H29:H43,H47,H67,H71,H93,H110,H114,H117,H121,H124:H128,H131,H143:H160,H162:H183,H185:H197,H203,H206)</f>
        <v>0</v>
      </c>
      <c r="J207" s="167"/>
    </row>
    <row r="215" ht="72" customHeight="1" x14ac:dyDescent="0.25"/>
  </sheetData>
  <sheetProtection algorithmName="SHA-512" hashValue="v3alqLjqDrKWI7D7iGOO99YYwd6ZmO/PfEn0quJfqygdSOYUlYJr5VVQUyMcVEkq8MrGLl27spurcnyg0Sf8vA==" saltValue="4a2YvpbOF3jKw3r9evvv6w==" spinCount="100000" sheet="1" selectLockedCells="1"/>
  <protectedRanges>
    <protectedRange sqref="I8:I206" name="Range2"/>
    <protectedRange sqref="I8:I206" name="Range3"/>
  </protectedRanges>
  <sortState xmlns:xlrd2="http://schemas.microsoft.com/office/spreadsheetml/2017/richdata2" ref="A48:H66">
    <sortCondition ref="D48:D66"/>
  </sortState>
  <customSheetViews>
    <customSheetView guid="{9DAFE99C-0530-471C-83EB-9527437B5ACD}" showPageBreaks="1">
      <selection activeCell="E16" sqref="E16"/>
      <pageMargins left="0" right="0" top="0" bottom="0" header="0" footer="0"/>
      <pageSetup orientation="landscape" r:id="rId1"/>
    </customSheetView>
    <customSheetView guid="{A9A24969-66A8-4E47-887E-138F92AD8D50}" topLeftCell="A7">
      <selection activeCell="B49" sqref="B49"/>
      <pageMargins left="0" right="0" top="0" bottom="0" header="0" footer="0"/>
      <pageSetup orientation="portrait" r:id="rId2"/>
    </customSheetView>
    <customSheetView guid="{B8F6496C-F2C4-4F9D-B331-A92D61DBC9B0}">
      <pageMargins left="0" right="0" top="0" bottom="0" header="0" footer="0"/>
      <pageSetup orientation="portrait" r:id="rId3"/>
    </customSheetView>
  </customSheetViews>
  <mergeCells count="12">
    <mergeCell ref="A1:H1"/>
    <mergeCell ref="A28:D28"/>
    <mergeCell ref="B3:G3"/>
    <mergeCell ref="G5:H5"/>
    <mergeCell ref="A5:D5"/>
    <mergeCell ref="A7:D7"/>
    <mergeCell ref="C207:F207"/>
    <mergeCell ref="A202:D202"/>
    <mergeCell ref="A120:D120"/>
    <mergeCell ref="A142:D142"/>
    <mergeCell ref="A161:D161"/>
    <mergeCell ref="A184:D184"/>
  </mergeCells>
  <phoneticPr fontId="19" type="noConversion"/>
  <pageMargins left="0.25" right="0.25" top="0.75" bottom="0.75" header="0.3" footer="0.3"/>
  <pageSetup scale="56" fitToHeight="0" orientation="landscape" r:id="rId4"/>
  <rowBreaks count="1" manualBreakCount="1">
    <brk id="47" max="10" man="1"/>
  </rowBreaks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7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66675</xdr:colOff>
                    <xdr:row>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8" name="Check Box 2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66675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9" name="Check Box 3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66675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0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66675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1" name="Check Box 5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66675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2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66675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3" name="Check Box 7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66675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4" name="Check Box 8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66675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5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66675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6" name="Check Box 10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66675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" name="Check Box 11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66675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8" name="Check Box 12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66675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9" name="Check Box 13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66675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0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66675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1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66675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2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66675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3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4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5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66675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6" name="Check Box 20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66675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7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66675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8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66675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66675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30" name="Check Box 24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66675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31" name="Check Box 25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66675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32" name="Check Box 26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66675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3" name="Check Box 27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66675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4" name="Check Box 28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66675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5" name="Check Box 29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66675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6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7" name="Check Box 3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8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9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66675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40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66675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41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66675</xdr:colOff>
                    <xdr:row>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42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66675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3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66675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4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66675</xdr:colOff>
                    <xdr:row>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5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66675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6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66675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7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66675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8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66675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9" name="Check Box 4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66675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50" name="Check Box 44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66675</xdr:colOff>
                    <xdr:row>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51" name="Check Box 45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66675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52" name="Check Box 46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66675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3" name="Check Box 47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66675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4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66675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5" name="Check Box 49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66675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6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66675</xdr:colOff>
                    <xdr:row>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7" name="Check Box 51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66675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8" name="Check Box 52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66675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9" name="Check Box 53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66675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60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66675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61" name="Check Box 55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66675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62" name="Check Box 56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66675</xdr:colOff>
                    <xdr:row>42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3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66675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4" name="Check Box 58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66675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5" name="Check Box 59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66675</xdr:colOff>
                    <xdr:row>43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6" name="Check Box 60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66675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7" name="Check Box 61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66675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8" name="Check Box 62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66675</xdr:colOff>
                    <xdr:row>44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9" name="Check Box 63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66675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70" name="Check Box 64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66675</xdr:colOff>
                    <xdr:row>45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71" name="Check Box 65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66675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72" name="Check Box 66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66675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3" name="Check Box 67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66675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4" name="Check Box 68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66675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5" name="Check Box 69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66675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6" name="Check Box 70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66675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7" name="Check Box 71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66675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8" name="Check Box 72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66675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9" name="Check Box 73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66675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80" name="Check Box 74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66675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81" name="Check Box 75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66675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82" name="Check Box 76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66675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3" name="Check Box 77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66675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4" name="Check Box 78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66675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5" name="Check Box 79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66675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6" name="Check Box 80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66675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7" name="Check Box 81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66675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8" name="Check Box 82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66675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9" name="Check Box 83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66675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90" name="Check Box 84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66675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91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66675</xdr:colOff>
                    <xdr:row>67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2" name="Check Box 86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66675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3" name="Check Box 87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66675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4" name="Check Box 88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66675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5" name="Check Box 89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66675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6" name="Check Box 90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66675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7" name="Check Box 91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66675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8" name="Check Box 92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66675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9" name="Check Box 93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66675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00" name="Check Box 94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66675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01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66675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02" name="Check Box 96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3" name="Check Box 97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66675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4" name="Check Box 98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66675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5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66675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6" name="Check Box 100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66675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7" name="Check Box 101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66675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08" name="Check Box 102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66675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09" name="Check Box 103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66675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10" name="Check Box 104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66675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11" name="Check Box 105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66675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12" name="Check Box 106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66675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13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66675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4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66675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5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66675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6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66675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7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66675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8" name="Check Box 112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66675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9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66675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20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66675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21" name="Check Box 115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66675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22" name="Check Box 116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66675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23" name="Check Box 117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66675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24" name="Check Box 118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66675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25" name="Check Box 119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66675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26" name="Check Box 120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66675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27" name="Check Box 121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66675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28" name="Check Box 122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66675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29" name="Check Box 123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66675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30" name="Check Box 124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66675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31" name="Check Box 125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66675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32" name="Check Box 126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66675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33" name="Check Box 127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66675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34" name="Check Box 128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66675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35" name="Check Box 129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66675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36" name="Check Box 130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66675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37" name="Check Box 131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66675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38" name="Check Box 132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66675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39" name="Check Box 133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66675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40" name="Check Box 134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66675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41" name="Check Box 135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66675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42" name="Check Box 136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66675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43" name="Check Box 137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66675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44" name="Check Box 138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66675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45" name="Check Box 139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66675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46" name="Check Box 140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66675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47" name="Check Box 141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66675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48" name="Check Box 142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66675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49" name="Check Box 143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66675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50" name="Check Box 144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66675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51" name="Check Box 145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66675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52" name="Check Box 146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66675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53" name="Check Box 147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66675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54" name="Check Box 148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66675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55" name="Check Box 149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66675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56" name="Check Box 150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66675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57" name="Check Box 151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66675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58" name="Check Box 152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66675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59" name="Check Box 153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66675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60" name="Check Box 154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66675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61" name="Check Box 155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66675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62" name="Check Box 156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66675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63" name="Check Box 157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66675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64" name="Check Box 158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66675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65" name="Check Box 159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66675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66" name="Check Box 160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66675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67" name="Check Box 161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66675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68" name="Check Box 162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66675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69" name="Check Box 163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66675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70" name="Check Box 164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66675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71" name="Check Box 165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66675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72" name="Check Box 166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66675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73" name="Check Box 167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66675</xdr:colOff>
                    <xdr:row>110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74" name="Check Box 168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66675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75" name="Check Box 169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66675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76" name="Check Box 170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66675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77" name="Check Box 171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66675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78" name="Check Box 172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66675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79" name="Check Box 173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66675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80" name="Check Box 174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66675</xdr:colOff>
                    <xdr:row>108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81" name="Check Box 175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66675</xdr:colOff>
                    <xdr:row>120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82" name="Check Box 176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66675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83" name="Check Box 177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66675</xdr:colOff>
                    <xdr:row>127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84" name="Check Box 178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66675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85" name="Check Box 179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66675</xdr:colOff>
                    <xdr:row>131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86" name="Check Box 180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66675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87" name="Check Box 181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66675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88" name="Check Box 182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66675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89" name="Check Box 183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66675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0" name="Check Box 184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66675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1" name="Check Box 185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66675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2" name="Check Box 186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66675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" name="Check Box 187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66675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4" name="Check Box 188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66675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5" name="Check Box 189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66675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6" name="Check Box 190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66675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7" name="Check Box 192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66675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8" name="Check Box 193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180975</xdr:rowOff>
                  </from>
                  <to>
                    <xdr:col>9</xdr:col>
                    <xdr:colOff>66675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9" name="Check Box 194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66675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200" name="Check Box 195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66675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201" name="Check Box 196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66675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202" name="Check Box 197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66675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203" name="Check Box 199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66675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204" name="Check Box 200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66675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205" name="Check Box 201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66675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206" name="Check Box 202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66675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207" name="Check Box 203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66675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208" name="Check Box 204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66675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209" name="Check Box 205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66675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210" name="Check Box 206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66675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211" name="Check Box 207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66675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12" name="Check Box 208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66675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13" name="Check Box 209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66675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14" name="Check Box 210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66675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15" name="Check Box 211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66675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16" name="Check Box 212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66675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17" name="Check Box 213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66675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18" name="Check Box 214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66675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19" name="Check Box 215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66675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20" name="Check Box 217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66675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21" name="Check Box 218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66675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22" name="Check Box 219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66675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23" name="Check Box 220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66675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24" name="Check Box 221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66675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25" name="Check Box 222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66675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26" name="Check Box 223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66675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27" name="Check Box 224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66675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28" name="Check Box 225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66675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29" name="Check Box 226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66675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30" name="Check Box 227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66675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31" name="Check Box 228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66675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32" name="Check Box 229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66675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33" name="Check Box 230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66675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34" name="Check Box 231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66675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35" name="Check Box 232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66675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36" name="Check Box 233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66675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37" name="Check Box 234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66675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38" name="Check Box 235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66675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39" name="Check Box 236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66675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40" name="Check Box 237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66675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41" name="Check Box 239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66675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42" name="Check Box 240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66675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43" name="Check Box 241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66675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44" name="Check Box 242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66675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45" name="Check Box 243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66675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46" name="Check Box 244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66675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47" name="Check Box 245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66675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48" name="Check Box 246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66675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49" name="Check Box 247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66675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50" name="Check Box 248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66675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51" name="Check Box 249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66675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52" name="Check Box 250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66675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53" name="Check Box 252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66675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54" name="Check Box 253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66675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55" name="Check Box 254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66675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56" name="Check Box 255">
              <controlPr defaultSize="0" autoFill="0" autoLine="0" autoPict="0">
                <anchor moveWithCells="1">
                  <from>
                    <xdr:col>8</xdr:col>
                    <xdr:colOff>0</xdr:colOff>
                    <xdr:row>202</xdr:row>
                    <xdr:rowOff>0</xdr:rowOff>
                  </from>
                  <to>
                    <xdr:col>9</xdr:col>
                    <xdr:colOff>66675</xdr:colOff>
                    <xdr:row>202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57" name="Check Box 256">
              <controlPr defaultSize="0" autoFill="0" autoLine="0" autoPict="0">
                <anchor moveWithCells="1">
                  <from>
                    <xdr:col>8</xdr:col>
                    <xdr:colOff>0</xdr:colOff>
                    <xdr:row>203</xdr:row>
                    <xdr:rowOff>0</xdr:rowOff>
                  </from>
                  <to>
                    <xdr:col>9</xdr:col>
                    <xdr:colOff>66675</xdr:colOff>
                    <xdr:row>203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58" name="Check Box 257">
              <controlPr defaultSize="0" autoFill="0" autoLine="0" autoPict="0">
                <anchor moveWithCells="1">
                  <from>
                    <xdr:col>8</xdr:col>
                    <xdr:colOff>0</xdr:colOff>
                    <xdr:row>204</xdr:row>
                    <xdr:rowOff>0</xdr:rowOff>
                  </from>
                  <to>
                    <xdr:col>9</xdr:col>
                    <xdr:colOff>66675</xdr:colOff>
                    <xdr:row>204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9" name="Check Box 258">
              <controlPr defaultSize="0" autoFill="0" autoLine="0" autoPict="0">
                <anchor moveWithCells="1">
                  <from>
                    <xdr:col>8</xdr:col>
                    <xdr:colOff>0</xdr:colOff>
                    <xdr:row>205</xdr:row>
                    <xdr:rowOff>0</xdr:rowOff>
                  </from>
                  <to>
                    <xdr:col>9</xdr:col>
                    <xdr:colOff>66675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60" name="Check Box 260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19050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61" name="Check Box 261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19050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62" name="Check Box 262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19050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63" name="Check Box 263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19050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64" name="Check Box 264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19050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65" name="Check Box 265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19050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66" name="Check Box 266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19050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67" name="Check Box 267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19050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8" name="Check Box 268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19050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9" name="Check Box 269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19050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70" name="Check Box 270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19050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71" name="Check Box 271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19050</xdr:colOff>
                    <xdr:row>196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72" name="Check Box 273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19050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73" name="Check Box 274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19050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74" name="Check Box 275">
              <controlPr defaultSize="0" autoFill="0" autoLine="0" autoPict="0">
                <anchor moveWithCells="1">
                  <from>
                    <xdr:col>8</xdr:col>
                    <xdr:colOff>0</xdr:colOff>
                    <xdr:row>200</xdr:row>
                    <xdr:rowOff>0</xdr:rowOff>
                  </from>
                  <to>
                    <xdr:col>9</xdr:col>
                    <xdr:colOff>19050</xdr:colOff>
                    <xdr:row>201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75" name="Check Box 277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19050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6" name="Check Box 278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19050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7" name="Check Box 279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19050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8" name="Check Box 280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19050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9" name="Check Box 281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19050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80" name="Check Box 282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19050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81" name="Check Box 283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19050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82" name="Check Box 284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19050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83" name="Check Box 285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19050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84" name="Check Box 286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19050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85" name="Check Box 287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19050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6" name="Check Box 288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19050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7" name="Check Box 289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19050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8" name="Check Box 290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19050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9" name="Check Box 291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19050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90" name="Check Box 292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19050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91" name="Check Box 293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19050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92" name="Check Box 294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19050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93" name="Check Box 295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19050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94" name="Check Box 296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19050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95" name="Check Box 297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28575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6" name="Check Box 298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28575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7" name="Check Box 303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19050</xdr:colOff>
                    <xdr:row>131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8" name="Check Box 304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19050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9" name="Check Box 305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19050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300" name="Check Box 306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19050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301" name="Check Box 307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19050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2" name="Check Box 308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19050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3" name="Check Box 309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19050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4" name="Check Box 310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19050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5" name="Check Box 311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19050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6" name="Check Box 312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19050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180975</xdr:rowOff>
                  </from>
                  <to>
                    <xdr:col>9</xdr:col>
                    <xdr:colOff>19050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19050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19050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0" name="Check Box 327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28575</xdr:colOff>
                    <xdr:row>119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7A3E-5520-4A52-A9AC-2792F003E99F}">
  <dimension ref="A1:I197"/>
  <sheetViews>
    <sheetView topLeftCell="A170" zoomScale="110" zoomScaleNormal="110" workbookViewId="0">
      <selection activeCell="G184" sqref="G184"/>
    </sheetView>
  </sheetViews>
  <sheetFormatPr defaultColWidth="9.140625" defaultRowHeight="15" x14ac:dyDescent="0.25"/>
  <cols>
    <col min="1" max="1" width="17.140625" style="82" bestFit="1" customWidth="1"/>
    <col min="2" max="2" width="19.140625" style="82" bestFit="1" customWidth="1"/>
    <col min="3" max="3" width="24" style="116" bestFit="1" customWidth="1"/>
    <col min="4" max="4" width="67.42578125" style="76" bestFit="1" customWidth="1"/>
    <col min="5" max="5" width="15.5703125" style="82" customWidth="1"/>
    <col min="6" max="6" width="16.140625" style="82" customWidth="1"/>
    <col min="7" max="7" width="15.42578125" style="135" customWidth="1"/>
    <col min="8" max="8" width="16.140625" style="82" customWidth="1"/>
    <col min="9" max="9" width="8.140625" style="76" customWidth="1"/>
    <col min="10" max="10" width="9.140625" style="76" customWidth="1"/>
    <col min="11" max="16384" width="9.140625" style="76"/>
  </cols>
  <sheetData>
    <row r="1" spans="1:9" s="48" customFormat="1" ht="18.75" x14ac:dyDescent="0.25">
      <c r="A1" s="179" t="s">
        <v>0</v>
      </c>
      <c r="B1" s="180"/>
      <c r="C1" s="180"/>
      <c r="D1" s="180"/>
      <c r="E1" s="180"/>
      <c r="F1" s="180"/>
      <c r="G1" s="180"/>
      <c r="H1" s="181"/>
    </row>
    <row r="2" spans="1:9" s="48" customFormat="1" ht="18.75" x14ac:dyDescent="0.25">
      <c r="A2" s="51"/>
      <c r="B2" s="123"/>
      <c r="C2" s="124"/>
      <c r="D2" s="123"/>
      <c r="E2" s="123"/>
      <c r="F2" s="123"/>
      <c r="G2" s="123"/>
      <c r="H2" s="53"/>
    </row>
    <row r="3" spans="1:9" s="48" customFormat="1" ht="18.75" x14ac:dyDescent="0.25">
      <c r="A3" s="83" t="s">
        <v>1</v>
      </c>
      <c r="B3" s="182"/>
      <c r="C3" s="182"/>
      <c r="D3" s="182"/>
      <c r="E3" s="182"/>
      <c r="F3" s="182"/>
      <c r="G3" s="182"/>
      <c r="H3" s="50"/>
    </row>
    <row r="4" spans="1:9" s="48" customFormat="1" ht="18.75" x14ac:dyDescent="0.25">
      <c r="A4" s="51"/>
      <c r="B4" s="123"/>
      <c r="C4" s="124"/>
      <c r="D4" s="123"/>
      <c r="E4" s="123"/>
      <c r="F4" s="123"/>
      <c r="G4" s="123"/>
      <c r="H4" s="53"/>
    </row>
    <row r="5" spans="1:9" ht="18.75" x14ac:dyDescent="0.25">
      <c r="A5" s="196" t="s">
        <v>221</v>
      </c>
      <c r="B5" s="196"/>
      <c r="C5" s="196"/>
      <c r="D5" s="196"/>
      <c r="E5" s="80"/>
      <c r="F5" s="70"/>
      <c r="G5" s="183" t="s">
        <v>3</v>
      </c>
      <c r="H5" s="183"/>
    </row>
    <row r="6" spans="1:9" ht="45" x14ac:dyDescent="0.25">
      <c r="A6" s="146" t="s">
        <v>4</v>
      </c>
      <c r="B6" s="146" t="s">
        <v>5</v>
      </c>
      <c r="C6" s="79" t="s">
        <v>222</v>
      </c>
      <c r="D6" s="146" t="s">
        <v>7</v>
      </c>
      <c r="E6" s="79" t="s">
        <v>8</v>
      </c>
      <c r="F6" s="79" t="s">
        <v>9</v>
      </c>
      <c r="G6" s="58" t="s">
        <v>10</v>
      </c>
      <c r="H6" s="125" t="s">
        <v>11</v>
      </c>
      <c r="I6" s="154" t="s">
        <v>677</v>
      </c>
    </row>
    <row r="7" spans="1:9" x14ac:dyDescent="0.25">
      <c r="A7" s="194" t="s">
        <v>223</v>
      </c>
      <c r="B7" s="195"/>
      <c r="C7" s="195"/>
      <c r="D7" s="195"/>
      <c r="E7" s="126"/>
      <c r="F7" s="127"/>
      <c r="G7" s="128"/>
      <c r="H7" s="129"/>
      <c r="I7" s="158"/>
    </row>
    <row r="8" spans="1:9" x14ac:dyDescent="0.25">
      <c r="A8" s="71" t="s">
        <v>224</v>
      </c>
      <c r="B8" s="71" t="s">
        <v>225</v>
      </c>
      <c r="C8" s="103" t="s">
        <v>226</v>
      </c>
      <c r="D8" s="68" t="s">
        <v>30</v>
      </c>
      <c r="E8" s="68"/>
      <c r="F8" s="71">
        <v>16</v>
      </c>
      <c r="G8" s="130"/>
      <c r="H8" s="137">
        <f>F8*G8</f>
        <v>0</v>
      </c>
      <c r="I8" s="70"/>
    </row>
    <row r="9" spans="1:9" ht="45" x14ac:dyDescent="0.25">
      <c r="A9" s="71" t="s">
        <v>224</v>
      </c>
      <c r="B9" s="71" t="s">
        <v>225</v>
      </c>
      <c r="C9" s="103" t="s">
        <v>227</v>
      </c>
      <c r="D9" s="68" t="s">
        <v>228</v>
      </c>
      <c r="E9" s="68"/>
      <c r="F9" s="71">
        <v>14</v>
      </c>
      <c r="G9" s="65"/>
      <c r="H9" s="137">
        <f t="shared" ref="H9:H30" si="0">F9*G9</f>
        <v>0</v>
      </c>
      <c r="I9" s="80"/>
    </row>
    <row r="10" spans="1:9" ht="45" x14ac:dyDescent="0.25">
      <c r="A10" s="71" t="s">
        <v>224</v>
      </c>
      <c r="B10" s="71" t="s">
        <v>225</v>
      </c>
      <c r="C10" s="103" t="s">
        <v>227</v>
      </c>
      <c r="D10" s="68" t="s">
        <v>76</v>
      </c>
      <c r="E10" s="68"/>
      <c r="F10" s="71">
        <v>14</v>
      </c>
      <c r="G10" s="65"/>
      <c r="H10" s="137">
        <f t="shared" si="0"/>
        <v>0</v>
      </c>
      <c r="I10" s="80"/>
    </row>
    <row r="11" spans="1:9" ht="45" x14ac:dyDescent="0.25">
      <c r="A11" s="71" t="s">
        <v>224</v>
      </c>
      <c r="B11" s="71" t="s">
        <v>225</v>
      </c>
      <c r="C11" s="103" t="s">
        <v>227</v>
      </c>
      <c r="D11" s="68" t="s">
        <v>87</v>
      </c>
      <c r="E11" s="68"/>
      <c r="F11" s="71">
        <v>14</v>
      </c>
      <c r="G11" s="65"/>
      <c r="H11" s="137">
        <f t="shared" si="0"/>
        <v>0</v>
      </c>
      <c r="I11" s="80"/>
    </row>
    <row r="12" spans="1:9" ht="45" x14ac:dyDescent="0.25">
      <c r="A12" s="71" t="s">
        <v>224</v>
      </c>
      <c r="B12" s="71" t="s">
        <v>225</v>
      </c>
      <c r="C12" s="103" t="s">
        <v>227</v>
      </c>
      <c r="D12" s="68" t="s">
        <v>71</v>
      </c>
      <c r="E12" s="68"/>
      <c r="F12" s="71">
        <v>14</v>
      </c>
      <c r="G12" s="65"/>
      <c r="H12" s="137">
        <f t="shared" si="0"/>
        <v>0</v>
      </c>
      <c r="I12" s="80"/>
    </row>
    <row r="13" spans="1:9" ht="45" x14ac:dyDescent="0.25">
      <c r="A13" s="71" t="s">
        <v>224</v>
      </c>
      <c r="B13" s="71" t="s">
        <v>225</v>
      </c>
      <c r="C13" s="103" t="s">
        <v>227</v>
      </c>
      <c r="D13" s="68" t="s">
        <v>229</v>
      </c>
      <c r="E13" s="68"/>
      <c r="F13" s="71">
        <v>14</v>
      </c>
      <c r="G13" s="65"/>
      <c r="H13" s="137">
        <f t="shared" si="0"/>
        <v>0</v>
      </c>
      <c r="I13" s="80"/>
    </row>
    <row r="14" spans="1:9" x14ac:dyDescent="0.25">
      <c r="A14" s="194" t="s">
        <v>230</v>
      </c>
      <c r="B14" s="195"/>
      <c r="C14" s="195"/>
      <c r="D14" s="195"/>
      <c r="E14" s="126"/>
      <c r="F14" s="127"/>
      <c r="G14" s="127"/>
      <c r="H14" s="131"/>
      <c r="I14" s="131"/>
    </row>
    <row r="15" spans="1:9" ht="30" x14ac:dyDescent="0.25">
      <c r="A15" s="71" t="s">
        <v>224</v>
      </c>
      <c r="B15" s="138" t="s">
        <v>231</v>
      </c>
      <c r="C15" s="138" t="s">
        <v>232</v>
      </c>
      <c r="D15" s="139" t="s">
        <v>233</v>
      </c>
      <c r="E15" s="68"/>
      <c r="F15" s="71">
        <v>1450</v>
      </c>
      <c r="G15" s="130"/>
      <c r="H15" s="137">
        <f>F15*G15</f>
        <v>0</v>
      </c>
      <c r="I15" s="80"/>
    </row>
    <row r="16" spans="1:9" ht="30" x14ac:dyDescent="0.25">
      <c r="A16" s="71" t="s">
        <v>224</v>
      </c>
      <c r="B16" s="138" t="s">
        <v>231</v>
      </c>
      <c r="C16" s="138" t="s">
        <v>234</v>
      </c>
      <c r="D16" s="139" t="s">
        <v>235</v>
      </c>
      <c r="E16" s="68"/>
      <c r="F16" s="71">
        <v>1450</v>
      </c>
      <c r="G16" s="65"/>
      <c r="H16" s="137">
        <f t="shared" si="0"/>
        <v>0</v>
      </c>
      <c r="I16" s="80"/>
    </row>
    <row r="17" spans="1:9" ht="30" x14ac:dyDescent="0.25">
      <c r="A17" s="71" t="s">
        <v>224</v>
      </c>
      <c r="B17" s="138" t="s">
        <v>231</v>
      </c>
      <c r="C17" s="138" t="s">
        <v>234</v>
      </c>
      <c r="D17" s="139" t="s">
        <v>236</v>
      </c>
      <c r="E17" s="68"/>
      <c r="F17" s="71">
        <v>1450</v>
      </c>
      <c r="G17" s="65"/>
      <c r="H17" s="137">
        <f t="shared" si="0"/>
        <v>0</v>
      </c>
      <c r="I17" s="80"/>
    </row>
    <row r="18" spans="1:9" x14ac:dyDescent="0.25">
      <c r="A18" s="194" t="s">
        <v>237</v>
      </c>
      <c r="B18" s="195"/>
      <c r="C18" s="195"/>
      <c r="D18" s="195"/>
      <c r="E18" s="126"/>
      <c r="F18" s="127"/>
      <c r="G18" s="127"/>
      <c r="H18" s="131"/>
      <c r="I18" s="131"/>
    </row>
    <row r="19" spans="1:9" x14ac:dyDescent="0.25">
      <c r="A19" s="70" t="s">
        <v>224</v>
      </c>
      <c r="B19" s="148" t="s">
        <v>238</v>
      </c>
      <c r="C19" s="132" t="s">
        <v>239</v>
      </c>
      <c r="D19" s="133" t="s">
        <v>685</v>
      </c>
      <c r="E19" s="80"/>
      <c r="F19" s="70">
        <v>15</v>
      </c>
      <c r="G19" s="64"/>
      <c r="H19" s="98">
        <f t="shared" si="0"/>
        <v>0</v>
      </c>
      <c r="I19" s="80"/>
    </row>
    <row r="20" spans="1:9" x14ac:dyDescent="0.25">
      <c r="A20" s="148" t="s">
        <v>240</v>
      </c>
      <c r="B20" s="70" t="s">
        <v>241</v>
      </c>
      <c r="C20" s="132" t="s">
        <v>242</v>
      </c>
      <c r="D20" s="80" t="s">
        <v>243</v>
      </c>
      <c r="E20" s="80"/>
      <c r="F20" s="70">
        <v>6</v>
      </c>
      <c r="G20" s="64"/>
      <c r="H20" s="98">
        <f t="shared" si="0"/>
        <v>0</v>
      </c>
      <c r="I20" s="80"/>
    </row>
    <row r="21" spans="1:9" ht="30" x14ac:dyDescent="0.25">
      <c r="A21" s="70" t="s">
        <v>244</v>
      </c>
      <c r="B21" s="132" t="s">
        <v>231</v>
      </c>
      <c r="C21" s="132" t="s">
        <v>239</v>
      </c>
      <c r="D21" s="80" t="s">
        <v>245</v>
      </c>
      <c r="E21" s="80"/>
      <c r="F21" s="70">
        <v>36</v>
      </c>
      <c r="G21" s="64"/>
      <c r="H21" s="98">
        <f t="shared" si="0"/>
        <v>0</v>
      </c>
      <c r="I21" s="80"/>
    </row>
    <row r="22" spans="1:9" x14ac:dyDescent="0.25">
      <c r="A22" s="70" t="s">
        <v>244</v>
      </c>
      <c r="B22" s="70" t="s">
        <v>246</v>
      </c>
      <c r="C22" s="132" t="s">
        <v>239</v>
      </c>
      <c r="D22" s="81" t="s">
        <v>247</v>
      </c>
      <c r="E22" s="80"/>
      <c r="F22" s="70">
        <v>3</v>
      </c>
      <c r="G22" s="64"/>
      <c r="H22" s="98">
        <f t="shared" si="0"/>
        <v>0</v>
      </c>
      <c r="I22" s="80"/>
    </row>
    <row r="23" spans="1:9" x14ac:dyDescent="0.25">
      <c r="A23" s="70" t="s">
        <v>244</v>
      </c>
      <c r="B23" s="70" t="s">
        <v>246</v>
      </c>
      <c r="C23" s="132" t="s">
        <v>239</v>
      </c>
      <c r="D23" s="81" t="s">
        <v>248</v>
      </c>
      <c r="E23" s="80"/>
      <c r="F23" s="70">
        <v>3</v>
      </c>
      <c r="G23" s="64"/>
      <c r="H23" s="98">
        <f t="shared" si="0"/>
        <v>0</v>
      </c>
      <c r="I23" s="80"/>
    </row>
    <row r="24" spans="1:9" ht="37.9" customHeight="1" x14ac:dyDescent="0.25">
      <c r="A24" s="160" t="s">
        <v>249</v>
      </c>
      <c r="B24" s="160" t="s">
        <v>250</v>
      </c>
      <c r="C24" s="161" t="s">
        <v>678</v>
      </c>
      <c r="D24" s="162" t="s">
        <v>233</v>
      </c>
      <c r="E24" s="163"/>
      <c r="F24" s="159">
        <v>225</v>
      </c>
      <c r="G24" s="64"/>
      <c r="H24" s="98">
        <f>F24*G24</f>
        <v>0</v>
      </c>
      <c r="I24" s="80"/>
    </row>
    <row r="25" spans="1:9" ht="39" customHeight="1" x14ac:dyDescent="0.25">
      <c r="A25" s="148" t="s">
        <v>249</v>
      </c>
      <c r="B25" s="148" t="s">
        <v>250</v>
      </c>
      <c r="C25" s="132" t="s">
        <v>239</v>
      </c>
      <c r="D25" s="133" t="s">
        <v>251</v>
      </c>
      <c r="E25" s="148"/>
      <c r="F25" s="70">
        <v>225</v>
      </c>
      <c r="G25" s="65"/>
      <c r="H25" s="98">
        <f>F25*G25</f>
        <v>0</v>
      </c>
      <c r="I25" s="80"/>
    </row>
    <row r="26" spans="1:9" ht="34.9" customHeight="1" x14ac:dyDescent="0.25">
      <c r="A26" s="148" t="s">
        <v>249</v>
      </c>
      <c r="B26" s="148" t="s">
        <v>250</v>
      </c>
      <c r="C26" s="132" t="s">
        <v>239</v>
      </c>
      <c r="D26" s="133" t="s">
        <v>252</v>
      </c>
      <c r="E26" s="148"/>
      <c r="F26" s="70">
        <v>225</v>
      </c>
      <c r="G26" s="65"/>
      <c r="H26" s="98">
        <f>F26*G26</f>
        <v>0</v>
      </c>
      <c r="I26" s="80"/>
    </row>
    <row r="27" spans="1:9" x14ac:dyDescent="0.25">
      <c r="A27" s="194" t="s">
        <v>253</v>
      </c>
      <c r="B27" s="195"/>
      <c r="C27" s="195"/>
      <c r="D27" s="195"/>
      <c r="E27" s="126"/>
      <c r="F27" s="127"/>
      <c r="G27" s="127"/>
      <c r="H27" s="131"/>
      <c r="I27" s="131"/>
    </row>
    <row r="28" spans="1:9" x14ac:dyDescent="0.25">
      <c r="A28" s="71" t="s">
        <v>224</v>
      </c>
      <c r="B28" s="138" t="s">
        <v>254</v>
      </c>
      <c r="C28" s="138" t="s">
        <v>255</v>
      </c>
      <c r="D28" s="139" t="s">
        <v>233</v>
      </c>
      <c r="E28" s="68"/>
      <c r="F28" s="71">
        <v>600</v>
      </c>
      <c r="G28" s="130"/>
      <c r="H28" s="137">
        <f t="shared" ref="H28" si="1">F28*G28</f>
        <v>0</v>
      </c>
      <c r="I28" s="80"/>
    </row>
    <row r="29" spans="1:9" ht="45" x14ac:dyDescent="0.25">
      <c r="A29" s="71" t="s">
        <v>224</v>
      </c>
      <c r="B29" s="71" t="s">
        <v>256</v>
      </c>
      <c r="C29" s="138" t="s">
        <v>257</v>
      </c>
      <c r="D29" s="68" t="s">
        <v>258</v>
      </c>
      <c r="E29" s="68"/>
      <c r="F29" s="71">
        <v>600</v>
      </c>
      <c r="G29" s="65"/>
      <c r="H29" s="137">
        <f t="shared" si="0"/>
        <v>0</v>
      </c>
      <c r="I29" s="80"/>
    </row>
    <row r="30" spans="1:9" ht="45" x14ac:dyDescent="0.25">
      <c r="A30" s="71" t="s">
        <v>224</v>
      </c>
      <c r="B30" s="71" t="s">
        <v>256</v>
      </c>
      <c r="C30" s="138" t="s">
        <v>257</v>
      </c>
      <c r="D30" s="68" t="s">
        <v>259</v>
      </c>
      <c r="E30" s="68"/>
      <c r="F30" s="71">
        <v>600</v>
      </c>
      <c r="G30" s="65"/>
      <c r="H30" s="137">
        <f t="shared" si="0"/>
        <v>0</v>
      </c>
      <c r="I30" s="80"/>
    </row>
    <row r="31" spans="1:9" ht="45" x14ac:dyDescent="0.25">
      <c r="A31" s="71" t="s">
        <v>224</v>
      </c>
      <c r="B31" s="71" t="s">
        <v>256</v>
      </c>
      <c r="C31" s="138" t="s">
        <v>257</v>
      </c>
      <c r="D31" s="117" t="s">
        <v>61</v>
      </c>
      <c r="E31" s="117"/>
      <c r="F31" s="71">
        <v>600</v>
      </c>
      <c r="G31" s="65"/>
      <c r="H31" s="137">
        <f>F31*G31</f>
        <v>0</v>
      </c>
      <c r="I31" s="80"/>
    </row>
    <row r="32" spans="1:9" x14ac:dyDescent="0.25">
      <c r="A32" s="194" t="s">
        <v>253</v>
      </c>
      <c r="B32" s="195"/>
      <c r="C32" s="195"/>
      <c r="D32" s="195"/>
      <c r="E32" s="126"/>
      <c r="F32" s="127"/>
      <c r="G32" s="127"/>
      <c r="H32" s="131"/>
      <c r="I32" s="131"/>
    </row>
    <row r="33" spans="1:9" x14ac:dyDescent="0.25">
      <c r="A33" s="140" t="s">
        <v>240</v>
      </c>
      <c r="B33" s="138" t="s">
        <v>250</v>
      </c>
      <c r="C33" s="138" t="s">
        <v>260</v>
      </c>
      <c r="D33" s="139" t="s">
        <v>233</v>
      </c>
      <c r="E33" s="68"/>
      <c r="F33" s="71">
        <v>40</v>
      </c>
      <c r="G33" s="130"/>
      <c r="H33" s="137">
        <f>F33*G33</f>
        <v>0</v>
      </c>
      <c r="I33" s="80"/>
    </row>
    <row r="34" spans="1:9" ht="30" x14ac:dyDescent="0.25">
      <c r="A34" s="140" t="s">
        <v>240</v>
      </c>
      <c r="B34" s="71" t="s">
        <v>250</v>
      </c>
      <c r="C34" s="138" t="s">
        <v>261</v>
      </c>
      <c r="D34" s="117" t="s">
        <v>262</v>
      </c>
      <c r="E34" s="68"/>
      <c r="F34" s="71">
        <v>40</v>
      </c>
      <c r="G34" s="65"/>
      <c r="H34" s="137">
        <f>F34*G34</f>
        <v>0</v>
      </c>
      <c r="I34" s="80"/>
    </row>
    <row r="35" spans="1:9" ht="30" x14ac:dyDescent="0.25">
      <c r="A35" s="140" t="s">
        <v>240</v>
      </c>
      <c r="B35" s="71" t="s">
        <v>250</v>
      </c>
      <c r="C35" s="138" t="s">
        <v>261</v>
      </c>
      <c r="D35" s="117" t="s">
        <v>263</v>
      </c>
      <c r="E35" s="68"/>
      <c r="F35" s="71">
        <v>40</v>
      </c>
      <c r="G35" s="65"/>
      <c r="H35" s="137">
        <f t="shared" ref="H35:H51" si="2">F35*G35</f>
        <v>0</v>
      </c>
      <c r="I35" s="80"/>
    </row>
    <row r="36" spans="1:9" x14ac:dyDescent="0.25">
      <c r="A36" s="194" t="s">
        <v>264</v>
      </c>
      <c r="B36" s="195"/>
      <c r="C36" s="195"/>
      <c r="D36" s="195"/>
      <c r="E36" s="126"/>
      <c r="F36" s="127"/>
      <c r="G36" s="127"/>
      <c r="H36" s="131"/>
      <c r="I36" s="131"/>
    </row>
    <row r="37" spans="1:9" x14ac:dyDescent="0.25">
      <c r="A37" s="71" t="s">
        <v>265</v>
      </c>
      <c r="B37" s="71" t="s">
        <v>225</v>
      </c>
      <c r="C37" s="103" t="s">
        <v>266</v>
      </c>
      <c r="D37" s="68" t="s">
        <v>30</v>
      </c>
      <c r="E37" s="68"/>
      <c r="F37" s="71">
        <v>3</v>
      </c>
      <c r="G37" s="130"/>
      <c r="H37" s="137">
        <f>F37*G37</f>
        <v>0</v>
      </c>
      <c r="I37" s="80"/>
    </row>
    <row r="38" spans="1:9" ht="45" x14ac:dyDescent="0.25">
      <c r="A38" s="71" t="s">
        <v>265</v>
      </c>
      <c r="B38" s="71" t="s">
        <v>225</v>
      </c>
      <c r="C38" s="103" t="s">
        <v>267</v>
      </c>
      <c r="D38" s="68" t="s">
        <v>268</v>
      </c>
      <c r="E38" s="68"/>
      <c r="F38" s="71">
        <v>3</v>
      </c>
      <c r="G38" s="65"/>
      <c r="H38" s="137">
        <f t="shared" si="2"/>
        <v>0</v>
      </c>
      <c r="I38" s="80"/>
    </row>
    <row r="39" spans="1:9" ht="45" x14ac:dyDescent="0.25">
      <c r="A39" s="71" t="s">
        <v>265</v>
      </c>
      <c r="B39" s="71" t="s">
        <v>225</v>
      </c>
      <c r="C39" s="103" t="s">
        <v>267</v>
      </c>
      <c r="D39" s="68" t="s">
        <v>269</v>
      </c>
      <c r="E39" s="68"/>
      <c r="F39" s="71">
        <v>3</v>
      </c>
      <c r="G39" s="65"/>
      <c r="H39" s="137">
        <f t="shared" si="2"/>
        <v>0</v>
      </c>
      <c r="I39" s="80"/>
    </row>
    <row r="40" spans="1:9" ht="45" x14ac:dyDescent="0.25">
      <c r="A40" s="71" t="s">
        <v>265</v>
      </c>
      <c r="B40" s="71" t="s">
        <v>225</v>
      </c>
      <c r="C40" s="103" t="s">
        <v>267</v>
      </c>
      <c r="D40" s="68" t="s">
        <v>270</v>
      </c>
      <c r="E40" s="68"/>
      <c r="F40" s="71">
        <v>3</v>
      </c>
      <c r="G40" s="65"/>
      <c r="H40" s="137">
        <f t="shared" si="2"/>
        <v>0</v>
      </c>
      <c r="I40" s="80"/>
    </row>
    <row r="41" spans="1:9" ht="45" x14ac:dyDescent="0.25">
      <c r="A41" s="71" t="s">
        <v>265</v>
      </c>
      <c r="B41" s="71" t="s">
        <v>225</v>
      </c>
      <c r="C41" s="103" t="s">
        <v>267</v>
      </c>
      <c r="D41" s="68" t="s">
        <v>271</v>
      </c>
      <c r="E41" s="68"/>
      <c r="F41" s="71">
        <v>3</v>
      </c>
      <c r="G41" s="65"/>
      <c r="H41" s="137">
        <f t="shared" si="2"/>
        <v>0</v>
      </c>
      <c r="I41" s="80"/>
    </row>
    <row r="42" spans="1:9" ht="45" x14ac:dyDescent="0.25">
      <c r="A42" s="71" t="s">
        <v>265</v>
      </c>
      <c r="B42" s="71" t="s">
        <v>225</v>
      </c>
      <c r="C42" s="103" t="s">
        <v>267</v>
      </c>
      <c r="D42" s="68" t="s">
        <v>272</v>
      </c>
      <c r="E42" s="68"/>
      <c r="F42" s="71">
        <v>3</v>
      </c>
      <c r="G42" s="65"/>
      <c r="H42" s="137">
        <f t="shared" si="2"/>
        <v>0</v>
      </c>
      <c r="I42" s="80"/>
    </row>
    <row r="43" spans="1:9" ht="45" x14ac:dyDescent="0.25">
      <c r="A43" s="71" t="s">
        <v>265</v>
      </c>
      <c r="B43" s="71" t="s">
        <v>225</v>
      </c>
      <c r="C43" s="103" t="s">
        <v>267</v>
      </c>
      <c r="D43" s="68" t="s">
        <v>273</v>
      </c>
      <c r="E43" s="68"/>
      <c r="F43" s="71">
        <v>3</v>
      </c>
      <c r="G43" s="65"/>
      <c r="H43" s="137">
        <f t="shared" si="2"/>
        <v>0</v>
      </c>
      <c r="I43" s="80"/>
    </row>
    <row r="44" spans="1:9" ht="45" x14ac:dyDescent="0.25">
      <c r="A44" s="71" t="s">
        <v>265</v>
      </c>
      <c r="B44" s="71" t="s">
        <v>225</v>
      </c>
      <c r="C44" s="103" t="s">
        <v>267</v>
      </c>
      <c r="D44" s="68" t="s">
        <v>274</v>
      </c>
      <c r="E44" s="68"/>
      <c r="F44" s="71">
        <v>3</v>
      </c>
      <c r="G44" s="65"/>
      <c r="H44" s="137">
        <f t="shared" si="2"/>
        <v>0</v>
      </c>
      <c r="I44" s="80"/>
    </row>
    <row r="45" spans="1:9" ht="45" x14ac:dyDescent="0.25">
      <c r="A45" s="71" t="s">
        <v>265</v>
      </c>
      <c r="B45" s="71" t="s">
        <v>225</v>
      </c>
      <c r="C45" s="103" t="s">
        <v>267</v>
      </c>
      <c r="D45" s="68" t="s">
        <v>275</v>
      </c>
      <c r="E45" s="68"/>
      <c r="F45" s="71">
        <v>3</v>
      </c>
      <c r="G45" s="65"/>
      <c r="H45" s="137">
        <f t="shared" si="2"/>
        <v>0</v>
      </c>
      <c r="I45" s="80"/>
    </row>
    <row r="46" spans="1:9" ht="45" x14ac:dyDescent="0.25">
      <c r="A46" s="71" t="s">
        <v>265</v>
      </c>
      <c r="B46" s="71" t="s">
        <v>225</v>
      </c>
      <c r="C46" s="103" t="s">
        <v>267</v>
      </c>
      <c r="D46" s="68" t="s">
        <v>276</v>
      </c>
      <c r="E46" s="68"/>
      <c r="F46" s="71">
        <v>3</v>
      </c>
      <c r="G46" s="65"/>
      <c r="H46" s="137">
        <f t="shared" si="2"/>
        <v>0</v>
      </c>
      <c r="I46" s="80"/>
    </row>
    <row r="47" spans="1:9" ht="45" x14ac:dyDescent="0.25">
      <c r="A47" s="71" t="s">
        <v>265</v>
      </c>
      <c r="B47" s="71" t="s">
        <v>225</v>
      </c>
      <c r="C47" s="103" t="s">
        <v>267</v>
      </c>
      <c r="D47" s="68" t="s">
        <v>277</v>
      </c>
      <c r="E47" s="68"/>
      <c r="F47" s="71">
        <v>3</v>
      </c>
      <c r="G47" s="65"/>
      <c r="H47" s="137">
        <f t="shared" si="2"/>
        <v>0</v>
      </c>
      <c r="I47" s="80"/>
    </row>
    <row r="48" spans="1:9" ht="45" x14ac:dyDescent="0.25">
      <c r="A48" s="71" t="s">
        <v>265</v>
      </c>
      <c r="B48" s="71" t="s">
        <v>225</v>
      </c>
      <c r="C48" s="103" t="s">
        <v>267</v>
      </c>
      <c r="D48" s="68" t="s">
        <v>278</v>
      </c>
      <c r="E48" s="68"/>
      <c r="F48" s="71">
        <v>3</v>
      </c>
      <c r="G48" s="65"/>
      <c r="H48" s="137">
        <f t="shared" si="2"/>
        <v>0</v>
      </c>
      <c r="I48" s="80"/>
    </row>
    <row r="49" spans="1:9" ht="45" x14ac:dyDescent="0.25">
      <c r="A49" s="71" t="s">
        <v>265</v>
      </c>
      <c r="B49" s="71" t="s">
        <v>225</v>
      </c>
      <c r="C49" s="103" t="s">
        <v>267</v>
      </c>
      <c r="D49" s="68" t="s">
        <v>279</v>
      </c>
      <c r="E49" s="68"/>
      <c r="F49" s="71">
        <v>3</v>
      </c>
      <c r="G49" s="65"/>
      <c r="H49" s="137">
        <f t="shared" si="2"/>
        <v>0</v>
      </c>
      <c r="I49" s="80"/>
    </row>
    <row r="50" spans="1:9" ht="45" x14ac:dyDescent="0.25">
      <c r="A50" s="71" t="s">
        <v>265</v>
      </c>
      <c r="B50" s="71" t="s">
        <v>225</v>
      </c>
      <c r="C50" s="103" t="s">
        <v>267</v>
      </c>
      <c r="D50" s="68" t="s">
        <v>280</v>
      </c>
      <c r="E50" s="68"/>
      <c r="F50" s="71">
        <v>3</v>
      </c>
      <c r="G50" s="65"/>
      <c r="H50" s="137">
        <f t="shared" si="2"/>
        <v>0</v>
      </c>
      <c r="I50" s="80"/>
    </row>
    <row r="51" spans="1:9" ht="45" x14ac:dyDescent="0.25">
      <c r="A51" s="71" t="s">
        <v>265</v>
      </c>
      <c r="B51" s="71" t="s">
        <v>225</v>
      </c>
      <c r="C51" s="103" t="s">
        <v>267</v>
      </c>
      <c r="D51" s="68" t="s">
        <v>280</v>
      </c>
      <c r="E51" s="68"/>
      <c r="F51" s="71">
        <v>3</v>
      </c>
      <c r="G51" s="65"/>
      <c r="H51" s="137">
        <f t="shared" si="2"/>
        <v>0</v>
      </c>
      <c r="I51" s="80"/>
    </row>
    <row r="52" spans="1:9" x14ac:dyDescent="0.25">
      <c r="A52" s="194" t="s">
        <v>281</v>
      </c>
      <c r="B52" s="195"/>
      <c r="C52" s="195"/>
      <c r="D52" s="195"/>
      <c r="E52" s="126"/>
      <c r="F52" s="127"/>
      <c r="G52" s="127"/>
      <c r="H52" s="131"/>
      <c r="I52" s="131"/>
    </row>
    <row r="53" spans="1:9" x14ac:dyDescent="0.25">
      <c r="A53" s="71" t="s">
        <v>46</v>
      </c>
      <c r="B53" s="71" t="s">
        <v>246</v>
      </c>
      <c r="C53" s="103" t="s">
        <v>282</v>
      </c>
      <c r="D53" s="68" t="s">
        <v>30</v>
      </c>
      <c r="E53" s="68"/>
      <c r="F53" s="71">
        <v>4</v>
      </c>
      <c r="G53" s="130"/>
      <c r="H53" s="137">
        <f>F53*G53</f>
        <v>0</v>
      </c>
    </row>
    <row r="54" spans="1:9" ht="30" x14ac:dyDescent="0.25">
      <c r="A54" s="71" t="s">
        <v>46</v>
      </c>
      <c r="B54" s="71" t="s">
        <v>246</v>
      </c>
      <c r="C54" s="103" t="s">
        <v>283</v>
      </c>
      <c r="D54" s="67" t="s">
        <v>70</v>
      </c>
      <c r="E54" s="68"/>
      <c r="F54" s="71">
        <v>4</v>
      </c>
      <c r="G54" s="65"/>
      <c r="H54" s="137">
        <f t="shared" ref="H54:H117" si="3">F54*G54</f>
        <v>0</v>
      </c>
      <c r="I54" s="80"/>
    </row>
    <row r="55" spans="1:9" ht="30" x14ac:dyDescent="0.25">
      <c r="A55" s="71" t="s">
        <v>46</v>
      </c>
      <c r="B55" s="71" t="s">
        <v>246</v>
      </c>
      <c r="C55" s="103" t="s">
        <v>283</v>
      </c>
      <c r="D55" s="67" t="s">
        <v>71</v>
      </c>
      <c r="E55" s="68"/>
      <c r="F55" s="71">
        <v>4</v>
      </c>
      <c r="G55" s="65"/>
      <c r="H55" s="137">
        <f t="shared" si="3"/>
        <v>0</v>
      </c>
      <c r="I55" s="80"/>
    </row>
    <row r="56" spans="1:9" ht="30" x14ac:dyDescent="0.25">
      <c r="A56" s="71" t="s">
        <v>46</v>
      </c>
      <c r="B56" s="71" t="s">
        <v>246</v>
      </c>
      <c r="C56" s="103" t="s">
        <v>283</v>
      </c>
      <c r="D56" s="67" t="s">
        <v>72</v>
      </c>
      <c r="E56" s="68"/>
      <c r="F56" s="71">
        <v>4</v>
      </c>
      <c r="G56" s="65"/>
      <c r="H56" s="137">
        <f t="shared" si="3"/>
        <v>0</v>
      </c>
      <c r="I56" s="80"/>
    </row>
    <row r="57" spans="1:9" ht="30" x14ac:dyDescent="0.25">
      <c r="A57" s="71" t="s">
        <v>46</v>
      </c>
      <c r="B57" s="71" t="s">
        <v>246</v>
      </c>
      <c r="C57" s="103" t="s">
        <v>283</v>
      </c>
      <c r="D57" s="67" t="s">
        <v>73</v>
      </c>
      <c r="E57" s="68"/>
      <c r="F57" s="71">
        <v>4</v>
      </c>
      <c r="G57" s="65"/>
      <c r="H57" s="137">
        <f t="shared" si="3"/>
        <v>0</v>
      </c>
      <c r="I57" s="80"/>
    </row>
    <row r="58" spans="1:9" ht="30" x14ac:dyDescent="0.25">
      <c r="A58" s="71" t="s">
        <v>46</v>
      </c>
      <c r="B58" s="71" t="s">
        <v>246</v>
      </c>
      <c r="C58" s="103" t="s">
        <v>283</v>
      </c>
      <c r="D58" s="67" t="s">
        <v>74</v>
      </c>
      <c r="E58" s="68"/>
      <c r="F58" s="71">
        <v>4</v>
      </c>
      <c r="G58" s="65"/>
      <c r="H58" s="137">
        <f t="shared" si="3"/>
        <v>0</v>
      </c>
      <c r="I58" s="80"/>
    </row>
    <row r="59" spans="1:9" ht="30" x14ac:dyDescent="0.25">
      <c r="A59" s="71" t="s">
        <v>46</v>
      </c>
      <c r="B59" s="71" t="s">
        <v>246</v>
      </c>
      <c r="C59" s="103" t="s">
        <v>283</v>
      </c>
      <c r="D59" s="67" t="s">
        <v>75</v>
      </c>
      <c r="E59" s="68"/>
      <c r="F59" s="71">
        <v>4</v>
      </c>
      <c r="G59" s="65"/>
      <c r="H59" s="137">
        <f t="shared" si="3"/>
        <v>0</v>
      </c>
      <c r="I59" s="80"/>
    </row>
    <row r="60" spans="1:9" ht="30" x14ac:dyDescent="0.25">
      <c r="A60" s="71" t="s">
        <v>46</v>
      </c>
      <c r="B60" s="71" t="s">
        <v>246</v>
      </c>
      <c r="C60" s="103" t="s">
        <v>283</v>
      </c>
      <c r="D60" s="67" t="s">
        <v>284</v>
      </c>
      <c r="E60" s="68"/>
      <c r="F60" s="71">
        <v>4</v>
      </c>
      <c r="G60" s="65"/>
      <c r="H60" s="137">
        <f t="shared" si="3"/>
        <v>0</v>
      </c>
      <c r="I60" s="80"/>
    </row>
    <row r="61" spans="1:9" ht="30" x14ac:dyDescent="0.25">
      <c r="A61" s="71" t="s">
        <v>46</v>
      </c>
      <c r="B61" s="71" t="s">
        <v>246</v>
      </c>
      <c r="C61" s="103" t="s">
        <v>283</v>
      </c>
      <c r="D61" s="67" t="s">
        <v>78</v>
      </c>
      <c r="E61" s="68"/>
      <c r="F61" s="71">
        <v>4</v>
      </c>
      <c r="G61" s="65"/>
      <c r="H61" s="137">
        <f t="shared" si="3"/>
        <v>0</v>
      </c>
      <c r="I61" s="80"/>
    </row>
    <row r="62" spans="1:9" ht="30" x14ac:dyDescent="0.25">
      <c r="A62" s="71" t="s">
        <v>46</v>
      </c>
      <c r="B62" s="71" t="s">
        <v>246</v>
      </c>
      <c r="C62" s="103" t="s">
        <v>283</v>
      </c>
      <c r="D62" s="67" t="s">
        <v>80</v>
      </c>
      <c r="E62" s="68"/>
      <c r="F62" s="71">
        <v>4</v>
      </c>
      <c r="G62" s="65"/>
      <c r="H62" s="137">
        <f t="shared" si="3"/>
        <v>0</v>
      </c>
      <c r="I62" s="80"/>
    </row>
    <row r="63" spans="1:9" ht="30" x14ac:dyDescent="0.25">
      <c r="A63" s="71" t="s">
        <v>46</v>
      </c>
      <c r="B63" s="71" t="s">
        <v>246</v>
      </c>
      <c r="C63" s="103" t="s">
        <v>283</v>
      </c>
      <c r="D63" s="67" t="s">
        <v>285</v>
      </c>
      <c r="E63" s="68"/>
      <c r="F63" s="71">
        <v>4</v>
      </c>
      <c r="G63" s="65"/>
      <c r="H63" s="137">
        <f t="shared" si="3"/>
        <v>0</v>
      </c>
      <c r="I63" s="80"/>
    </row>
    <row r="64" spans="1:9" ht="30" x14ac:dyDescent="0.25">
      <c r="A64" s="71" t="s">
        <v>46</v>
      </c>
      <c r="B64" s="71" t="s">
        <v>246</v>
      </c>
      <c r="C64" s="103" t="s">
        <v>283</v>
      </c>
      <c r="D64" s="67" t="s">
        <v>82</v>
      </c>
      <c r="E64" s="68"/>
      <c r="F64" s="71">
        <v>4</v>
      </c>
      <c r="G64" s="65"/>
      <c r="H64" s="137">
        <f t="shared" si="3"/>
        <v>0</v>
      </c>
      <c r="I64" s="80"/>
    </row>
    <row r="65" spans="1:9" ht="30" x14ac:dyDescent="0.25">
      <c r="A65" s="71" t="s">
        <v>46</v>
      </c>
      <c r="B65" s="71" t="s">
        <v>246</v>
      </c>
      <c r="C65" s="103" t="s">
        <v>283</v>
      </c>
      <c r="D65" s="67" t="s">
        <v>286</v>
      </c>
      <c r="E65" s="68"/>
      <c r="F65" s="71">
        <v>4</v>
      </c>
      <c r="G65" s="65"/>
      <c r="H65" s="137">
        <f t="shared" si="3"/>
        <v>0</v>
      </c>
      <c r="I65" s="80"/>
    </row>
    <row r="66" spans="1:9" ht="30" x14ac:dyDescent="0.25">
      <c r="A66" s="71" t="s">
        <v>46</v>
      </c>
      <c r="B66" s="71" t="s">
        <v>246</v>
      </c>
      <c r="C66" s="103" t="s">
        <v>283</v>
      </c>
      <c r="D66" s="67" t="s">
        <v>287</v>
      </c>
      <c r="E66" s="68"/>
      <c r="F66" s="71">
        <v>4</v>
      </c>
      <c r="G66" s="65"/>
      <c r="H66" s="137">
        <f t="shared" si="3"/>
        <v>0</v>
      </c>
      <c r="I66" s="80"/>
    </row>
    <row r="67" spans="1:9" ht="30" x14ac:dyDescent="0.25">
      <c r="A67" s="71" t="s">
        <v>46</v>
      </c>
      <c r="B67" s="71" t="s">
        <v>246</v>
      </c>
      <c r="C67" s="103" t="s">
        <v>283</v>
      </c>
      <c r="D67" s="67" t="s">
        <v>288</v>
      </c>
      <c r="E67" s="68"/>
      <c r="F67" s="71">
        <v>4</v>
      </c>
      <c r="G67" s="65"/>
      <c r="H67" s="137">
        <f t="shared" si="3"/>
        <v>0</v>
      </c>
      <c r="I67" s="80"/>
    </row>
    <row r="68" spans="1:9" ht="30" x14ac:dyDescent="0.25">
      <c r="A68" s="71" t="s">
        <v>46</v>
      </c>
      <c r="B68" s="71" t="s">
        <v>246</v>
      </c>
      <c r="C68" s="103" t="s">
        <v>283</v>
      </c>
      <c r="D68" s="67" t="s">
        <v>83</v>
      </c>
      <c r="E68" s="68"/>
      <c r="F68" s="71">
        <v>4</v>
      </c>
      <c r="G68" s="65"/>
      <c r="H68" s="137">
        <f t="shared" si="3"/>
        <v>0</v>
      </c>
      <c r="I68" s="80"/>
    </row>
    <row r="69" spans="1:9" ht="30" x14ac:dyDescent="0.25">
      <c r="A69" s="71" t="s">
        <v>46</v>
      </c>
      <c r="B69" s="71" t="s">
        <v>246</v>
      </c>
      <c r="C69" s="103" t="s">
        <v>283</v>
      </c>
      <c r="D69" s="67" t="s">
        <v>85</v>
      </c>
      <c r="E69" s="68"/>
      <c r="F69" s="71">
        <v>4</v>
      </c>
      <c r="G69" s="65"/>
      <c r="H69" s="137">
        <f t="shared" si="3"/>
        <v>0</v>
      </c>
      <c r="I69" s="80"/>
    </row>
    <row r="70" spans="1:9" ht="30" x14ac:dyDescent="0.25">
      <c r="A70" s="71" t="s">
        <v>46</v>
      </c>
      <c r="B70" s="71" t="s">
        <v>246</v>
      </c>
      <c r="C70" s="103" t="s">
        <v>283</v>
      </c>
      <c r="D70" s="67" t="s">
        <v>86</v>
      </c>
      <c r="E70" s="68"/>
      <c r="F70" s="71">
        <v>4</v>
      </c>
      <c r="G70" s="65"/>
      <c r="H70" s="137">
        <f t="shared" si="3"/>
        <v>0</v>
      </c>
      <c r="I70" s="80"/>
    </row>
    <row r="71" spans="1:9" ht="30" x14ac:dyDescent="0.25">
      <c r="A71" s="71" t="s">
        <v>46</v>
      </c>
      <c r="B71" s="71" t="s">
        <v>246</v>
      </c>
      <c r="C71" s="103" t="s">
        <v>283</v>
      </c>
      <c r="D71" s="67" t="s">
        <v>289</v>
      </c>
      <c r="E71" s="68"/>
      <c r="F71" s="71">
        <v>4</v>
      </c>
      <c r="G71" s="65"/>
      <c r="H71" s="137">
        <f t="shared" si="3"/>
        <v>0</v>
      </c>
      <c r="I71" s="80"/>
    </row>
    <row r="72" spans="1:9" ht="30" x14ac:dyDescent="0.25">
      <c r="A72" s="71" t="s">
        <v>46</v>
      </c>
      <c r="B72" s="71" t="s">
        <v>246</v>
      </c>
      <c r="C72" s="103" t="s">
        <v>283</v>
      </c>
      <c r="D72" s="67" t="s">
        <v>290</v>
      </c>
      <c r="E72" s="68"/>
      <c r="F72" s="71">
        <v>4</v>
      </c>
      <c r="G72" s="65"/>
      <c r="H72" s="137">
        <f t="shared" si="3"/>
        <v>0</v>
      </c>
      <c r="I72" s="80"/>
    </row>
    <row r="73" spans="1:9" ht="30" x14ac:dyDescent="0.25">
      <c r="A73" s="71" t="s">
        <v>46</v>
      </c>
      <c r="B73" s="71" t="s">
        <v>246</v>
      </c>
      <c r="C73" s="103" t="s">
        <v>283</v>
      </c>
      <c r="D73" s="67" t="s">
        <v>291</v>
      </c>
      <c r="E73" s="68"/>
      <c r="F73" s="71">
        <v>4</v>
      </c>
      <c r="G73" s="65"/>
      <c r="H73" s="137">
        <f t="shared" si="3"/>
        <v>0</v>
      </c>
      <c r="I73" s="80"/>
    </row>
    <row r="74" spans="1:9" ht="30" x14ac:dyDescent="0.25">
      <c r="A74" s="71" t="s">
        <v>46</v>
      </c>
      <c r="B74" s="71" t="s">
        <v>246</v>
      </c>
      <c r="C74" s="103" t="s">
        <v>283</v>
      </c>
      <c r="D74" s="67" t="s">
        <v>292</v>
      </c>
      <c r="E74" s="68"/>
      <c r="F74" s="71">
        <v>4</v>
      </c>
      <c r="G74" s="65"/>
      <c r="H74" s="137">
        <f t="shared" si="3"/>
        <v>0</v>
      </c>
      <c r="I74" s="80"/>
    </row>
    <row r="75" spans="1:9" ht="30" x14ac:dyDescent="0.25">
      <c r="A75" s="71" t="s">
        <v>46</v>
      </c>
      <c r="B75" s="71" t="s">
        <v>246</v>
      </c>
      <c r="C75" s="103" t="s">
        <v>283</v>
      </c>
      <c r="D75" s="67" t="s">
        <v>293</v>
      </c>
      <c r="E75" s="68"/>
      <c r="F75" s="71">
        <v>4</v>
      </c>
      <c r="G75" s="65"/>
      <c r="H75" s="137">
        <f t="shared" si="3"/>
        <v>0</v>
      </c>
      <c r="I75" s="80"/>
    </row>
    <row r="76" spans="1:9" ht="30" x14ac:dyDescent="0.25">
      <c r="A76" s="71" t="s">
        <v>46</v>
      </c>
      <c r="B76" s="71" t="s">
        <v>246</v>
      </c>
      <c r="C76" s="103" t="s">
        <v>283</v>
      </c>
      <c r="D76" s="67" t="s">
        <v>294</v>
      </c>
      <c r="E76" s="68"/>
      <c r="F76" s="71">
        <v>4</v>
      </c>
      <c r="G76" s="65"/>
      <c r="H76" s="137">
        <f t="shared" si="3"/>
        <v>0</v>
      </c>
      <c r="I76" s="80"/>
    </row>
    <row r="77" spans="1:9" ht="30" x14ac:dyDescent="0.25">
      <c r="A77" s="71" t="s">
        <v>46</v>
      </c>
      <c r="B77" s="71" t="s">
        <v>246</v>
      </c>
      <c r="C77" s="103" t="s">
        <v>283</v>
      </c>
      <c r="D77" s="67" t="s">
        <v>295</v>
      </c>
      <c r="E77" s="68"/>
      <c r="F77" s="71">
        <v>4</v>
      </c>
      <c r="G77" s="65"/>
      <c r="H77" s="137">
        <f t="shared" si="3"/>
        <v>0</v>
      </c>
      <c r="I77" s="80"/>
    </row>
    <row r="78" spans="1:9" ht="30" x14ac:dyDescent="0.25">
      <c r="A78" s="71" t="s">
        <v>46</v>
      </c>
      <c r="B78" s="71" t="s">
        <v>246</v>
      </c>
      <c r="C78" s="103" t="s">
        <v>283</v>
      </c>
      <c r="D78" s="67" t="s">
        <v>296</v>
      </c>
      <c r="E78" s="68"/>
      <c r="F78" s="71">
        <v>4</v>
      </c>
      <c r="G78" s="65"/>
      <c r="H78" s="137">
        <f t="shared" si="3"/>
        <v>0</v>
      </c>
      <c r="I78" s="80"/>
    </row>
    <row r="79" spans="1:9" ht="30" x14ac:dyDescent="0.25">
      <c r="A79" s="71" t="s">
        <v>46</v>
      </c>
      <c r="B79" s="71" t="s">
        <v>246</v>
      </c>
      <c r="C79" s="103" t="s">
        <v>283</v>
      </c>
      <c r="D79" s="67" t="s">
        <v>297</v>
      </c>
      <c r="E79" s="68"/>
      <c r="F79" s="71">
        <v>4</v>
      </c>
      <c r="G79" s="65"/>
      <c r="H79" s="137">
        <f t="shared" si="3"/>
        <v>0</v>
      </c>
      <c r="I79" s="80"/>
    </row>
    <row r="80" spans="1:9" ht="30" x14ac:dyDescent="0.25">
      <c r="A80" s="71" t="s">
        <v>46</v>
      </c>
      <c r="B80" s="71" t="s">
        <v>246</v>
      </c>
      <c r="C80" s="103" t="s">
        <v>283</v>
      </c>
      <c r="D80" s="67" t="s">
        <v>298</v>
      </c>
      <c r="E80" s="68"/>
      <c r="F80" s="71">
        <v>4</v>
      </c>
      <c r="G80" s="65"/>
      <c r="H80" s="137">
        <f t="shared" si="3"/>
        <v>0</v>
      </c>
      <c r="I80" s="80"/>
    </row>
    <row r="81" spans="1:9" ht="30" x14ac:dyDescent="0.25">
      <c r="A81" s="71" t="s">
        <v>46</v>
      </c>
      <c r="B81" s="71" t="s">
        <v>246</v>
      </c>
      <c r="C81" s="103" t="s">
        <v>283</v>
      </c>
      <c r="D81" s="67" t="s">
        <v>299</v>
      </c>
      <c r="E81" s="68"/>
      <c r="F81" s="71">
        <v>4</v>
      </c>
      <c r="G81" s="65"/>
      <c r="H81" s="137">
        <f t="shared" si="3"/>
        <v>0</v>
      </c>
      <c r="I81" s="80"/>
    </row>
    <row r="82" spans="1:9" ht="30" x14ac:dyDescent="0.25">
      <c r="A82" s="71" t="s">
        <v>46</v>
      </c>
      <c r="B82" s="71" t="s">
        <v>246</v>
      </c>
      <c r="C82" s="103" t="s">
        <v>283</v>
      </c>
      <c r="D82" s="67" t="s">
        <v>300</v>
      </c>
      <c r="E82" s="68"/>
      <c r="F82" s="71">
        <v>4</v>
      </c>
      <c r="G82" s="65"/>
      <c r="H82" s="137">
        <f t="shared" si="3"/>
        <v>0</v>
      </c>
      <c r="I82" s="80"/>
    </row>
    <row r="83" spans="1:9" ht="30" x14ac:dyDescent="0.25">
      <c r="A83" s="71" t="s">
        <v>46</v>
      </c>
      <c r="B83" s="71" t="s">
        <v>246</v>
      </c>
      <c r="C83" s="103" t="s">
        <v>283</v>
      </c>
      <c r="D83" s="67" t="s">
        <v>301</v>
      </c>
      <c r="E83" s="68"/>
      <c r="F83" s="71">
        <v>4</v>
      </c>
      <c r="G83" s="65"/>
      <c r="H83" s="137">
        <f t="shared" si="3"/>
        <v>0</v>
      </c>
      <c r="I83" s="80"/>
    </row>
    <row r="84" spans="1:9" ht="30" x14ac:dyDescent="0.25">
      <c r="A84" s="71" t="s">
        <v>46</v>
      </c>
      <c r="B84" s="71" t="s">
        <v>246</v>
      </c>
      <c r="C84" s="103" t="s">
        <v>283</v>
      </c>
      <c r="D84" s="67" t="s">
        <v>302</v>
      </c>
      <c r="E84" s="68"/>
      <c r="F84" s="71">
        <v>4</v>
      </c>
      <c r="G84" s="65"/>
      <c r="H84" s="137">
        <f t="shared" si="3"/>
        <v>0</v>
      </c>
      <c r="I84" s="80"/>
    </row>
    <row r="85" spans="1:9" ht="30" x14ac:dyDescent="0.25">
      <c r="A85" s="71" t="s">
        <v>46</v>
      </c>
      <c r="B85" s="71" t="s">
        <v>246</v>
      </c>
      <c r="C85" s="103" t="s">
        <v>283</v>
      </c>
      <c r="D85" s="67" t="s">
        <v>303</v>
      </c>
      <c r="E85" s="68"/>
      <c r="F85" s="71">
        <v>4</v>
      </c>
      <c r="G85" s="65"/>
      <c r="H85" s="137">
        <f t="shared" si="3"/>
        <v>0</v>
      </c>
      <c r="I85" s="80"/>
    </row>
    <row r="86" spans="1:9" ht="30" x14ac:dyDescent="0.25">
      <c r="A86" s="71" t="s">
        <v>46</v>
      </c>
      <c r="B86" s="71" t="s">
        <v>246</v>
      </c>
      <c r="C86" s="103" t="s">
        <v>283</v>
      </c>
      <c r="D86" s="67" t="s">
        <v>304</v>
      </c>
      <c r="E86" s="68"/>
      <c r="F86" s="71">
        <v>4</v>
      </c>
      <c r="G86" s="65"/>
      <c r="H86" s="137">
        <f t="shared" si="3"/>
        <v>0</v>
      </c>
      <c r="I86" s="80"/>
    </row>
    <row r="87" spans="1:9" ht="30" x14ac:dyDescent="0.25">
      <c r="A87" s="71" t="s">
        <v>46</v>
      </c>
      <c r="B87" s="71" t="s">
        <v>246</v>
      </c>
      <c r="C87" s="103" t="s">
        <v>283</v>
      </c>
      <c r="D87" s="67" t="s">
        <v>305</v>
      </c>
      <c r="E87" s="68"/>
      <c r="F87" s="71">
        <v>4</v>
      </c>
      <c r="G87" s="65"/>
      <c r="H87" s="137">
        <f t="shared" si="3"/>
        <v>0</v>
      </c>
      <c r="I87" s="80"/>
    </row>
    <row r="88" spans="1:9" ht="30" x14ac:dyDescent="0.25">
      <c r="A88" s="71" t="s">
        <v>46</v>
      </c>
      <c r="B88" s="71" t="s">
        <v>246</v>
      </c>
      <c r="C88" s="103" t="s">
        <v>283</v>
      </c>
      <c r="D88" s="67" t="s">
        <v>306</v>
      </c>
      <c r="E88" s="68"/>
      <c r="F88" s="71">
        <v>4</v>
      </c>
      <c r="G88" s="65"/>
      <c r="H88" s="137">
        <f t="shared" si="3"/>
        <v>0</v>
      </c>
      <c r="I88" s="80"/>
    </row>
    <row r="89" spans="1:9" ht="30" x14ac:dyDescent="0.25">
      <c r="A89" s="71" t="s">
        <v>46</v>
      </c>
      <c r="B89" s="71" t="s">
        <v>246</v>
      </c>
      <c r="C89" s="103" t="s">
        <v>283</v>
      </c>
      <c r="D89" s="67" t="s">
        <v>307</v>
      </c>
      <c r="E89" s="68"/>
      <c r="F89" s="71">
        <v>4</v>
      </c>
      <c r="G89" s="65"/>
      <c r="H89" s="137">
        <f t="shared" si="3"/>
        <v>0</v>
      </c>
      <c r="I89" s="80"/>
    </row>
    <row r="90" spans="1:9" ht="30" x14ac:dyDescent="0.25">
      <c r="A90" s="71" t="s">
        <v>46</v>
      </c>
      <c r="B90" s="71" t="s">
        <v>246</v>
      </c>
      <c r="C90" s="103" t="s">
        <v>283</v>
      </c>
      <c r="D90" s="67" t="s">
        <v>308</v>
      </c>
      <c r="E90" s="68"/>
      <c r="F90" s="71">
        <v>4</v>
      </c>
      <c r="G90" s="65"/>
      <c r="H90" s="137">
        <f t="shared" si="3"/>
        <v>0</v>
      </c>
      <c r="I90" s="80"/>
    </row>
    <row r="91" spans="1:9" ht="30" x14ac:dyDescent="0.25">
      <c r="A91" s="71" t="s">
        <v>46</v>
      </c>
      <c r="B91" s="71" t="s">
        <v>246</v>
      </c>
      <c r="C91" s="103" t="s">
        <v>283</v>
      </c>
      <c r="D91" s="67" t="s">
        <v>309</v>
      </c>
      <c r="E91" s="68"/>
      <c r="F91" s="71">
        <v>4</v>
      </c>
      <c r="G91" s="65"/>
      <c r="H91" s="137">
        <f t="shared" si="3"/>
        <v>0</v>
      </c>
      <c r="I91" s="80"/>
    </row>
    <row r="92" spans="1:9" ht="30" x14ac:dyDescent="0.25">
      <c r="A92" s="71" t="s">
        <v>46</v>
      </c>
      <c r="B92" s="71" t="s">
        <v>246</v>
      </c>
      <c r="C92" s="103" t="s">
        <v>283</v>
      </c>
      <c r="D92" s="67" t="s">
        <v>310</v>
      </c>
      <c r="E92" s="68"/>
      <c r="F92" s="71">
        <v>4</v>
      </c>
      <c r="G92" s="65"/>
      <c r="H92" s="137">
        <f t="shared" si="3"/>
        <v>0</v>
      </c>
      <c r="I92" s="80"/>
    </row>
    <row r="93" spans="1:9" ht="30" x14ac:dyDescent="0.25">
      <c r="A93" s="71" t="s">
        <v>46</v>
      </c>
      <c r="B93" s="71" t="s">
        <v>246</v>
      </c>
      <c r="C93" s="103" t="s">
        <v>283</v>
      </c>
      <c r="D93" s="67" t="s">
        <v>311</v>
      </c>
      <c r="E93" s="68"/>
      <c r="F93" s="71">
        <v>4</v>
      </c>
      <c r="G93" s="65"/>
      <c r="H93" s="137">
        <f t="shared" si="3"/>
        <v>0</v>
      </c>
      <c r="I93" s="80"/>
    </row>
    <row r="94" spans="1:9" ht="30" x14ac:dyDescent="0.25">
      <c r="A94" s="71" t="s">
        <v>46</v>
      </c>
      <c r="B94" s="71" t="s">
        <v>246</v>
      </c>
      <c r="C94" s="103" t="s">
        <v>283</v>
      </c>
      <c r="D94" s="67" t="s">
        <v>312</v>
      </c>
      <c r="E94" s="68"/>
      <c r="F94" s="71">
        <v>4</v>
      </c>
      <c r="G94" s="65"/>
      <c r="H94" s="137">
        <f t="shared" si="3"/>
        <v>0</v>
      </c>
      <c r="I94" s="80"/>
    </row>
    <row r="95" spans="1:9" ht="30" x14ac:dyDescent="0.25">
      <c r="A95" s="71" t="s">
        <v>46</v>
      </c>
      <c r="B95" s="71" t="s">
        <v>246</v>
      </c>
      <c r="C95" s="103" t="s">
        <v>283</v>
      </c>
      <c r="D95" s="67" t="s">
        <v>313</v>
      </c>
      <c r="E95" s="68"/>
      <c r="F95" s="71">
        <v>4</v>
      </c>
      <c r="G95" s="65"/>
      <c r="H95" s="137">
        <f t="shared" si="3"/>
        <v>0</v>
      </c>
      <c r="I95" s="80"/>
    </row>
    <row r="96" spans="1:9" ht="30" x14ac:dyDescent="0.25">
      <c r="A96" s="71" t="s">
        <v>46</v>
      </c>
      <c r="B96" s="71" t="s">
        <v>246</v>
      </c>
      <c r="C96" s="103" t="s">
        <v>283</v>
      </c>
      <c r="D96" s="67" t="s">
        <v>314</v>
      </c>
      <c r="E96" s="68"/>
      <c r="F96" s="71">
        <v>4</v>
      </c>
      <c r="G96" s="65"/>
      <c r="H96" s="137">
        <f t="shared" si="3"/>
        <v>0</v>
      </c>
      <c r="I96" s="80"/>
    </row>
    <row r="97" spans="1:9" ht="30" x14ac:dyDescent="0.25">
      <c r="A97" s="71" t="s">
        <v>46</v>
      </c>
      <c r="B97" s="71" t="s">
        <v>246</v>
      </c>
      <c r="C97" s="103" t="s">
        <v>283</v>
      </c>
      <c r="D97" s="67" t="s">
        <v>315</v>
      </c>
      <c r="E97" s="68"/>
      <c r="F97" s="71">
        <v>4</v>
      </c>
      <c r="G97" s="65"/>
      <c r="H97" s="137">
        <f t="shared" si="3"/>
        <v>0</v>
      </c>
      <c r="I97" s="80"/>
    </row>
    <row r="98" spans="1:9" ht="30" x14ac:dyDescent="0.25">
      <c r="A98" s="71" t="s">
        <v>46</v>
      </c>
      <c r="B98" s="71" t="s">
        <v>246</v>
      </c>
      <c r="C98" s="103" t="s">
        <v>283</v>
      </c>
      <c r="D98" s="67" t="s">
        <v>316</v>
      </c>
      <c r="E98" s="68"/>
      <c r="F98" s="71">
        <v>4</v>
      </c>
      <c r="G98" s="65"/>
      <c r="H98" s="137">
        <f t="shared" si="3"/>
        <v>0</v>
      </c>
      <c r="I98" s="80"/>
    </row>
    <row r="99" spans="1:9" ht="30" x14ac:dyDescent="0.25">
      <c r="A99" s="71" t="s">
        <v>46</v>
      </c>
      <c r="B99" s="71" t="s">
        <v>246</v>
      </c>
      <c r="C99" s="103" t="s">
        <v>283</v>
      </c>
      <c r="D99" s="67" t="s">
        <v>317</v>
      </c>
      <c r="E99" s="68"/>
      <c r="F99" s="71">
        <v>4</v>
      </c>
      <c r="G99" s="65"/>
      <c r="H99" s="137">
        <f t="shared" si="3"/>
        <v>0</v>
      </c>
      <c r="I99" s="80"/>
    </row>
    <row r="100" spans="1:9" ht="30" x14ac:dyDescent="0.25">
      <c r="A100" s="71" t="s">
        <v>46</v>
      </c>
      <c r="B100" s="71" t="s">
        <v>246</v>
      </c>
      <c r="C100" s="103" t="s">
        <v>283</v>
      </c>
      <c r="D100" s="67" t="s">
        <v>318</v>
      </c>
      <c r="E100" s="68"/>
      <c r="F100" s="71">
        <v>4</v>
      </c>
      <c r="G100" s="65"/>
      <c r="H100" s="137">
        <f t="shared" si="3"/>
        <v>0</v>
      </c>
      <c r="I100" s="80"/>
    </row>
    <row r="101" spans="1:9" ht="30" x14ac:dyDescent="0.25">
      <c r="A101" s="71" t="s">
        <v>46</v>
      </c>
      <c r="B101" s="71" t="s">
        <v>246</v>
      </c>
      <c r="C101" s="103" t="s">
        <v>283</v>
      </c>
      <c r="D101" s="67" t="s">
        <v>319</v>
      </c>
      <c r="E101" s="68"/>
      <c r="F101" s="71">
        <v>4</v>
      </c>
      <c r="G101" s="65"/>
      <c r="H101" s="137">
        <f t="shared" si="3"/>
        <v>0</v>
      </c>
      <c r="I101" s="80"/>
    </row>
    <row r="102" spans="1:9" ht="30" x14ac:dyDescent="0.25">
      <c r="A102" s="71" t="s">
        <v>46</v>
      </c>
      <c r="B102" s="71" t="s">
        <v>246</v>
      </c>
      <c r="C102" s="103" t="s">
        <v>283</v>
      </c>
      <c r="D102" s="67" t="s">
        <v>320</v>
      </c>
      <c r="E102" s="68"/>
      <c r="F102" s="71">
        <v>4</v>
      </c>
      <c r="G102" s="65"/>
      <c r="H102" s="137">
        <f t="shared" si="3"/>
        <v>0</v>
      </c>
      <c r="I102" s="80"/>
    </row>
    <row r="103" spans="1:9" ht="30" x14ac:dyDescent="0.25">
      <c r="A103" s="71" t="s">
        <v>46</v>
      </c>
      <c r="B103" s="71" t="s">
        <v>246</v>
      </c>
      <c r="C103" s="103" t="s">
        <v>283</v>
      </c>
      <c r="D103" s="67" t="s">
        <v>321</v>
      </c>
      <c r="E103" s="68"/>
      <c r="F103" s="71">
        <v>4</v>
      </c>
      <c r="G103" s="65"/>
      <c r="H103" s="137">
        <f t="shared" si="3"/>
        <v>0</v>
      </c>
      <c r="I103" s="80"/>
    </row>
    <row r="104" spans="1:9" ht="30" x14ac:dyDescent="0.25">
      <c r="A104" s="71" t="s">
        <v>46</v>
      </c>
      <c r="B104" s="71" t="s">
        <v>246</v>
      </c>
      <c r="C104" s="103" t="s">
        <v>283</v>
      </c>
      <c r="D104" s="67" t="s">
        <v>322</v>
      </c>
      <c r="E104" s="68"/>
      <c r="F104" s="71">
        <v>4</v>
      </c>
      <c r="G104" s="65"/>
      <c r="H104" s="137">
        <f t="shared" si="3"/>
        <v>0</v>
      </c>
      <c r="I104" s="80"/>
    </row>
    <row r="105" spans="1:9" ht="30" x14ac:dyDescent="0.25">
      <c r="A105" s="71" t="s">
        <v>46</v>
      </c>
      <c r="B105" s="71" t="s">
        <v>246</v>
      </c>
      <c r="C105" s="103" t="s">
        <v>283</v>
      </c>
      <c r="D105" s="67" t="s">
        <v>323</v>
      </c>
      <c r="E105" s="68"/>
      <c r="F105" s="71">
        <v>4</v>
      </c>
      <c r="G105" s="65"/>
      <c r="H105" s="137">
        <f t="shared" si="3"/>
        <v>0</v>
      </c>
      <c r="I105" s="80"/>
    </row>
    <row r="106" spans="1:9" ht="30" x14ac:dyDescent="0.25">
      <c r="A106" s="71" t="s">
        <v>46</v>
      </c>
      <c r="B106" s="71" t="s">
        <v>246</v>
      </c>
      <c r="C106" s="103" t="s">
        <v>283</v>
      </c>
      <c r="D106" s="67" t="s">
        <v>324</v>
      </c>
      <c r="E106" s="68"/>
      <c r="F106" s="71">
        <v>4</v>
      </c>
      <c r="G106" s="65"/>
      <c r="H106" s="137">
        <f t="shared" si="3"/>
        <v>0</v>
      </c>
      <c r="I106" s="80"/>
    </row>
    <row r="107" spans="1:9" ht="30" x14ac:dyDescent="0.25">
      <c r="A107" s="71" t="s">
        <v>46</v>
      </c>
      <c r="B107" s="71" t="s">
        <v>246</v>
      </c>
      <c r="C107" s="103" t="s">
        <v>283</v>
      </c>
      <c r="D107" s="67" t="s">
        <v>325</v>
      </c>
      <c r="E107" s="68"/>
      <c r="F107" s="71">
        <v>4</v>
      </c>
      <c r="G107" s="65"/>
      <c r="H107" s="137">
        <f t="shared" si="3"/>
        <v>0</v>
      </c>
      <c r="I107" s="80"/>
    </row>
    <row r="108" spans="1:9" ht="30" x14ac:dyDescent="0.25">
      <c r="A108" s="71" t="s">
        <v>46</v>
      </c>
      <c r="B108" s="71" t="s">
        <v>246</v>
      </c>
      <c r="C108" s="103" t="s">
        <v>283</v>
      </c>
      <c r="D108" s="67" t="s">
        <v>326</v>
      </c>
      <c r="E108" s="68"/>
      <c r="F108" s="71">
        <v>4</v>
      </c>
      <c r="G108" s="65"/>
      <c r="H108" s="137">
        <f t="shared" si="3"/>
        <v>0</v>
      </c>
      <c r="I108" s="80"/>
    </row>
    <row r="109" spans="1:9" ht="30" x14ac:dyDescent="0.25">
      <c r="A109" s="71" t="s">
        <v>46</v>
      </c>
      <c r="B109" s="71" t="s">
        <v>246</v>
      </c>
      <c r="C109" s="103" t="s">
        <v>283</v>
      </c>
      <c r="D109" s="67" t="s">
        <v>327</v>
      </c>
      <c r="E109" s="68"/>
      <c r="F109" s="71">
        <v>4</v>
      </c>
      <c r="G109" s="65"/>
      <c r="H109" s="137">
        <f t="shared" si="3"/>
        <v>0</v>
      </c>
      <c r="I109" s="80"/>
    </row>
    <row r="110" spans="1:9" ht="30" x14ac:dyDescent="0.25">
      <c r="A110" s="71" t="s">
        <v>46</v>
      </c>
      <c r="B110" s="71" t="s">
        <v>246</v>
      </c>
      <c r="C110" s="103" t="s">
        <v>283</v>
      </c>
      <c r="D110" s="67" t="s">
        <v>328</v>
      </c>
      <c r="E110" s="68"/>
      <c r="F110" s="71">
        <v>4</v>
      </c>
      <c r="G110" s="65"/>
      <c r="H110" s="137">
        <f t="shared" si="3"/>
        <v>0</v>
      </c>
      <c r="I110" s="80"/>
    </row>
    <row r="111" spans="1:9" ht="30" x14ac:dyDescent="0.25">
      <c r="A111" s="71" t="s">
        <v>46</v>
      </c>
      <c r="B111" s="71" t="s">
        <v>246</v>
      </c>
      <c r="C111" s="103" t="s">
        <v>283</v>
      </c>
      <c r="D111" s="67" t="s">
        <v>329</v>
      </c>
      <c r="E111" s="68"/>
      <c r="F111" s="71">
        <v>4</v>
      </c>
      <c r="G111" s="65"/>
      <c r="H111" s="137">
        <f t="shared" si="3"/>
        <v>0</v>
      </c>
      <c r="I111" s="80"/>
    </row>
    <row r="112" spans="1:9" ht="30" x14ac:dyDescent="0.25">
      <c r="A112" s="71" t="s">
        <v>46</v>
      </c>
      <c r="B112" s="71" t="s">
        <v>246</v>
      </c>
      <c r="C112" s="103" t="s">
        <v>283</v>
      </c>
      <c r="D112" s="67" t="s">
        <v>330</v>
      </c>
      <c r="E112" s="68"/>
      <c r="F112" s="71">
        <v>4</v>
      </c>
      <c r="G112" s="65"/>
      <c r="H112" s="137">
        <f t="shared" si="3"/>
        <v>0</v>
      </c>
      <c r="I112" s="80"/>
    </row>
    <row r="113" spans="1:9" ht="30" x14ac:dyDescent="0.25">
      <c r="A113" s="71" t="s">
        <v>46</v>
      </c>
      <c r="B113" s="71" t="s">
        <v>246</v>
      </c>
      <c r="C113" s="103" t="s">
        <v>283</v>
      </c>
      <c r="D113" s="67" t="s">
        <v>331</v>
      </c>
      <c r="E113" s="68"/>
      <c r="F113" s="71">
        <v>4</v>
      </c>
      <c r="G113" s="65"/>
      <c r="H113" s="137">
        <f t="shared" si="3"/>
        <v>0</v>
      </c>
      <c r="I113" s="80"/>
    </row>
    <row r="114" spans="1:9" ht="30" x14ac:dyDescent="0.25">
      <c r="A114" s="71" t="s">
        <v>46</v>
      </c>
      <c r="B114" s="71" t="s">
        <v>246</v>
      </c>
      <c r="C114" s="103" t="s">
        <v>283</v>
      </c>
      <c r="D114" s="67" t="s">
        <v>332</v>
      </c>
      <c r="E114" s="68"/>
      <c r="F114" s="71">
        <v>4</v>
      </c>
      <c r="G114" s="65"/>
      <c r="H114" s="137">
        <f t="shared" si="3"/>
        <v>0</v>
      </c>
      <c r="I114" s="80"/>
    </row>
    <row r="115" spans="1:9" ht="30" x14ac:dyDescent="0.25">
      <c r="A115" s="71" t="s">
        <v>46</v>
      </c>
      <c r="B115" s="71" t="s">
        <v>246</v>
      </c>
      <c r="C115" s="103" t="s">
        <v>283</v>
      </c>
      <c r="D115" s="67" t="s">
        <v>333</v>
      </c>
      <c r="E115" s="68"/>
      <c r="F115" s="71">
        <v>4</v>
      </c>
      <c r="G115" s="65"/>
      <c r="H115" s="137">
        <f t="shared" si="3"/>
        <v>0</v>
      </c>
      <c r="I115" s="80"/>
    </row>
    <row r="116" spans="1:9" ht="30" x14ac:dyDescent="0.25">
      <c r="A116" s="71" t="s">
        <v>46</v>
      </c>
      <c r="B116" s="71" t="s">
        <v>246</v>
      </c>
      <c r="C116" s="103" t="s">
        <v>283</v>
      </c>
      <c r="D116" s="67" t="s">
        <v>334</v>
      </c>
      <c r="E116" s="68"/>
      <c r="F116" s="71">
        <v>4</v>
      </c>
      <c r="G116" s="65"/>
      <c r="H116" s="137">
        <f t="shared" si="3"/>
        <v>0</v>
      </c>
      <c r="I116" s="80"/>
    </row>
    <row r="117" spans="1:9" ht="30" x14ac:dyDescent="0.25">
      <c r="A117" s="71" t="s">
        <v>46</v>
      </c>
      <c r="B117" s="71" t="s">
        <v>246</v>
      </c>
      <c r="C117" s="103" t="s">
        <v>283</v>
      </c>
      <c r="D117" s="67" t="s">
        <v>335</v>
      </c>
      <c r="E117" s="68"/>
      <c r="F117" s="71">
        <v>4</v>
      </c>
      <c r="G117" s="65"/>
      <c r="H117" s="137">
        <f t="shared" si="3"/>
        <v>0</v>
      </c>
      <c r="I117" s="80"/>
    </row>
    <row r="118" spans="1:9" ht="30" x14ac:dyDescent="0.25">
      <c r="A118" s="71" t="s">
        <v>46</v>
      </c>
      <c r="B118" s="71" t="s">
        <v>246</v>
      </c>
      <c r="C118" s="103" t="s">
        <v>283</v>
      </c>
      <c r="D118" s="67" t="s">
        <v>336</v>
      </c>
      <c r="E118" s="68"/>
      <c r="F118" s="71">
        <v>4</v>
      </c>
      <c r="G118" s="65"/>
      <c r="H118" s="137">
        <f t="shared" ref="H118:H140" si="4">F118*G118</f>
        <v>0</v>
      </c>
      <c r="I118" s="80"/>
    </row>
    <row r="119" spans="1:9" ht="30" x14ac:dyDescent="0.25">
      <c r="A119" s="71" t="s">
        <v>46</v>
      </c>
      <c r="B119" s="71" t="s">
        <v>246</v>
      </c>
      <c r="C119" s="103" t="s">
        <v>283</v>
      </c>
      <c r="D119" s="67" t="s">
        <v>337</v>
      </c>
      <c r="E119" s="68"/>
      <c r="F119" s="71">
        <v>4</v>
      </c>
      <c r="G119" s="65"/>
      <c r="H119" s="137">
        <f t="shared" si="4"/>
        <v>0</v>
      </c>
      <c r="I119" s="80"/>
    </row>
    <row r="120" spans="1:9" ht="30" x14ac:dyDescent="0.25">
      <c r="A120" s="71" t="s">
        <v>46</v>
      </c>
      <c r="B120" s="71" t="s">
        <v>246</v>
      </c>
      <c r="C120" s="103" t="s">
        <v>283</v>
      </c>
      <c r="D120" s="67" t="s">
        <v>338</v>
      </c>
      <c r="E120" s="68"/>
      <c r="F120" s="71">
        <v>4</v>
      </c>
      <c r="G120" s="65"/>
      <c r="H120" s="137">
        <f t="shared" si="4"/>
        <v>0</v>
      </c>
      <c r="I120" s="80"/>
    </row>
    <row r="121" spans="1:9" ht="30" x14ac:dyDescent="0.25">
      <c r="A121" s="71" t="s">
        <v>46</v>
      </c>
      <c r="B121" s="71" t="s">
        <v>246</v>
      </c>
      <c r="C121" s="103" t="s">
        <v>283</v>
      </c>
      <c r="D121" s="67" t="s">
        <v>339</v>
      </c>
      <c r="E121" s="68"/>
      <c r="F121" s="71">
        <v>4</v>
      </c>
      <c r="G121" s="65"/>
      <c r="H121" s="137">
        <f t="shared" si="4"/>
        <v>0</v>
      </c>
      <c r="I121" s="80"/>
    </row>
    <row r="122" spans="1:9" ht="30" x14ac:dyDescent="0.25">
      <c r="A122" s="71" t="s">
        <v>46</v>
      </c>
      <c r="B122" s="71" t="s">
        <v>246</v>
      </c>
      <c r="C122" s="103" t="s">
        <v>283</v>
      </c>
      <c r="D122" s="67" t="s">
        <v>340</v>
      </c>
      <c r="E122" s="68"/>
      <c r="F122" s="71">
        <v>4</v>
      </c>
      <c r="G122" s="65"/>
      <c r="H122" s="137">
        <f t="shared" si="4"/>
        <v>0</v>
      </c>
      <c r="I122" s="80"/>
    </row>
    <row r="123" spans="1:9" ht="30" x14ac:dyDescent="0.25">
      <c r="A123" s="71" t="s">
        <v>46</v>
      </c>
      <c r="B123" s="71" t="s">
        <v>246</v>
      </c>
      <c r="C123" s="103" t="s">
        <v>283</v>
      </c>
      <c r="D123" s="67" t="s">
        <v>341</v>
      </c>
      <c r="E123" s="68"/>
      <c r="F123" s="71">
        <v>4</v>
      </c>
      <c r="G123" s="65"/>
      <c r="H123" s="137">
        <f t="shared" si="4"/>
        <v>0</v>
      </c>
      <c r="I123" s="80"/>
    </row>
    <row r="124" spans="1:9" ht="30" x14ac:dyDescent="0.25">
      <c r="A124" s="71" t="s">
        <v>46</v>
      </c>
      <c r="B124" s="71" t="s">
        <v>246</v>
      </c>
      <c r="C124" s="103" t="s">
        <v>283</v>
      </c>
      <c r="D124" s="67" t="s">
        <v>342</v>
      </c>
      <c r="E124" s="68"/>
      <c r="F124" s="71">
        <v>4</v>
      </c>
      <c r="G124" s="65"/>
      <c r="H124" s="137">
        <f t="shared" si="4"/>
        <v>0</v>
      </c>
      <c r="I124" s="80"/>
    </row>
    <row r="125" spans="1:9" ht="30" x14ac:dyDescent="0.25">
      <c r="A125" s="71" t="s">
        <v>46</v>
      </c>
      <c r="B125" s="71" t="s">
        <v>246</v>
      </c>
      <c r="C125" s="103" t="s">
        <v>283</v>
      </c>
      <c r="D125" s="67" t="s">
        <v>69</v>
      </c>
      <c r="E125" s="68"/>
      <c r="F125" s="71">
        <v>4</v>
      </c>
      <c r="G125" s="65"/>
      <c r="H125" s="137">
        <f t="shared" si="4"/>
        <v>0</v>
      </c>
      <c r="I125" s="80"/>
    </row>
    <row r="126" spans="1:9" ht="30" x14ac:dyDescent="0.25">
      <c r="A126" s="71" t="s">
        <v>46</v>
      </c>
      <c r="B126" s="71" t="s">
        <v>246</v>
      </c>
      <c r="C126" s="103" t="s">
        <v>283</v>
      </c>
      <c r="D126" s="67" t="s">
        <v>258</v>
      </c>
      <c r="E126" s="68"/>
      <c r="F126" s="71">
        <v>4</v>
      </c>
      <c r="G126" s="65"/>
      <c r="H126" s="137">
        <f t="shared" si="4"/>
        <v>0</v>
      </c>
      <c r="I126" s="80"/>
    </row>
    <row r="127" spans="1:9" ht="30" x14ac:dyDescent="0.25">
      <c r="A127" s="71" t="s">
        <v>46</v>
      </c>
      <c r="B127" s="71" t="s">
        <v>246</v>
      </c>
      <c r="C127" s="103" t="s">
        <v>283</v>
      </c>
      <c r="D127" s="67" t="s">
        <v>76</v>
      </c>
      <c r="E127" s="68"/>
      <c r="F127" s="71">
        <v>4</v>
      </c>
      <c r="G127" s="65"/>
      <c r="H127" s="137">
        <f t="shared" si="4"/>
        <v>0</v>
      </c>
      <c r="I127" s="80"/>
    </row>
    <row r="128" spans="1:9" ht="30" x14ac:dyDescent="0.25">
      <c r="A128" s="71" t="s">
        <v>46</v>
      </c>
      <c r="B128" s="71" t="s">
        <v>246</v>
      </c>
      <c r="C128" s="103" t="s">
        <v>283</v>
      </c>
      <c r="D128" s="67" t="s">
        <v>78</v>
      </c>
      <c r="E128" s="68"/>
      <c r="F128" s="71">
        <v>4</v>
      </c>
      <c r="G128" s="65"/>
      <c r="H128" s="137">
        <f t="shared" si="4"/>
        <v>0</v>
      </c>
      <c r="I128" s="80"/>
    </row>
    <row r="129" spans="1:9" ht="30" x14ac:dyDescent="0.25">
      <c r="A129" s="71" t="s">
        <v>46</v>
      </c>
      <c r="B129" s="71" t="s">
        <v>246</v>
      </c>
      <c r="C129" s="103" t="s">
        <v>283</v>
      </c>
      <c r="D129" s="67" t="s">
        <v>79</v>
      </c>
      <c r="E129" s="68"/>
      <c r="F129" s="71">
        <v>4</v>
      </c>
      <c r="G129" s="65"/>
      <c r="H129" s="137">
        <f t="shared" si="4"/>
        <v>0</v>
      </c>
      <c r="I129" s="80"/>
    </row>
    <row r="130" spans="1:9" ht="30" x14ac:dyDescent="0.25">
      <c r="A130" s="71" t="s">
        <v>46</v>
      </c>
      <c r="B130" s="71" t="s">
        <v>246</v>
      </c>
      <c r="C130" s="103" t="s">
        <v>283</v>
      </c>
      <c r="D130" s="67" t="s">
        <v>81</v>
      </c>
      <c r="E130" s="68"/>
      <c r="F130" s="71">
        <v>4</v>
      </c>
      <c r="G130" s="65"/>
      <c r="H130" s="137">
        <f t="shared" si="4"/>
        <v>0</v>
      </c>
      <c r="I130" s="80"/>
    </row>
    <row r="131" spans="1:9" ht="30" x14ac:dyDescent="0.25">
      <c r="A131" s="71" t="s">
        <v>46</v>
      </c>
      <c r="B131" s="71" t="s">
        <v>246</v>
      </c>
      <c r="C131" s="103" t="s">
        <v>283</v>
      </c>
      <c r="D131" s="67" t="s">
        <v>84</v>
      </c>
      <c r="E131" s="68"/>
      <c r="F131" s="71">
        <v>4</v>
      </c>
      <c r="G131" s="65"/>
      <c r="H131" s="137">
        <f t="shared" si="4"/>
        <v>0</v>
      </c>
      <c r="I131" s="80"/>
    </row>
    <row r="132" spans="1:9" ht="30" x14ac:dyDescent="0.25">
      <c r="A132" s="71" t="s">
        <v>46</v>
      </c>
      <c r="B132" s="71" t="s">
        <v>246</v>
      </c>
      <c r="C132" s="103" t="s">
        <v>283</v>
      </c>
      <c r="D132" s="67" t="s">
        <v>61</v>
      </c>
      <c r="E132" s="68"/>
      <c r="F132" s="71">
        <v>4</v>
      </c>
      <c r="G132" s="65"/>
      <c r="H132" s="137">
        <f t="shared" si="4"/>
        <v>0</v>
      </c>
      <c r="I132" s="80"/>
    </row>
    <row r="133" spans="1:9" ht="30" x14ac:dyDescent="0.25">
      <c r="A133" s="71" t="s">
        <v>46</v>
      </c>
      <c r="B133" s="71" t="s">
        <v>246</v>
      </c>
      <c r="C133" s="103" t="s">
        <v>283</v>
      </c>
      <c r="D133" s="67" t="s">
        <v>87</v>
      </c>
      <c r="E133" s="68"/>
      <c r="F133" s="71">
        <v>4</v>
      </c>
      <c r="G133" s="65"/>
      <c r="H133" s="137">
        <f t="shared" si="4"/>
        <v>0</v>
      </c>
      <c r="I133" s="80"/>
    </row>
    <row r="134" spans="1:9" ht="30" x14ac:dyDescent="0.25">
      <c r="A134" s="71" t="s">
        <v>46</v>
      </c>
      <c r="B134" s="71" t="s">
        <v>246</v>
      </c>
      <c r="C134" s="103" t="s">
        <v>283</v>
      </c>
      <c r="D134" s="67" t="s">
        <v>343</v>
      </c>
      <c r="E134" s="68"/>
      <c r="F134" s="71">
        <v>4</v>
      </c>
      <c r="G134" s="65"/>
      <c r="H134" s="137">
        <f t="shared" si="4"/>
        <v>0</v>
      </c>
      <c r="I134" s="80"/>
    </row>
    <row r="135" spans="1:9" ht="30" x14ac:dyDescent="0.25">
      <c r="A135" s="71" t="s">
        <v>46</v>
      </c>
      <c r="B135" s="71" t="s">
        <v>246</v>
      </c>
      <c r="C135" s="103" t="s">
        <v>283</v>
      </c>
      <c r="D135" s="67" t="s">
        <v>344</v>
      </c>
      <c r="E135" s="68"/>
      <c r="F135" s="71">
        <v>4</v>
      </c>
      <c r="G135" s="65"/>
      <c r="H135" s="137">
        <f t="shared" si="4"/>
        <v>0</v>
      </c>
      <c r="I135" s="80"/>
    </row>
    <row r="136" spans="1:9" ht="30" x14ac:dyDescent="0.25">
      <c r="A136" s="71" t="s">
        <v>46</v>
      </c>
      <c r="B136" s="71" t="s">
        <v>246</v>
      </c>
      <c r="C136" s="103" t="s">
        <v>283</v>
      </c>
      <c r="D136" s="67" t="s">
        <v>259</v>
      </c>
      <c r="E136" s="68"/>
      <c r="F136" s="71">
        <v>4</v>
      </c>
      <c r="G136" s="65"/>
      <c r="H136" s="137">
        <f t="shared" si="4"/>
        <v>0</v>
      </c>
      <c r="I136" s="80"/>
    </row>
    <row r="137" spans="1:9" ht="30" x14ac:dyDescent="0.25">
      <c r="A137" s="71" t="s">
        <v>46</v>
      </c>
      <c r="B137" s="71" t="s">
        <v>246</v>
      </c>
      <c r="C137" s="103" t="s">
        <v>283</v>
      </c>
      <c r="D137" s="67" t="s">
        <v>66</v>
      </c>
      <c r="E137" s="68"/>
      <c r="F137" s="71">
        <v>4</v>
      </c>
      <c r="G137" s="65"/>
      <c r="H137" s="137">
        <f t="shared" si="4"/>
        <v>0</v>
      </c>
      <c r="I137" s="80"/>
    </row>
    <row r="138" spans="1:9" ht="30" x14ac:dyDescent="0.25">
      <c r="A138" s="71" t="s">
        <v>46</v>
      </c>
      <c r="B138" s="71" t="s">
        <v>246</v>
      </c>
      <c r="C138" s="103" t="s">
        <v>283</v>
      </c>
      <c r="D138" s="67" t="s">
        <v>345</v>
      </c>
      <c r="E138" s="68"/>
      <c r="F138" s="71">
        <v>4</v>
      </c>
      <c r="G138" s="65"/>
      <c r="H138" s="137">
        <f t="shared" si="4"/>
        <v>0</v>
      </c>
      <c r="I138" s="80"/>
    </row>
    <row r="139" spans="1:9" ht="30" x14ac:dyDescent="0.25">
      <c r="A139" s="71" t="s">
        <v>46</v>
      </c>
      <c r="B139" s="71" t="s">
        <v>246</v>
      </c>
      <c r="C139" s="103" t="s">
        <v>283</v>
      </c>
      <c r="D139" s="67" t="s">
        <v>346</v>
      </c>
      <c r="E139" s="68"/>
      <c r="F139" s="71">
        <v>4</v>
      </c>
      <c r="G139" s="65"/>
      <c r="H139" s="137">
        <f t="shared" si="4"/>
        <v>0</v>
      </c>
      <c r="I139" s="80"/>
    </row>
    <row r="140" spans="1:9" ht="30" x14ac:dyDescent="0.25">
      <c r="A140" s="71" t="s">
        <v>46</v>
      </c>
      <c r="B140" s="71" t="s">
        <v>246</v>
      </c>
      <c r="C140" s="103" t="s">
        <v>283</v>
      </c>
      <c r="D140" s="67" t="s">
        <v>347</v>
      </c>
      <c r="E140" s="68"/>
      <c r="F140" s="71">
        <v>4</v>
      </c>
      <c r="G140" s="65"/>
      <c r="H140" s="137">
        <f t="shared" si="4"/>
        <v>0</v>
      </c>
      <c r="I140" s="80"/>
    </row>
    <row r="141" spans="1:9" x14ac:dyDescent="0.25">
      <c r="A141" s="192" t="s">
        <v>348</v>
      </c>
      <c r="B141" s="193"/>
      <c r="C141" s="193"/>
      <c r="D141" s="193"/>
      <c r="E141" s="147"/>
      <c r="F141" s="147"/>
      <c r="G141" s="147"/>
      <c r="H141" s="147"/>
      <c r="I141" s="150"/>
    </row>
    <row r="142" spans="1:9" ht="30" x14ac:dyDescent="0.25">
      <c r="A142" s="71" t="s">
        <v>46</v>
      </c>
      <c r="B142" s="138" t="s">
        <v>231</v>
      </c>
      <c r="C142" s="138" t="s">
        <v>349</v>
      </c>
      <c r="D142" s="68" t="s">
        <v>30</v>
      </c>
      <c r="E142" s="140"/>
      <c r="F142" s="71">
        <v>90</v>
      </c>
      <c r="G142" s="130"/>
      <c r="H142" s="137">
        <f>F142*G142</f>
        <v>0</v>
      </c>
      <c r="I142" s="80"/>
    </row>
    <row r="143" spans="1:9" ht="45" x14ac:dyDescent="0.25">
      <c r="A143" s="71" t="s">
        <v>46</v>
      </c>
      <c r="B143" s="138" t="s">
        <v>231</v>
      </c>
      <c r="C143" s="138" t="s">
        <v>350</v>
      </c>
      <c r="D143" s="141" t="s">
        <v>69</v>
      </c>
      <c r="E143" s="140"/>
      <c r="F143" s="71">
        <v>90</v>
      </c>
      <c r="G143" s="65"/>
      <c r="H143" s="137">
        <f>F143*G143</f>
        <v>0</v>
      </c>
      <c r="I143" s="80"/>
    </row>
    <row r="144" spans="1:9" ht="45" x14ac:dyDescent="0.25">
      <c r="A144" s="71" t="s">
        <v>46</v>
      </c>
      <c r="B144" s="138" t="s">
        <v>231</v>
      </c>
      <c r="C144" s="138" t="s">
        <v>350</v>
      </c>
      <c r="D144" s="141" t="s">
        <v>72</v>
      </c>
      <c r="E144" s="140"/>
      <c r="F144" s="71">
        <v>90</v>
      </c>
      <c r="G144" s="65"/>
      <c r="H144" s="137">
        <f t="shared" ref="H144:H169" si="5">F144*G144</f>
        <v>0</v>
      </c>
      <c r="I144" s="80"/>
    </row>
    <row r="145" spans="1:9" ht="45" x14ac:dyDescent="0.25">
      <c r="A145" s="71" t="s">
        <v>46</v>
      </c>
      <c r="B145" s="138" t="s">
        <v>231</v>
      </c>
      <c r="C145" s="138" t="s">
        <v>350</v>
      </c>
      <c r="D145" s="141" t="s">
        <v>351</v>
      </c>
      <c r="E145" s="140"/>
      <c r="F145" s="71">
        <v>90</v>
      </c>
      <c r="G145" s="65"/>
      <c r="H145" s="137">
        <f t="shared" si="5"/>
        <v>0</v>
      </c>
      <c r="I145" s="80"/>
    </row>
    <row r="146" spans="1:9" ht="45" x14ac:dyDescent="0.25">
      <c r="A146" s="71" t="s">
        <v>46</v>
      </c>
      <c r="B146" s="138" t="s">
        <v>231</v>
      </c>
      <c r="C146" s="138" t="s">
        <v>350</v>
      </c>
      <c r="D146" s="141" t="s">
        <v>352</v>
      </c>
      <c r="E146" s="140"/>
      <c r="F146" s="71">
        <v>90</v>
      </c>
      <c r="G146" s="65"/>
      <c r="H146" s="137">
        <f t="shared" si="5"/>
        <v>0</v>
      </c>
      <c r="I146" s="80"/>
    </row>
    <row r="147" spans="1:9" ht="45" x14ac:dyDescent="0.25">
      <c r="A147" s="71" t="s">
        <v>46</v>
      </c>
      <c r="B147" s="138" t="s">
        <v>231</v>
      </c>
      <c r="C147" s="138" t="s">
        <v>350</v>
      </c>
      <c r="D147" s="141" t="s">
        <v>353</v>
      </c>
      <c r="E147" s="140"/>
      <c r="F147" s="71">
        <v>90</v>
      </c>
      <c r="G147" s="65"/>
      <c r="H147" s="137">
        <f t="shared" si="5"/>
        <v>0</v>
      </c>
      <c r="I147" s="80"/>
    </row>
    <row r="148" spans="1:9" ht="45" x14ac:dyDescent="0.25">
      <c r="A148" s="71" t="s">
        <v>46</v>
      </c>
      <c r="B148" s="138" t="s">
        <v>231</v>
      </c>
      <c r="C148" s="138" t="s">
        <v>350</v>
      </c>
      <c r="D148" s="141" t="s">
        <v>354</v>
      </c>
      <c r="E148" s="140"/>
      <c r="F148" s="71">
        <v>90</v>
      </c>
      <c r="G148" s="65"/>
      <c r="H148" s="137">
        <f t="shared" si="5"/>
        <v>0</v>
      </c>
      <c r="I148" s="80"/>
    </row>
    <row r="149" spans="1:9" ht="45" x14ac:dyDescent="0.25">
      <c r="A149" s="71" t="s">
        <v>46</v>
      </c>
      <c r="B149" s="138" t="s">
        <v>231</v>
      </c>
      <c r="C149" s="138" t="s">
        <v>350</v>
      </c>
      <c r="D149" s="141" t="s">
        <v>355</v>
      </c>
      <c r="E149" s="140"/>
      <c r="F149" s="71">
        <v>90</v>
      </c>
      <c r="G149" s="65"/>
      <c r="H149" s="137">
        <f t="shared" si="5"/>
        <v>0</v>
      </c>
      <c r="I149" s="80"/>
    </row>
    <row r="150" spans="1:9" ht="45" x14ac:dyDescent="0.25">
      <c r="A150" s="71" t="s">
        <v>46</v>
      </c>
      <c r="B150" s="138" t="s">
        <v>231</v>
      </c>
      <c r="C150" s="138" t="s">
        <v>350</v>
      </c>
      <c r="D150" s="141" t="s">
        <v>81</v>
      </c>
      <c r="E150" s="140"/>
      <c r="F150" s="71">
        <v>90</v>
      </c>
      <c r="G150" s="65"/>
      <c r="H150" s="137">
        <f t="shared" si="5"/>
        <v>0</v>
      </c>
      <c r="I150" s="80"/>
    </row>
    <row r="151" spans="1:9" ht="45" x14ac:dyDescent="0.25">
      <c r="A151" s="71" t="s">
        <v>46</v>
      </c>
      <c r="B151" s="138" t="s">
        <v>231</v>
      </c>
      <c r="C151" s="138" t="s">
        <v>350</v>
      </c>
      <c r="D151" s="141" t="s">
        <v>356</v>
      </c>
      <c r="E151" s="140"/>
      <c r="F151" s="71">
        <v>90</v>
      </c>
      <c r="G151" s="65"/>
      <c r="H151" s="137">
        <f t="shared" si="5"/>
        <v>0</v>
      </c>
      <c r="I151" s="80"/>
    </row>
    <row r="152" spans="1:9" ht="45" x14ac:dyDescent="0.25">
      <c r="A152" s="71" t="s">
        <v>46</v>
      </c>
      <c r="B152" s="138" t="s">
        <v>231</v>
      </c>
      <c r="C152" s="138" t="s">
        <v>350</v>
      </c>
      <c r="D152" s="141" t="s">
        <v>357</v>
      </c>
      <c r="E152" s="140"/>
      <c r="F152" s="71">
        <v>90</v>
      </c>
      <c r="G152" s="65"/>
      <c r="H152" s="137">
        <f t="shared" si="5"/>
        <v>0</v>
      </c>
      <c r="I152" s="80"/>
    </row>
    <row r="153" spans="1:9" ht="45" x14ac:dyDescent="0.25">
      <c r="A153" s="71" t="s">
        <v>46</v>
      </c>
      <c r="B153" s="138" t="s">
        <v>231</v>
      </c>
      <c r="C153" s="138" t="s">
        <v>350</v>
      </c>
      <c r="D153" s="141" t="s">
        <v>85</v>
      </c>
      <c r="E153" s="140"/>
      <c r="F153" s="71">
        <v>90</v>
      </c>
      <c r="G153" s="65"/>
      <c r="H153" s="137">
        <f t="shared" si="5"/>
        <v>0</v>
      </c>
      <c r="I153" s="80"/>
    </row>
    <row r="154" spans="1:9" ht="45" x14ac:dyDescent="0.25">
      <c r="A154" s="71" t="s">
        <v>46</v>
      </c>
      <c r="B154" s="138" t="s">
        <v>231</v>
      </c>
      <c r="C154" s="138" t="s">
        <v>350</v>
      </c>
      <c r="D154" s="141" t="s">
        <v>358</v>
      </c>
      <c r="E154" s="140"/>
      <c r="F154" s="71">
        <v>90</v>
      </c>
      <c r="G154" s="65"/>
      <c r="H154" s="137">
        <f t="shared" si="5"/>
        <v>0</v>
      </c>
      <c r="I154" s="80"/>
    </row>
    <row r="155" spans="1:9" ht="45" x14ac:dyDescent="0.25">
      <c r="A155" s="71" t="s">
        <v>46</v>
      </c>
      <c r="B155" s="138" t="s">
        <v>231</v>
      </c>
      <c r="C155" s="138" t="s">
        <v>350</v>
      </c>
      <c r="D155" s="141" t="s">
        <v>71</v>
      </c>
      <c r="E155" s="140"/>
      <c r="F155" s="71">
        <v>90</v>
      </c>
      <c r="G155" s="65"/>
      <c r="H155" s="137">
        <f t="shared" si="5"/>
        <v>0</v>
      </c>
      <c r="I155" s="80"/>
    </row>
    <row r="156" spans="1:9" ht="45" x14ac:dyDescent="0.25">
      <c r="A156" s="71" t="s">
        <v>46</v>
      </c>
      <c r="B156" s="138" t="s">
        <v>231</v>
      </c>
      <c r="C156" s="138" t="s">
        <v>350</v>
      </c>
      <c r="D156" s="141" t="s">
        <v>259</v>
      </c>
      <c r="E156" s="140"/>
      <c r="F156" s="71">
        <v>90</v>
      </c>
      <c r="G156" s="65"/>
      <c r="H156" s="137">
        <f t="shared" si="5"/>
        <v>0</v>
      </c>
      <c r="I156" s="80"/>
    </row>
    <row r="157" spans="1:9" ht="45" x14ac:dyDescent="0.25">
      <c r="A157" s="71" t="s">
        <v>46</v>
      </c>
      <c r="B157" s="138" t="s">
        <v>231</v>
      </c>
      <c r="C157" s="138" t="s">
        <v>350</v>
      </c>
      <c r="D157" s="141" t="s">
        <v>359</v>
      </c>
      <c r="E157" s="140"/>
      <c r="F157" s="71">
        <v>90</v>
      </c>
      <c r="G157" s="65"/>
      <c r="H157" s="137">
        <f t="shared" si="5"/>
        <v>0</v>
      </c>
      <c r="I157" s="80"/>
    </row>
    <row r="158" spans="1:9" ht="45" x14ac:dyDescent="0.25">
      <c r="A158" s="71" t="s">
        <v>46</v>
      </c>
      <c r="B158" s="138" t="s">
        <v>231</v>
      </c>
      <c r="C158" s="138" t="s">
        <v>350</v>
      </c>
      <c r="D158" s="141" t="s">
        <v>360</v>
      </c>
      <c r="E158" s="140"/>
      <c r="F158" s="71">
        <v>90</v>
      </c>
      <c r="G158" s="65"/>
      <c r="H158" s="137">
        <f t="shared" si="5"/>
        <v>0</v>
      </c>
      <c r="I158" s="80"/>
    </row>
    <row r="159" spans="1:9" ht="45" x14ac:dyDescent="0.25">
      <c r="A159" s="71" t="s">
        <v>46</v>
      </c>
      <c r="B159" s="138" t="s">
        <v>231</v>
      </c>
      <c r="C159" s="138" t="s">
        <v>350</v>
      </c>
      <c r="D159" s="141" t="s">
        <v>361</v>
      </c>
      <c r="E159" s="140"/>
      <c r="F159" s="71">
        <v>90</v>
      </c>
      <c r="G159" s="65"/>
      <c r="H159" s="137">
        <f t="shared" si="5"/>
        <v>0</v>
      </c>
      <c r="I159" s="80"/>
    </row>
    <row r="160" spans="1:9" ht="45" x14ac:dyDescent="0.25">
      <c r="A160" s="71" t="s">
        <v>46</v>
      </c>
      <c r="B160" s="138" t="s">
        <v>231</v>
      </c>
      <c r="C160" s="138" t="s">
        <v>350</v>
      </c>
      <c r="D160" s="141" t="s">
        <v>229</v>
      </c>
      <c r="E160" s="140"/>
      <c r="F160" s="71">
        <v>90</v>
      </c>
      <c r="G160" s="65"/>
      <c r="H160" s="137">
        <f t="shared" si="5"/>
        <v>0</v>
      </c>
      <c r="I160" s="80"/>
    </row>
    <row r="161" spans="1:9" ht="45" x14ac:dyDescent="0.25">
      <c r="A161" s="71" t="s">
        <v>46</v>
      </c>
      <c r="B161" s="138" t="s">
        <v>231</v>
      </c>
      <c r="C161" s="138" t="s">
        <v>350</v>
      </c>
      <c r="D161" s="141" t="s">
        <v>258</v>
      </c>
      <c r="E161" s="140"/>
      <c r="F161" s="71">
        <v>90</v>
      </c>
      <c r="G161" s="65"/>
      <c r="H161" s="137">
        <f t="shared" si="5"/>
        <v>0</v>
      </c>
      <c r="I161" s="80"/>
    </row>
    <row r="162" spans="1:9" ht="45" x14ac:dyDescent="0.25">
      <c r="A162" s="71" t="s">
        <v>46</v>
      </c>
      <c r="B162" s="138" t="s">
        <v>231</v>
      </c>
      <c r="C162" s="138" t="s">
        <v>350</v>
      </c>
      <c r="D162" s="141" t="s">
        <v>61</v>
      </c>
      <c r="E162" s="140"/>
      <c r="F162" s="71">
        <v>90</v>
      </c>
      <c r="G162" s="65"/>
      <c r="H162" s="137">
        <f t="shared" si="5"/>
        <v>0</v>
      </c>
      <c r="I162" s="80"/>
    </row>
    <row r="163" spans="1:9" ht="45" x14ac:dyDescent="0.25">
      <c r="A163" s="71" t="s">
        <v>46</v>
      </c>
      <c r="B163" s="138" t="s">
        <v>231</v>
      </c>
      <c r="C163" s="138" t="s">
        <v>350</v>
      </c>
      <c r="D163" s="141" t="s">
        <v>362</v>
      </c>
      <c r="E163" s="140"/>
      <c r="F163" s="71">
        <v>90</v>
      </c>
      <c r="G163" s="65"/>
      <c r="H163" s="137">
        <f t="shared" si="5"/>
        <v>0</v>
      </c>
      <c r="I163" s="80"/>
    </row>
    <row r="164" spans="1:9" ht="45" x14ac:dyDescent="0.25">
      <c r="A164" s="71" t="s">
        <v>46</v>
      </c>
      <c r="B164" s="138" t="s">
        <v>231</v>
      </c>
      <c r="C164" s="138" t="s">
        <v>350</v>
      </c>
      <c r="D164" s="141" t="s">
        <v>286</v>
      </c>
      <c r="E164" s="140"/>
      <c r="F164" s="71">
        <v>90</v>
      </c>
      <c r="G164" s="65"/>
      <c r="H164" s="137">
        <f t="shared" si="5"/>
        <v>0</v>
      </c>
      <c r="I164" s="80"/>
    </row>
    <row r="165" spans="1:9" ht="45" x14ac:dyDescent="0.25">
      <c r="A165" s="71" t="s">
        <v>46</v>
      </c>
      <c r="B165" s="138" t="s">
        <v>231</v>
      </c>
      <c r="C165" s="138" t="s">
        <v>350</v>
      </c>
      <c r="D165" s="141" t="s">
        <v>287</v>
      </c>
      <c r="E165" s="140"/>
      <c r="F165" s="71">
        <v>90</v>
      </c>
      <c r="G165" s="65"/>
      <c r="H165" s="137">
        <f t="shared" si="5"/>
        <v>0</v>
      </c>
      <c r="I165" s="80"/>
    </row>
    <row r="166" spans="1:9" ht="45" x14ac:dyDescent="0.25">
      <c r="A166" s="71" t="s">
        <v>46</v>
      </c>
      <c r="B166" s="138" t="s">
        <v>231</v>
      </c>
      <c r="C166" s="138" t="s">
        <v>350</v>
      </c>
      <c r="D166" s="141" t="s">
        <v>363</v>
      </c>
      <c r="E166" s="140"/>
      <c r="F166" s="71">
        <v>90</v>
      </c>
      <c r="G166" s="65"/>
      <c r="H166" s="137">
        <f t="shared" si="5"/>
        <v>0</v>
      </c>
      <c r="I166" s="80"/>
    </row>
    <row r="167" spans="1:9" ht="45" x14ac:dyDescent="0.25">
      <c r="A167" s="71" t="s">
        <v>46</v>
      </c>
      <c r="B167" s="138" t="s">
        <v>231</v>
      </c>
      <c r="C167" s="138" t="s">
        <v>350</v>
      </c>
      <c r="D167" s="141" t="s">
        <v>182</v>
      </c>
      <c r="E167" s="140"/>
      <c r="F167" s="71">
        <v>90</v>
      </c>
      <c r="G167" s="65"/>
      <c r="H167" s="137">
        <f t="shared" si="5"/>
        <v>0</v>
      </c>
      <c r="I167" s="80"/>
    </row>
    <row r="168" spans="1:9" ht="45" x14ac:dyDescent="0.25">
      <c r="A168" s="71" t="s">
        <v>46</v>
      </c>
      <c r="B168" s="138" t="s">
        <v>231</v>
      </c>
      <c r="C168" s="138" t="s">
        <v>350</v>
      </c>
      <c r="D168" s="141" t="s">
        <v>364</v>
      </c>
      <c r="E168" s="140"/>
      <c r="F168" s="71">
        <v>90</v>
      </c>
      <c r="G168" s="65"/>
      <c r="H168" s="137">
        <f t="shared" si="5"/>
        <v>0</v>
      </c>
      <c r="I168" s="80"/>
    </row>
    <row r="169" spans="1:9" ht="45" x14ac:dyDescent="0.25">
      <c r="A169" s="71" t="s">
        <v>46</v>
      </c>
      <c r="B169" s="138" t="s">
        <v>231</v>
      </c>
      <c r="C169" s="138" t="s">
        <v>350</v>
      </c>
      <c r="D169" s="141" t="s">
        <v>365</v>
      </c>
      <c r="E169" s="140"/>
      <c r="F169" s="71">
        <v>90</v>
      </c>
      <c r="G169" s="65"/>
      <c r="H169" s="137">
        <f t="shared" si="5"/>
        <v>0</v>
      </c>
      <c r="I169" s="80"/>
    </row>
    <row r="170" spans="1:9" ht="23.45" customHeight="1" x14ac:dyDescent="0.25">
      <c r="A170" s="192" t="s">
        <v>366</v>
      </c>
      <c r="B170" s="193"/>
      <c r="C170" s="193"/>
      <c r="D170" s="193"/>
      <c r="E170" s="147"/>
      <c r="F170" s="147"/>
      <c r="G170" s="147"/>
      <c r="H170" s="147"/>
      <c r="I170" s="150"/>
    </row>
    <row r="171" spans="1:9" ht="27" customHeight="1" x14ac:dyDescent="0.25">
      <c r="A171" s="140" t="s">
        <v>224</v>
      </c>
      <c r="B171" s="140" t="s">
        <v>367</v>
      </c>
      <c r="C171" s="138" t="s">
        <v>368</v>
      </c>
      <c r="D171" s="68" t="s">
        <v>30</v>
      </c>
      <c r="E171" s="140"/>
      <c r="F171" s="71">
        <v>40</v>
      </c>
      <c r="G171" s="130"/>
      <c r="H171" s="137">
        <f>F171*G171</f>
        <v>0</v>
      </c>
      <c r="I171" s="80"/>
    </row>
    <row r="172" spans="1:9" ht="30" x14ac:dyDescent="0.25">
      <c r="A172" s="140" t="s">
        <v>224</v>
      </c>
      <c r="B172" s="140" t="s">
        <v>367</v>
      </c>
      <c r="C172" s="138" t="s">
        <v>369</v>
      </c>
      <c r="D172" s="141" t="s">
        <v>352</v>
      </c>
      <c r="E172" s="140"/>
      <c r="F172" s="71">
        <v>40</v>
      </c>
      <c r="G172" s="65"/>
      <c r="H172" s="137">
        <f t="shared" ref="H172:H181" si="6">F172*G172</f>
        <v>0</v>
      </c>
      <c r="I172" s="80"/>
    </row>
    <row r="173" spans="1:9" ht="30" x14ac:dyDescent="0.25">
      <c r="A173" s="140" t="s">
        <v>224</v>
      </c>
      <c r="B173" s="140" t="s">
        <v>367</v>
      </c>
      <c r="C173" s="138" t="s">
        <v>369</v>
      </c>
      <c r="D173" s="141" t="s">
        <v>370</v>
      </c>
      <c r="E173" s="140"/>
      <c r="F173" s="71">
        <v>40</v>
      </c>
      <c r="G173" s="65"/>
      <c r="H173" s="137">
        <f t="shared" si="6"/>
        <v>0</v>
      </c>
      <c r="I173" s="80"/>
    </row>
    <row r="174" spans="1:9" ht="30" x14ac:dyDescent="0.25">
      <c r="A174" s="140" t="s">
        <v>224</v>
      </c>
      <c r="B174" s="140" t="s">
        <v>367</v>
      </c>
      <c r="C174" s="138" t="s">
        <v>369</v>
      </c>
      <c r="D174" s="141" t="s">
        <v>354</v>
      </c>
      <c r="E174" s="140"/>
      <c r="F174" s="71">
        <v>40</v>
      </c>
      <c r="G174" s="65"/>
      <c r="H174" s="137">
        <f t="shared" si="6"/>
        <v>0</v>
      </c>
      <c r="I174" s="80"/>
    </row>
    <row r="175" spans="1:9" ht="30" x14ac:dyDescent="0.25">
      <c r="A175" s="140" t="s">
        <v>224</v>
      </c>
      <c r="B175" s="140" t="s">
        <v>367</v>
      </c>
      <c r="C175" s="138" t="s">
        <v>369</v>
      </c>
      <c r="D175" s="141" t="s">
        <v>356</v>
      </c>
      <c r="E175" s="140"/>
      <c r="F175" s="71">
        <v>40</v>
      </c>
      <c r="G175" s="65"/>
      <c r="H175" s="137">
        <f t="shared" si="6"/>
        <v>0</v>
      </c>
      <c r="I175" s="80"/>
    </row>
    <row r="176" spans="1:9" ht="30" x14ac:dyDescent="0.25">
      <c r="A176" s="140" t="s">
        <v>224</v>
      </c>
      <c r="B176" s="140" t="s">
        <v>367</v>
      </c>
      <c r="C176" s="138" t="s">
        <v>369</v>
      </c>
      <c r="D176" s="141" t="s">
        <v>85</v>
      </c>
      <c r="E176" s="140"/>
      <c r="F176" s="71">
        <v>40</v>
      </c>
      <c r="G176" s="65"/>
      <c r="H176" s="137">
        <f t="shared" si="6"/>
        <v>0</v>
      </c>
      <c r="I176" s="80"/>
    </row>
    <row r="177" spans="1:9" ht="30" x14ac:dyDescent="0.25">
      <c r="A177" s="140" t="s">
        <v>224</v>
      </c>
      <c r="B177" s="140" t="s">
        <v>367</v>
      </c>
      <c r="C177" s="138" t="s">
        <v>369</v>
      </c>
      <c r="D177" s="141" t="s">
        <v>259</v>
      </c>
      <c r="E177" s="140"/>
      <c r="F177" s="71">
        <v>40</v>
      </c>
      <c r="G177" s="65"/>
      <c r="H177" s="137">
        <f t="shared" si="6"/>
        <v>0</v>
      </c>
      <c r="I177" s="80"/>
    </row>
    <row r="178" spans="1:9" ht="30" x14ac:dyDescent="0.25">
      <c r="A178" s="140" t="s">
        <v>224</v>
      </c>
      <c r="B178" s="140" t="s">
        <v>367</v>
      </c>
      <c r="C178" s="138" t="s">
        <v>369</v>
      </c>
      <c r="D178" s="141" t="s">
        <v>371</v>
      </c>
      <c r="E178" s="140"/>
      <c r="F178" s="71">
        <v>40</v>
      </c>
      <c r="G178" s="65"/>
      <c r="H178" s="137">
        <f t="shared" si="6"/>
        <v>0</v>
      </c>
      <c r="I178" s="80"/>
    </row>
    <row r="179" spans="1:9" ht="30" x14ac:dyDescent="0.25">
      <c r="A179" s="140" t="s">
        <v>224</v>
      </c>
      <c r="B179" s="140" t="s">
        <v>367</v>
      </c>
      <c r="C179" s="138" t="s">
        <v>369</v>
      </c>
      <c r="D179" s="141" t="s">
        <v>258</v>
      </c>
      <c r="E179" s="140"/>
      <c r="F179" s="71">
        <v>40</v>
      </c>
      <c r="G179" s="65"/>
      <c r="H179" s="137">
        <f t="shared" si="6"/>
        <v>0</v>
      </c>
      <c r="I179" s="80"/>
    </row>
    <row r="180" spans="1:9" ht="30" x14ac:dyDescent="0.25">
      <c r="A180" s="140" t="s">
        <v>224</v>
      </c>
      <c r="B180" s="140" t="s">
        <v>367</v>
      </c>
      <c r="C180" s="138" t="s">
        <v>369</v>
      </c>
      <c r="D180" s="141" t="s">
        <v>61</v>
      </c>
      <c r="E180" s="140"/>
      <c r="F180" s="71">
        <v>40</v>
      </c>
      <c r="G180" s="65"/>
      <c r="H180" s="137">
        <f t="shared" si="6"/>
        <v>0</v>
      </c>
      <c r="I180" s="80"/>
    </row>
    <row r="181" spans="1:9" ht="30" x14ac:dyDescent="0.25">
      <c r="A181" s="140" t="s">
        <v>224</v>
      </c>
      <c r="B181" s="140" t="s">
        <v>367</v>
      </c>
      <c r="C181" s="138" t="s">
        <v>369</v>
      </c>
      <c r="D181" s="141" t="s">
        <v>372</v>
      </c>
      <c r="E181" s="140"/>
      <c r="F181" s="71">
        <v>40</v>
      </c>
      <c r="G181" s="65"/>
      <c r="H181" s="137">
        <f t="shared" si="6"/>
        <v>0</v>
      </c>
      <c r="I181" s="80"/>
    </row>
    <row r="182" spans="1:9" x14ac:dyDescent="0.25">
      <c r="A182" s="192" t="s">
        <v>373</v>
      </c>
      <c r="B182" s="193"/>
      <c r="C182" s="193"/>
      <c r="D182" s="193"/>
      <c r="E182" s="147"/>
      <c r="F182" s="147"/>
      <c r="G182" s="147"/>
      <c r="H182" s="147"/>
      <c r="I182" s="150"/>
    </row>
    <row r="183" spans="1:9" x14ac:dyDescent="0.25">
      <c r="A183" s="140" t="s">
        <v>240</v>
      </c>
      <c r="B183" s="140" t="s">
        <v>367</v>
      </c>
      <c r="C183" s="138" t="s">
        <v>374</v>
      </c>
      <c r="D183" s="68" t="s">
        <v>30</v>
      </c>
      <c r="E183" s="140"/>
      <c r="F183" s="71">
        <v>10</v>
      </c>
      <c r="G183" s="130"/>
      <c r="H183" s="137">
        <f>F183*G183</f>
        <v>0</v>
      </c>
      <c r="I183" s="80"/>
    </row>
    <row r="184" spans="1:9" ht="45" x14ac:dyDescent="0.25">
      <c r="A184" s="140" t="s">
        <v>240</v>
      </c>
      <c r="B184" s="140" t="s">
        <v>367</v>
      </c>
      <c r="C184" s="138" t="s">
        <v>375</v>
      </c>
      <c r="D184" s="141" t="s">
        <v>346</v>
      </c>
      <c r="E184" s="140"/>
      <c r="F184" s="71">
        <v>10</v>
      </c>
      <c r="G184" s="65" t="s">
        <v>686</v>
      </c>
      <c r="H184" s="137" t="e">
        <f t="shared" ref="H184:H185" si="7">F184*G184</f>
        <v>#VALUE!</v>
      </c>
      <c r="I184" s="80"/>
    </row>
    <row r="185" spans="1:9" ht="45" x14ac:dyDescent="0.25">
      <c r="A185" s="140" t="s">
        <v>240</v>
      </c>
      <c r="B185" s="140" t="s">
        <v>367</v>
      </c>
      <c r="C185" s="138" t="s">
        <v>375</v>
      </c>
      <c r="D185" s="141" t="s">
        <v>347</v>
      </c>
      <c r="E185" s="140"/>
      <c r="F185" s="71">
        <v>10</v>
      </c>
      <c r="G185" s="65"/>
      <c r="H185" s="137">
        <f t="shared" si="7"/>
        <v>0</v>
      </c>
      <c r="I185" s="80"/>
    </row>
    <row r="186" spans="1:9" ht="15" customHeight="1" x14ac:dyDescent="0.25">
      <c r="A186" s="178" t="s">
        <v>684</v>
      </c>
      <c r="B186" s="178"/>
      <c r="C186" s="178"/>
      <c r="D186" s="178"/>
      <c r="E186" s="145"/>
      <c r="F186" s="108"/>
      <c r="G186" s="108"/>
      <c r="H186" s="108"/>
      <c r="I186" s="108"/>
    </row>
    <row r="187" spans="1:9" ht="30" x14ac:dyDescent="0.25">
      <c r="A187" s="70" t="s">
        <v>46</v>
      </c>
      <c r="B187" s="148" t="s">
        <v>376</v>
      </c>
      <c r="C187" s="110" t="s">
        <v>683</v>
      </c>
      <c r="D187" s="80" t="s">
        <v>377</v>
      </c>
      <c r="E187" s="80"/>
      <c r="F187" s="70">
        <v>6</v>
      </c>
      <c r="G187" s="64"/>
      <c r="H187" s="98">
        <f t="shared" ref="H187" si="8">F187*G187</f>
        <v>0</v>
      </c>
      <c r="I187" s="80"/>
    </row>
    <row r="188" spans="1:9" ht="131.25" x14ac:dyDescent="0.25">
      <c r="A188" s="175" t="s">
        <v>219</v>
      </c>
      <c r="B188" s="190"/>
      <c r="C188" s="190"/>
      <c r="D188" s="190"/>
      <c r="E188" s="190"/>
      <c r="F188" s="191"/>
      <c r="G188" s="134" t="s">
        <v>378</v>
      </c>
      <c r="H188" s="105">
        <f>SUM(H8,H15,H19:H24,H28,H33,H37,H53,H142,H171,H183,H187)</f>
        <v>0</v>
      </c>
      <c r="I188" s="80"/>
    </row>
    <row r="196" spans="3:9" s="82" customFormat="1" ht="139.5" customHeight="1" x14ac:dyDescent="0.25">
      <c r="C196" s="116"/>
      <c r="D196" s="76"/>
      <c r="G196" s="135"/>
      <c r="I196" s="76"/>
    </row>
    <row r="197" spans="3:9" x14ac:dyDescent="0.25">
      <c r="I197" s="82"/>
    </row>
  </sheetData>
  <sheetProtection algorithmName="SHA-512" hashValue="a4JmOIS/xQ6PZ0gF/6TyGBMtF9HyaGonopUF97105gOVD2gfDwwpiQM6R40chf0mPFRrgKaiYs/Hzp9xgZWYLA==" saltValue="KnBOEmOur04HCCkRexz72w==" spinCount="100000" sheet="1" objects="1" scenarios="1" selectLockedCells="1"/>
  <protectedRanges>
    <protectedRange password="84BD" sqref="G37 G53 G8:G13" name="Range1"/>
    <protectedRange sqref="I8:I23 I25:I51 I54:I140 I142:I169 I183:I185 I171:I181" name="Range3"/>
    <protectedRange sqref="I24" name="Range3_1"/>
    <protectedRange sqref="G24" name="Range2"/>
  </protectedRanges>
  <mergeCells count="16">
    <mergeCell ref="A14:D14"/>
    <mergeCell ref="A1:H1"/>
    <mergeCell ref="B3:G3"/>
    <mergeCell ref="A5:D5"/>
    <mergeCell ref="G5:H5"/>
    <mergeCell ref="A7:D7"/>
    <mergeCell ref="A188:F188"/>
    <mergeCell ref="A170:D170"/>
    <mergeCell ref="A182:D182"/>
    <mergeCell ref="A186:D186"/>
    <mergeCell ref="A18:D18"/>
    <mergeCell ref="A27:D27"/>
    <mergeCell ref="A32:D32"/>
    <mergeCell ref="A36:D36"/>
    <mergeCell ref="A52:D52"/>
    <mergeCell ref="A141:D14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57150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57150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57150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66675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57150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66675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66675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57150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57150</xdr:colOff>
                    <xdr:row>171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57150</xdr:colOff>
                    <xdr:row>183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57150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57150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57150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57150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57150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57150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57150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57150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5" name="Check Box 2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66675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6" name="Check Box 2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66675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7" name="Check Box 28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66675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8" name="Check Box 29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66675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9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66675</xdr:colOff>
                    <xdr:row>37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0" name="Check Box 31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66675</xdr:colOff>
                    <xdr:row>38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1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66675</xdr:colOff>
                    <xdr:row>39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2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66675</xdr:colOff>
                    <xdr:row>40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3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66675</xdr:colOff>
                    <xdr:row>41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4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66675</xdr:colOff>
                    <xdr:row>42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5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66675</xdr:colOff>
                    <xdr:row>43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6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66675</xdr:colOff>
                    <xdr:row>44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7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66675</xdr:colOff>
                    <xdr:row>45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8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66675</xdr:colOff>
                    <xdr:row>46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9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66675</xdr:colOff>
                    <xdr:row>47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0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66675</xdr:colOff>
                    <xdr:row>48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1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66675</xdr:colOff>
                    <xdr:row>49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2" name="Check Box 43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57150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3" name="Check Box 44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57150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4" name="Check Box 45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57150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5" name="Check Box 46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57150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6" name="Check Box 47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57150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7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57150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8" name="Check Box 49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57150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9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57150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0" name="Check Box 51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57150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1" name="Check Box 52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57150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2" name="Check Box 53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57150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3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57150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4" name="Check Box 55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57150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5" name="Check Box 56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57150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6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57150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57" name="Check Box 58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57150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58" name="Check Box 59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57150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59" name="Check Box 60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57150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0" name="Check Box 61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57150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1" name="Check Box 62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57150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2" name="Check Box 63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57150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3" name="Check Box 64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57150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4" name="Check Box 65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57150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5" name="Check Box 66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57150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6" name="Check Box 67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57150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67" name="Check Box 68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57150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68" name="Check Box 69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57150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9" name="Check Box 70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57150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0" name="Check Box 71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57150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1" name="Check Box 72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57150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2" name="Check Box 73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57150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3" name="Check Box 74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57150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4" name="Check Box 75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57150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5" name="Check Box 76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57150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6" name="Check Box 77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57150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77" name="Check Box 78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57150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78" name="Check Box 79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57150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79" name="Check Box 80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57150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0" name="Check Box 81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57150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1" name="Check Box 82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57150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2" name="Check Box 83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57150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3" name="Check Box 84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57150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4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57150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5" name="Check Box 86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57150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6" name="Check Box 87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57150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87" name="Check Box 88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57150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88" name="Check Box 89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57150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89" name="Check Box 90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57150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0" name="Check Box 91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57150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1" name="Check Box 92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57150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2" name="Check Box 93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57150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3" name="Check Box 94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57150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4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57150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5" name="Check Box 96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57150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6" name="Check Box 97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57150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7" name="Check Box 98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57150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98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57150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99" name="Check Box 100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57150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0" name="Check Box 101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57150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1" name="Check Box 102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57150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2" name="Check Box 103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57150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3" name="Check Box 104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57150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4" name="Check Box 105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57150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5" name="Check Box 106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57150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6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57150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07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57150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08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57150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09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57150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0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57150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1" name="Check Box 112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57150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2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57150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3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57150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4" name="Check Box 115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57150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5" name="Check Box 116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57150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6" name="Check Box 117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57150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17" name="Check Box 118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57150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18" name="Check Box 119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57150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19" name="Check Box 120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57150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0" name="Check Box 121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57150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1" name="Check Box 122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57150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2" name="Check Box 123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57150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3" name="Check Box 124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57150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4" name="Check Box 125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57150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5" name="Check Box 126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57150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6" name="Check Box 127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57150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27" name="Check Box 128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57150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28" name="Check Box 129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57150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29" name="Check Box 131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57150</xdr:colOff>
                    <xdr:row>142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0" name="Check Box 132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57150</xdr:colOff>
                    <xdr:row>143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1" name="Check Box 133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57150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2" name="Check Box 134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57150</xdr:colOff>
                    <xdr:row>145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3" name="Check Box 135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57150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4" name="Check Box 136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57150</xdr:colOff>
                    <xdr:row>147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5" name="Check Box 137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57150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36" name="Check Box 138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57150</xdr:colOff>
                    <xdr:row>149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37" name="Check Box 139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57150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38" name="Check Box 140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57150</xdr:colOff>
                    <xdr:row>151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39" name="Check Box 141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57150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0" name="Check Box 142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57150</xdr:colOff>
                    <xdr:row>153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1" name="Check Box 143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57150</xdr:colOff>
                    <xdr:row>154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2" name="Check Box 144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57150</xdr:colOff>
                    <xdr:row>155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3" name="Check Box 145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57150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4" name="Check Box 146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57150</xdr:colOff>
                    <xdr:row>157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5" name="Check Box 147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57150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46" name="Check Box 148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57150</xdr:colOff>
                    <xdr:row>159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47" name="Check Box 149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57150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48" name="Check Box 150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57150</xdr:colOff>
                    <xdr:row>161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49" name="Check Box 151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57150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0" name="Check Box 152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57150</xdr:colOff>
                    <xdr:row>163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1" name="Check Box 153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57150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2" name="Check Box 154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57150</xdr:colOff>
                    <xdr:row>165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3" name="Check Box 155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57150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4" name="Check Box 156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57150</xdr:colOff>
                    <xdr:row>167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5" name="Check Box 157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57150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56" name="Check Box 159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57150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57" name="Check Box 160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57150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58" name="Check Box 161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57150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59" name="Check Box 162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57150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0" name="Check Box 163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57150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1" name="Check Box 164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57150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2" name="Check Box 165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57150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3" name="Check Box 166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57150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4" name="Check Box 167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57150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65" name="Check Box 169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57150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66" name="Check Box 171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66675</xdr:colOff>
                    <xdr:row>23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67" name="Check Box 173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8</xdr:col>
                    <xdr:colOff>561975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68" name="Check Box 174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8</xdr:col>
                    <xdr:colOff>552450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69" name="Check Box 175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8</xdr:col>
                    <xdr:colOff>561975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0" name="Check Box 176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8</xdr:col>
                    <xdr:colOff>552450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1" name="Check Box 177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8</xdr:col>
                    <xdr:colOff>552450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72" name="Check Box 178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8</xdr:col>
                    <xdr:colOff>552450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73" name="Check Box 179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8</xdr:col>
                    <xdr:colOff>552450</xdr:colOff>
                    <xdr:row>182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74" name="Check Box 181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8</xdr:col>
                    <xdr:colOff>561975</xdr:colOff>
                    <xdr:row>186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75" name="Check Box 184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8</xdr:col>
                    <xdr:colOff>552450</xdr:colOff>
                    <xdr:row>170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64"/>
  <sheetViews>
    <sheetView view="pageBreakPreview" topLeftCell="A397" zoomScale="61" zoomScaleNormal="100" zoomScaleSheetLayoutView="90" workbookViewId="0">
      <selection activeCell="G28" sqref="G28"/>
    </sheetView>
  </sheetViews>
  <sheetFormatPr defaultColWidth="9.140625" defaultRowHeight="15" x14ac:dyDescent="0.25"/>
  <cols>
    <col min="1" max="1" width="17.140625" style="76" bestFit="1" customWidth="1"/>
    <col min="2" max="2" width="36.85546875" style="76" customWidth="1"/>
    <col min="3" max="3" width="36.85546875" style="116" customWidth="1"/>
    <col min="4" max="4" width="52" style="76" bestFit="1" customWidth="1"/>
    <col min="5" max="5" width="14" style="76" customWidth="1"/>
    <col min="6" max="6" width="16.140625" style="82" customWidth="1"/>
    <col min="7" max="7" width="12.85546875" style="76" customWidth="1"/>
    <col min="8" max="8" width="16.85546875" style="76" customWidth="1"/>
    <col min="9" max="9" width="7.5703125" style="76" customWidth="1"/>
    <col min="10" max="10" width="12" style="168" customWidth="1"/>
    <col min="11" max="32" width="9.140625" style="97"/>
    <col min="33" max="16384" width="9.140625" style="76"/>
  </cols>
  <sheetData>
    <row r="1" spans="1:10" ht="18.75" x14ac:dyDescent="0.25">
      <c r="A1" s="197" t="s">
        <v>0</v>
      </c>
      <c r="B1" s="198"/>
      <c r="C1" s="198"/>
      <c r="D1" s="198"/>
      <c r="E1" s="198"/>
      <c r="F1" s="198"/>
      <c r="G1" s="198"/>
      <c r="H1" s="198"/>
      <c r="I1" s="118"/>
      <c r="J1" s="164"/>
    </row>
    <row r="2" spans="1:10" ht="18.75" x14ac:dyDescent="0.25">
      <c r="A2" s="83"/>
      <c r="B2" s="77"/>
      <c r="C2" s="115"/>
      <c r="D2" s="77"/>
      <c r="E2" s="77"/>
      <c r="F2" s="77"/>
      <c r="G2" s="77"/>
      <c r="H2" s="77"/>
      <c r="I2" s="118"/>
      <c r="J2" s="164"/>
    </row>
    <row r="3" spans="1:10" ht="18.75" x14ac:dyDescent="0.25">
      <c r="A3" s="49" t="s">
        <v>1</v>
      </c>
      <c r="B3" s="182"/>
      <c r="C3" s="182"/>
      <c r="D3" s="182"/>
      <c r="E3" s="182"/>
      <c r="F3" s="182"/>
      <c r="G3" s="182"/>
      <c r="H3" s="77"/>
      <c r="I3" s="118"/>
      <c r="J3" s="165"/>
    </row>
    <row r="4" spans="1:10" ht="18.75" x14ac:dyDescent="0.25">
      <c r="A4" s="83"/>
      <c r="B4" s="77"/>
      <c r="C4" s="115"/>
      <c r="D4" s="77"/>
      <c r="E4" s="77"/>
      <c r="F4" s="77"/>
      <c r="G4" s="77"/>
      <c r="H4" s="77"/>
      <c r="I4" s="118"/>
      <c r="J4" s="164"/>
    </row>
    <row r="5" spans="1:10" ht="18.75" x14ac:dyDescent="0.25">
      <c r="A5" s="203" t="s">
        <v>379</v>
      </c>
      <c r="B5" s="196"/>
      <c r="C5" s="196"/>
      <c r="D5" s="196"/>
      <c r="E5" s="84"/>
      <c r="F5" s="78"/>
      <c r="G5" s="204" t="s">
        <v>3</v>
      </c>
      <c r="H5" s="204"/>
      <c r="I5" s="157"/>
      <c r="J5" s="166"/>
    </row>
    <row r="6" spans="1:10" ht="60" x14ac:dyDescent="0.25">
      <c r="A6" s="85" t="s">
        <v>4</v>
      </c>
      <c r="B6" s="86" t="s">
        <v>5</v>
      </c>
      <c r="C6" s="57" t="s">
        <v>6</v>
      </c>
      <c r="D6" s="79" t="s">
        <v>7</v>
      </c>
      <c r="E6" s="79" t="s">
        <v>8</v>
      </c>
      <c r="F6" s="79" t="s">
        <v>380</v>
      </c>
      <c r="G6" s="87" t="s">
        <v>10</v>
      </c>
      <c r="H6" s="88" t="s">
        <v>11</v>
      </c>
      <c r="I6" s="154" t="s">
        <v>677</v>
      </c>
      <c r="J6" s="154" t="s">
        <v>679</v>
      </c>
    </row>
    <row r="7" spans="1:10" x14ac:dyDescent="0.25">
      <c r="A7" s="199" t="s">
        <v>381</v>
      </c>
      <c r="B7" s="200"/>
      <c r="C7" s="200"/>
      <c r="D7" s="201"/>
      <c r="E7" s="89"/>
      <c r="F7" s="66"/>
      <c r="G7" s="106"/>
      <c r="H7" s="107"/>
      <c r="I7" s="158"/>
      <c r="J7" s="158"/>
    </row>
    <row r="8" spans="1:10" x14ac:dyDescent="0.25">
      <c r="A8" s="71" t="s">
        <v>382</v>
      </c>
      <c r="B8" s="71" t="s">
        <v>383</v>
      </c>
      <c r="C8" s="103" t="s">
        <v>384</v>
      </c>
      <c r="D8" s="68" t="s">
        <v>285</v>
      </c>
      <c r="E8" s="90" t="s">
        <v>17</v>
      </c>
      <c r="F8" s="71">
        <v>32</v>
      </c>
      <c r="G8" s="64"/>
      <c r="H8" s="96">
        <f t="shared" ref="H8:H17" si="0">F8*G8</f>
        <v>0</v>
      </c>
      <c r="I8" s="70"/>
      <c r="J8" s="170"/>
    </row>
    <row r="9" spans="1:10" x14ac:dyDescent="0.25">
      <c r="A9" s="71" t="s">
        <v>382</v>
      </c>
      <c r="B9" s="71" t="s">
        <v>383</v>
      </c>
      <c r="C9" s="103" t="s">
        <v>384</v>
      </c>
      <c r="D9" s="68" t="s">
        <v>229</v>
      </c>
      <c r="E9" s="90" t="s">
        <v>17</v>
      </c>
      <c r="F9" s="71">
        <v>32</v>
      </c>
      <c r="G9" s="64"/>
      <c r="H9" s="96">
        <f t="shared" si="0"/>
        <v>0</v>
      </c>
      <c r="I9" s="70"/>
      <c r="J9" s="170"/>
    </row>
    <row r="10" spans="1:10" x14ac:dyDescent="0.25">
      <c r="A10" s="71" t="s">
        <v>382</v>
      </c>
      <c r="B10" s="71" t="s">
        <v>383</v>
      </c>
      <c r="C10" s="103" t="s">
        <v>384</v>
      </c>
      <c r="D10" s="68" t="s">
        <v>258</v>
      </c>
      <c r="E10" s="68"/>
      <c r="F10" s="71">
        <v>32</v>
      </c>
      <c r="G10" s="64"/>
      <c r="H10" s="96">
        <f t="shared" si="0"/>
        <v>0</v>
      </c>
      <c r="I10" s="70"/>
      <c r="J10" s="170"/>
    </row>
    <row r="11" spans="1:10" x14ac:dyDescent="0.25">
      <c r="A11" s="71" t="s">
        <v>382</v>
      </c>
      <c r="B11" s="71" t="s">
        <v>383</v>
      </c>
      <c r="C11" s="103" t="s">
        <v>384</v>
      </c>
      <c r="D11" s="68" t="s">
        <v>385</v>
      </c>
      <c r="E11" s="90" t="s">
        <v>17</v>
      </c>
      <c r="F11" s="71">
        <v>32</v>
      </c>
      <c r="G11" s="64"/>
      <c r="H11" s="96">
        <f t="shared" si="0"/>
        <v>0</v>
      </c>
      <c r="I11" s="70"/>
      <c r="J11" s="170"/>
    </row>
    <row r="12" spans="1:10" x14ac:dyDescent="0.25">
      <c r="A12" s="71" t="s">
        <v>382</v>
      </c>
      <c r="B12" s="71" t="s">
        <v>383</v>
      </c>
      <c r="C12" s="103" t="s">
        <v>384</v>
      </c>
      <c r="D12" s="68" t="s">
        <v>386</v>
      </c>
      <c r="E12" s="68"/>
      <c r="F12" s="71">
        <v>32</v>
      </c>
      <c r="G12" s="64"/>
      <c r="H12" s="96">
        <f t="shared" si="0"/>
        <v>0</v>
      </c>
      <c r="I12" s="70"/>
      <c r="J12" s="170"/>
    </row>
    <row r="13" spans="1:10" x14ac:dyDescent="0.25">
      <c r="A13" s="71" t="s">
        <v>382</v>
      </c>
      <c r="B13" s="71" t="s">
        <v>383</v>
      </c>
      <c r="C13" s="103" t="s">
        <v>384</v>
      </c>
      <c r="D13" s="68" t="s">
        <v>387</v>
      </c>
      <c r="E13" s="90" t="s">
        <v>17</v>
      </c>
      <c r="F13" s="71">
        <v>32</v>
      </c>
      <c r="G13" s="64"/>
      <c r="H13" s="96">
        <f t="shared" si="0"/>
        <v>0</v>
      </c>
      <c r="I13" s="70"/>
      <c r="J13" s="170"/>
    </row>
    <row r="14" spans="1:10" x14ac:dyDescent="0.25">
      <c r="A14" s="71" t="s">
        <v>382</v>
      </c>
      <c r="B14" s="71" t="s">
        <v>383</v>
      </c>
      <c r="C14" s="103" t="s">
        <v>384</v>
      </c>
      <c r="D14" s="68" t="s">
        <v>388</v>
      </c>
      <c r="E14" s="90" t="s">
        <v>17</v>
      </c>
      <c r="F14" s="71">
        <v>32</v>
      </c>
      <c r="G14" s="64"/>
      <c r="H14" s="96">
        <f t="shared" si="0"/>
        <v>0</v>
      </c>
      <c r="I14" s="70"/>
      <c r="J14" s="170"/>
    </row>
    <row r="15" spans="1:10" x14ac:dyDescent="0.25">
      <c r="A15" s="71" t="s">
        <v>382</v>
      </c>
      <c r="B15" s="71" t="s">
        <v>383</v>
      </c>
      <c r="C15" s="103" t="s">
        <v>384</v>
      </c>
      <c r="D15" s="68" t="s">
        <v>185</v>
      </c>
      <c r="E15" s="90" t="s">
        <v>17</v>
      </c>
      <c r="F15" s="71">
        <v>32</v>
      </c>
      <c r="G15" s="64"/>
      <c r="H15" s="96">
        <f t="shared" si="0"/>
        <v>0</v>
      </c>
      <c r="I15" s="70"/>
      <c r="J15" s="170"/>
    </row>
    <row r="16" spans="1:10" x14ac:dyDescent="0.25">
      <c r="A16" s="71" t="s">
        <v>382</v>
      </c>
      <c r="B16" s="71" t="s">
        <v>383</v>
      </c>
      <c r="C16" s="103" t="s">
        <v>384</v>
      </c>
      <c r="D16" s="68" t="s">
        <v>389</v>
      </c>
      <c r="E16" s="90" t="s">
        <v>17</v>
      </c>
      <c r="F16" s="71">
        <v>32</v>
      </c>
      <c r="G16" s="64"/>
      <c r="H16" s="96">
        <f t="shared" si="0"/>
        <v>0</v>
      </c>
      <c r="I16" s="70"/>
      <c r="J16" s="170"/>
    </row>
    <row r="17" spans="1:32" x14ac:dyDescent="0.25">
      <c r="A17" s="71" t="s">
        <v>382</v>
      </c>
      <c r="B17" s="71" t="s">
        <v>383</v>
      </c>
      <c r="C17" s="103" t="s">
        <v>384</v>
      </c>
      <c r="D17" s="68" t="s">
        <v>155</v>
      </c>
      <c r="E17" s="90" t="s">
        <v>17</v>
      </c>
      <c r="F17" s="71">
        <v>32</v>
      </c>
      <c r="G17" s="64"/>
      <c r="H17" s="96">
        <f t="shared" si="0"/>
        <v>0</v>
      </c>
      <c r="I17" s="70"/>
      <c r="J17" s="170"/>
    </row>
    <row r="18" spans="1:32" x14ac:dyDescent="0.25">
      <c r="A18" s="71" t="s">
        <v>46</v>
      </c>
      <c r="B18" s="71" t="s">
        <v>383</v>
      </c>
      <c r="C18" s="103" t="s">
        <v>390</v>
      </c>
      <c r="D18" s="68" t="s">
        <v>30</v>
      </c>
      <c r="E18" s="68"/>
      <c r="F18" s="71">
        <v>32</v>
      </c>
      <c r="G18" s="64"/>
      <c r="H18" s="137">
        <f t="shared" ref="H18:H29" si="1">F18*G18</f>
        <v>0</v>
      </c>
      <c r="I18" s="70"/>
      <c r="J18" s="170"/>
    </row>
    <row r="19" spans="1:32" s="92" customFormat="1" ht="30" x14ac:dyDescent="0.25">
      <c r="A19" s="71" t="s">
        <v>382</v>
      </c>
      <c r="B19" s="71" t="s">
        <v>383</v>
      </c>
      <c r="C19" s="103" t="s">
        <v>391</v>
      </c>
      <c r="D19" s="68" t="s">
        <v>71</v>
      </c>
      <c r="E19" s="90" t="s">
        <v>17</v>
      </c>
      <c r="F19" s="71">
        <v>32</v>
      </c>
      <c r="G19" s="65"/>
      <c r="H19" s="96">
        <f t="shared" si="1"/>
        <v>0</v>
      </c>
      <c r="I19" s="98"/>
      <c r="J19" s="170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 spans="1:32" s="92" customFormat="1" ht="30" x14ac:dyDescent="0.25">
      <c r="A20" s="71" t="s">
        <v>382</v>
      </c>
      <c r="B20" s="71" t="s">
        <v>383</v>
      </c>
      <c r="C20" s="103" t="s">
        <v>391</v>
      </c>
      <c r="D20" s="68" t="s">
        <v>74</v>
      </c>
      <c r="E20" s="90" t="s">
        <v>17</v>
      </c>
      <c r="F20" s="71">
        <v>32</v>
      </c>
      <c r="G20" s="65"/>
      <c r="H20" s="96">
        <f t="shared" si="1"/>
        <v>0</v>
      </c>
      <c r="I20" s="98"/>
      <c r="J20" s="17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 spans="1:32" s="92" customFormat="1" ht="30" x14ac:dyDescent="0.25">
      <c r="A21" s="71" t="s">
        <v>382</v>
      </c>
      <c r="B21" s="71" t="s">
        <v>383</v>
      </c>
      <c r="C21" s="103" t="s">
        <v>391</v>
      </c>
      <c r="D21" s="68" t="s">
        <v>75</v>
      </c>
      <c r="E21" s="90" t="s">
        <v>17</v>
      </c>
      <c r="F21" s="71">
        <v>32</v>
      </c>
      <c r="G21" s="65"/>
      <c r="H21" s="96">
        <f t="shared" si="1"/>
        <v>0</v>
      </c>
      <c r="I21" s="98"/>
      <c r="J21" s="17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 spans="1:32" s="92" customFormat="1" ht="30" x14ac:dyDescent="0.25">
      <c r="A22" s="71" t="s">
        <v>382</v>
      </c>
      <c r="B22" s="71" t="s">
        <v>383</v>
      </c>
      <c r="C22" s="103" t="s">
        <v>391</v>
      </c>
      <c r="D22" s="68" t="s">
        <v>76</v>
      </c>
      <c r="E22" s="90" t="s">
        <v>17</v>
      </c>
      <c r="F22" s="71">
        <v>32</v>
      </c>
      <c r="G22" s="65"/>
      <c r="H22" s="96">
        <f t="shared" si="1"/>
        <v>0</v>
      </c>
      <c r="I22" s="98"/>
      <c r="J22" s="170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 spans="1:32" s="92" customFormat="1" ht="30" x14ac:dyDescent="0.25">
      <c r="A23" s="71" t="s">
        <v>382</v>
      </c>
      <c r="B23" s="71" t="s">
        <v>383</v>
      </c>
      <c r="C23" s="103" t="s">
        <v>391</v>
      </c>
      <c r="D23" s="68" t="s">
        <v>80</v>
      </c>
      <c r="E23" s="90" t="s">
        <v>17</v>
      </c>
      <c r="F23" s="71">
        <v>32</v>
      </c>
      <c r="G23" s="65"/>
      <c r="H23" s="96">
        <f t="shared" si="1"/>
        <v>0</v>
      </c>
      <c r="I23" s="98"/>
      <c r="J23" s="170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 spans="1:32" s="92" customFormat="1" ht="30" x14ac:dyDescent="0.25">
      <c r="A24" s="71" t="s">
        <v>382</v>
      </c>
      <c r="B24" s="71" t="s">
        <v>383</v>
      </c>
      <c r="C24" s="103" t="s">
        <v>391</v>
      </c>
      <c r="D24" s="68" t="s">
        <v>81</v>
      </c>
      <c r="E24" s="90" t="s">
        <v>17</v>
      </c>
      <c r="F24" s="71">
        <v>32</v>
      </c>
      <c r="G24" s="65"/>
      <c r="H24" s="96">
        <f t="shared" si="1"/>
        <v>0</v>
      </c>
      <c r="I24" s="98"/>
      <c r="J24" s="170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 spans="1:32" s="92" customFormat="1" ht="30" x14ac:dyDescent="0.25">
      <c r="A25" s="71" t="s">
        <v>382</v>
      </c>
      <c r="B25" s="71" t="s">
        <v>383</v>
      </c>
      <c r="C25" s="103" t="s">
        <v>391</v>
      </c>
      <c r="D25" s="68" t="s">
        <v>392</v>
      </c>
      <c r="E25" s="90" t="s">
        <v>17</v>
      </c>
      <c r="F25" s="71">
        <v>32</v>
      </c>
      <c r="G25" s="65"/>
      <c r="H25" s="96">
        <f t="shared" si="1"/>
        <v>0</v>
      </c>
      <c r="I25" s="98"/>
      <c r="J25" s="170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spans="1:32" s="92" customFormat="1" ht="30" x14ac:dyDescent="0.25">
      <c r="A26" s="71" t="s">
        <v>382</v>
      </c>
      <c r="B26" s="71" t="s">
        <v>383</v>
      </c>
      <c r="C26" s="103" t="s">
        <v>391</v>
      </c>
      <c r="D26" s="68" t="s">
        <v>82</v>
      </c>
      <c r="E26" s="90" t="s">
        <v>17</v>
      </c>
      <c r="F26" s="71">
        <v>32</v>
      </c>
      <c r="G26" s="65"/>
      <c r="H26" s="96">
        <f t="shared" si="1"/>
        <v>0</v>
      </c>
      <c r="I26" s="98"/>
      <c r="J26" s="170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spans="1:32" s="92" customFormat="1" ht="30" x14ac:dyDescent="0.25">
      <c r="A27" s="71" t="s">
        <v>382</v>
      </c>
      <c r="B27" s="71" t="s">
        <v>383</v>
      </c>
      <c r="C27" s="103" t="s">
        <v>391</v>
      </c>
      <c r="D27" s="68" t="s">
        <v>83</v>
      </c>
      <c r="E27" s="90" t="s">
        <v>17</v>
      </c>
      <c r="F27" s="71">
        <v>32</v>
      </c>
      <c r="G27" s="65"/>
      <c r="H27" s="96">
        <f t="shared" si="1"/>
        <v>0</v>
      </c>
      <c r="I27" s="98"/>
      <c r="J27" s="170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 spans="1:32" s="92" customFormat="1" ht="30" x14ac:dyDescent="0.25">
      <c r="A28" s="71" t="s">
        <v>382</v>
      </c>
      <c r="B28" s="71" t="s">
        <v>383</v>
      </c>
      <c r="C28" s="103" t="s">
        <v>391</v>
      </c>
      <c r="D28" s="68" t="s">
        <v>84</v>
      </c>
      <c r="E28" s="90" t="s">
        <v>17</v>
      </c>
      <c r="F28" s="71">
        <v>32</v>
      </c>
      <c r="G28" s="65"/>
      <c r="H28" s="96">
        <f t="shared" si="1"/>
        <v>0</v>
      </c>
      <c r="I28" s="98"/>
      <c r="J28" s="170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 spans="1:32" s="92" customFormat="1" ht="30" x14ac:dyDescent="0.25">
      <c r="A29" s="71" t="s">
        <v>382</v>
      </c>
      <c r="B29" s="71" t="s">
        <v>383</v>
      </c>
      <c r="C29" s="103" t="s">
        <v>391</v>
      </c>
      <c r="D29" s="68" t="s">
        <v>87</v>
      </c>
      <c r="E29" s="90" t="s">
        <v>17</v>
      </c>
      <c r="F29" s="71">
        <v>32</v>
      </c>
      <c r="G29" s="65"/>
      <c r="H29" s="96">
        <f t="shared" si="1"/>
        <v>0</v>
      </c>
      <c r="I29" s="98"/>
      <c r="J29" s="172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 spans="1:32" x14ac:dyDescent="0.25">
      <c r="A30" s="178" t="s">
        <v>393</v>
      </c>
      <c r="B30" s="178"/>
      <c r="C30" s="178"/>
      <c r="D30" s="178"/>
      <c r="E30" s="145"/>
      <c r="F30" s="145"/>
      <c r="G30" s="145"/>
      <c r="H30" s="145"/>
      <c r="I30" s="149"/>
      <c r="J30" s="108"/>
    </row>
    <row r="31" spans="1:32" x14ac:dyDescent="0.25">
      <c r="A31" s="70" t="s">
        <v>394</v>
      </c>
      <c r="B31" s="70" t="s">
        <v>395</v>
      </c>
      <c r="C31" s="110" t="s">
        <v>396</v>
      </c>
      <c r="D31" s="80" t="s">
        <v>397</v>
      </c>
      <c r="E31" s="90" t="s">
        <v>17</v>
      </c>
      <c r="F31" s="70">
        <v>1</v>
      </c>
      <c r="G31" s="64"/>
      <c r="H31" s="91">
        <f t="shared" ref="H31:H33" si="2">F31*G31</f>
        <v>0</v>
      </c>
      <c r="I31" s="98"/>
      <c r="J31" s="172"/>
    </row>
    <row r="32" spans="1:32" x14ac:dyDescent="0.25">
      <c r="A32" s="70" t="s">
        <v>394</v>
      </c>
      <c r="B32" s="70" t="s">
        <v>395</v>
      </c>
      <c r="C32" s="110" t="s">
        <v>396</v>
      </c>
      <c r="D32" s="80" t="s">
        <v>398</v>
      </c>
      <c r="E32" s="90" t="s">
        <v>17</v>
      </c>
      <c r="F32" s="70">
        <v>32</v>
      </c>
      <c r="G32" s="64"/>
      <c r="H32" s="91">
        <f t="shared" si="2"/>
        <v>0</v>
      </c>
      <c r="I32" s="98"/>
      <c r="J32" s="172"/>
    </row>
    <row r="33" spans="1:10" x14ac:dyDescent="0.25">
      <c r="A33" s="70" t="s">
        <v>394</v>
      </c>
      <c r="B33" s="70" t="s">
        <v>395</v>
      </c>
      <c r="C33" s="110" t="s">
        <v>396</v>
      </c>
      <c r="D33" s="80" t="s">
        <v>399</v>
      </c>
      <c r="E33" s="90" t="s">
        <v>17</v>
      </c>
      <c r="F33" s="70">
        <v>32</v>
      </c>
      <c r="G33" s="64"/>
      <c r="H33" s="91">
        <f t="shared" si="2"/>
        <v>0</v>
      </c>
      <c r="I33" s="98"/>
      <c r="J33" s="172"/>
    </row>
    <row r="34" spans="1:10" x14ac:dyDescent="0.25">
      <c r="A34" s="178" t="s">
        <v>400</v>
      </c>
      <c r="B34" s="178"/>
      <c r="C34" s="178"/>
      <c r="D34" s="178"/>
      <c r="E34" s="108"/>
      <c r="F34" s="108"/>
      <c r="G34" s="108"/>
      <c r="H34" s="108"/>
      <c r="I34" s="108"/>
      <c r="J34" s="108"/>
    </row>
    <row r="35" spans="1:10" x14ac:dyDescent="0.25">
      <c r="A35" s="78" t="s">
        <v>46</v>
      </c>
      <c r="B35" s="70" t="s">
        <v>14</v>
      </c>
      <c r="C35" s="110" t="s">
        <v>401</v>
      </c>
      <c r="D35" s="80" t="s">
        <v>79</v>
      </c>
      <c r="E35" s="90" t="s">
        <v>17</v>
      </c>
      <c r="F35" s="70">
        <v>6</v>
      </c>
      <c r="G35" s="64"/>
      <c r="H35" s="91">
        <f t="shared" ref="H35:H37" si="3">F35*G35</f>
        <v>0</v>
      </c>
      <c r="I35" s="98"/>
      <c r="J35" s="172"/>
    </row>
    <row r="36" spans="1:10" x14ac:dyDescent="0.25">
      <c r="A36" s="78" t="s">
        <v>46</v>
      </c>
      <c r="B36" s="70" t="s">
        <v>14</v>
      </c>
      <c r="C36" s="110" t="s">
        <v>401</v>
      </c>
      <c r="D36" s="80" t="s">
        <v>108</v>
      </c>
      <c r="E36" s="80"/>
      <c r="F36" s="70">
        <v>6</v>
      </c>
      <c r="G36" s="64"/>
      <c r="H36" s="91">
        <f t="shared" si="3"/>
        <v>0</v>
      </c>
      <c r="I36" s="98"/>
      <c r="J36" s="172"/>
    </row>
    <row r="37" spans="1:10" x14ac:dyDescent="0.25">
      <c r="A37" s="78" t="s">
        <v>46</v>
      </c>
      <c r="B37" s="70" t="s">
        <v>14</v>
      </c>
      <c r="C37" s="110" t="s">
        <v>401</v>
      </c>
      <c r="D37" s="80" t="s">
        <v>402</v>
      </c>
      <c r="E37" s="80"/>
      <c r="F37" s="70">
        <v>6</v>
      </c>
      <c r="G37" s="64"/>
      <c r="H37" s="91">
        <f t="shared" si="3"/>
        <v>0</v>
      </c>
      <c r="I37" s="98"/>
      <c r="J37" s="172"/>
    </row>
    <row r="38" spans="1:10" x14ac:dyDescent="0.25">
      <c r="A38" s="178" t="s">
        <v>403</v>
      </c>
      <c r="B38" s="178"/>
      <c r="C38" s="178"/>
      <c r="D38" s="178"/>
      <c r="E38" s="109"/>
      <c r="F38" s="69"/>
      <c r="G38" s="69"/>
      <c r="H38" s="69"/>
      <c r="I38" s="108"/>
      <c r="J38" s="108"/>
    </row>
    <row r="39" spans="1:10" x14ac:dyDescent="0.25">
      <c r="A39" s="70" t="s">
        <v>27</v>
      </c>
      <c r="B39" s="70" t="s">
        <v>383</v>
      </c>
      <c r="C39" s="110" t="s">
        <v>404</v>
      </c>
      <c r="D39" s="80" t="s">
        <v>405</v>
      </c>
      <c r="E39" s="90"/>
      <c r="F39" s="70">
        <v>24</v>
      </c>
      <c r="G39" s="64"/>
      <c r="H39" s="91">
        <f t="shared" ref="H39:H250" si="4">F39*G39</f>
        <v>0</v>
      </c>
      <c r="I39" s="98"/>
      <c r="J39" s="172"/>
    </row>
    <row r="40" spans="1:10" x14ac:dyDescent="0.25">
      <c r="A40" s="70" t="s">
        <v>27</v>
      </c>
      <c r="B40" s="70" t="s">
        <v>383</v>
      </c>
      <c r="C40" s="110" t="s">
        <v>404</v>
      </c>
      <c r="D40" s="80" t="s">
        <v>18</v>
      </c>
      <c r="E40" s="90" t="s">
        <v>17</v>
      </c>
      <c r="F40" s="70">
        <v>2</v>
      </c>
      <c r="G40" s="64"/>
      <c r="H40" s="91">
        <f t="shared" si="4"/>
        <v>0</v>
      </c>
      <c r="I40" s="98"/>
      <c r="J40" s="172"/>
    </row>
    <row r="41" spans="1:10" x14ac:dyDescent="0.25">
      <c r="A41" s="70" t="s">
        <v>27</v>
      </c>
      <c r="B41" s="70" t="s">
        <v>383</v>
      </c>
      <c r="C41" s="110" t="s">
        <v>404</v>
      </c>
      <c r="D41" s="80" t="s">
        <v>406</v>
      </c>
      <c r="E41" s="90" t="s">
        <v>17</v>
      </c>
      <c r="F41" s="70">
        <v>2</v>
      </c>
      <c r="G41" s="64"/>
      <c r="H41" s="91">
        <f t="shared" si="4"/>
        <v>0</v>
      </c>
      <c r="I41" s="98"/>
      <c r="J41" s="172"/>
    </row>
    <row r="42" spans="1:10" x14ac:dyDescent="0.25">
      <c r="A42" s="70" t="s">
        <v>27</v>
      </c>
      <c r="B42" s="70" t="s">
        <v>383</v>
      </c>
      <c r="C42" s="110" t="s">
        <v>404</v>
      </c>
      <c r="D42" s="68" t="s">
        <v>407</v>
      </c>
      <c r="E42" s="90" t="s">
        <v>17</v>
      </c>
      <c r="F42" s="70">
        <v>2</v>
      </c>
      <c r="G42" s="64"/>
      <c r="H42" s="91">
        <f t="shared" si="4"/>
        <v>0</v>
      </c>
      <c r="I42" s="98"/>
      <c r="J42" s="172"/>
    </row>
    <row r="43" spans="1:10" x14ac:dyDescent="0.25">
      <c r="A43" s="178" t="s">
        <v>408</v>
      </c>
      <c r="B43" s="178"/>
      <c r="C43" s="178"/>
      <c r="D43" s="178"/>
      <c r="E43" s="109"/>
      <c r="F43" s="69"/>
      <c r="G43" s="69"/>
      <c r="H43" s="69"/>
      <c r="I43" s="108"/>
      <c r="J43" s="108"/>
    </row>
    <row r="44" spans="1:10" ht="15" customHeight="1" x14ac:dyDescent="0.25">
      <c r="A44" s="70" t="s">
        <v>409</v>
      </c>
      <c r="B44" s="70" t="s">
        <v>410</v>
      </c>
      <c r="C44" s="110" t="s">
        <v>411</v>
      </c>
      <c r="D44" s="80" t="s">
        <v>21</v>
      </c>
      <c r="E44" s="90" t="s">
        <v>17</v>
      </c>
      <c r="F44" s="70">
        <v>140</v>
      </c>
      <c r="G44" s="64"/>
      <c r="H44" s="91">
        <f t="shared" si="4"/>
        <v>0</v>
      </c>
      <c r="I44" s="98"/>
      <c r="J44" s="172"/>
    </row>
    <row r="45" spans="1:10" hidden="1" x14ac:dyDescent="0.25">
      <c r="A45" s="70" t="s">
        <v>409</v>
      </c>
      <c r="B45" s="70" t="s">
        <v>410</v>
      </c>
      <c r="C45" s="110"/>
      <c r="D45" s="80" t="s">
        <v>26</v>
      </c>
      <c r="E45" s="80"/>
      <c r="F45" s="70">
        <v>100</v>
      </c>
      <c r="G45" s="64"/>
      <c r="H45" s="91">
        <f t="shared" si="4"/>
        <v>0</v>
      </c>
      <c r="I45" s="98"/>
      <c r="J45" s="170"/>
    </row>
    <row r="46" spans="1:10" ht="36.75" customHeight="1" x14ac:dyDescent="0.25">
      <c r="A46" s="202" t="s">
        <v>412</v>
      </c>
      <c r="B46" s="178"/>
      <c r="C46" s="178"/>
      <c r="D46" s="178"/>
      <c r="E46" s="93"/>
      <c r="F46" s="69"/>
      <c r="G46" s="69"/>
      <c r="H46" s="69"/>
      <c r="I46" s="108"/>
      <c r="J46" s="108"/>
    </row>
    <row r="47" spans="1:10" ht="60" x14ac:dyDescent="0.25">
      <c r="A47" s="70" t="s">
        <v>413</v>
      </c>
      <c r="B47" s="70" t="s">
        <v>414</v>
      </c>
      <c r="C47" s="110" t="s">
        <v>670</v>
      </c>
      <c r="D47" s="68" t="s">
        <v>30</v>
      </c>
      <c r="E47" s="70"/>
      <c r="F47" s="70">
        <v>4</v>
      </c>
      <c r="G47" s="64"/>
      <c r="H47" s="91">
        <f t="shared" ref="H47" si="5">F47*G47</f>
        <v>0</v>
      </c>
      <c r="I47" s="98"/>
      <c r="J47" s="170" t="s">
        <v>672</v>
      </c>
    </row>
    <row r="48" spans="1:10" ht="60" x14ac:dyDescent="0.25">
      <c r="A48" s="70" t="s">
        <v>413</v>
      </c>
      <c r="B48" s="70" t="s">
        <v>414</v>
      </c>
      <c r="C48" s="103" t="s">
        <v>671</v>
      </c>
      <c r="D48" s="81" t="s">
        <v>416</v>
      </c>
      <c r="E48" s="70"/>
      <c r="F48" s="70">
        <v>4</v>
      </c>
      <c r="G48" s="151"/>
      <c r="H48" s="91">
        <f t="shared" ref="H48:H55" si="6">F48*G48</f>
        <v>0</v>
      </c>
      <c r="I48" s="98"/>
      <c r="J48" s="170" t="s">
        <v>672</v>
      </c>
    </row>
    <row r="49" spans="1:32" ht="60" x14ac:dyDescent="0.25">
      <c r="A49" s="70" t="s">
        <v>413</v>
      </c>
      <c r="B49" s="70" t="s">
        <v>414</v>
      </c>
      <c r="C49" s="103" t="s">
        <v>671</v>
      </c>
      <c r="D49" s="81" t="s">
        <v>417</v>
      </c>
      <c r="E49" s="70"/>
      <c r="F49" s="70">
        <v>4</v>
      </c>
      <c r="G49" s="151"/>
      <c r="H49" s="91">
        <f t="shared" si="6"/>
        <v>0</v>
      </c>
      <c r="I49" s="98"/>
      <c r="J49" s="170" t="s">
        <v>672</v>
      </c>
    </row>
    <row r="50" spans="1:32" ht="60" x14ac:dyDescent="0.25">
      <c r="A50" s="70" t="s">
        <v>413</v>
      </c>
      <c r="B50" s="70" t="s">
        <v>414</v>
      </c>
      <c r="C50" s="103" t="s">
        <v>671</v>
      </c>
      <c r="D50" s="81" t="s">
        <v>418</v>
      </c>
      <c r="E50" s="70"/>
      <c r="F50" s="70">
        <v>4</v>
      </c>
      <c r="G50" s="151"/>
      <c r="H50" s="91">
        <f t="shared" si="6"/>
        <v>0</v>
      </c>
      <c r="I50" s="98"/>
      <c r="J50" s="170" t="s">
        <v>672</v>
      </c>
    </row>
    <row r="51" spans="1:32" ht="60" x14ac:dyDescent="0.25">
      <c r="A51" s="70" t="s">
        <v>413</v>
      </c>
      <c r="B51" s="70" t="s">
        <v>414</v>
      </c>
      <c r="C51" s="103" t="s">
        <v>671</v>
      </c>
      <c r="D51" s="81" t="s">
        <v>419</v>
      </c>
      <c r="E51" s="70"/>
      <c r="F51" s="70">
        <v>4</v>
      </c>
      <c r="G51" s="151"/>
      <c r="H51" s="91">
        <f t="shared" si="6"/>
        <v>0</v>
      </c>
      <c r="I51" s="98"/>
      <c r="J51" s="170" t="s">
        <v>672</v>
      </c>
    </row>
    <row r="52" spans="1:32" ht="60" x14ac:dyDescent="0.25">
      <c r="A52" s="70" t="s">
        <v>413</v>
      </c>
      <c r="B52" s="70" t="s">
        <v>414</v>
      </c>
      <c r="C52" s="103" t="s">
        <v>671</v>
      </c>
      <c r="D52" s="81" t="s">
        <v>420</v>
      </c>
      <c r="E52" s="70"/>
      <c r="F52" s="70">
        <v>4</v>
      </c>
      <c r="G52" s="151"/>
      <c r="H52" s="91">
        <f t="shared" si="6"/>
        <v>0</v>
      </c>
      <c r="I52" s="98"/>
      <c r="J52" s="170" t="s">
        <v>672</v>
      </c>
    </row>
    <row r="53" spans="1:32" ht="60" x14ac:dyDescent="0.25">
      <c r="A53" s="70" t="s">
        <v>413</v>
      </c>
      <c r="B53" s="70" t="s">
        <v>414</v>
      </c>
      <c r="C53" s="103" t="s">
        <v>671</v>
      </c>
      <c r="D53" s="81" t="s">
        <v>421</v>
      </c>
      <c r="E53" s="70"/>
      <c r="F53" s="70">
        <v>4</v>
      </c>
      <c r="G53" s="151"/>
      <c r="H53" s="91">
        <f t="shared" si="6"/>
        <v>0</v>
      </c>
      <c r="I53" s="98"/>
      <c r="J53" s="170" t="s">
        <v>672</v>
      </c>
    </row>
    <row r="54" spans="1:32" ht="60" x14ac:dyDescent="0.25">
      <c r="A54" s="70" t="s">
        <v>413</v>
      </c>
      <c r="B54" s="70" t="s">
        <v>414</v>
      </c>
      <c r="C54" s="103" t="s">
        <v>671</v>
      </c>
      <c r="D54" s="81" t="s">
        <v>422</v>
      </c>
      <c r="E54" s="70"/>
      <c r="F54" s="70">
        <v>4</v>
      </c>
      <c r="G54" s="151"/>
      <c r="H54" s="91">
        <f t="shared" si="6"/>
        <v>0</v>
      </c>
      <c r="I54" s="98"/>
      <c r="J54" s="170" t="s">
        <v>672</v>
      </c>
    </row>
    <row r="55" spans="1:32" ht="60" x14ac:dyDescent="0.25">
      <c r="A55" s="70" t="s">
        <v>413</v>
      </c>
      <c r="B55" s="70" t="s">
        <v>414</v>
      </c>
      <c r="C55" s="103" t="s">
        <v>671</v>
      </c>
      <c r="D55" s="81" t="s">
        <v>423</v>
      </c>
      <c r="E55" s="70"/>
      <c r="F55" s="70">
        <v>4</v>
      </c>
      <c r="G55" s="151"/>
      <c r="H55" s="91">
        <f t="shared" si="6"/>
        <v>0</v>
      </c>
      <c r="I55" s="98"/>
      <c r="J55" s="170" t="s">
        <v>672</v>
      </c>
    </row>
    <row r="56" spans="1:32" x14ac:dyDescent="0.25">
      <c r="A56" s="70" t="s">
        <v>413</v>
      </c>
      <c r="B56" s="70" t="s">
        <v>414</v>
      </c>
      <c r="C56" s="110" t="s">
        <v>415</v>
      </c>
      <c r="D56" s="81" t="s">
        <v>424</v>
      </c>
      <c r="E56" s="70"/>
      <c r="F56" s="70">
        <v>4</v>
      </c>
      <c r="G56" s="64"/>
      <c r="H56" s="91">
        <f t="shared" ref="H56" si="7">F56*G56</f>
        <v>0</v>
      </c>
      <c r="I56" s="98"/>
      <c r="J56" s="170"/>
    </row>
    <row r="57" spans="1:32" x14ac:dyDescent="0.25">
      <c r="A57" s="70" t="s">
        <v>413</v>
      </c>
      <c r="B57" s="70" t="s">
        <v>414</v>
      </c>
      <c r="C57" s="110" t="s">
        <v>415</v>
      </c>
      <c r="D57" s="81" t="s">
        <v>425</v>
      </c>
      <c r="E57" s="70"/>
      <c r="F57" s="70">
        <v>4</v>
      </c>
      <c r="G57" s="64"/>
      <c r="H57" s="91">
        <f>F57*G57</f>
        <v>0</v>
      </c>
      <c r="I57" s="98"/>
      <c r="J57" s="170"/>
    </row>
    <row r="58" spans="1:32" x14ac:dyDescent="0.25">
      <c r="A58" s="71" t="s">
        <v>413</v>
      </c>
      <c r="B58" s="71" t="s">
        <v>414</v>
      </c>
      <c r="C58" s="103" t="s">
        <v>426</v>
      </c>
      <c r="D58" s="68" t="s">
        <v>30</v>
      </c>
      <c r="E58" s="71"/>
      <c r="F58" s="71">
        <v>4</v>
      </c>
      <c r="G58" s="64"/>
      <c r="H58" s="96">
        <f t="shared" ref="H58" si="8">F58*G58</f>
        <v>0</v>
      </c>
      <c r="I58" s="98"/>
      <c r="J58" s="170"/>
    </row>
    <row r="59" spans="1:32" s="92" customFormat="1" ht="30" x14ac:dyDescent="0.25">
      <c r="A59" s="71" t="s">
        <v>413</v>
      </c>
      <c r="B59" s="71" t="s">
        <v>414</v>
      </c>
      <c r="C59" s="103" t="s">
        <v>427</v>
      </c>
      <c r="D59" s="67" t="s">
        <v>428</v>
      </c>
      <c r="E59" s="71"/>
      <c r="F59" s="71">
        <v>4</v>
      </c>
      <c r="G59" s="65"/>
      <c r="H59" s="96">
        <f t="shared" ref="H59:H156" si="9">F59*G59</f>
        <v>0</v>
      </c>
      <c r="I59" s="98"/>
      <c r="J59" s="170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</row>
    <row r="60" spans="1:32" s="92" customFormat="1" ht="30" x14ac:dyDescent="0.25">
      <c r="A60" s="71" t="s">
        <v>413</v>
      </c>
      <c r="B60" s="71" t="s">
        <v>414</v>
      </c>
      <c r="C60" s="103" t="s">
        <v>427</v>
      </c>
      <c r="D60" s="67" t="s">
        <v>429</v>
      </c>
      <c r="E60" s="71"/>
      <c r="F60" s="71">
        <v>4</v>
      </c>
      <c r="G60" s="65"/>
      <c r="H60" s="96">
        <f t="shared" ref="H60:H99" si="10">F60*G60</f>
        <v>0</v>
      </c>
      <c r="I60" s="98"/>
      <c r="J60" s="170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</row>
    <row r="61" spans="1:32" s="92" customFormat="1" ht="30" x14ac:dyDescent="0.25">
      <c r="A61" s="71" t="s">
        <v>413</v>
      </c>
      <c r="B61" s="71" t="s">
        <v>414</v>
      </c>
      <c r="C61" s="103" t="s">
        <v>427</v>
      </c>
      <c r="D61" s="67" t="s">
        <v>430</v>
      </c>
      <c r="E61" s="71"/>
      <c r="F61" s="71">
        <v>4</v>
      </c>
      <c r="G61" s="65"/>
      <c r="H61" s="96">
        <f t="shared" si="10"/>
        <v>0</v>
      </c>
      <c r="I61" s="98"/>
      <c r="J61" s="170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</row>
    <row r="62" spans="1:32" s="92" customFormat="1" ht="30" x14ac:dyDescent="0.25">
      <c r="A62" s="71" t="s">
        <v>413</v>
      </c>
      <c r="B62" s="71" t="s">
        <v>414</v>
      </c>
      <c r="C62" s="103" t="s">
        <v>427</v>
      </c>
      <c r="D62" s="67" t="s">
        <v>431</v>
      </c>
      <c r="E62" s="71"/>
      <c r="F62" s="71">
        <v>4</v>
      </c>
      <c r="G62" s="65"/>
      <c r="H62" s="96">
        <f t="shared" si="10"/>
        <v>0</v>
      </c>
      <c r="I62" s="98"/>
      <c r="J62" s="170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</row>
    <row r="63" spans="1:32" s="92" customFormat="1" ht="30" x14ac:dyDescent="0.25">
      <c r="A63" s="71" t="s">
        <v>413</v>
      </c>
      <c r="B63" s="71" t="s">
        <v>414</v>
      </c>
      <c r="C63" s="103" t="s">
        <v>427</v>
      </c>
      <c r="D63" s="67" t="s">
        <v>432</v>
      </c>
      <c r="E63" s="71"/>
      <c r="F63" s="71">
        <v>4</v>
      </c>
      <c r="G63" s="65"/>
      <c r="H63" s="96">
        <f t="shared" si="10"/>
        <v>0</v>
      </c>
      <c r="I63" s="98"/>
      <c r="J63" s="170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</row>
    <row r="64" spans="1:32" s="92" customFormat="1" ht="30" x14ac:dyDescent="0.25">
      <c r="A64" s="71" t="s">
        <v>413</v>
      </c>
      <c r="B64" s="71" t="s">
        <v>414</v>
      </c>
      <c r="C64" s="103" t="s">
        <v>427</v>
      </c>
      <c r="D64" s="67" t="s">
        <v>433</v>
      </c>
      <c r="E64" s="71"/>
      <c r="F64" s="71">
        <v>4</v>
      </c>
      <c r="G64" s="65"/>
      <c r="H64" s="96">
        <f t="shared" si="10"/>
        <v>0</v>
      </c>
      <c r="I64" s="98"/>
      <c r="J64" s="170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</row>
    <row r="65" spans="1:32" s="92" customFormat="1" ht="30" x14ac:dyDescent="0.25">
      <c r="A65" s="71" t="s">
        <v>413</v>
      </c>
      <c r="B65" s="71" t="s">
        <v>414</v>
      </c>
      <c r="C65" s="103" t="s">
        <v>427</v>
      </c>
      <c r="D65" s="67" t="s">
        <v>434</v>
      </c>
      <c r="E65" s="71"/>
      <c r="F65" s="71">
        <v>4</v>
      </c>
      <c r="G65" s="65"/>
      <c r="H65" s="96">
        <f t="shared" si="10"/>
        <v>0</v>
      </c>
      <c r="I65" s="98"/>
      <c r="J65" s="170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</row>
    <row r="66" spans="1:32" s="92" customFormat="1" ht="30" x14ac:dyDescent="0.25">
      <c r="A66" s="71" t="s">
        <v>413</v>
      </c>
      <c r="B66" s="71" t="s">
        <v>414</v>
      </c>
      <c r="C66" s="103" t="s">
        <v>427</v>
      </c>
      <c r="D66" s="67" t="s">
        <v>435</v>
      </c>
      <c r="E66" s="71"/>
      <c r="F66" s="71">
        <v>4</v>
      </c>
      <c r="G66" s="65"/>
      <c r="H66" s="96">
        <f t="shared" si="10"/>
        <v>0</v>
      </c>
      <c r="I66" s="98"/>
      <c r="J66" s="170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</row>
    <row r="67" spans="1:32" s="92" customFormat="1" ht="30" x14ac:dyDescent="0.25">
      <c r="A67" s="71" t="s">
        <v>413</v>
      </c>
      <c r="B67" s="71" t="s">
        <v>414</v>
      </c>
      <c r="C67" s="103" t="s">
        <v>427</v>
      </c>
      <c r="D67" s="67" t="s">
        <v>436</v>
      </c>
      <c r="E67" s="71"/>
      <c r="F67" s="71">
        <v>4</v>
      </c>
      <c r="G67" s="65"/>
      <c r="H67" s="96">
        <f t="shared" si="10"/>
        <v>0</v>
      </c>
      <c r="I67" s="98"/>
      <c r="J67" s="170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</row>
    <row r="68" spans="1:32" s="92" customFormat="1" ht="30" x14ac:dyDescent="0.25">
      <c r="A68" s="71" t="s">
        <v>413</v>
      </c>
      <c r="B68" s="71" t="s">
        <v>414</v>
      </c>
      <c r="C68" s="103" t="s">
        <v>427</v>
      </c>
      <c r="D68" s="67" t="s">
        <v>437</v>
      </c>
      <c r="E68" s="71"/>
      <c r="F68" s="71">
        <v>4</v>
      </c>
      <c r="G68" s="65"/>
      <c r="H68" s="96">
        <f t="shared" si="10"/>
        <v>0</v>
      </c>
      <c r="I68" s="98"/>
      <c r="J68" s="170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</row>
    <row r="69" spans="1:32" s="92" customFormat="1" ht="30" x14ac:dyDescent="0.25">
      <c r="A69" s="71" t="s">
        <v>413</v>
      </c>
      <c r="B69" s="71" t="s">
        <v>414</v>
      </c>
      <c r="C69" s="103" t="s">
        <v>427</v>
      </c>
      <c r="D69" s="67" t="s">
        <v>438</v>
      </c>
      <c r="E69" s="71"/>
      <c r="F69" s="71">
        <v>4</v>
      </c>
      <c r="G69" s="65"/>
      <c r="H69" s="96">
        <f t="shared" si="10"/>
        <v>0</v>
      </c>
      <c r="I69" s="98"/>
      <c r="J69" s="170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</row>
    <row r="70" spans="1:32" s="92" customFormat="1" ht="30" x14ac:dyDescent="0.25">
      <c r="A70" s="71" t="s">
        <v>413</v>
      </c>
      <c r="B70" s="71" t="s">
        <v>414</v>
      </c>
      <c r="C70" s="103" t="s">
        <v>427</v>
      </c>
      <c r="D70" s="67" t="s">
        <v>439</v>
      </c>
      <c r="E70" s="71"/>
      <c r="F70" s="71">
        <v>4</v>
      </c>
      <c r="G70" s="65"/>
      <c r="H70" s="96">
        <f t="shared" si="10"/>
        <v>0</v>
      </c>
      <c r="I70" s="98"/>
      <c r="J70" s="170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</row>
    <row r="71" spans="1:32" s="92" customFormat="1" ht="30" x14ac:dyDescent="0.25">
      <c r="A71" s="71" t="s">
        <v>413</v>
      </c>
      <c r="B71" s="71" t="s">
        <v>414</v>
      </c>
      <c r="C71" s="103" t="s">
        <v>427</v>
      </c>
      <c r="D71" s="67" t="s">
        <v>440</v>
      </c>
      <c r="E71" s="71"/>
      <c r="F71" s="71">
        <v>4</v>
      </c>
      <c r="G71" s="65"/>
      <c r="H71" s="96">
        <f t="shared" si="10"/>
        <v>0</v>
      </c>
      <c r="I71" s="98"/>
      <c r="J71" s="170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</row>
    <row r="72" spans="1:32" s="92" customFormat="1" ht="30" x14ac:dyDescent="0.25">
      <c r="A72" s="71" t="s">
        <v>413</v>
      </c>
      <c r="B72" s="71" t="s">
        <v>414</v>
      </c>
      <c r="C72" s="103" t="s">
        <v>427</v>
      </c>
      <c r="D72" s="67" t="s">
        <v>441</v>
      </c>
      <c r="E72" s="71"/>
      <c r="F72" s="71">
        <v>4</v>
      </c>
      <c r="G72" s="65"/>
      <c r="H72" s="96">
        <f t="shared" si="10"/>
        <v>0</v>
      </c>
      <c r="I72" s="98"/>
      <c r="J72" s="170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</row>
    <row r="73" spans="1:32" s="92" customFormat="1" ht="30" x14ac:dyDescent="0.25">
      <c r="A73" s="71" t="s">
        <v>413</v>
      </c>
      <c r="B73" s="71" t="s">
        <v>414</v>
      </c>
      <c r="C73" s="103" t="s">
        <v>427</v>
      </c>
      <c r="D73" s="67" t="s">
        <v>442</v>
      </c>
      <c r="E73" s="71"/>
      <c r="F73" s="71">
        <v>4</v>
      </c>
      <c r="G73" s="65"/>
      <c r="H73" s="96">
        <f t="shared" si="10"/>
        <v>0</v>
      </c>
      <c r="I73" s="98"/>
      <c r="J73" s="170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 spans="1:32" s="92" customFormat="1" ht="30" x14ac:dyDescent="0.25">
      <c r="A74" s="71" t="s">
        <v>413</v>
      </c>
      <c r="B74" s="71" t="s">
        <v>414</v>
      </c>
      <c r="C74" s="103" t="s">
        <v>427</v>
      </c>
      <c r="D74" s="67" t="s">
        <v>443</v>
      </c>
      <c r="E74" s="71"/>
      <c r="F74" s="71">
        <v>4</v>
      </c>
      <c r="G74" s="65"/>
      <c r="H74" s="96">
        <f t="shared" si="10"/>
        <v>0</v>
      </c>
      <c r="I74" s="98"/>
      <c r="J74" s="170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 spans="1:32" s="92" customFormat="1" ht="30" x14ac:dyDescent="0.25">
      <c r="A75" s="71" t="s">
        <v>413</v>
      </c>
      <c r="B75" s="71" t="s">
        <v>414</v>
      </c>
      <c r="C75" s="103" t="s">
        <v>427</v>
      </c>
      <c r="D75" s="67" t="s">
        <v>444</v>
      </c>
      <c r="E75" s="71"/>
      <c r="F75" s="71">
        <v>4</v>
      </c>
      <c r="G75" s="65"/>
      <c r="H75" s="96">
        <f t="shared" si="10"/>
        <v>0</v>
      </c>
      <c r="I75" s="98"/>
      <c r="J75" s="170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 spans="1:32" s="92" customFormat="1" ht="30" x14ac:dyDescent="0.25">
      <c r="A76" s="71" t="s">
        <v>413</v>
      </c>
      <c r="B76" s="71" t="s">
        <v>414</v>
      </c>
      <c r="C76" s="103" t="s">
        <v>427</v>
      </c>
      <c r="D76" s="67" t="s">
        <v>445</v>
      </c>
      <c r="E76" s="71"/>
      <c r="F76" s="71">
        <v>4</v>
      </c>
      <c r="G76" s="65"/>
      <c r="H76" s="96">
        <f t="shared" si="10"/>
        <v>0</v>
      </c>
      <c r="I76" s="98"/>
      <c r="J76" s="170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 spans="1:32" s="92" customFormat="1" ht="30" x14ac:dyDescent="0.25">
      <c r="A77" s="71" t="s">
        <v>413</v>
      </c>
      <c r="B77" s="71" t="s">
        <v>414</v>
      </c>
      <c r="C77" s="103" t="s">
        <v>427</v>
      </c>
      <c r="D77" s="67" t="s">
        <v>446</v>
      </c>
      <c r="E77" s="71"/>
      <c r="F77" s="71">
        <v>4</v>
      </c>
      <c r="G77" s="65"/>
      <c r="H77" s="96">
        <f t="shared" si="10"/>
        <v>0</v>
      </c>
      <c r="I77" s="98"/>
      <c r="J77" s="170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</row>
    <row r="78" spans="1:32" s="92" customFormat="1" ht="30" x14ac:dyDescent="0.25">
      <c r="A78" s="71" t="s">
        <v>413</v>
      </c>
      <c r="B78" s="71" t="s">
        <v>414</v>
      </c>
      <c r="C78" s="103" t="s">
        <v>427</v>
      </c>
      <c r="D78" s="67" t="s">
        <v>447</v>
      </c>
      <c r="E78" s="71"/>
      <c r="F78" s="71">
        <v>4</v>
      </c>
      <c r="G78" s="65"/>
      <c r="H78" s="96">
        <f t="shared" si="10"/>
        <v>0</v>
      </c>
      <c r="I78" s="98"/>
      <c r="J78" s="170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</row>
    <row r="79" spans="1:32" s="92" customFormat="1" ht="30" x14ac:dyDescent="0.25">
      <c r="A79" s="71" t="s">
        <v>413</v>
      </c>
      <c r="B79" s="71" t="s">
        <v>414</v>
      </c>
      <c r="C79" s="103" t="s">
        <v>427</v>
      </c>
      <c r="D79" s="67" t="s">
        <v>448</v>
      </c>
      <c r="E79" s="71"/>
      <c r="F79" s="71">
        <v>4</v>
      </c>
      <c r="G79" s="65"/>
      <c r="H79" s="96">
        <f t="shared" si="10"/>
        <v>0</v>
      </c>
      <c r="I79" s="98"/>
      <c r="J79" s="170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</row>
    <row r="80" spans="1:32" s="92" customFormat="1" ht="30" x14ac:dyDescent="0.25">
      <c r="A80" s="71" t="s">
        <v>413</v>
      </c>
      <c r="B80" s="71" t="s">
        <v>414</v>
      </c>
      <c r="C80" s="103" t="s">
        <v>427</v>
      </c>
      <c r="D80" s="67" t="s">
        <v>449</v>
      </c>
      <c r="E80" s="71"/>
      <c r="F80" s="71">
        <v>4</v>
      </c>
      <c r="G80" s="65"/>
      <c r="H80" s="96">
        <f t="shared" si="10"/>
        <v>0</v>
      </c>
      <c r="I80" s="98"/>
      <c r="J80" s="170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</row>
    <row r="81" spans="1:32" s="92" customFormat="1" ht="30" x14ac:dyDescent="0.25">
      <c r="A81" s="71" t="s">
        <v>413</v>
      </c>
      <c r="B81" s="71" t="s">
        <v>414</v>
      </c>
      <c r="C81" s="103" t="s">
        <v>427</v>
      </c>
      <c r="D81" s="67" t="s">
        <v>450</v>
      </c>
      <c r="E81" s="71"/>
      <c r="F81" s="71">
        <v>4</v>
      </c>
      <c r="G81" s="65"/>
      <c r="H81" s="96">
        <f t="shared" si="10"/>
        <v>0</v>
      </c>
      <c r="I81" s="98"/>
      <c r="J81" s="170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</row>
    <row r="82" spans="1:32" s="92" customFormat="1" ht="30" x14ac:dyDescent="0.25">
      <c r="A82" s="71" t="s">
        <v>413</v>
      </c>
      <c r="B82" s="71" t="s">
        <v>414</v>
      </c>
      <c r="C82" s="103" t="s">
        <v>427</v>
      </c>
      <c r="D82" s="67" t="s">
        <v>451</v>
      </c>
      <c r="E82" s="71"/>
      <c r="F82" s="71">
        <v>4</v>
      </c>
      <c r="G82" s="65"/>
      <c r="H82" s="96">
        <f t="shared" si="10"/>
        <v>0</v>
      </c>
      <c r="I82" s="98"/>
      <c r="J82" s="170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</row>
    <row r="83" spans="1:32" s="92" customFormat="1" ht="30" x14ac:dyDescent="0.25">
      <c r="A83" s="71" t="s">
        <v>413</v>
      </c>
      <c r="B83" s="71" t="s">
        <v>414</v>
      </c>
      <c r="C83" s="103" t="s">
        <v>427</v>
      </c>
      <c r="D83" s="67" t="s">
        <v>452</v>
      </c>
      <c r="E83" s="71"/>
      <c r="F83" s="71">
        <v>4</v>
      </c>
      <c r="G83" s="65"/>
      <c r="H83" s="96">
        <f t="shared" si="10"/>
        <v>0</v>
      </c>
      <c r="I83" s="98"/>
      <c r="J83" s="170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</row>
    <row r="84" spans="1:32" s="92" customFormat="1" ht="30" x14ac:dyDescent="0.25">
      <c r="A84" s="71" t="s">
        <v>413</v>
      </c>
      <c r="B84" s="71" t="s">
        <v>414</v>
      </c>
      <c r="C84" s="103" t="s">
        <v>427</v>
      </c>
      <c r="D84" s="67" t="s">
        <v>453</v>
      </c>
      <c r="E84" s="71"/>
      <c r="F84" s="71">
        <v>4</v>
      </c>
      <c r="G84" s="65"/>
      <c r="H84" s="96">
        <f t="shared" si="10"/>
        <v>0</v>
      </c>
      <c r="I84" s="98"/>
      <c r="J84" s="170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</row>
    <row r="85" spans="1:32" s="92" customFormat="1" ht="30" x14ac:dyDescent="0.25">
      <c r="A85" s="71" t="s">
        <v>413</v>
      </c>
      <c r="B85" s="71" t="s">
        <v>414</v>
      </c>
      <c r="C85" s="103" t="s">
        <v>427</v>
      </c>
      <c r="D85" s="67" t="s">
        <v>454</v>
      </c>
      <c r="E85" s="71"/>
      <c r="F85" s="71">
        <v>4</v>
      </c>
      <c r="G85" s="65"/>
      <c r="H85" s="96">
        <f t="shared" si="10"/>
        <v>0</v>
      </c>
      <c r="I85" s="98"/>
      <c r="J85" s="170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</row>
    <row r="86" spans="1:32" s="92" customFormat="1" ht="30" x14ac:dyDescent="0.25">
      <c r="A86" s="71" t="s">
        <v>413</v>
      </c>
      <c r="B86" s="71" t="s">
        <v>414</v>
      </c>
      <c r="C86" s="103" t="s">
        <v>427</v>
      </c>
      <c r="D86" s="67" t="s">
        <v>455</v>
      </c>
      <c r="E86" s="71"/>
      <c r="F86" s="71">
        <v>4</v>
      </c>
      <c r="G86" s="65"/>
      <c r="H86" s="96">
        <f t="shared" si="10"/>
        <v>0</v>
      </c>
      <c r="I86" s="98"/>
      <c r="J86" s="170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</row>
    <row r="87" spans="1:32" s="92" customFormat="1" ht="30" x14ac:dyDescent="0.25">
      <c r="A87" s="71" t="s">
        <v>413</v>
      </c>
      <c r="B87" s="71" t="s">
        <v>414</v>
      </c>
      <c r="C87" s="103" t="s">
        <v>427</v>
      </c>
      <c r="D87" s="67" t="s">
        <v>456</v>
      </c>
      <c r="E87" s="71"/>
      <c r="F87" s="71">
        <v>4</v>
      </c>
      <c r="G87" s="65"/>
      <c r="H87" s="96">
        <f t="shared" si="10"/>
        <v>0</v>
      </c>
      <c r="I87" s="98"/>
      <c r="J87" s="170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</row>
    <row r="88" spans="1:32" s="92" customFormat="1" ht="30" x14ac:dyDescent="0.25">
      <c r="A88" s="71" t="s">
        <v>413</v>
      </c>
      <c r="B88" s="71" t="s">
        <v>414</v>
      </c>
      <c r="C88" s="103" t="s">
        <v>427</v>
      </c>
      <c r="D88" s="67" t="s">
        <v>457</v>
      </c>
      <c r="E88" s="71"/>
      <c r="F88" s="71">
        <v>4</v>
      </c>
      <c r="G88" s="65"/>
      <c r="H88" s="96">
        <f t="shared" si="10"/>
        <v>0</v>
      </c>
      <c r="I88" s="98"/>
      <c r="J88" s="170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</row>
    <row r="89" spans="1:32" s="92" customFormat="1" ht="30" x14ac:dyDescent="0.25">
      <c r="A89" s="71" t="s">
        <v>413</v>
      </c>
      <c r="B89" s="71" t="s">
        <v>414</v>
      </c>
      <c r="C89" s="103" t="s">
        <v>427</v>
      </c>
      <c r="D89" s="67" t="s">
        <v>458</v>
      </c>
      <c r="E89" s="71"/>
      <c r="F89" s="71">
        <v>4</v>
      </c>
      <c r="G89" s="65"/>
      <c r="H89" s="96">
        <f t="shared" si="10"/>
        <v>0</v>
      </c>
      <c r="I89" s="98"/>
      <c r="J89" s="170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</row>
    <row r="90" spans="1:32" s="92" customFormat="1" ht="30" x14ac:dyDescent="0.25">
      <c r="A90" s="71" t="s">
        <v>413</v>
      </c>
      <c r="B90" s="71" t="s">
        <v>414</v>
      </c>
      <c r="C90" s="103" t="s">
        <v>427</v>
      </c>
      <c r="D90" s="67" t="s">
        <v>459</v>
      </c>
      <c r="E90" s="71"/>
      <c r="F90" s="71">
        <v>4</v>
      </c>
      <c r="G90" s="65"/>
      <c r="H90" s="96">
        <f t="shared" si="10"/>
        <v>0</v>
      </c>
      <c r="I90" s="98"/>
      <c r="J90" s="170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</row>
    <row r="91" spans="1:32" s="92" customFormat="1" ht="30" x14ac:dyDescent="0.25">
      <c r="A91" s="71" t="s">
        <v>413</v>
      </c>
      <c r="B91" s="71" t="s">
        <v>414</v>
      </c>
      <c r="C91" s="103" t="s">
        <v>427</v>
      </c>
      <c r="D91" s="67" t="s">
        <v>460</v>
      </c>
      <c r="E91" s="71"/>
      <c r="F91" s="71">
        <v>4</v>
      </c>
      <c r="G91" s="65"/>
      <c r="H91" s="96">
        <f t="shared" si="10"/>
        <v>0</v>
      </c>
      <c r="I91" s="98"/>
      <c r="J91" s="170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</row>
    <row r="92" spans="1:32" s="92" customFormat="1" ht="30" x14ac:dyDescent="0.25">
      <c r="A92" s="71" t="s">
        <v>413</v>
      </c>
      <c r="B92" s="71" t="s">
        <v>414</v>
      </c>
      <c r="C92" s="103" t="s">
        <v>427</v>
      </c>
      <c r="D92" s="67" t="s">
        <v>461</v>
      </c>
      <c r="E92" s="71"/>
      <c r="F92" s="71">
        <v>4</v>
      </c>
      <c r="G92" s="65"/>
      <c r="H92" s="96">
        <f t="shared" si="10"/>
        <v>0</v>
      </c>
      <c r="I92" s="98"/>
      <c r="J92" s="170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</row>
    <row r="93" spans="1:32" s="92" customFormat="1" ht="30" x14ac:dyDescent="0.25">
      <c r="A93" s="71" t="s">
        <v>413</v>
      </c>
      <c r="B93" s="71" t="s">
        <v>414</v>
      </c>
      <c r="C93" s="103" t="s">
        <v>427</v>
      </c>
      <c r="D93" s="67" t="s">
        <v>462</v>
      </c>
      <c r="E93" s="71"/>
      <c r="F93" s="71">
        <v>4</v>
      </c>
      <c r="G93" s="65"/>
      <c r="H93" s="96">
        <f t="shared" si="10"/>
        <v>0</v>
      </c>
      <c r="I93" s="98"/>
      <c r="J93" s="170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</row>
    <row r="94" spans="1:32" s="92" customFormat="1" ht="30" x14ac:dyDescent="0.25">
      <c r="A94" s="71" t="s">
        <v>413</v>
      </c>
      <c r="B94" s="71" t="s">
        <v>414</v>
      </c>
      <c r="C94" s="103" t="s">
        <v>427</v>
      </c>
      <c r="D94" s="67" t="s">
        <v>463</v>
      </c>
      <c r="E94" s="71"/>
      <c r="F94" s="71">
        <v>4</v>
      </c>
      <c r="G94" s="65"/>
      <c r="H94" s="96">
        <f t="shared" si="10"/>
        <v>0</v>
      </c>
      <c r="I94" s="98"/>
      <c r="J94" s="170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</row>
    <row r="95" spans="1:32" s="92" customFormat="1" ht="30" x14ac:dyDescent="0.25">
      <c r="A95" s="71" t="s">
        <v>413</v>
      </c>
      <c r="B95" s="71" t="s">
        <v>414</v>
      </c>
      <c r="C95" s="103" t="s">
        <v>427</v>
      </c>
      <c r="D95" s="67" t="s">
        <v>464</v>
      </c>
      <c r="E95" s="71"/>
      <c r="F95" s="71">
        <v>4</v>
      </c>
      <c r="G95" s="65"/>
      <c r="H95" s="96">
        <f t="shared" si="10"/>
        <v>0</v>
      </c>
      <c r="I95" s="98"/>
      <c r="J95" s="170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</row>
    <row r="96" spans="1:32" s="92" customFormat="1" ht="30" x14ac:dyDescent="0.25">
      <c r="A96" s="71" t="s">
        <v>413</v>
      </c>
      <c r="B96" s="71" t="s">
        <v>414</v>
      </c>
      <c r="C96" s="103" t="s">
        <v>427</v>
      </c>
      <c r="D96" s="67" t="s">
        <v>465</v>
      </c>
      <c r="E96" s="71"/>
      <c r="F96" s="71">
        <v>4</v>
      </c>
      <c r="G96" s="65"/>
      <c r="H96" s="96">
        <f t="shared" si="10"/>
        <v>0</v>
      </c>
      <c r="I96" s="98"/>
      <c r="J96" s="170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</row>
    <row r="97" spans="1:32" s="92" customFormat="1" ht="30" x14ac:dyDescent="0.25">
      <c r="A97" s="71" t="s">
        <v>413</v>
      </c>
      <c r="B97" s="71" t="s">
        <v>414</v>
      </c>
      <c r="C97" s="103" t="s">
        <v>427</v>
      </c>
      <c r="D97" s="67" t="s">
        <v>466</v>
      </c>
      <c r="E97" s="71"/>
      <c r="F97" s="71">
        <v>4</v>
      </c>
      <c r="G97" s="65"/>
      <c r="H97" s="96">
        <f t="shared" si="10"/>
        <v>0</v>
      </c>
      <c r="I97" s="98"/>
      <c r="J97" s="170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</row>
    <row r="98" spans="1:32" s="92" customFormat="1" ht="30" x14ac:dyDescent="0.25">
      <c r="A98" s="71" t="s">
        <v>413</v>
      </c>
      <c r="B98" s="71" t="s">
        <v>414</v>
      </c>
      <c r="C98" s="103" t="s">
        <v>427</v>
      </c>
      <c r="D98" s="67" t="s">
        <v>467</v>
      </c>
      <c r="E98" s="71"/>
      <c r="F98" s="71">
        <v>4</v>
      </c>
      <c r="G98" s="65"/>
      <c r="H98" s="96">
        <f t="shared" si="10"/>
        <v>0</v>
      </c>
      <c r="I98" s="98"/>
      <c r="J98" s="170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</row>
    <row r="99" spans="1:32" s="92" customFormat="1" ht="30" x14ac:dyDescent="0.25">
      <c r="A99" s="71" t="s">
        <v>413</v>
      </c>
      <c r="B99" s="71" t="s">
        <v>414</v>
      </c>
      <c r="C99" s="103" t="s">
        <v>427</v>
      </c>
      <c r="D99" s="67" t="s">
        <v>468</v>
      </c>
      <c r="E99" s="71"/>
      <c r="F99" s="71">
        <v>4</v>
      </c>
      <c r="G99" s="65"/>
      <c r="H99" s="96">
        <f t="shared" si="10"/>
        <v>0</v>
      </c>
      <c r="I99" s="98"/>
      <c r="J99" s="170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</row>
    <row r="100" spans="1:32" s="92" customFormat="1" ht="60" x14ac:dyDescent="0.25">
      <c r="A100" s="71" t="s">
        <v>413</v>
      </c>
      <c r="B100" s="71" t="s">
        <v>414</v>
      </c>
      <c r="C100" s="103" t="s">
        <v>427</v>
      </c>
      <c r="D100" s="67" t="s">
        <v>128</v>
      </c>
      <c r="E100" s="71"/>
      <c r="F100" s="71">
        <v>4</v>
      </c>
      <c r="G100" s="65"/>
      <c r="H100" s="96">
        <f>F100*G100</f>
        <v>0</v>
      </c>
      <c r="I100" s="98"/>
      <c r="J100" s="170" t="s">
        <v>668</v>
      </c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</row>
    <row r="101" spans="1:32" s="92" customFormat="1" ht="60" x14ac:dyDescent="0.25">
      <c r="A101" s="71" t="s">
        <v>413</v>
      </c>
      <c r="B101" s="71" t="s">
        <v>414</v>
      </c>
      <c r="C101" s="103" t="s">
        <v>427</v>
      </c>
      <c r="D101" s="67" t="s">
        <v>129</v>
      </c>
      <c r="E101" s="71"/>
      <c r="F101" s="71">
        <v>4</v>
      </c>
      <c r="G101" s="65"/>
      <c r="H101" s="96">
        <f>F101*G101</f>
        <v>0</v>
      </c>
      <c r="I101" s="98"/>
      <c r="J101" s="170" t="s">
        <v>668</v>
      </c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</row>
    <row r="102" spans="1:32" ht="28.9" customHeight="1" x14ac:dyDescent="0.25">
      <c r="A102" s="71" t="s">
        <v>413</v>
      </c>
      <c r="B102" s="71" t="s">
        <v>414</v>
      </c>
      <c r="C102" s="103" t="s">
        <v>469</v>
      </c>
      <c r="D102" s="68" t="s">
        <v>30</v>
      </c>
      <c r="E102" s="71"/>
      <c r="F102" s="71">
        <v>4</v>
      </c>
      <c r="G102" s="64"/>
      <c r="H102" s="96">
        <f t="shared" ref="H102" si="11">F102*G102</f>
        <v>0</v>
      </c>
      <c r="I102" s="98"/>
      <c r="J102" s="170"/>
    </row>
    <row r="103" spans="1:32" s="92" customFormat="1" ht="30" x14ac:dyDescent="0.25">
      <c r="A103" s="71" t="s">
        <v>413</v>
      </c>
      <c r="B103" s="71" t="s">
        <v>414</v>
      </c>
      <c r="C103" s="103" t="s">
        <v>470</v>
      </c>
      <c r="D103" s="67" t="s">
        <v>471</v>
      </c>
      <c r="E103" s="71"/>
      <c r="F103" s="71">
        <v>4</v>
      </c>
      <c r="G103" s="65"/>
      <c r="H103" s="96">
        <f t="shared" si="9"/>
        <v>0</v>
      </c>
      <c r="I103" s="98"/>
      <c r="J103" s="170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</row>
    <row r="104" spans="1:32" s="92" customFormat="1" ht="30" x14ac:dyDescent="0.25">
      <c r="A104" s="71" t="s">
        <v>413</v>
      </c>
      <c r="B104" s="71" t="s">
        <v>414</v>
      </c>
      <c r="C104" s="103" t="s">
        <v>470</v>
      </c>
      <c r="D104" s="67" t="s">
        <v>472</v>
      </c>
      <c r="E104" s="71"/>
      <c r="F104" s="71">
        <v>4</v>
      </c>
      <c r="G104" s="65"/>
      <c r="H104" s="96">
        <f t="shared" si="9"/>
        <v>0</v>
      </c>
      <c r="I104" s="98"/>
      <c r="J104" s="170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</row>
    <row r="105" spans="1:32" s="92" customFormat="1" ht="90" x14ac:dyDescent="0.25">
      <c r="A105" s="71" t="s">
        <v>413</v>
      </c>
      <c r="B105" s="71" t="s">
        <v>414</v>
      </c>
      <c r="C105" s="103" t="s">
        <v>470</v>
      </c>
      <c r="D105" s="67" t="s">
        <v>101</v>
      </c>
      <c r="E105" s="71"/>
      <c r="F105" s="71">
        <v>4</v>
      </c>
      <c r="G105" s="65"/>
      <c r="H105" s="96">
        <f>F105*G105</f>
        <v>0</v>
      </c>
      <c r="I105" s="98"/>
      <c r="J105" s="170" t="s">
        <v>667</v>
      </c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</row>
    <row r="106" spans="1:32" s="92" customFormat="1" ht="30" x14ac:dyDescent="0.25">
      <c r="A106" s="71" t="s">
        <v>413</v>
      </c>
      <c r="B106" s="71" t="s">
        <v>414</v>
      </c>
      <c r="C106" s="103" t="s">
        <v>470</v>
      </c>
      <c r="D106" s="67" t="s">
        <v>473</v>
      </c>
      <c r="E106" s="71"/>
      <c r="F106" s="71">
        <v>4</v>
      </c>
      <c r="G106" s="65"/>
      <c r="H106" s="96">
        <f t="shared" si="9"/>
        <v>0</v>
      </c>
      <c r="I106" s="98"/>
      <c r="J106" s="170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</row>
    <row r="107" spans="1:32" s="92" customFormat="1" ht="30" x14ac:dyDescent="0.25">
      <c r="A107" s="71" t="s">
        <v>413</v>
      </c>
      <c r="B107" s="71" t="s">
        <v>414</v>
      </c>
      <c r="C107" s="103" t="s">
        <v>470</v>
      </c>
      <c r="D107" s="67" t="s">
        <v>474</v>
      </c>
      <c r="E107" s="71"/>
      <c r="F107" s="71">
        <v>4</v>
      </c>
      <c r="G107" s="65"/>
      <c r="H107" s="96">
        <f t="shared" si="9"/>
        <v>0</v>
      </c>
      <c r="I107" s="98"/>
      <c r="J107" s="170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</row>
    <row r="108" spans="1:32" s="92" customFormat="1" ht="30" x14ac:dyDescent="0.25">
      <c r="A108" s="71" t="s">
        <v>413</v>
      </c>
      <c r="B108" s="71" t="s">
        <v>414</v>
      </c>
      <c r="C108" s="103" t="s">
        <v>470</v>
      </c>
      <c r="D108" s="67" t="s">
        <v>475</v>
      </c>
      <c r="E108" s="71"/>
      <c r="F108" s="71">
        <v>4</v>
      </c>
      <c r="G108" s="65"/>
      <c r="H108" s="96">
        <f t="shared" ref="H108:H128" si="12">F108*G108</f>
        <v>0</v>
      </c>
      <c r="I108" s="98"/>
      <c r="J108" s="170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</row>
    <row r="109" spans="1:32" s="92" customFormat="1" ht="30" x14ac:dyDescent="0.25">
      <c r="A109" s="71" t="s">
        <v>413</v>
      </c>
      <c r="B109" s="71" t="s">
        <v>414</v>
      </c>
      <c r="C109" s="103" t="s">
        <v>470</v>
      </c>
      <c r="D109" s="67" t="s">
        <v>476</v>
      </c>
      <c r="E109" s="71"/>
      <c r="F109" s="71">
        <v>4</v>
      </c>
      <c r="G109" s="65"/>
      <c r="H109" s="96">
        <f t="shared" si="12"/>
        <v>0</v>
      </c>
      <c r="I109" s="98"/>
      <c r="J109" s="170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</row>
    <row r="110" spans="1:32" s="92" customFormat="1" ht="30" x14ac:dyDescent="0.25">
      <c r="A110" s="71" t="s">
        <v>413</v>
      </c>
      <c r="B110" s="71" t="s">
        <v>414</v>
      </c>
      <c r="C110" s="103" t="s">
        <v>470</v>
      </c>
      <c r="D110" s="67" t="s">
        <v>477</v>
      </c>
      <c r="E110" s="71"/>
      <c r="F110" s="71">
        <v>4</v>
      </c>
      <c r="G110" s="65"/>
      <c r="H110" s="96">
        <f t="shared" si="12"/>
        <v>0</v>
      </c>
      <c r="I110" s="98"/>
      <c r="J110" s="170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</row>
    <row r="111" spans="1:32" s="92" customFormat="1" ht="30" x14ac:dyDescent="0.25">
      <c r="A111" s="71" t="s">
        <v>413</v>
      </c>
      <c r="B111" s="71" t="s">
        <v>414</v>
      </c>
      <c r="C111" s="103" t="s">
        <v>470</v>
      </c>
      <c r="D111" s="67" t="s">
        <v>478</v>
      </c>
      <c r="E111" s="71"/>
      <c r="F111" s="71">
        <v>4</v>
      </c>
      <c r="G111" s="65"/>
      <c r="H111" s="96">
        <f t="shared" si="12"/>
        <v>0</v>
      </c>
      <c r="I111" s="98"/>
      <c r="J111" s="170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</row>
    <row r="112" spans="1:32" s="92" customFormat="1" ht="30" x14ac:dyDescent="0.25">
      <c r="A112" s="71" t="s">
        <v>413</v>
      </c>
      <c r="B112" s="71" t="s">
        <v>414</v>
      </c>
      <c r="C112" s="103" t="s">
        <v>470</v>
      </c>
      <c r="D112" s="67" t="s">
        <v>479</v>
      </c>
      <c r="E112" s="71"/>
      <c r="F112" s="71">
        <v>4</v>
      </c>
      <c r="G112" s="65"/>
      <c r="H112" s="96">
        <f t="shared" si="12"/>
        <v>0</v>
      </c>
      <c r="I112" s="98"/>
      <c r="J112" s="170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</row>
    <row r="113" spans="1:32" s="92" customFormat="1" ht="30" x14ac:dyDescent="0.25">
      <c r="A113" s="71" t="s">
        <v>413</v>
      </c>
      <c r="B113" s="71" t="s">
        <v>414</v>
      </c>
      <c r="C113" s="103" t="s">
        <v>470</v>
      </c>
      <c r="D113" s="67" t="s">
        <v>480</v>
      </c>
      <c r="E113" s="71"/>
      <c r="F113" s="71">
        <v>4</v>
      </c>
      <c r="G113" s="65"/>
      <c r="H113" s="96">
        <f t="shared" si="12"/>
        <v>0</v>
      </c>
      <c r="I113" s="98"/>
      <c r="J113" s="170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</row>
    <row r="114" spans="1:32" s="92" customFormat="1" ht="30" x14ac:dyDescent="0.25">
      <c r="A114" s="71" t="s">
        <v>413</v>
      </c>
      <c r="B114" s="71" t="s">
        <v>414</v>
      </c>
      <c r="C114" s="103" t="s">
        <v>470</v>
      </c>
      <c r="D114" s="67" t="s">
        <v>481</v>
      </c>
      <c r="E114" s="71"/>
      <c r="F114" s="71">
        <v>4</v>
      </c>
      <c r="G114" s="65"/>
      <c r="H114" s="96">
        <f t="shared" si="12"/>
        <v>0</v>
      </c>
      <c r="I114" s="98"/>
      <c r="J114" s="170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</row>
    <row r="115" spans="1:32" s="92" customFormat="1" ht="30" x14ac:dyDescent="0.25">
      <c r="A115" s="71" t="s">
        <v>413</v>
      </c>
      <c r="B115" s="71" t="s">
        <v>414</v>
      </c>
      <c r="C115" s="103" t="s">
        <v>470</v>
      </c>
      <c r="D115" s="67" t="s">
        <v>482</v>
      </c>
      <c r="E115" s="71"/>
      <c r="F115" s="71">
        <v>4</v>
      </c>
      <c r="G115" s="65"/>
      <c r="H115" s="96">
        <f t="shared" si="12"/>
        <v>0</v>
      </c>
      <c r="I115" s="98"/>
      <c r="J115" s="170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</row>
    <row r="116" spans="1:32" s="92" customFormat="1" ht="30" x14ac:dyDescent="0.25">
      <c r="A116" s="71" t="s">
        <v>413</v>
      </c>
      <c r="B116" s="71" t="s">
        <v>414</v>
      </c>
      <c r="C116" s="103" t="s">
        <v>470</v>
      </c>
      <c r="D116" s="67" t="s">
        <v>483</v>
      </c>
      <c r="E116" s="71"/>
      <c r="F116" s="71">
        <v>4</v>
      </c>
      <c r="G116" s="65"/>
      <c r="H116" s="96">
        <f t="shared" si="12"/>
        <v>0</v>
      </c>
      <c r="I116" s="98"/>
      <c r="J116" s="170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</row>
    <row r="117" spans="1:32" s="92" customFormat="1" ht="30" x14ac:dyDescent="0.25">
      <c r="A117" s="71" t="s">
        <v>413</v>
      </c>
      <c r="B117" s="71" t="s">
        <v>414</v>
      </c>
      <c r="C117" s="103" t="s">
        <v>470</v>
      </c>
      <c r="D117" s="67" t="s">
        <v>484</v>
      </c>
      <c r="E117" s="71"/>
      <c r="F117" s="71">
        <v>4</v>
      </c>
      <c r="G117" s="65"/>
      <c r="H117" s="96">
        <f t="shared" si="12"/>
        <v>0</v>
      </c>
      <c r="I117" s="98"/>
      <c r="J117" s="170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</row>
    <row r="118" spans="1:32" s="92" customFormat="1" ht="30" x14ac:dyDescent="0.25">
      <c r="A118" s="71" t="s">
        <v>413</v>
      </c>
      <c r="B118" s="71" t="s">
        <v>414</v>
      </c>
      <c r="C118" s="103" t="s">
        <v>470</v>
      </c>
      <c r="D118" s="67" t="s">
        <v>485</v>
      </c>
      <c r="E118" s="71"/>
      <c r="F118" s="71">
        <v>4</v>
      </c>
      <c r="G118" s="65"/>
      <c r="H118" s="96">
        <f t="shared" si="12"/>
        <v>0</v>
      </c>
      <c r="I118" s="98"/>
      <c r="J118" s="170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</row>
    <row r="119" spans="1:32" s="92" customFormat="1" ht="30" x14ac:dyDescent="0.25">
      <c r="A119" s="71" t="s">
        <v>413</v>
      </c>
      <c r="B119" s="71" t="s">
        <v>414</v>
      </c>
      <c r="C119" s="103" t="s">
        <v>470</v>
      </c>
      <c r="D119" s="67" t="s">
        <v>486</v>
      </c>
      <c r="E119" s="71"/>
      <c r="F119" s="71">
        <v>4</v>
      </c>
      <c r="G119" s="65"/>
      <c r="H119" s="96">
        <f t="shared" si="12"/>
        <v>0</v>
      </c>
      <c r="I119" s="98"/>
      <c r="J119" s="170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</row>
    <row r="120" spans="1:32" s="92" customFormat="1" ht="30" x14ac:dyDescent="0.25">
      <c r="A120" s="71" t="s">
        <v>413</v>
      </c>
      <c r="B120" s="71" t="s">
        <v>414</v>
      </c>
      <c r="C120" s="103" t="s">
        <v>470</v>
      </c>
      <c r="D120" s="67" t="s">
        <v>487</v>
      </c>
      <c r="E120" s="71"/>
      <c r="F120" s="71">
        <v>4</v>
      </c>
      <c r="G120" s="65"/>
      <c r="H120" s="96">
        <f t="shared" si="12"/>
        <v>0</v>
      </c>
      <c r="I120" s="98"/>
      <c r="J120" s="170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</row>
    <row r="121" spans="1:32" s="92" customFormat="1" ht="30" x14ac:dyDescent="0.25">
      <c r="A121" s="71" t="s">
        <v>413</v>
      </c>
      <c r="B121" s="71" t="s">
        <v>414</v>
      </c>
      <c r="C121" s="103" t="s">
        <v>470</v>
      </c>
      <c r="D121" s="67" t="s">
        <v>488</v>
      </c>
      <c r="E121" s="71"/>
      <c r="F121" s="71">
        <v>4</v>
      </c>
      <c r="G121" s="65"/>
      <c r="H121" s="96">
        <f t="shared" si="12"/>
        <v>0</v>
      </c>
      <c r="I121" s="98"/>
      <c r="J121" s="170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</row>
    <row r="122" spans="1:32" s="92" customFormat="1" ht="30" x14ac:dyDescent="0.25">
      <c r="A122" s="71" t="s">
        <v>413</v>
      </c>
      <c r="B122" s="71" t="s">
        <v>414</v>
      </c>
      <c r="C122" s="103" t="s">
        <v>470</v>
      </c>
      <c r="D122" s="67" t="s">
        <v>105</v>
      </c>
      <c r="E122" s="71"/>
      <c r="F122" s="71">
        <v>4</v>
      </c>
      <c r="G122" s="65"/>
      <c r="H122" s="96">
        <f t="shared" si="12"/>
        <v>0</v>
      </c>
      <c r="I122" s="98"/>
      <c r="J122" s="170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</row>
    <row r="123" spans="1:32" s="92" customFormat="1" ht="30" x14ac:dyDescent="0.25">
      <c r="A123" s="71" t="s">
        <v>413</v>
      </c>
      <c r="B123" s="71" t="s">
        <v>414</v>
      </c>
      <c r="C123" s="103" t="s">
        <v>470</v>
      </c>
      <c r="D123" s="67" t="s">
        <v>489</v>
      </c>
      <c r="E123" s="71"/>
      <c r="F123" s="71">
        <v>4</v>
      </c>
      <c r="G123" s="65"/>
      <c r="H123" s="96">
        <f t="shared" si="12"/>
        <v>0</v>
      </c>
      <c r="I123" s="98"/>
      <c r="J123" s="170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</row>
    <row r="124" spans="1:32" s="92" customFormat="1" ht="30" x14ac:dyDescent="0.25">
      <c r="A124" s="71" t="s">
        <v>413</v>
      </c>
      <c r="B124" s="71" t="s">
        <v>414</v>
      </c>
      <c r="C124" s="103" t="s">
        <v>470</v>
      </c>
      <c r="D124" s="67" t="s">
        <v>490</v>
      </c>
      <c r="E124" s="71"/>
      <c r="F124" s="71">
        <v>4</v>
      </c>
      <c r="G124" s="65"/>
      <c r="H124" s="96">
        <f t="shared" si="12"/>
        <v>0</v>
      </c>
      <c r="I124" s="98"/>
      <c r="J124" s="170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</row>
    <row r="125" spans="1:32" s="92" customFormat="1" ht="30" x14ac:dyDescent="0.25">
      <c r="A125" s="71" t="s">
        <v>413</v>
      </c>
      <c r="B125" s="71" t="s">
        <v>414</v>
      </c>
      <c r="C125" s="103" t="s">
        <v>470</v>
      </c>
      <c r="D125" s="67" t="s">
        <v>491</v>
      </c>
      <c r="E125" s="71"/>
      <c r="F125" s="71">
        <v>4</v>
      </c>
      <c r="G125" s="65"/>
      <c r="H125" s="96">
        <f t="shared" si="12"/>
        <v>0</v>
      </c>
      <c r="I125" s="98"/>
      <c r="J125" s="170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</row>
    <row r="126" spans="1:32" s="92" customFormat="1" ht="30" x14ac:dyDescent="0.25">
      <c r="A126" s="71" t="s">
        <v>413</v>
      </c>
      <c r="B126" s="71" t="s">
        <v>414</v>
      </c>
      <c r="C126" s="103" t="s">
        <v>470</v>
      </c>
      <c r="D126" s="67" t="s">
        <v>111</v>
      </c>
      <c r="E126" s="71"/>
      <c r="F126" s="71">
        <v>4</v>
      </c>
      <c r="G126" s="65"/>
      <c r="H126" s="96">
        <f t="shared" si="12"/>
        <v>0</v>
      </c>
      <c r="I126" s="98"/>
      <c r="J126" s="170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</row>
    <row r="127" spans="1:32" s="92" customFormat="1" ht="30" x14ac:dyDescent="0.25">
      <c r="A127" s="71" t="s">
        <v>413</v>
      </c>
      <c r="B127" s="71" t="s">
        <v>414</v>
      </c>
      <c r="C127" s="103" t="s">
        <v>470</v>
      </c>
      <c r="D127" s="67" t="s">
        <v>113</v>
      </c>
      <c r="E127" s="71"/>
      <c r="F127" s="71">
        <v>4</v>
      </c>
      <c r="G127" s="65"/>
      <c r="H127" s="96">
        <f t="shared" si="12"/>
        <v>0</v>
      </c>
      <c r="I127" s="98"/>
      <c r="J127" s="170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</row>
    <row r="128" spans="1:32" s="92" customFormat="1" ht="30" x14ac:dyDescent="0.25">
      <c r="A128" s="71" t="s">
        <v>413</v>
      </c>
      <c r="B128" s="71" t="s">
        <v>414</v>
      </c>
      <c r="C128" s="103" t="s">
        <v>470</v>
      </c>
      <c r="D128" s="67" t="s">
        <v>492</v>
      </c>
      <c r="E128" s="71"/>
      <c r="F128" s="71">
        <v>4</v>
      </c>
      <c r="G128" s="65"/>
      <c r="H128" s="96">
        <f t="shared" si="12"/>
        <v>0</v>
      </c>
      <c r="I128" s="98"/>
      <c r="J128" s="170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</row>
    <row r="129" spans="1:32" ht="23.45" customHeight="1" x14ac:dyDescent="0.25">
      <c r="A129" s="71" t="s">
        <v>413</v>
      </c>
      <c r="B129" s="71" t="s">
        <v>414</v>
      </c>
      <c r="C129" s="103" t="s">
        <v>493</v>
      </c>
      <c r="D129" s="68" t="s">
        <v>30</v>
      </c>
      <c r="E129" s="71"/>
      <c r="F129" s="71">
        <v>4</v>
      </c>
      <c r="G129" s="64"/>
      <c r="H129" s="96">
        <f t="shared" ref="H129" si="13">F129*G129</f>
        <v>0</v>
      </c>
      <c r="I129" s="98"/>
      <c r="J129" s="170"/>
    </row>
    <row r="130" spans="1:32" s="92" customFormat="1" ht="30" x14ac:dyDescent="0.25">
      <c r="A130" s="71" t="s">
        <v>413</v>
      </c>
      <c r="B130" s="71" t="s">
        <v>414</v>
      </c>
      <c r="C130" s="103" t="s">
        <v>494</v>
      </c>
      <c r="D130" s="67" t="s">
        <v>124</v>
      </c>
      <c r="E130" s="71"/>
      <c r="F130" s="71">
        <v>4</v>
      </c>
      <c r="G130" s="65"/>
      <c r="H130" s="96">
        <f t="shared" ref="H130:H138" si="14">F130*G130</f>
        <v>0</v>
      </c>
      <c r="I130" s="98"/>
      <c r="J130" s="170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</row>
    <row r="131" spans="1:32" s="92" customFormat="1" ht="30" x14ac:dyDescent="0.25">
      <c r="A131" s="71" t="s">
        <v>413</v>
      </c>
      <c r="B131" s="71" t="s">
        <v>414</v>
      </c>
      <c r="C131" s="103" t="s">
        <v>494</v>
      </c>
      <c r="D131" s="67" t="s">
        <v>495</v>
      </c>
      <c r="E131" s="71"/>
      <c r="F131" s="71">
        <v>4</v>
      </c>
      <c r="G131" s="65"/>
      <c r="H131" s="96">
        <f t="shared" si="14"/>
        <v>0</v>
      </c>
      <c r="I131" s="98"/>
      <c r="J131" s="170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</row>
    <row r="132" spans="1:32" s="92" customFormat="1" ht="30" x14ac:dyDescent="0.25">
      <c r="A132" s="71" t="s">
        <v>413</v>
      </c>
      <c r="B132" s="71" t="s">
        <v>414</v>
      </c>
      <c r="C132" s="103" t="s">
        <v>494</v>
      </c>
      <c r="D132" s="67" t="s">
        <v>126</v>
      </c>
      <c r="E132" s="71"/>
      <c r="F132" s="71">
        <v>4</v>
      </c>
      <c r="G132" s="65"/>
      <c r="H132" s="96">
        <f t="shared" si="14"/>
        <v>0</v>
      </c>
      <c r="I132" s="98"/>
      <c r="J132" s="170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</row>
    <row r="133" spans="1:32" s="92" customFormat="1" ht="30" x14ac:dyDescent="0.25">
      <c r="A133" s="71" t="s">
        <v>413</v>
      </c>
      <c r="B133" s="71" t="s">
        <v>414</v>
      </c>
      <c r="C133" s="103" t="s">
        <v>494</v>
      </c>
      <c r="D133" s="67" t="s">
        <v>496</v>
      </c>
      <c r="E133" s="71"/>
      <c r="F133" s="71">
        <v>4</v>
      </c>
      <c r="G133" s="65"/>
      <c r="H133" s="96">
        <f t="shared" si="14"/>
        <v>0</v>
      </c>
      <c r="I133" s="98"/>
      <c r="J133" s="170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</row>
    <row r="134" spans="1:32" s="92" customFormat="1" ht="30" x14ac:dyDescent="0.25">
      <c r="A134" s="71" t="s">
        <v>413</v>
      </c>
      <c r="B134" s="71" t="s">
        <v>414</v>
      </c>
      <c r="C134" s="103" t="s">
        <v>494</v>
      </c>
      <c r="D134" s="67" t="s">
        <v>497</v>
      </c>
      <c r="E134" s="71"/>
      <c r="F134" s="71">
        <v>4</v>
      </c>
      <c r="G134" s="65"/>
      <c r="H134" s="96">
        <f t="shared" si="14"/>
        <v>0</v>
      </c>
      <c r="I134" s="98"/>
      <c r="J134" s="170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</row>
    <row r="135" spans="1:32" s="92" customFormat="1" ht="30" x14ac:dyDescent="0.25">
      <c r="A135" s="71" t="s">
        <v>413</v>
      </c>
      <c r="B135" s="71" t="s">
        <v>414</v>
      </c>
      <c r="C135" s="103" t="s">
        <v>494</v>
      </c>
      <c r="D135" s="67" t="s">
        <v>498</v>
      </c>
      <c r="E135" s="71"/>
      <c r="F135" s="71">
        <v>4</v>
      </c>
      <c r="G135" s="65"/>
      <c r="H135" s="96">
        <f t="shared" si="14"/>
        <v>0</v>
      </c>
      <c r="I135" s="98"/>
      <c r="J135" s="170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</row>
    <row r="136" spans="1:32" s="92" customFormat="1" ht="30" x14ac:dyDescent="0.25">
      <c r="A136" s="71" t="s">
        <v>413</v>
      </c>
      <c r="B136" s="71" t="s">
        <v>414</v>
      </c>
      <c r="C136" s="103" t="s">
        <v>494</v>
      </c>
      <c r="D136" s="67" t="s">
        <v>499</v>
      </c>
      <c r="E136" s="71"/>
      <c r="F136" s="71">
        <v>4</v>
      </c>
      <c r="G136" s="65"/>
      <c r="H136" s="96">
        <f t="shared" si="14"/>
        <v>0</v>
      </c>
      <c r="I136" s="98"/>
      <c r="J136" s="170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</row>
    <row r="137" spans="1:32" s="92" customFormat="1" ht="30" x14ac:dyDescent="0.25">
      <c r="A137" s="71" t="s">
        <v>413</v>
      </c>
      <c r="B137" s="71" t="s">
        <v>414</v>
      </c>
      <c r="C137" s="103" t="s">
        <v>494</v>
      </c>
      <c r="D137" s="67" t="s">
        <v>500</v>
      </c>
      <c r="E137" s="71"/>
      <c r="F137" s="71">
        <v>4</v>
      </c>
      <c r="G137" s="65"/>
      <c r="H137" s="96">
        <f t="shared" si="14"/>
        <v>0</v>
      </c>
      <c r="I137" s="98"/>
      <c r="J137" s="170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</row>
    <row r="138" spans="1:32" s="92" customFormat="1" ht="30" x14ac:dyDescent="0.25">
      <c r="A138" s="71" t="s">
        <v>413</v>
      </c>
      <c r="B138" s="71" t="s">
        <v>414</v>
      </c>
      <c r="C138" s="103" t="s">
        <v>494</v>
      </c>
      <c r="D138" s="67" t="s">
        <v>501</v>
      </c>
      <c r="E138" s="71"/>
      <c r="F138" s="71">
        <v>4</v>
      </c>
      <c r="G138" s="65"/>
      <c r="H138" s="96">
        <f t="shared" si="14"/>
        <v>0</v>
      </c>
      <c r="I138" s="98"/>
      <c r="J138" s="170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</row>
    <row r="139" spans="1:32" x14ac:dyDescent="0.25">
      <c r="A139" s="71" t="s">
        <v>413</v>
      </c>
      <c r="B139" s="71" t="s">
        <v>414</v>
      </c>
      <c r="C139" s="103" t="s">
        <v>502</v>
      </c>
      <c r="D139" s="68" t="s">
        <v>30</v>
      </c>
      <c r="E139" s="71"/>
      <c r="F139" s="71">
        <v>4</v>
      </c>
      <c r="G139" s="64"/>
      <c r="H139" s="96">
        <f t="shared" ref="H139" si="15">F139*G139</f>
        <v>0</v>
      </c>
      <c r="I139" s="98"/>
      <c r="J139" s="170"/>
    </row>
    <row r="140" spans="1:32" s="92" customFormat="1" ht="30" x14ac:dyDescent="0.25">
      <c r="A140" s="71" t="s">
        <v>413</v>
      </c>
      <c r="B140" s="71" t="s">
        <v>414</v>
      </c>
      <c r="C140" s="103" t="s">
        <v>503</v>
      </c>
      <c r="D140" s="67" t="s">
        <v>504</v>
      </c>
      <c r="E140" s="71"/>
      <c r="F140" s="71">
        <v>4</v>
      </c>
      <c r="G140" s="65"/>
      <c r="H140" s="96">
        <f t="shared" si="9"/>
        <v>0</v>
      </c>
      <c r="I140" s="98"/>
      <c r="J140" s="170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</row>
    <row r="141" spans="1:32" s="92" customFormat="1" ht="30" x14ac:dyDescent="0.25">
      <c r="A141" s="71" t="s">
        <v>413</v>
      </c>
      <c r="B141" s="71" t="s">
        <v>414</v>
      </c>
      <c r="C141" s="103" t="s">
        <v>503</v>
      </c>
      <c r="D141" s="67" t="s">
        <v>505</v>
      </c>
      <c r="E141" s="71"/>
      <c r="F141" s="71">
        <v>4</v>
      </c>
      <c r="G141" s="65"/>
      <c r="H141" s="96">
        <f t="shared" ref="H141:H147" si="16">F141*G141</f>
        <v>0</v>
      </c>
      <c r="I141" s="98"/>
      <c r="J141" s="170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</row>
    <row r="142" spans="1:32" s="92" customFormat="1" ht="30" x14ac:dyDescent="0.25">
      <c r="A142" s="71" t="s">
        <v>413</v>
      </c>
      <c r="B142" s="71" t="s">
        <v>414</v>
      </c>
      <c r="C142" s="103" t="s">
        <v>503</v>
      </c>
      <c r="D142" s="67" t="s">
        <v>506</v>
      </c>
      <c r="E142" s="71"/>
      <c r="F142" s="71">
        <v>4</v>
      </c>
      <c r="G142" s="65"/>
      <c r="H142" s="96">
        <f t="shared" si="16"/>
        <v>0</v>
      </c>
      <c r="I142" s="98"/>
      <c r="J142" s="172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</row>
    <row r="143" spans="1:32" s="92" customFormat="1" ht="30" x14ac:dyDescent="0.25">
      <c r="A143" s="71" t="s">
        <v>413</v>
      </c>
      <c r="B143" s="71" t="s">
        <v>414</v>
      </c>
      <c r="C143" s="103" t="s">
        <v>503</v>
      </c>
      <c r="D143" s="67" t="s">
        <v>507</v>
      </c>
      <c r="E143" s="71"/>
      <c r="F143" s="71">
        <v>4</v>
      </c>
      <c r="G143" s="65"/>
      <c r="H143" s="96">
        <f t="shared" si="16"/>
        <v>0</v>
      </c>
      <c r="I143" s="98"/>
      <c r="J143" s="172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</row>
    <row r="144" spans="1:32" s="92" customFormat="1" ht="30" x14ac:dyDescent="0.25">
      <c r="A144" s="71" t="s">
        <v>413</v>
      </c>
      <c r="B144" s="71" t="s">
        <v>414</v>
      </c>
      <c r="C144" s="103" t="s">
        <v>503</v>
      </c>
      <c r="D144" s="67" t="s">
        <v>508</v>
      </c>
      <c r="E144" s="71"/>
      <c r="F144" s="71">
        <v>4</v>
      </c>
      <c r="G144" s="65"/>
      <c r="H144" s="96">
        <f t="shared" si="16"/>
        <v>0</v>
      </c>
      <c r="I144" s="98"/>
      <c r="J144" s="172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</row>
    <row r="145" spans="1:32" s="92" customFormat="1" ht="30" x14ac:dyDescent="0.25">
      <c r="A145" s="71" t="s">
        <v>413</v>
      </c>
      <c r="B145" s="71" t="s">
        <v>414</v>
      </c>
      <c r="C145" s="103" t="s">
        <v>503</v>
      </c>
      <c r="D145" s="67" t="s">
        <v>509</v>
      </c>
      <c r="E145" s="71"/>
      <c r="F145" s="71">
        <v>4</v>
      </c>
      <c r="G145" s="65"/>
      <c r="H145" s="96">
        <f t="shared" si="16"/>
        <v>0</v>
      </c>
      <c r="I145" s="98"/>
      <c r="J145" s="172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</row>
    <row r="146" spans="1:32" s="92" customFormat="1" ht="30" x14ac:dyDescent="0.25">
      <c r="A146" s="71" t="s">
        <v>413</v>
      </c>
      <c r="B146" s="71" t="s">
        <v>414</v>
      </c>
      <c r="C146" s="103" t="s">
        <v>503</v>
      </c>
      <c r="D146" s="67" t="s">
        <v>510</v>
      </c>
      <c r="E146" s="71"/>
      <c r="F146" s="71">
        <v>4</v>
      </c>
      <c r="G146" s="65"/>
      <c r="H146" s="96">
        <f t="shared" si="16"/>
        <v>0</v>
      </c>
      <c r="I146" s="98"/>
      <c r="J146" s="172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</row>
    <row r="147" spans="1:32" s="92" customFormat="1" ht="30" x14ac:dyDescent="0.25">
      <c r="A147" s="71" t="s">
        <v>413</v>
      </c>
      <c r="B147" s="71" t="s">
        <v>414</v>
      </c>
      <c r="C147" s="103" t="s">
        <v>503</v>
      </c>
      <c r="D147" s="67" t="s">
        <v>511</v>
      </c>
      <c r="E147" s="71"/>
      <c r="F147" s="71">
        <v>4</v>
      </c>
      <c r="G147" s="65"/>
      <c r="H147" s="96">
        <f t="shared" si="16"/>
        <v>0</v>
      </c>
      <c r="I147" s="98"/>
      <c r="J147" s="172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</row>
    <row r="148" spans="1:32" x14ac:dyDescent="0.25">
      <c r="A148" s="71" t="s">
        <v>413</v>
      </c>
      <c r="B148" s="71" t="s">
        <v>414</v>
      </c>
      <c r="C148" s="103" t="s">
        <v>512</v>
      </c>
      <c r="D148" s="68" t="s">
        <v>30</v>
      </c>
      <c r="E148" s="71"/>
      <c r="F148" s="71">
        <v>4</v>
      </c>
      <c r="G148" s="64"/>
      <c r="H148" s="96">
        <f t="shared" ref="H148" si="17">F148*G148</f>
        <v>0</v>
      </c>
      <c r="I148" s="98"/>
      <c r="J148" s="172"/>
    </row>
    <row r="149" spans="1:32" s="92" customFormat="1" ht="30" x14ac:dyDescent="0.25">
      <c r="A149" s="71" t="s">
        <v>413</v>
      </c>
      <c r="B149" s="71" t="s">
        <v>414</v>
      </c>
      <c r="C149" s="103" t="s">
        <v>513</v>
      </c>
      <c r="D149" s="67" t="s">
        <v>514</v>
      </c>
      <c r="E149" s="71"/>
      <c r="F149" s="71">
        <v>4</v>
      </c>
      <c r="G149" s="65"/>
      <c r="H149" s="96">
        <f t="shared" si="9"/>
        <v>0</v>
      </c>
      <c r="I149" s="98"/>
      <c r="J149" s="172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</row>
    <row r="150" spans="1:32" s="92" customFormat="1" ht="30" x14ac:dyDescent="0.25">
      <c r="A150" s="71" t="s">
        <v>413</v>
      </c>
      <c r="B150" s="71" t="s">
        <v>414</v>
      </c>
      <c r="C150" s="103" t="s">
        <v>513</v>
      </c>
      <c r="D150" s="67" t="s">
        <v>515</v>
      </c>
      <c r="E150" s="71"/>
      <c r="F150" s="71">
        <v>4</v>
      </c>
      <c r="G150" s="65"/>
      <c r="H150" s="96">
        <f>F150*G150</f>
        <v>0</v>
      </c>
      <c r="I150" s="98"/>
      <c r="J150" s="172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</row>
    <row r="151" spans="1:32" s="92" customFormat="1" ht="30" x14ac:dyDescent="0.25">
      <c r="A151" s="71" t="s">
        <v>413</v>
      </c>
      <c r="B151" s="71" t="s">
        <v>414</v>
      </c>
      <c r="C151" s="103" t="s">
        <v>513</v>
      </c>
      <c r="D151" s="67" t="s">
        <v>516</v>
      </c>
      <c r="E151" s="71"/>
      <c r="F151" s="71">
        <v>4</v>
      </c>
      <c r="G151" s="65"/>
      <c r="H151" s="96">
        <f>F151*G151</f>
        <v>0</v>
      </c>
      <c r="I151" s="98"/>
      <c r="J151" s="172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</row>
    <row r="152" spans="1:32" s="92" customFormat="1" ht="30" x14ac:dyDescent="0.25">
      <c r="A152" s="71" t="s">
        <v>413</v>
      </c>
      <c r="B152" s="71" t="s">
        <v>414</v>
      </c>
      <c r="C152" s="103" t="s">
        <v>513</v>
      </c>
      <c r="D152" s="67" t="s">
        <v>517</v>
      </c>
      <c r="E152" s="71"/>
      <c r="F152" s="71">
        <v>4</v>
      </c>
      <c r="G152" s="65"/>
      <c r="H152" s="96">
        <f>F152*G152</f>
        <v>0</v>
      </c>
      <c r="I152" s="98"/>
      <c r="J152" s="172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</row>
    <row r="153" spans="1:32" s="92" customFormat="1" ht="30" x14ac:dyDescent="0.25">
      <c r="A153" s="71" t="s">
        <v>413</v>
      </c>
      <c r="B153" s="71" t="s">
        <v>414</v>
      </c>
      <c r="C153" s="103" t="s">
        <v>513</v>
      </c>
      <c r="D153" s="67" t="s">
        <v>518</v>
      </c>
      <c r="E153" s="71"/>
      <c r="F153" s="71">
        <v>4</v>
      </c>
      <c r="G153" s="65"/>
      <c r="H153" s="96">
        <f>F153*G153</f>
        <v>0</v>
      </c>
      <c r="I153" s="98"/>
      <c r="J153" s="172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</row>
    <row r="154" spans="1:32" ht="37.9" customHeight="1" x14ac:dyDescent="0.25">
      <c r="A154" s="71" t="s">
        <v>413</v>
      </c>
      <c r="B154" s="71" t="s">
        <v>414</v>
      </c>
      <c r="C154" s="103" t="s">
        <v>519</v>
      </c>
      <c r="D154" s="68" t="s">
        <v>30</v>
      </c>
      <c r="E154" s="71"/>
      <c r="F154" s="71">
        <v>4</v>
      </c>
      <c r="G154" s="64"/>
      <c r="H154" s="96">
        <f t="shared" ref="H154" si="18">F154*G154</f>
        <v>0</v>
      </c>
      <c r="I154" s="98"/>
      <c r="J154" s="172"/>
    </row>
    <row r="155" spans="1:32" s="92" customFormat="1" ht="30" x14ac:dyDescent="0.25">
      <c r="A155" s="71" t="s">
        <v>413</v>
      </c>
      <c r="B155" s="71" t="s">
        <v>414</v>
      </c>
      <c r="C155" s="103" t="s">
        <v>520</v>
      </c>
      <c r="D155" s="67" t="s">
        <v>521</v>
      </c>
      <c r="E155" s="71"/>
      <c r="F155" s="71">
        <v>4</v>
      </c>
      <c r="G155" s="65"/>
      <c r="H155" s="96">
        <f t="shared" si="9"/>
        <v>0</v>
      </c>
      <c r="I155" s="98"/>
      <c r="J155" s="172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</row>
    <row r="156" spans="1:32" s="92" customFormat="1" ht="30" x14ac:dyDescent="0.25">
      <c r="A156" s="71" t="s">
        <v>413</v>
      </c>
      <c r="B156" s="71" t="s">
        <v>414</v>
      </c>
      <c r="C156" s="103" t="s">
        <v>520</v>
      </c>
      <c r="D156" s="67" t="s">
        <v>53</v>
      </c>
      <c r="E156" s="71"/>
      <c r="F156" s="71">
        <v>4</v>
      </c>
      <c r="G156" s="65"/>
      <c r="H156" s="96">
        <f t="shared" si="9"/>
        <v>0</v>
      </c>
      <c r="I156" s="98"/>
      <c r="J156" s="172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</row>
    <row r="157" spans="1:32" ht="34.9" customHeight="1" x14ac:dyDescent="0.25">
      <c r="A157" s="71" t="s">
        <v>413</v>
      </c>
      <c r="B157" s="71" t="s">
        <v>414</v>
      </c>
      <c r="C157" s="103" t="s">
        <v>522</v>
      </c>
      <c r="D157" s="68" t="s">
        <v>30</v>
      </c>
      <c r="E157" s="71"/>
      <c r="F157" s="71">
        <v>4</v>
      </c>
      <c r="G157" s="64"/>
      <c r="H157" s="96">
        <f t="shared" ref="H157" si="19">F157*G157</f>
        <v>0</v>
      </c>
      <c r="I157" s="98"/>
      <c r="J157" s="172"/>
    </row>
    <row r="158" spans="1:32" s="92" customFormat="1" ht="30" x14ac:dyDescent="0.25">
      <c r="A158" s="71" t="s">
        <v>413</v>
      </c>
      <c r="B158" s="71" t="s">
        <v>414</v>
      </c>
      <c r="C158" s="103" t="s">
        <v>523</v>
      </c>
      <c r="D158" s="67" t="s">
        <v>524</v>
      </c>
      <c r="E158" s="71"/>
      <c r="F158" s="71">
        <v>4</v>
      </c>
      <c r="G158" s="65"/>
      <c r="H158" s="96">
        <f>F158*G158</f>
        <v>0</v>
      </c>
      <c r="I158" s="98"/>
      <c r="J158" s="172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</row>
    <row r="159" spans="1:32" s="92" customFormat="1" ht="30" x14ac:dyDescent="0.25">
      <c r="A159" s="71" t="s">
        <v>413</v>
      </c>
      <c r="B159" s="71" t="s">
        <v>414</v>
      </c>
      <c r="C159" s="103" t="s">
        <v>523</v>
      </c>
      <c r="D159" s="67" t="s">
        <v>525</v>
      </c>
      <c r="E159" s="71"/>
      <c r="F159" s="71">
        <v>4</v>
      </c>
      <c r="G159" s="65"/>
      <c r="H159" s="96">
        <f>F159*G159</f>
        <v>0</v>
      </c>
      <c r="I159" s="98"/>
      <c r="J159" s="172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</row>
    <row r="160" spans="1:32" s="92" customFormat="1" ht="30" x14ac:dyDescent="0.25">
      <c r="A160" s="71" t="s">
        <v>413</v>
      </c>
      <c r="B160" s="71" t="s">
        <v>414</v>
      </c>
      <c r="C160" s="103" t="s">
        <v>523</v>
      </c>
      <c r="D160" s="67" t="s">
        <v>526</v>
      </c>
      <c r="E160" s="71"/>
      <c r="F160" s="71">
        <v>4</v>
      </c>
      <c r="G160" s="65"/>
      <c r="H160" s="96">
        <f>F160*G160</f>
        <v>0</v>
      </c>
      <c r="I160" s="98"/>
      <c r="J160" s="172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</row>
    <row r="161" spans="1:32" s="92" customFormat="1" ht="30" x14ac:dyDescent="0.25">
      <c r="A161" s="71" t="s">
        <v>413</v>
      </c>
      <c r="B161" s="71" t="s">
        <v>414</v>
      </c>
      <c r="C161" s="103" t="s">
        <v>523</v>
      </c>
      <c r="D161" s="67" t="s">
        <v>527</v>
      </c>
      <c r="E161" s="71"/>
      <c r="F161" s="71">
        <v>4</v>
      </c>
      <c r="G161" s="65"/>
      <c r="H161" s="96">
        <f t="shared" ref="H161:H166" si="20">F161*G161</f>
        <v>0</v>
      </c>
      <c r="I161" s="98"/>
      <c r="J161" s="172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</row>
    <row r="162" spans="1:32" s="92" customFormat="1" ht="30" x14ac:dyDescent="0.25">
      <c r="A162" s="71" t="s">
        <v>413</v>
      </c>
      <c r="B162" s="71" t="s">
        <v>414</v>
      </c>
      <c r="C162" s="103" t="s">
        <v>523</v>
      </c>
      <c r="D162" s="67" t="s">
        <v>528</v>
      </c>
      <c r="E162" s="71"/>
      <c r="F162" s="71">
        <v>4</v>
      </c>
      <c r="G162" s="65"/>
      <c r="H162" s="96">
        <f t="shared" si="20"/>
        <v>0</v>
      </c>
      <c r="I162" s="98"/>
      <c r="J162" s="172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</row>
    <row r="163" spans="1:32" s="92" customFormat="1" ht="30" x14ac:dyDescent="0.25">
      <c r="A163" s="71" t="s">
        <v>413</v>
      </c>
      <c r="B163" s="71" t="s">
        <v>414</v>
      </c>
      <c r="C163" s="103" t="s">
        <v>523</v>
      </c>
      <c r="D163" s="67" t="s">
        <v>529</v>
      </c>
      <c r="E163" s="71"/>
      <c r="F163" s="71">
        <v>4</v>
      </c>
      <c r="G163" s="65"/>
      <c r="H163" s="96">
        <f t="shared" si="20"/>
        <v>0</v>
      </c>
      <c r="I163" s="98"/>
      <c r="J163" s="172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</row>
    <row r="164" spans="1:32" s="92" customFormat="1" ht="30" x14ac:dyDescent="0.25">
      <c r="A164" s="71" t="s">
        <v>413</v>
      </c>
      <c r="B164" s="71" t="s">
        <v>414</v>
      </c>
      <c r="C164" s="103" t="s">
        <v>523</v>
      </c>
      <c r="D164" s="67" t="s">
        <v>530</v>
      </c>
      <c r="E164" s="71"/>
      <c r="F164" s="71">
        <v>4</v>
      </c>
      <c r="G164" s="65"/>
      <c r="H164" s="96">
        <f t="shared" si="20"/>
        <v>0</v>
      </c>
      <c r="I164" s="98"/>
      <c r="J164" s="172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</row>
    <row r="165" spans="1:32" s="92" customFormat="1" ht="30" x14ac:dyDescent="0.25">
      <c r="A165" s="71" t="s">
        <v>413</v>
      </c>
      <c r="B165" s="71" t="s">
        <v>414</v>
      </c>
      <c r="C165" s="103" t="s">
        <v>523</v>
      </c>
      <c r="D165" s="67" t="s">
        <v>531</v>
      </c>
      <c r="E165" s="71"/>
      <c r="F165" s="71">
        <v>4</v>
      </c>
      <c r="G165" s="65"/>
      <c r="H165" s="96">
        <f t="shared" si="20"/>
        <v>0</v>
      </c>
      <c r="I165" s="98"/>
      <c r="J165" s="172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</row>
    <row r="166" spans="1:32" s="92" customFormat="1" ht="30" x14ac:dyDescent="0.25">
      <c r="A166" s="71" t="s">
        <v>413</v>
      </c>
      <c r="B166" s="71" t="s">
        <v>414</v>
      </c>
      <c r="C166" s="103" t="s">
        <v>523</v>
      </c>
      <c r="D166" s="67" t="s">
        <v>56</v>
      </c>
      <c r="E166" s="71"/>
      <c r="F166" s="71">
        <v>4</v>
      </c>
      <c r="G166" s="65"/>
      <c r="H166" s="96">
        <f t="shared" si="20"/>
        <v>0</v>
      </c>
      <c r="I166" s="71"/>
      <c r="J166" s="172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</row>
    <row r="167" spans="1:32" x14ac:dyDescent="0.25">
      <c r="A167" s="202" t="s">
        <v>532</v>
      </c>
      <c r="B167" s="178"/>
      <c r="C167" s="178"/>
      <c r="D167" s="178"/>
      <c r="E167" s="94"/>
      <c r="F167" s="69"/>
      <c r="G167" s="69"/>
      <c r="H167" s="69"/>
      <c r="I167" s="108"/>
      <c r="J167" s="108"/>
    </row>
    <row r="168" spans="1:32" x14ac:dyDescent="0.25">
      <c r="A168" s="78" t="s">
        <v>46</v>
      </c>
      <c r="B168" s="70" t="s">
        <v>14</v>
      </c>
      <c r="C168" s="110" t="s">
        <v>533</v>
      </c>
      <c r="D168" s="68" t="s">
        <v>539</v>
      </c>
      <c r="E168" s="68"/>
      <c r="F168" s="70">
        <v>4</v>
      </c>
      <c r="G168" s="64"/>
      <c r="H168" s="91">
        <f t="shared" ref="H168:H169" si="21">F168*G168</f>
        <v>0</v>
      </c>
      <c r="I168" s="98"/>
      <c r="J168" s="172"/>
    </row>
    <row r="169" spans="1:32" x14ac:dyDescent="0.25">
      <c r="A169" s="78" t="s">
        <v>46</v>
      </c>
      <c r="B169" s="70" t="s">
        <v>14</v>
      </c>
      <c r="C169" s="110" t="s">
        <v>533</v>
      </c>
      <c r="D169" s="68" t="s">
        <v>540</v>
      </c>
      <c r="E169" s="68"/>
      <c r="F169" s="70">
        <v>4</v>
      </c>
      <c r="G169" s="64"/>
      <c r="H169" s="91">
        <f t="shared" si="21"/>
        <v>0</v>
      </c>
      <c r="I169" s="98"/>
      <c r="J169" s="172"/>
    </row>
    <row r="170" spans="1:32" x14ac:dyDescent="0.25">
      <c r="A170" s="63" t="s">
        <v>46</v>
      </c>
      <c r="B170" s="71" t="s">
        <v>14</v>
      </c>
      <c r="C170" s="103" t="s">
        <v>541</v>
      </c>
      <c r="D170" s="68" t="s">
        <v>30</v>
      </c>
      <c r="E170" s="71"/>
      <c r="F170" s="71">
        <v>4</v>
      </c>
      <c r="G170" s="64"/>
      <c r="H170" s="96">
        <f t="shared" ref="H170" si="22">F170*G170</f>
        <v>0</v>
      </c>
      <c r="I170" s="98"/>
      <c r="J170" s="172"/>
    </row>
    <row r="171" spans="1:32" ht="60" x14ac:dyDescent="0.25">
      <c r="A171" s="78" t="s">
        <v>46</v>
      </c>
      <c r="B171" s="70" t="s">
        <v>14</v>
      </c>
      <c r="C171" s="103" t="s">
        <v>542</v>
      </c>
      <c r="D171" s="80" t="s">
        <v>534</v>
      </c>
      <c r="E171" s="80"/>
      <c r="F171" s="70">
        <v>4</v>
      </c>
      <c r="G171" s="65"/>
      <c r="H171" s="91">
        <f t="shared" ref="H171:H179" si="23">F171*G171</f>
        <v>0</v>
      </c>
      <c r="I171" s="98"/>
      <c r="J171" s="172" t="s">
        <v>673</v>
      </c>
    </row>
    <row r="172" spans="1:32" ht="60" x14ac:dyDescent="0.25">
      <c r="A172" s="78" t="s">
        <v>46</v>
      </c>
      <c r="B172" s="70" t="s">
        <v>14</v>
      </c>
      <c r="C172" s="103" t="s">
        <v>542</v>
      </c>
      <c r="D172" s="80" t="s">
        <v>535</v>
      </c>
      <c r="E172" s="80"/>
      <c r="F172" s="70">
        <v>4</v>
      </c>
      <c r="G172" s="65"/>
      <c r="H172" s="91">
        <f t="shared" si="23"/>
        <v>0</v>
      </c>
      <c r="I172" s="98"/>
      <c r="J172" s="172" t="s">
        <v>673</v>
      </c>
    </row>
    <row r="173" spans="1:32" ht="60" x14ac:dyDescent="0.25">
      <c r="A173" s="78" t="s">
        <v>46</v>
      </c>
      <c r="B173" s="70" t="s">
        <v>14</v>
      </c>
      <c r="C173" s="103" t="s">
        <v>542</v>
      </c>
      <c r="D173" s="80" t="s">
        <v>536</v>
      </c>
      <c r="E173" s="80"/>
      <c r="F173" s="70">
        <v>4</v>
      </c>
      <c r="G173" s="65"/>
      <c r="H173" s="91">
        <f t="shared" si="23"/>
        <v>0</v>
      </c>
      <c r="I173" s="98"/>
      <c r="J173" s="172" t="s">
        <v>673</v>
      </c>
    </row>
    <row r="174" spans="1:32" ht="60" x14ac:dyDescent="0.25">
      <c r="A174" s="78" t="s">
        <v>46</v>
      </c>
      <c r="B174" s="70" t="s">
        <v>14</v>
      </c>
      <c r="C174" s="103" t="s">
        <v>542</v>
      </c>
      <c r="D174" s="80" t="s">
        <v>418</v>
      </c>
      <c r="E174" s="80"/>
      <c r="F174" s="70">
        <v>4</v>
      </c>
      <c r="G174" s="65"/>
      <c r="H174" s="91">
        <f t="shared" si="23"/>
        <v>0</v>
      </c>
      <c r="I174" s="98"/>
      <c r="J174" s="172" t="s">
        <v>673</v>
      </c>
    </row>
    <row r="175" spans="1:32" ht="60" x14ac:dyDescent="0.25">
      <c r="A175" s="78" t="s">
        <v>46</v>
      </c>
      <c r="B175" s="70" t="s">
        <v>14</v>
      </c>
      <c r="C175" s="103" t="s">
        <v>542</v>
      </c>
      <c r="D175" s="80" t="s">
        <v>416</v>
      </c>
      <c r="E175" s="80"/>
      <c r="F175" s="70">
        <v>4</v>
      </c>
      <c r="G175" s="65"/>
      <c r="H175" s="91">
        <f t="shared" si="23"/>
        <v>0</v>
      </c>
      <c r="I175" s="98"/>
      <c r="J175" s="172" t="s">
        <v>673</v>
      </c>
    </row>
    <row r="176" spans="1:32" ht="60" x14ac:dyDescent="0.25">
      <c r="A176" s="78" t="s">
        <v>46</v>
      </c>
      <c r="B176" s="70" t="s">
        <v>14</v>
      </c>
      <c r="C176" s="103" t="s">
        <v>542</v>
      </c>
      <c r="D176" s="80" t="s">
        <v>537</v>
      </c>
      <c r="E176" s="80"/>
      <c r="F176" s="70">
        <v>4</v>
      </c>
      <c r="G176" s="65"/>
      <c r="H176" s="91">
        <f t="shared" si="23"/>
        <v>0</v>
      </c>
      <c r="I176" s="98"/>
      <c r="J176" s="172" t="s">
        <v>673</v>
      </c>
    </row>
    <row r="177" spans="1:32" ht="60" x14ac:dyDescent="0.25">
      <c r="A177" s="78" t="s">
        <v>46</v>
      </c>
      <c r="B177" s="70" t="s">
        <v>14</v>
      </c>
      <c r="C177" s="103" t="s">
        <v>542</v>
      </c>
      <c r="D177" s="80" t="s">
        <v>538</v>
      </c>
      <c r="E177" s="80"/>
      <c r="F177" s="70">
        <v>4</v>
      </c>
      <c r="G177" s="65"/>
      <c r="H177" s="91">
        <f t="shared" si="23"/>
        <v>0</v>
      </c>
      <c r="I177" s="98"/>
      <c r="J177" s="172" t="s">
        <v>673</v>
      </c>
    </row>
    <row r="178" spans="1:32" ht="60" x14ac:dyDescent="0.25">
      <c r="A178" s="78" t="s">
        <v>46</v>
      </c>
      <c r="B178" s="70" t="s">
        <v>14</v>
      </c>
      <c r="C178" s="103" t="s">
        <v>542</v>
      </c>
      <c r="D178" s="80" t="s">
        <v>423</v>
      </c>
      <c r="E178" s="80"/>
      <c r="F178" s="70">
        <v>4</v>
      </c>
      <c r="G178" s="65"/>
      <c r="H178" s="91">
        <f t="shared" si="23"/>
        <v>0</v>
      </c>
      <c r="I178" s="98"/>
      <c r="J178" s="172" t="s">
        <v>673</v>
      </c>
    </row>
    <row r="179" spans="1:32" ht="60" x14ac:dyDescent="0.25">
      <c r="A179" s="78" t="s">
        <v>46</v>
      </c>
      <c r="B179" s="70" t="s">
        <v>14</v>
      </c>
      <c r="C179" s="103" t="s">
        <v>542</v>
      </c>
      <c r="D179" s="80" t="s">
        <v>131</v>
      </c>
      <c r="E179" s="80"/>
      <c r="F179" s="70">
        <v>4</v>
      </c>
      <c r="G179" s="65"/>
      <c r="H179" s="91">
        <f t="shared" si="23"/>
        <v>0</v>
      </c>
      <c r="I179" s="98"/>
      <c r="J179" s="172" t="s">
        <v>673</v>
      </c>
    </row>
    <row r="180" spans="1:32" s="92" customFormat="1" ht="30" x14ac:dyDescent="0.25">
      <c r="A180" s="63" t="s">
        <v>46</v>
      </c>
      <c r="B180" s="71" t="s">
        <v>14</v>
      </c>
      <c r="C180" s="103" t="s">
        <v>542</v>
      </c>
      <c r="D180" s="68" t="s">
        <v>501</v>
      </c>
      <c r="E180" s="68"/>
      <c r="F180" s="71">
        <v>4</v>
      </c>
      <c r="G180" s="65"/>
      <c r="H180" s="96">
        <f t="shared" si="4"/>
        <v>0</v>
      </c>
      <c r="I180" s="98"/>
      <c r="J180" s="172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</row>
    <row r="181" spans="1:32" s="92" customFormat="1" ht="30" x14ac:dyDescent="0.25">
      <c r="A181" s="63" t="s">
        <v>46</v>
      </c>
      <c r="B181" s="71" t="s">
        <v>14</v>
      </c>
      <c r="C181" s="103" t="s">
        <v>542</v>
      </c>
      <c r="D181" s="68" t="s">
        <v>543</v>
      </c>
      <c r="E181" s="68"/>
      <c r="F181" s="71">
        <v>4</v>
      </c>
      <c r="G181" s="65"/>
      <c r="H181" s="96">
        <f t="shared" si="4"/>
        <v>0</v>
      </c>
      <c r="I181" s="98"/>
      <c r="J181" s="172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</row>
    <row r="182" spans="1:32" s="92" customFormat="1" ht="30" x14ac:dyDescent="0.25">
      <c r="A182" s="63" t="s">
        <v>46</v>
      </c>
      <c r="B182" s="71" t="s">
        <v>14</v>
      </c>
      <c r="C182" s="103" t="s">
        <v>542</v>
      </c>
      <c r="D182" s="68" t="s">
        <v>544</v>
      </c>
      <c r="E182" s="68"/>
      <c r="F182" s="71">
        <v>4</v>
      </c>
      <c r="G182" s="65"/>
      <c r="H182" s="96">
        <f t="shared" si="4"/>
        <v>0</v>
      </c>
      <c r="I182" s="98"/>
      <c r="J182" s="172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</row>
    <row r="183" spans="1:32" s="92" customFormat="1" ht="30" x14ac:dyDescent="0.25">
      <c r="A183" s="63" t="s">
        <v>46</v>
      </c>
      <c r="B183" s="71" t="s">
        <v>14</v>
      </c>
      <c r="C183" s="103" t="s">
        <v>542</v>
      </c>
      <c r="D183" s="68" t="s">
        <v>545</v>
      </c>
      <c r="E183" s="68"/>
      <c r="F183" s="71">
        <v>4</v>
      </c>
      <c r="G183" s="65"/>
      <c r="H183" s="96">
        <f t="shared" si="4"/>
        <v>0</v>
      </c>
      <c r="I183" s="98"/>
      <c r="J183" s="172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</row>
    <row r="184" spans="1:32" s="92" customFormat="1" ht="30" x14ac:dyDescent="0.25">
      <c r="A184" s="63" t="s">
        <v>46</v>
      </c>
      <c r="B184" s="71" t="s">
        <v>14</v>
      </c>
      <c r="C184" s="103" t="s">
        <v>542</v>
      </c>
      <c r="D184" s="68" t="s">
        <v>546</v>
      </c>
      <c r="E184" s="68"/>
      <c r="F184" s="71">
        <v>4</v>
      </c>
      <c r="G184" s="65"/>
      <c r="H184" s="96">
        <f t="shared" si="4"/>
        <v>0</v>
      </c>
      <c r="I184" s="98"/>
      <c r="J184" s="172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</row>
    <row r="185" spans="1:32" s="92" customFormat="1" ht="30" x14ac:dyDescent="0.25">
      <c r="A185" s="63" t="s">
        <v>46</v>
      </c>
      <c r="B185" s="71" t="s">
        <v>14</v>
      </c>
      <c r="C185" s="103" t="s">
        <v>542</v>
      </c>
      <c r="D185" s="68" t="s">
        <v>124</v>
      </c>
      <c r="E185" s="68"/>
      <c r="F185" s="71">
        <v>4</v>
      </c>
      <c r="G185" s="65"/>
      <c r="H185" s="96">
        <f t="shared" ref="H185:H188" si="24">F185*G185</f>
        <v>0</v>
      </c>
      <c r="I185" s="98"/>
      <c r="J185" s="172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</row>
    <row r="186" spans="1:32" s="92" customFormat="1" ht="30" x14ac:dyDescent="0.25">
      <c r="A186" s="63" t="s">
        <v>46</v>
      </c>
      <c r="B186" s="71" t="s">
        <v>14</v>
      </c>
      <c r="C186" s="103" t="s">
        <v>542</v>
      </c>
      <c r="D186" s="68" t="s">
        <v>547</v>
      </c>
      <c r="E186" s="68"/>
      <c r="F186" s="71">
        <v>4</v>
      </c>
      <c r="G186" s="65"/>
      <c r="H186" s="96">
        <f t="shared" si="24"/>
        <v>0</v>
      </c>
      <c r="I186" s="98"/>
      <c r="J186" s="172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</row>
    <row r="187" spans="1:32" s="92" customFormat="1" ht="30" x14ac:dyDescent="0.25">
      <c r="A187" s="63" t="s">
        <v>46</v>
      </c>
      <c r="B187" s="71" t="s">
        <v>14</v>
      </c>
      <c r="C187" s="103" t="s">
        <v>542</v>
      </c>
      <c r="D187" s="68" t="s">
        <v>126</v>
      </c>
      <c r="E187" s="68"/>
      <c r="F187" s="71">
        <v>4</v>
      </c>
      <c r="G187" s="65"/>
      <c r="H187" s="96">
        <f t="shared" si="24"/>
        <v>0</v>
      </c>
      <c r="I187" s="98"/>
      <c r="J187" s="172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</row>
    <row r="188" spans="1:32" s="92" customFormat="1" ht="30" x14ac:dyDescent="0.25">
      <c r="A188" s="63" t="s">
        <v>46</v>
      </c>
      <c r="B188" s="71" t="s">
        <v>14</v>
      </c>
      <c r="C188" s="103" t="s">
        <v>542</v>
      </c>
      <c r="D188" s="68" t="s">
        <v>127</v>
      </c>
      <c r="E188" s="68"/>
      <c r="F188" s="71">
        <v>4</v>
      </c>
      <c r="G188" s="65"/>
      <c r="H188" s="96">
        <f t="shared" si="24"/>
        <v>0</v>
      </c>
      <c r="I188" s="98"/>
      <c r="J188" s="172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</row>
    <row r="189" spans="1:32" s="97" customFormat="1" x14ac:dyDescent="0.25">
      <c r="A189" s="63" t="s">
        <v>46</v>
      </c>
      <c r="B189" s="71" t="s">
        <v>14</v>
      </c>
      <c r="C189" s="103" t="s">
        <v>548</v>
      </c>
      <c r="D189" s="68" t="s">
        <v>30</v>
      </c>
      <c r="E189" s="71"/>
      <c r="F189" s="71">
        <v>4</v>
      </c>
      <c r="G189" s="64"/>
      <c r="H189" s="96">
        <f t="shared" si="4"/>
        <v>0</v>
      </c>
      <c r="I189" s="98"/>
      <c r="J189" s="172"/>
    </row>
    <row r="190" spans="1:32" s="92" customFormat="1" ht="30" x14ac:dyDescent="0.25">
      <c r="A190" s="63" t="s">
        <v>46</v>
      </c>
      <c r="B190" s="71" t="s">
        <v>14</v>
      </c>
      <c r="C190" s="103" t="s">
        <v>549</v>
      </c>
      <c r="D190" s="68" t="s">
        <v>550</v>
      </c>
      <c r="E190" s="68"/>
      <c r="F190" s="71">
        <v>4</v>
      </c>
      <c r="G190" s="65"/>
      <c r="H190" s="96">
        <f t="shared" si="4"/>
        <v>0</v>
      </c>
      <c r="I190" s="98"/>
      <c r="J190" s="172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</row>
    <row r="191" spans="1:32" s="92" customFormat="1" ht="30" x14ac:dyDescent="0.25">
      <c r="A191" s="63" t="s">
        <v>46</v>
      </c>
      <c r="B191" s="71" t="s">
        <v>14</v>
      </c>
      <c r="C191" s="103" t="s">
        <v>549</v>
      </c>
      <c r="D191" s="68" t="s">
        <v>551</v>
      </c>
      <c r="E191" s="68"/>
      <c r="F191" s="71">
        <v>4</v>
      </c>
      <c r="G191" s="65"/>
      <c r="H191" s="96">
        <f t="shared" si="4"/>
        <v>0</v>
      </c>
      <c r="I191" s="98"/>
      <c r="J191" s="172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</row>
    <row r="192" spans="1:32" s="92" customFormat="1" ht="30" x14ac:dyDescent="0.25">
      <c r="A192" s="63" t="s">
        <v>46</v>
      </c>
      <c r="B192" s="71" t="s">
        <v>14</v>
      </c>
      <c r="C192" s="103" t="s">
        <v>549</v>
      </c>
      <c r="D192" s="68" t="s">
        <v>552</v>
      </c>
      <c r="E192" s="68"/>
      <c r="F192" s="71">
        <v>4</v>
      </c>
      <c r="G192" s="65"/>
      <c r="H192" s="96">
        <f t="shared" si="4"/>
        <v>0</v>
      </c>
      <c r="I192" s="98"/>
      <c r="J192" s="172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</row>
    <row r="193" spans="1:32" s="92" customFormat="1" ht="30" x14ac:dyDescent="0.25">
      <c r="A193" s="63" t="s">
        <v>46</v>
      </c>
      <c r="B193" s="71" t="s">
        <v>14</v>
      </c>
      <c r="C193" s="103" t="s">
        <v>549</v>
      </c>
      <c r="D193" s="68" t="s">
        <v>553</v>
      </c>
      <c r="E193" s="68"/>
      <c r="F193" s="71">
        <v>4</v>
      </c>
      <c r="G193" s="65"/>
      <c r="H193" s="96">
        <f t="shared" si="4"/>
        <v>0</v>
      </c>
      <c r="I193" s="98"/>
      <c r="J193" s="170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</row>
    <row r="194" spans="1:32" s="92" customFormat="1" ht="30" x14ac:dyDescent="0.25">
      <c r="A194" s="63" t="s">
        <v>46</v>
      </c>
      <c r="B194" s="71" t="s">
        <v>14</v>
      </c>
      <c r="C194" s="103" t="s">
        <v>549</v>
      </c>
      <c r="D194" s="68" t="s">
        <v>554</v>
      </c>
      <c r="E194" s="68"/>
      <c r="F194" s="71">
        <v>4</v>
      </c>
      <c r="G194" s="65"/>
      <c r="H194" s="96">
        <f t="shared" si="4"/>
        <v>0</v>
      </c>
      <c r="I194" s="98"/>
      <c r="J194" s="170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</row>
    <row r="195" spans="1:32" s="92" customFormat="1" ht="30" x14ac:dyDescent="0.25">
      <c r="A195" s="63" t="s">
        <v>46</v>
      </c>
      <c r="B195" s="71" t="s">
        <v>14</v>
      </c>
      <c r="C195" s="103" t="s">
        <v>549</v>
      </c>
      <c r="D195" s="68" t="s">
        <v>555</v>
      </c>
      <c r="E195" s="68"/>
      <c r="F195" s="71">
        <v>4</v>
      </c>
      <c r="G195" s="65"/>
      <c r="H195" s="96">
        <f t="shared" si="4"/>
        <v>0</v>
      </c>
      <c r="I195" s="98"/>
      <c r="J195" s="170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</row>
    <row r="196" spans="1:32" s="92" customFormat="1" ht="30" x14ac:dyDescent="0.25">
      <c r="A196" s="63" t="s">
        <v>46</v>
      </c>
      <c r="B196" s="71" t="s">
        <v>14</v>
      </c>
      <c r="C196" s="103" t="s">
        <v>549</v>
      </c>
      <c r="D196" s="68" t="s">
        <v>556</v>
      </c>
      <c r="E196" s="68"/>
      <c r="F196" s="71">
        <v>4</v>
      </c>
      <c r="G196" s="65"/>
      <c r="H196" s="96">
        <f t="shared" si="4"/>
        <v>0</v>
      </c>
      <c r="I196" s="98"/>
      <c r="J196" s="170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</row>
    <row r="197" spans="1:32" s="92" customFormat="1" ht="30" x14ac:dyDescent="0.25">
      <c r="A197" s="63" t="s">
        <v>46</v>
      </c>
      <c r="B197" s="71" t="s">
        <v>14</v>
      </c>
      <c r="C197" s="103" t="s">
        <v>549</v>
      </c>
      <c r="D197" s="68" t="s">
        <v>56</v>
      </c>
      <c r="E197" s="68"/>
      <c r="F197" s="71">
        <v>4</v>
      </c>
      <c r="G197" s="65"/>
      <c r="H197" s="96">
        <f t="shared" si="4"/>
        <v>0</v>
      </c>
      <c r="I197" s="98"/>
      <c r="J197" s="170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</row>
    <row r="198" spans="1:32" x14ac:dyDescent="0.25">
      <c r="A198" s="63" t="s">
        <v>46</v>
      </c>
      <c r="B198" s="71" t="s">
        <v>14</v>
      </c>
      <c r="C198" s="103" t="s">
        <v>557</v>
      </c>
      <c r="D198" s="68" t="s">
        <v>30</v>
      </c>
      <c r="E198" s="68"/>
      <c r="F198" s="71">
        <v>4</v>
      </c>
      <c r="G198" s="64"/>
      <c r="H198" s="96">
        <f t="shared" ref="H198" si="25">F198*G198</f>
        <v>0</v>
      </c>
      <c r="I198" s="98"/>
      <c r="J198" s="170"/>
    </row>
    <row r="199" spans="1:32" s="92" customFormat="1" ht="105" x14ac:dyDescent="0.25">
      <c r="A199" s="63" t="s">
        <v>46</v>
      </c>
      <c r="B199" s="71" t="s">
        <v>14</v>
      </c>
      <c r="C199" s="103" t="s">
        <v>558</v>
      </c>
      <c r="D199" s="68" t="s">
        <v>128</v>
      </c>
      <c r="E199" s="68"/>
      <c r="F199" s="71">
        <v>4</v>
      </c>
      <c r="G199" s="65"/>
      <c r="H199" s="96">
        <f>F199*G199</f>
        <v>0</v>
      </c>
      <c r="I199" s="98"/>
      <c r="J199" s="172" t="s">
        <v>669</v>
      </c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</row>
    <row r="200" spans="1:32" s="92" customFormat="1" ht="105" x14ac:dyDescent="0.25">
      <c r="A200" s="63" t="s">
        <v>46</v>
      </c>
      <c r="B200" s="71" t="s">
        <v>14</v>
      </c>
      <c r="C200" s="103" t="s">
        <v>558</v>
      </c>
      <c r="D200" s="68" t="s">
        <v>443</v>
      </c>
      <c r="E200" s="68"/>
      <c r="F200" s="71">
        <v>4</v>
      </c>
      <c r="G200" s="65"/>
      <c r="H200" s="96">
        <f>F200*G200</f>
        <v>0</v>
      </c>
      <c r="I200" s="98"/>
      <c r="J200" s="172" t="s">
        <v>669</v>
      </c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</row>
    <row r="201" spans="1:32" s="92" customFormat="1" ht="105" x14ac:dyDescent="0.25">
      <c r="A201" s="63" t="s">
        <v>46</v>
      </c>
      <c r="B201" s="71" t="s">
        <v>14</v>
      </c>
      <c r="C201" s="103" t="s">
        <v>558</v>
      </c>
      <c r="D201" s="68" t="s">
        <v>129</v>
      </c>
      <c r="E201" s="68"/>
      <c r="F201" s="71">
        <v>4</v>
      </c>
      <c r="G201" s="65"/>
      <c r="H201" s="96">
        <f>F201*G201</f>
        <v>0</v>
      </c>
      <c r="I201" s="98"/>
      <c r="J201" s="172" t="s">
        <v>669</v>
      </c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</row>
    <row r="202" spans="1:32" s="92" customFormat="1" ht="30" x14ac:dyDescent="0.25">
      <c r="A202" s="63" t="s">
        <v>46</v>
      </c>
      <c r="B202" s="71" t="s">
        <v>14</v>
      </c>
      <c r="C202" s="103" t="s">
        <v>558</v>
      </c>
      <c r="D202" s="68" t="s">
        <v>428</v>
      </c>
      <c r="E202" s="68"/>
      <c r="F202" s="71">
        <v>4</v>
      </c>
      <c r="G202" s="65"/>
      <c r="H202" s="96">
        <f t="shared" si="4"/>
        <v>0</v>
      </c>
      <c r="I202" s="98"/>
      <c r="J202" s="170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</row>
    <row r="203" spans="1:32" s="92" customFormat="1" ht="30" x14ac:dyDescent="0.25">
      <c r="A203" s="63" t="s">
        <v>46</v>
      </c>
      <c r="B203" s="71" t="s">
        <v>14</v>
      </c>
      <c r="C203" s="103" t="s">
        <v>558</v>
      </c>
      <c r="D203" s="68" t="s">
        <v>461</v>
      </c>
      <c r="E203" s="68"/>
      <c r="F203" s="71">
        <v>4</v>
      </c>
      <c r="G203" s="65"/>
      <c r="H203" s="96">
        <f t="shared" si="4"/>
        <v>0</v>
      </c>
      <c r="I203" s="98"/>
      <c r="J203" s="170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</row>
    <row r="204" spans="1:32" s="92" customFormat="1" ht="30" x14ac:dyDescent="0.25">
      <c r="A204" s="63" t="s">
        <v>46</v>
      </c>
      <c r="B204" s="71" t="s">
        <v>14</v>
      </c>
      <c r="C204" s="103" t="s">
        <v>558</v>
      </c>
      <c r="D204" s="68" t="s">
        <v>462</v>
      </c>
      <c r="E204" s="68"/>
      <c r="F204" s="71">
        <v>4</v>
      </c>
      <c r="G204" s="65"/>
      <c r="H204" s="96">
        <f t="shared" si="4"/>
        <v>0</v>
      </c>
      <c r="I204" s="98"/>
      <c r="J204" s="170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</row>
    <row r="205" spans="1:32" s="92" customFormat="1" ht="30" x14ac:dyDescent="0.25">
      <c r="A205" s="63" t="s">
        <v>46</v>
      </c>
      <c r="B205" s="71" t="s">
        <v>14</v>
      </c>
      <c r="C205" s="103" t="s">
        <v>558</v>
      </c>
      <c r="D205" s="68" t="s">
        <v>429</v>
      </c>
      <c r="E205" s="68"/>
      <c r="F205" s="71">
        <v>4</v>
      </c>
      <c r="G205" s="65"/>
      <c r="H205" s="96">
        <f t="shared" si="4"/>
        <v>0</v>
      </c>
      <c r="I205" s="98"/>
      <c r="J205" s="170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</row>
    <row r="206" spans="1:32" s="92" customFormat="1" ht="30" x14ac:dyDescent="0.25">
      <c r="A206" s="63" t="s">
        <v>46</v>
      </c>
      <c r="B206" s="71" t="s">
        <v>14</v>
      </c>
      <c r="C206" s="103" t="s">
        <v>558</v>
      </c>
      <c r="D206" s="68" t="s">
        <v>559</v>
      </c>
      <c r="E206" s="68"/>
      <c r="F206" s="71">
        <v>4</v>
      </c>
      <c r="G206" s="65"/>
      <c r="H206" s="96">
        <f t="shared" si="4"/>
        <v>0</v>
      </c>
      <c r="I206" s="98"/>
      <c r="J206" s="170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</row>
    <row r="207" spans="1:32" s="92" customFormat="1" ht="30" x14ac:dyDescent="0.25">
      <c r="A207" s="63" t="s">
        <v>46</v>
      </c>
      <c r="B207" s="71" t="s">
        <v>14</v>
      </c>
      <c r="C207" s="103" t="s">
        <v>558</v>
      </c>
      <c r="D207" s="68" t="s">
        <v>560</v>
      </c>
      <c r="E207" s="68"/>
      <c r="F207" s="71">
        <v>4</v>
      </c>
      <c r="G207" s="65"/>
      <c r="H207" s="96">
        <f t="shared" si="4"/>
        <v>0</v>
      </c>
      <c r="I207" s="98"/>
      <c r="J207" s="173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</row>
    <row r="208" spans="1:32" s="92" customFormat="1" ht="30" x14ac:dyDescent="0.25">
      <c r="A208" s="63" t="s">
        <v>46</v>
      </c>
      <c r="B208" s="71" t="s">
        <v>14</v>
      </c>
      <c r="C208" s="103" t="s">
        <v>558</v>
      </c>
      <c r="D208" s="68" t="s">
        <v>561</v>
      </c>
      <c r="E208" s="68"/>
      <c r="F208" s="71">
        <v>4</v>
      </c>
      <c r="G208" s="65"/>
      <c r="H208" s="96">
        <f t="shared" si="4"/>
        <v>0</v>
      </c>
      <c r="I208" s="98"/>
      <c r="J208" s="172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</row>
    <row r="209" spans="1:32" s="92" customFormat="1" ht="30" x14ac:dyDescent="0.25">
      <c r="A209" s="63" t="s">
        <v>46</v>
      </c>
      <c r="B209" s="71" t="s">
        <v>14</v>
      </c>
      <c r="C209" s="103" t="s">
        <v>558</v>
      </c>
      <c r="D209" s="68" t="s">
        <v>562</v>
      </c>
      <c r="E209" s="68"/>
      <c r="F209" s="71">
        <v>4</v>
      </c>
      <c r="G209" s="65"/>
      <c r="H209" s="96">
        <f t="shared" si="4"/>
        <v>0</v>
      </c>
      <c r="I209" s="98"/>
      <c r="J209" s="172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</row>
    <row r="210" spans="1:32" s="92" customFormat="1" ht="30" x14ac:dyDescent="0.25">
      <c r="A210" s="63" t="s">
        <v>46</v>
      </c>
      <c r="B210" s="71" t="s">
        <v>14</v>
      </c>
      <c r="C210" s="103" t="s">
        <v>558</v>
      </c>
      <c r="D210" s="68" t="s">
        <v>136</v>
      </c>
      <c r="E210" s="68"/>
      <c r="F210" s="71">
        <v>4</v>
      </c>
      <c r="G210" s="65"/>
      <c r="H210" s="96">
        <f t="shared" si="4"/>
        <v>0</v>
      </c>
      <c r="I210" s="98"/>
      <c r="J210" s="172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</row>
    <row r="211" spans="1:32" s="92" customFormat="1" ht="30" x14ac:dyDescent="0.25">
      <c r="A211" s="63" t="s">
        <v>46</v>
      </c>
      <c r="B211" s="71" t="s">
        <v>14</v>
      </c>
      <c r="C211" s="103" t="s">
        <v>558</v>
      </c>
      <c r="D211" s="68" t="s">
        <v>563</v>
      </c>
      <c r="E211" s="68"/>
      <c r="F211" s="71">
        <v>4</v>
      </c>
      <c r="G211" s="65"/>
      <c r="H211" s="96">
        <f t="shared" si="4"/>
        <v>0</v>
      </c>
      <c r="I211" s="98"/>
      <c r="J211" s="172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</row>
    <row r="212" spans="1:32" s="92" customFormat="1" ht="30" x14ac:dyDescent="0.25">
      <c r="A212" s="63" t="s">
        <v>46</v>
      </c>
      <c r="B212" s="71" t="s">
        <v>14</v>
      </c>
      <c r="C212" s="103" t="s">
        <v>558</v>
      </c>
      <c r="D212" s="68" t="s">
        <v>564</v>
      </c>
      <c r="E212" s="68"/>
      <c r="F212" s="71">
        <v>4</v>
      </c>
      <c r="G212" s="65"/>
      <c r="H212" s="96">
        <f t="shared" si="4"/>
        <v>0</v>
      </c>
      <c r="I212" s="98"/>
      <c r="J212" s="172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</row>
    <row r="213" spans="1:32" s="92" customFormat="1" ht="30" x14ac:dyDescent="0.25">
      <c r="A213" s="63" t="s">
        <v>46</v>
      </c>
      <c r="B213" s="71" t="s">
        <v>14</v>
      </c>
      <c r="C213" s="103" t="s">
        <v>558</v>
      </c>
      <c r="D213" s="68" t="s">
        <v>565</v>
      </c>
      <c r="E213" s="68"/>
      <c r="F213" s="71">
        <v>4</v>
      </c>
      <c r="G213" s="65"/>
      <c r="H213" s="96">
        <f t="shared" si="4"/>
        <v>0</v>
      </c>
      <c r="I213" s="98"/>
      <c r="J213" s="172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</row>
    <row r="214" spans="1:32" s="92" customFormat="1" ht="30" x14ac:dyDescent="0.25">
      <c r="A214" s="63" t="s">
        <v>46</v>
      </c>
      <c r="B214" s="71" t="s">
        <v>14</v>
      </c>
      <c r="C214" s="103" t="s">
        <v>558</v>
      </c>
      <c r="D214" s="68" t="s">
        <v>566</v>
      </c>
      <c r="E214" s="68"/>
      <c r="F214" s="71">
        <v>4</v>
      </c>
      <c r="G214" s="65"/>
      <c r="H214" s="96">
        <f t="shared" si="4"/>
        <v>0</v>
      </c>
      <c r="I214" s="98"/>
      <c r="J214" s="172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</row>
    <row r="215" spans="1:32" s="92" customFormat="1" ht="30" x14ac:dyDescent="0.25">
      <c r="A215" s="63" t="s">
        <v>46</v>
      </c>
      <c r="B215" s="71" t="s">
        <v>14</v>
      </c>
      <c r="C215" s="103" t="s">
        <v>558</v>
      </c>
      <c r="D215" s="68" t="s">
        <v>138</v>
      </c>
      <c r="E215" s="68"/>
      <c r="F215" s="71">
        <v>4</v>
      </c>
      <c r="G215" s="65"/>
      <c r="H215" s="96">
        <f t="shared" si="4"/>
        <v>0</v>
      </c>
      <c r="I215" s="98"/>
      <c r="J215" s="172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</row>
    <row r="216" spans="1:32" s="92" customFormat="1" ht="30" x14ac:dyDescent="0.25">
      <c r="A216" s="63" t="s">
        <v>46</v>
      </c>
      <c r="B216" s="71" t="s">
        <v>14</v>
      </c>
      <c r="C216" s="103" t="s">
        <v>558</v>
      </c>
      <c r="D216" s="68" t="s">
        <v>440</v>
      </c>
      <c r="E216" s="68"/>
      <c r="F216" s="71">
        <v>4</v>
      </c>
      <c r="G216" s="65"/>
      <c r="H216" s="96">
        <f t="shared" si="4"/>
        <v>0</v>
      </c>
      <c r="I216" s="98"/>
      <c r="J216" s="172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</row>
    <row r="217" spans="1:32" s="92" customFormat="1" ht="30" x14ac:dyDescent="0.25">
      <c r="A217" s="63" t="s">
        <v>46</v>
      </c>
      <c r="B217" s="71" t="s">
        <v>14</v>
      </c>
      <c r="C217" s="103" t="s">
        <v>558</v>
      </c>
      <c r="D217" s="68" t="s">
        <v>451</v>
      </c>
      <c r="E217" s="68"/>
      <c r="F217" s="71">
        <v>4</v>
      </c>
      <c r="G217" s="65"/>
      <c r="H217" s="96">
        <f t="shared" si="4"/>
        <v>0</v>
      </c>
      <c r="I217" s="98"/>
      <c r="J217" s="172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</row>
    <row r="218" spans="1:32" s="92" customFormat="1" ht="30" x14ac:dyDescent="0.25">
      <c r="A218" s="63" t="s">
        <v>46</v>
      </c>
      <c r="B218" s="71" t="s">
        <v>14</v>
      </c>
      <c r="C218" s="103" t="s">
        <v>558</v>
      </c>
      <c r="D218" s="68" t="s">
        <v>433</v>
      </c>
      <c r="E218" s="68"/>
      <c r="F218" s="71">
        <v>4</v>
      </c>
      <c r="G218" s="65"/>
      <c r="H218" s="96">
        <f t="shared" ref="H218:H240" si="26">F218*G218</f>
        <v>0</v>
      </c>
      <c r="I218" s="98"/>
      <c r="J218" s="172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</row>
    <row r="219" spans="1:32" s="92" customFormat="1" ht="30" x14ac:dyDescent="0.25">
      <c r="A219" s="63" t="s">
        <v>46</v>
      </c>
      <c r="B219" s="71" t="s">
        <v>14</v>
      </c>
      <c r="C219" s="103" t="s">
        <v>558</v>
      </c>
      <c r="D219" s="68" t="s">
        <v>439</v>
      </c>
      <c r="E219" s="68"/>
      <c r="F219" s="71">
        <v>4</v>
      </c>
      <c r="G219" s="65"/>
      <c r="H219" s="96">
        <f t="shared" si="26"/>
        <v>0</v>
      </c>
      <c r="I219" s="98"/>
      <c r="J219" s="172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</row>
    <row r="220" spans="1:32" s="92" customFormat="1" ht="30" x14ac:dyDescent="0.25">
      <c r="A220" s="63" t="s">
        <v>46</v>
      </c>
      <c r="B220" s="71" t="s">
        <v>14</v>
      </c>
      <c r="C220" s="103" t="s">
        <v>558</v>
      </c>
      <c r="D220" s="68" t="s">
        <v>460</v>
      </c>
      <c r="E220" s="68"/>
      <c r="F220" s="71">
        <v>4</v>
      </c>
      <c r="G220" s="65"/>
      <c r="H220" s="96">
        <f t="shared" si="26"/>
        <v>0</v>
      </c>
      <c r="I220" s="98"/>
      <c r="J220" s="172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</row>
    <row r="221" spans="1:32" s="92" customFormat="1" ht="30" x14ac:dyDescent="0.25">
      <c r="A221" s="63" t="s">
        <v>46</v>
      </c>
      <c r="B221" s="71" t="s">
        <v>14</v>
      </c>
      <c r="C221" s="103" t="s">
        <v>558</v>
      </c>
      <c r="D221" s="68" t="s">
        <v>567</v>
      </c>
      <c r="E221" s="68"/>
      <c r="F221" s="71">
        <v>4</v>
      </c>
      <c r="G221" s="65"/>
      <c r="H221" s="96">
        <f t="shared" si="26"/>
        <v>0</v>
      </c>
      <c r="I221" s="98"/>
      <c r="J221" s="172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</row>
    <row r="222" spans="1:32" s="92" customFormat="1" ht="30" x14ac:dyDescent="0.25">
      <c r="A222" s="63" t="s">
        <v>46</v>
      </c>
      <c r="B222" s="71" t="s">
        <v>14</v>
      </c>
      <c r="C222" s="103" t="s">
        <v>558</v>
      </c>
      <c r="D222" s="68" t="s">
        <v>568</v>
      </c>
      <c r="E222" s="68"/>
      <c r="F222" s="71">
        <v>4</v>
      </c>
      <c r="G222" s="65"/>
      <c r="H222" s="96">
        <f t="shared" si="26"/>
        <v>0</v>
      </c>
      <c r="I222" s="98"/>
      <c r="J222" s="172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</row>
    <row r="223" spans="1:32" s="92" customFormat="1" ht="30" x14ac:dyDescent="0.25">
      <c r="A223" s="63" t="s">
        <v>46</v>
      </c>
      <c r="B223" s="71" t="s">
        <v>14</v>
      </c>
      <c r="C223" s="103" t="s">
        <v>558</v>
      </c>
      <c r="D223" s="68" t="s">
        <v>454</v>
      </c>
      <c r="E223" s="68"/>
      <c r="F223" s="71">
        <v>4</v>
      </c>
      <c r="G223" s="65"/>
      <c r="H223" s="96">
        <f t="shared" si="26"/>
        <v>0</v>
      </c>
      <c r="I223" s="98"/>
      <c r="J223" s="172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</row>
    <row r="224" spans="1:32" s="92" customFormat="1" ht="30" x14ac:dyDescent="0.25">
      <c r="A224" s="63" t="s">
        <v>46</v>
      </c>
      <c r="B224" s="71" t="s">
        <v>14</v>
      </c>
      <c r="C224" s="103" t="s">
        <v>558</v>
      </c>
      <c r="D224" s="68" t="s">
        <v>435</v>
      </c>
      <c r="E224" s="68"/>
      <c r="F224" s="71">
        <v>4</v>
      </c>
      <c r="G224" s="65"/>
      <c r="H224" s="96">
        <f t="shared" si="26"/>
        <v>0</v>
      </c>
      <c r="I224" s="98"/>
      <c r="J224" s="172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</row>
    <row r="225" spans="1:32" s="92" customFormat="1" ht="30" x14ac:dyDescent="0.25">
      <c r="A225" s="63" t="s">
        <v>46</v>
      </c>
      <c r="B225" s="71" t="s">
        <v>14</v>
      </c>
      <c r="C225" s="103" t="s">
        <v>558</v>
      </c>
      <c r="D225" s="68" t="s">
        <v>436</v>
      </c>
      <c r="E225" s="68"/>
      <c r="F225" s="71">
        <v>4</v>
      </c>
      <c r="G225" s="65"/>
      <c r="H225" s="96">
        <f t="shared" si="26"/>
        <v>0</v>
      </c>
      <c r="I225" s="98"/>
      <c r="J225" s="172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</row>
    <row r="226" spans="1:32" s="92" customFormat="1" ht="30" x14ac:dyDescent="0.25">
      <c r="A226" s="63" t="s">
        <v>46</v>
      </c>
      <c r="B226" s="71" t="s">
        <v>14</v>
      </c>
      <c r="C226" s="103" t="s">
        <v>558</v>
      </c>
      <c r="D226" s="68" t="s">
        <v>452</v>
      </c>
      <c r="E226" s="68"/>
      <c r="F226" s="71">
        <v>4</v>
      </c>
      <c r="G226" s="65"/>
      <c r="H226" s="96">
        <f t="shared" si="26"/>
        <v>0</v>
      </c>
      <c r="I226" s="98"/>
      <c r="J226" s="172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</row>
    <row r="227" spans="1:32" s="92" customFormat="1" ht="30" x14ac:dyDescent="0.25">
      <c r="A227" s="63" t="s">
        <v>46</v>
      </c>
      <c r="B227" s="71" t="s">
        <v>14</v>
      </c>
      <c r="C227" s="103" t="s">
        <v>558</v>
      </c>
      <c r="D227" s="68" t="s">
        <v>569</v>
      </c>
      <c r="E227" s="68"/>
      <c r="F227" s="71">
        <v>4</v>
      </c>
      <c r="G227" s="65"/>
      <c r="H227" s="96">
        <f t="shared" si="26"/>
        <v>0</v>
      </c>
      <c r="I227" s="98"/>
      <c r="J227" s="172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</row>
    <row r="228" spans="1:32" s="92" customFormat="1" ht="30" x14ac:dyDescent="0.25">
      <c r="A228" s="63" t="s">
        <v>46</v>
      </c>
      <c r="B228" s="71" t="s">
        <v>14</v>
      </c>
      <c r="C228" s="103" t="s">
        <v>558</v>
      </c>
      <c r="D228" s="68" t="s">
        <v>438</v>
      </c>
      <c r="E228" s="68"/>
      <c r="F228" s="71">
        <v>4</v>
      </c>
      <c r="G228" s="65"/>
      <c r="H228" s="96">
        <f t="shared" si="26"/>
        <v>0</v>
      </c>
      <c r="I228" s="98"/>
      <c r="J228" s="172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</row>
    <row r="229" spans="1:32" s="92" customFormat="1" ht="30" x14ac:dyDescent="0.25">
      <c r="A229" s="63" t="s">
        <v>46</v>
      </c>
      <c r="B229" s="71" t="s">
        <v>14</v>
      </c>
      <c r="C229" s="103" t="s">
        <v>558</v>
      </c>
      <c r="D229" s="68" t="s">
        <v>464</v>
      </c>
      <c r="E229" s="68"/>
      <c r="F229" s="71">
        <v>4</v>
      </c>
      <c r="G229" s="65"/>
      <c r="H229" s="96">
        <f t="shared" si="26"/>
        <v>0</v>
      </c>
      <c r="I229" s="98"/>
      <c r="J229" s="172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</row>
    <row r="230" spans="1:32" s="92" customFormat="1" ht="30" x14ac:dyDescent="0.25">
      <c r="A230" s="63" t="s">
        <v>46</v>
      </c>
      <c r="B230" s="71" t="s">
        <v>14</v>
      </c>
      <c r="C230" s="103" t="s">
        <v>558</v>
      </c>
      <c r="D230" s="68" t="s">
        <v>431</v>
      </c>
      <c r="E230" s="68"/>
      <c r="F230" s="71">
        <v>4</v>
      </c>
      <c r="G230" s="65"/>
      <c r="H230" s="96">
        <f t="shared" si="26"/>
        <v>0</v>
      </c>
      <c r="I230" s="98"/>
      <c r="J230" s="172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</row>
    <row r="231" spans="1:32" s="92" customFormat="1" ht="30" x14ac:dyDescent="0.25">
      <c r="A231" s="63" t="s">
        <v>46</v>
      </c>
      <c r="B231" s="71" t="s">
        <v>14</v>
      </c>
      <c r="C231" s="103" t="s">
        <v>558</v>
      </c>
      <c r="D231" s="68" t="s">
        <v>570</v>
      </c>
      <c r="E231" s="68"/>
      <c r="F231" s="71">
        <v>4</v>
      </c>
      <c r="G231" s="65"/>
      <c r="H231" s="96">
        <f t="shared" si="26"/>
        <v>0</v>
      </c>
      <c r="I231" s="98"/>
      <c r="J231" s="172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</row>
    <row r="232" spans="1:32" s="92" customFormat="1" ht="30" x14ac:dyDescent="0.25">
      <c r="A232" s="63" t="s">
        <v>46</v>
      </c>
      <c r="B232" s="71" t="s">
        <v>14</v>
      </c>
      <c r="C232" s="103" t="s">
        <v>558</v>
      </c>
      <c r="D232" s="68" t="s">
        <v>444</v>
      </c>
      <c r="E232" s="68"/>
      <c r="F232" s="71">
        <v>4</v>
      </c>
      <c r="G232" s="65"/>
      <c r="H232" s="96">
        <f t="shared" si="26"/>
        <v>0</v>
      </c>
      <c r="I232" s="98"/>
      <c r="J232" s="172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</row>
    <row r="233" spans="1:32" s="92" customFormat="1" ht="30" x14ac:dyDescent="0.25">
      <c r="A233" s="63" t="s">
        <v>46</v>
      </c>
      <c r="B233" s="71" t="s">
        <v>14</v>
      </c>
      <c r="C233" s="103" t="s">
        <v>558</v>
      </c>
      <c r="D233" s="68" t="s">
        <v>445</v>
      </c>
      <c r="E233" s="68"/>
      <c r="F233" s="71">
        <v>4</v>
      </c>
      <c r="G233" s="65"/>
      <c r="H233" s="96">
        <f t="shared" si="26"/>
        <v>0</v>
      </c>
      <c r="I233" s="98"/>
      <c r="J233" s="172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</row>
    <row r="234" spans="1:32" s="92" customFormat="1" ht="30" x14ac:dyDescent="0.25">
      <c r="A234" s="63" t="s">
        <v>46</v>
      </c>
      <c r="B234" s="71" t="s">
        <v>14</v>
      </c>
      <c r="C234" s="103" t="s">
        <v>558</v>
      </c>
      <c r="D234" s="68" t="s">
        <v>446</v>
      </c>
      <c r="E234" s="68"/>
      <c r="F234" s="71">
        <v>4</v>
      </c>
      <c r="G234" s="65"/>
      <c r="H234" s="96">
        <f t="shared" si="26"/>
        <v>0</v>
      </c>
      <c r="I234" s="98"/>
      <c r="J234" s="172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</row>
    <row r="235" spans="1:32" s="92" customFormat="1" ht="30" x14ac:dyDescent="0.25">
      <c r="A235" s="63" t="s">
        <v>46</v>
      </c>
      <c r="B235" s="71" t="s">
        <v>14</v>
      </c>
      <c r="C235" s="103" t="s">
        <v>558</v>
      </c>
      <c r="D235" s="68" t="s">
        <v>571</v>
      </c>
      <c r="E235" s="68"/>
      <c r="F235" s="71">
        <v>4</v>
      </c>
      <c r="G235" s="65"/>
      <c r="H235" s="96">
        <f t="shared" si="26"/>
        <v>0</v>
      </c>
      <c r="I235" s="98"/>
      <c r="J235" s="172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</row>
    <row r="236" spans="1:32" s="92" customFormat="1" ht="30" x14ac:dyDescent="0.25">
      <c r="A236" s="63" t="s">
        <v>46</v>
      </c>
      <c r="B236" s="71" t="s">
        <v>14</v>
      </c>
      <c r="C236" s="103" t="s">
        <v>558</v>
      </c>
      <c r="D236" s="68" t="s">
        <v>572</v>
      </c>
      <c r="E236" s="68"/>
      <c r="F236" s="71">
        <v>4</v>
      </c>
      <c r="G236" s="65"/>
      <c r="H236" s="96">
        <f t="shared" si="26"/>
        <v>0</v>
      </c>
      <c r="I236" s="98"/>
      <c r="J236" s="172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</row>
    <row r="237" spans="1:32" s="92" customFormat="1" ht="30" x14ac:dyDescent="0.25">
      <c r="A237" s="63" t="s">
        <v>46</v>
      </c>
      <c r="B237" s="71" t="s">
        <v>14</v>
      </c>
      <c r="C237" s="103" t="s">
        <v>558</v>
      </c>
      <c r="D237" s="68" t="s">
        <v>573</v>
      </c>
      <c r="E237" s="68"/>
      <c r="F237" s="71">
        <v>4</v>
      </c>
      <c r="G237" s="65"/>
      <c r="H237" s="96">
        <f t="shared" si="26"/>
        <v>0</v>
      </c>
      <c r="I237" s="98"/>
      <c r="J237" s="172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</row>
    <row r="238" spans="1:32" s="92" customFormat="1" ht="30" x14ac:dyDescent="0.25">
      <c r="A238" s="63" t="s">
        <v>46</v>
      </c>
      <c r="B238" s="71" t="s">
        <v>14</v>
      </c>
      <c r="C238" s="103" t="s">
        <v>558</v>
      </c>
      <c r="D238" s="68" t="s">
        <v>465</v>
      </c>
      <c r="E238" s="68"/>
      <c r="F238" s="71">
        <v>4</v>
      </c>
      <c r="G238" s="65"/>
      <c r="H238" s="96">
        <f t="shared" si="26"/>
        <v>0</v>
      </c>
      <c r="I238" s="98"/>
      <c r="J238" s="172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</row>
    <row r="239" spans="1:32" s="92" customFormat="1" ht="30" x14ac:dyDescent="0.25">
      <c r="A239" s="63" t="s">
        <v>46</v>
      </c>
      <c r="B239" s="71" t="s">
        <v>14</v>
      </c>
      <c r="C239" s="103" t="s">
        <v>558</v>
      </c>
      <c r="D239" s="68" t="s">
        <v>468</v>
      </c>
      <c r="E239" s="68"/>
      <c r="F239" s="71">
        <v>4</v>
      </c>
      <c r="G239" s="65"/>
      <c r="H239" s="96">
        <f t="shared" si="26"/>
        <v>0</v>
      </c>
      <c r="I239" s="98"/>
      <c r="J239" s="172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</row>
    <row r="240" spans="1:32" s="92" customFormat="1" ht="30" x14ac:dyDescent="0.25">
      <c r="A240" s="63" t="s">
        <v>46</v>
      </c>
      <c r="B240" s="71" t="s">
        <v>14</v>
      </c>
      <c r="C240" s="103" t="s">
        <v>558</v>
      </c>
      <c r="D240" s="68" t="s">
        <v>430</v>
      </c>
      <c r="E240" s="68"/>
      <c r="F240" s="71">
        <v>4</v>
      </c>
      <c r="G240" s="65"/>
      <c r="H240" s="96">
        <f t="shared" si="26"/>
        <v>0</v>
      </c>
      <c r="I240" s="98"/>
      <c r="J240" s="172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</row>
    <row r="241" spans="1:32" s="97" customFormat="1" x14ac:dyDescent="0.25">
      <c r="A241" s="63" t="s">
        <v>46</v>
      </c>
      <c r="B241" s="71" t="s">
        <v>14</v>
      </c>
      <c r="C241" s="103" t="s">
        <v>574</v>
      </c>
      <c r="D241" s="68" t="s">
        <v>30</v>
      </c>
      <c r="E241" s="68"/>
      <c r="F241" s="71">
        <v>4</v>
      </c>
      <c r="G241" s="64"/>
      <c r="H241" s="96">
        <f t="shared" si="4"/>
        <v>0</v>
      </c>
      <c r="I241" s="98"/>
      <c r="J241" s="172"/>
    </row>
    <row r="242" spans="1:32" s="92" customFormat="1" ht="30" x14ac:dyDescent="0.25">
      <c r="A242" s="63" t="s">
        <v>46</v>
      </c>
      <c r="B242" s="71" t="s">
        <v>14</v>
      </c>
      <c r="C242" s="103" t="s">
        <v>575</v>
      </c>
      <c r="D242" s="68" t="s">
        <v>576</v>
      </c>
      <c r="E242" s="68"/>
      <c r="F242" s="71">
        <v>4</v>
      </c>
      <c r="G242" s="65"/>
      <c r="H242" s="96">
        <f t="shared" si="4"/>
        <v>0</v>
      </c>
      <c r="I242" s="98"/>
      <c r="J242" s="172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</row>
    <row r="243" spans="1:32" s="92" customFormat="1" ht="30" x14ac:dyDescent="0.25">
      <c r="A243" s="63" t="s">
        <v>46</v>
      </c>
      <c r="B243" s="71" t="s">
        <v>14</v>
      </c>
      <c r="C243" s="103" t="s">
        <v>575</v>
      </c>
      <c r="D243" s="68" t="s">
        <v>505</v>
      </c>
      <c r="E243" s="68"/>
      <c r="F243" s="71">
        <v>4</v>
      </c>
      <c r="G243" s="65"/>
      <c r="H243" s="96">
        <f t="shared" ref="H243:H248" si="27">F243*G243</f>
        <v>0</v>
      </c>
      <c r="I243" s="98"/>
      <c r="J243" s="172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</row>
    <row r="244" spans="1:32" s="92" customFormat="1" ht="30" x14ac:dyDescent="0.25">
      <c r="A244" s="63" t="s">
        <v>46</v>
      </c>
      <c r="B244" s="71" t="s">
        <v>14</v>
      </c>
      <c r="C244" s="103" t="s">
        <v>575</v>
      </c>
      <c r="D244" s="68" t="s">
        <v>506</v>
      </c>
      <c r="E244" s="68"/>
      <c r="F244" s="71">
        <v>4</v>
      </c>
      <c r="G244" s="65"/>
      <c r="H244" s="96">
        <f t="shared" si="27"/>
        <v>0</v>
      </c>
      <c r="I244" s="98"/>
      <c r="J244" s="172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</row>
    <row r="245" spans="1:32" s="92" customFormat="1" ht="30" x14ac:dyDescent="0.25">
      <c r="A245" s="63" t="s">
        <v>46</v>
      </c>
      <c r="B245" s="71" t="s">
        <v>14</v>
      </c>
      <c r="C245" s="103" t="s">
        <v>575</v>
      </c>
      <c r="D245" s="68" t="s">
        <v>510</v>
      </c>
      <c r="E245" s="68"/>
      <c r="F245" s="71">
        <v>4</v>
      </c>
      <c r="G245" s="65"/>
      <c r="H245" s="96">
        <f t="shared" si="27"/>
        <v>0</v>
      </c>
      <c r="I245" s="98"/>
      <c r="J245" s="172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</row>
    <row r="246" spans="1:32" s="92" customFormat="1" ht="30" x14ac:dyDescent="0.25">
      <c r="A246" s="63" t="s">
        <v>46</v>
      </c>
      <c r="B246" s="71" t="s">
        <v>14</v>
      </c>
      <c r="C246" s="103" t="s">
        <v>575</v>
      </c>
      <c r="D246" s="68" t="s">
        <v>507</v>
      </c>
      <c r="E246" s="68"/>
      <c r="F246" s="71">
        <v>4</v>
      </c>
      <c r="G246" s="65"/>
      <c r="H246" s="96">
        <f t="shared" si="27"/>
        <v>0</v>
      </c>
      <c r="I246" s="98"/>
      <c r="J246" s="172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</row>
    <row r="247" spans="1:32" s="92" customFormat="1" ht="30" x14ac:dyDescent="0.25">
      <c r="A247" s="63" t="s">
        <v>46</v>
      </c>
      <c r="B247" s="71" t="s">
        <v>14</v>
      </c>
      <c r="C247" s="103" t="s">
        <v>575</v>
      </c>
      <c r="D247" s="68" t="s">
        <v>508</v>
      </c>
      <c r="E247" s="68"/>
      <c r="F247" s="71">
        <v>4</v>
      </c>
      <c r="G247" s="65"/>
      <c r="H247" s="96">
        <f t="shared" si="27"/>
        <v>0</v>
      </c>
      <c r="I247" s="98"/>
      <c r="J247" s="172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</row>
    <row r="248" spans="1:32" s="92" customFormat="1" ht="30" x14ac:dyDescent="0.25">
      <c r="A248" s="63" t="s">
        <v>46</v>
      </c>
      <c r="B248" s="71" t="s">
        <v>14</v>
      </c>
      <c r="C248" s="103" t="s">
        <v>575</v>
      </c>
      <c r="D248" s="68" t="s">
        <v>504</v>
      </c>
      <c r="E248" s="68"/>
      <c r="F248" s="71">
        <v>4</v>
      </c>
      <c r="G248" s="65"/>
      <c r="H248" s="96">
        <f t="shared" si="27"/>
        <v>0</v>
      </c>
      <c r="I248" s="98"/>
      <c r="J248" s="172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</row>
    <row r="249" spans="1:32" x14ac:dyDescent="0.25">
      <c r="A249" s="71" t="s">
        <v>46</v>
      </c>
      <c r="B249" s="71" t="s">
        <v>14</v>
      </c>
      <c r="C249" s="103" t="s">
        <v>577</v>
      </c>
      <c r="D249" s="68" t="s">
        <v>30</v>
      </c>
      <c r="E249" s="71"/>
      <c r="F249" s="71">
        <v>4</v>
      </c>
      <c r="G249" s="64"/>
      <c r="H249" s="137">
        <f t="shared" si="4"/>
        <v>0</v>
      </c>
      <c r="I249" s="98"/>
      <c r="J249" s="172"/>
    </row>
    <row r="250" spans="1:32" s="92" customFormat="1" ht="30" x14ac:dyDescent="0.25">
      <c r="A250" s="63" t="s">
        <v>46</v>
      </c>
      <c r="B250" s="71" t="s">
        <v>14</v>
      </c>
      <c r="C250" s="103" t="s">
        <v>578</v>
      </c>
      <c r="D250" s="68" t="s">
        <v>521</v>
      </c>
      <c r="E250" s="68"/>
      <c r="F250" s="71">
        <v>4</v>
      </c>
      <c r="G250" s="65"/>
      <c r="H250" s="96">
        <f t="shared" si="4"/>
        <v>0</v>
      </c>
      <c r="I250" s="98"/>
      <c r="J250" s="172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</row>
    <row r="251" spans="1:32" s="92" customFormat="1" ht="30" x14ac:dyDescent="0.25">
      <c r="A251" s="63" t="s">
        <v>46</v>
      </c>
      <c r="B251" s="71" t="s">
        <v>14</v>
      </c>
      <c r="C251" s="103" t="s">
        <v>578</v>
      </c>
      <c r="D251" s="68" t="s">
        <v>53</v>
      </c>
      <c r="E251" s="68"/>
      <c r="F251" s="71">
        <v>4</v>
      </c>
      <c r="G251" s="65"/>
      <c r="H251" s="96">
        <f t="shared" ref="H251:H294" si="28">F251*G251</f>
        <v>0</v>
      </c>
      <c r="I251" s="98"/>
      <c r="J251" s="172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</row>
    <row r="252" spans="1:32" x14ac:dyDescent="0.25">
      <c r="A252" s="63" t="s">
        <v>46</v>
      </c>
      <c r="B252" s="71" t="s">
        <v>14</v>
      </c>
      <c r="C252" s="103" t="s">
        <v>579</v>
      </c>
      <c r="D252" s="68" t="s">
        <v>30</v>
      </c>
      <c r="E252" s="68"/>
      <c r="F252" s="71">
        <v>4</v>
      </c>
      <c r="G252" s="64"/>
      <c r="H252" s="96">
        <f t="shared" ref="H252" si="29">F252*G252</f>
        <v>0</v>
      </c>
      <c r="I252" s="98"/>
      <c r="J252" s="172"/>
    </row>
    <row r="253" spans="1:32" s="92" customFormat="1" ht="30" x14ac:dyDescent="0.25">
      <c r="A253" s="63" t="s">
        <v>46</v>
      </c>
      <c r="B253" s="71" t="s">
        <v>14</v>
      </c>
      <c r="C253" s="103" t="s">
        <v>580</v>
      </c>
      <c r="D253" s="68" t="s">
        <v>70</v>
      </c>
      <c r="E253" s="68"/>
      <c r="F253" s="71">
        <v>4</v>
      </c>
      <c r="G253" s="65"/>
      <c r="H253" s="96">
        <f t="shared" si="28"/>
        <v>0</v>
      </c>
      <c r="I253" s="98"/>
      <c r="J253" s="172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</row>
    <row r="254" spans="1:32" s="92" customFormat="1" ht="30" x14ac:dyDescent="0.25">
      <c r="A254" s="63" t="s">
        <v>46</v>
      </c>
      <c r="B254" s="71" t="s">
        <v>14</v>
      </c>
      <c r="C254" s="103" t="s">
        <v>580</v>
      </c>
      <c r="D254" s="68" t="s">
        <v>71</v>
      </c>
      <c r="E254" s="68"/>
      <c r="F254" s="71">
        <v>4</v>
      </c>
      <c r="G254" s="65"/>
      <c r="H254" s="96">
        <f t="shared" si="28"/>
        <v>0</v>
      </c>
      <c r="I254" s="98"/>
      <c r="J254" s="172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</row>
    <row r="255" spans="1:32" s="92" customFormat="1" ht="30" x14ac:dyDescent="0.25">
      <c r="A255" s="63" t="s">
        <v>46</v>
      </c>
      <c r="B255" s="71" t="s">
        <v>14</v>
      </c>
      <c r="C255" s="103" t="s">
        <v>580</v>
      </c>
      <c r="D255" s="68" t="s">
        <v>73</v>
      </c>
      <c r="E255" s="68"/>
      <c r="F255" s="71">
        <v>4</v>
      </c>
      <c r="G255" s="65"/>
      <c r="H255" s="96">
        <f t="shared" si="28"/>
        <v>0</v>
      </c>
      <c r="I255" s="98"/>
      <c r="J255" s="172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</row>
    <row r="256" spans="1:32" s="92" customFormat="1" ht="30" x14ac:dyDescent="0.25">
      <c r="A256" s="63" t="s">
        <v>46</v>
      </c>
      <c r="B256" s="71" t="s">
        <v>14</v>
      </c>
      <c r="C256" s="103" t="s">
        <v>580</v>
      </c>
      <c r="D256" s="68" t="s">
        <v>74</v>
      </c>
      <c r="E256" s="68"/>
      <c r="F256" s="71">
        <v>4</v>
      </c>
      <c r="G256" s="65"/>
      <c r="H256" s="96">
        <f t="shared" si="28"/>
        <v>0</v>
      </c>
      <c r="I256" s="98"/>
      <c r="J256" s="172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</row>
    <row r="257" spans="1:32" s="92" customFormat="1" ht="30" x14ac:dyDescent="0.25">
      <c r="A257" s="63" t="s">
        <v>46</v>
      </c>
      <c r="B257" s="71" t="s">
        <v>14</v>
      </c>
      <c r="C257" s="103" t="s">
        <v>580</v>
      </c>
      <c r="D257" s="68" t="s">
        <v>75</v>
      </c>
      <c r="E257" s="68"/>
      <c r="F257" s="71">
        <v>4</v>
      </c>
      <c r="G257" s="65"/>
      <c r="H257" s="96">
        <f t="shared" si="28"/>
        <v>0</v>
      </c>
      <c r="I257" s="98"/>
      <c r="J257" s="172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</row>
    <row r="258" spans="1:32" s="92" customFormat="1" ht="30" x14ac:dyDescent="0.25">
      <c r="A258" s="63" t="s">
        <v>46</v>
      </c>
      <c r="B258" s="71" t="s">
        <v>14</v>
      </c>
      <c r="C258" s="103" t="s">
        <v>580</v>
      </c>
      <c r="D258" s="68" t="s">
        <v>76</v>
      </c>
      <c r="E258" s="68"/>
      <c r="F258" s="71">
        <v>4</v>
      </c>
      <c r="G258" s="65"/>
      <c r="H258" s="96">
        <f t="shared" si="28"/>
        <v>0</v>
      </c>
      <c r="I258" s="98"/>
      <c r="J258" s="172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</row>
    <row r="259" spans="1:32" s="92" customFormat="1" ht="30" x14ac:dyDescent="0.25">
      <c r="A259" s="63" t="s">
        <v>46</v>
      </c>
      <c r="B259" s="71" t="s">
        <v>14</v>
      </c>
      <c r="C259" s="103" t="s">
        <v>580</v>
      </c>
      <c r="D259" s="68" t="s">
        <v>80</v>
      </c>
      <c r="E259" s="68"/>
      <c r="F259" s="71">
        <v>4</v>
      </c>
      <c r="G259" s="65"/>
      <c r="H259" s="96">
        <f t="shared" si="28"/>
        <v>0</v>
      </c>
      <c r="I259" s="98"/>
      <c r="J259" s="172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</row>
    <row r="260" spans="1:32" s="92" customFormat="1" ht="30" x14ac:dyDescent="0.25">
      <c r="A260" s="63" t="s">
        <v>46</v>
      </c>
      <c r="B260" s="71" t="s">
        <v>14</v>
      </c>
      <c r="C260" s="103" t="s">
        <v>580</v>
      </c>
      <c r="D260" s="68" t="s">
        <v>82</v>
      </c>
      <c r="E260" s="68"/>
      <c r="F260" s="71">
        <v>4</v>
      </c>
      <c r="G260" s="65"/>
      <c r="H260" s="96">
        <f t="shared" si="28"/>
        <v>0</v>
      </c>
      <c r="I260" s="98"/>
      <c r="J260" s="172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</row>
    <row r="261" spans="1:32" s="92" customFormat="1" ht="30" x14ac:dyDescent="0.25">
      <c r="A261" s="63" t="s">
        <v>46</v>
      </c>
      <c r="B261" s="71" t="s">
        <v>14</v>
      </c>
      <c r="C261" s="103" t="s">
        <v>580</v>
      </c>
      <c r="D261" s="68" t="s">
        <v>83</v>
      </c>
      <c r="E261" s="68"/>
      <c r="F261" s="71">
        <v>4</v>
      </c>
      <c r="G261" s="65"/>
      <c r="H261" s="96">
        <f t="shared" si="28"/>
        <v>0</v>
      </c>
      <c r="I261" s="98"/>
      <c r="J261" s="172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</row>
    <row r="262" spans="1:32" s="92" customFormat="1" ht="30" x14ac:dyDescent="0.25">
      <c r="A262" s="63" t="s">
        <v>46</v>
      </c>
      <c r="B262" s="71" t="s">
        <v>14</v>
      </c>
      <c r="C262" s="103" t="s">
        <v>580</v>
      </c>
      <c r="D262" s="68" t="s">
        <v>84</v>
      </c>
      <c r="E262" s="68"/>
      <c r="F262" s="71">
        <v>4</v>
      </c>
      <c r="G262" s="65"/>
      <c r="H262" s="96">
        <f t="shared" si="28"/>
        <v>0</v>
      </c>
      <c r="I262" s="98"/>
      <c r="J262" s="172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</row>
    <row r="263" spans="1:32" s="92" customFormat="1" ht="30" x14ac:dyDescent="0.25">
      <c r="A263" s="63" t="s">
        <v>46</v>
      </c>
      <c r="B263" s="71" t="s">
        <v>14</v>
      </c>
      <c r="C263" s="103" t="s">
        <v>580</v>
      </c>
      <c r="D263" s="68" t="s">
        <v>86</v>
      </c>
      <c r="E263" s="68"/>
      <c r="F263" s="71">
        <v>4</v>
      </c>
      <c r="G263" s="65"/>
      <c r="H263" s="96">
        <f t="shared" si="28"/>
        <v>0</v>
      </c>
      <c r="I263" s="98"/>
      <c r="J263" s="172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</row>
    <row r="264" spans="1:32" s="92" customFormat="1" ht="30" x14ac:dyDescent="0.25">
      <c r="A264" s="63" t="s">
        <v>46</v>
      </c>
      <c r="B264" s="71" t="s">
        <v>14</v>
      </c>
      <c r="C264" s="103" t="s">
        <v>580</v>
      </c>
      <c r="D264" s="68" t="s">
        <v>87</v>
      </c>
      <c r="E264" s="68"/>
      <c r="F264" s="71">
        <v>4</v>
      </c>
      <c r="G264" s="65"/>
      <c r="H264" s="96">
        <f t="shared" si="28"/>
        <v>0</v>
      </c>
      <c r="I264" s="98"/>
      <c r="J264" s="172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</row>
    <row r="265" spans="1:32" s="92" customFormat="1" ht="30" x14ac:dyDescent="0.25">
      <c r="A265" s="63" t="s">
        <v>46</v>
      </c>
      <c r="B265" s="71" t="s">
        <v>14</v>
      </c>
      <c r="C265" s="103" t="s">
        <v>580</v>
      </c>
      <c r="D265" s="68" t="s">
        <v>285</v>
      </c>
      <c r="E265" s="68"/>
      <c r="F265" s="71">
        <v>4</v>
      </c>
      <c r="G265" s="65"/>
      <c r="H265" s="96">
        <f t="shared" si="28"/>
        <v>0</v>
      </c>
      <c r="I265" s="98"/>
      <c r="J265" s="172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</row>
    <row r="266" spans="1:32" ht="28.9" customHeight="1" x14ac:dyDescent="0.25">
      <c r="A266" s="63" t="s">
        <v>46</v>
      </c>
      <c r="B266" s="71" t="s">
        <v>14</v>
      </c>
      <c r="C266" s="103" t="s">
        <v>581</v>
      </c>
      <c r="D266" s="68" t="s">
        <v>30</v>
      </c>
      <c r="E266" s="68"/>
      <c r="F266" s="71">
        <v>4</v>
      </c>
      <c r="G266" s="64"/>
      <c r="H266" s="96">
        <f t="shared" ref="H266" si="30">F266*G266</f>
        <v>0</v>
      </c>
      <c r="I266" s="98"/>
      <c r="J266" s="172"/>
    </row>
    <row r="267" spans="1:32" s="92" customFormat="1" ht="30" x14ac:dyDescent="0.25">
      <c r="A267" s="63" t="s">
        <v>46</v>
      </c>
      <c r="B267" s="71" t="s">
        <v>14</v>
      </c>
      <c r="C267" s="103" t="s">
        <v>582</v>
      </c>
      <c r="D267" s="68" t="s">
        <v>583</v>
      </c>
      <c r="E267" s="68"/>
      <c r="F267" s="71">
        <v>4</v>
      </c>
      <c r="G267" s="65"/>
      <c r="H267" s="96">
        <f t="shared" si="28"/>
        <v>0</v>
      </c>
      <c r="I267" s="98"/>
      <c r="J267" s="172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</row>
    <row r="268" spans="1:32" s="92" customFormat="1" ht="30" x14ac:dyDescent="0.25">
      <c r="A268" s="63" t="s">
        <v>46</v>
      </c>
      <c r="B268" s="71" t="s">
        <v>14</v>
      </c>
      <c r="C268" s="103" t="s">
        <v>582</v>
      </c>
      <c r="D268" s="68" t="s">
        <v>77</v>
      </c>
      <c r="E268" s="68"/>
      <c r="F268" s="71">
        <v>4</v>
      </c>
      <c r="G268" s="65"/>
      <c r="H268" s="96">
        <f t="shared" si="28"/>
        <v>0</v>
      </c>
      <c r="I268" s="98"/>
      <c r="J268" s="172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</row>
    <row r="269" spans="1:32" s="92" customFormat="1" ht="30" x14ac:dyDescent="0.25">
      <c r="A269" s="63" t="s">
        <v>46</v>
      </c>
      <c r="B269" s="71" t="s">
        <v>14</v>
      </c>
      <c r="C269" s="103" t="s">
        <v>582</v>
      </c>
      <c r="D269" s="68" t="s">
        <v>584</v>
      </c>
      <c r="E269" s="68"/>
      <c r="F269" s="71">
        <v>4</v>
      </c>
      <c r="G269" s="65"/>
      <c r="H269" s="96">
        <f t="shared" si="28"/>
        <v>0</v>
      </c>
      <c r="I269" s="98"/>
      <c r="J269" s="172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</row>
    <row r="270" spans="1:32" s="92" customFormat="1" ht="30" x14ac:dyDescent="0.25">
      <c r="A270" s="63" t="s">
        <v>46</v>
      </c>
      <c r="B270" s="71" t="s">
        <v>14</v>
      </c>
      <c r="C270" s="103" t="s">
        <v>582</v>
      </c>
      <c r="D270" s="68" t="s">
        <v>511</v>
      </c>
      <c r="E270" s="68"/>
      <c r="F270" s="71">
        <v>4</v>
      </c>
      <c r="G270" s="65"/>
      <c r="H270" s="96">
        <f>F270*G270</f>
        <v>0</v>
      </c>
      <c r="I270" s="98"/>
      <c r="J270" s="172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</row>
    <row r="271" spans="1:32" x14ac:dyDescent="0.25">
      <c r="A271" s="63" t="s">
        <v>46</v>
      </c>
      <c r="B271" s="71" t="s">
        <v>14</v>
      </c>
      <c r="C271" s="103" t="s">
        <v>585</v>
      </c>
      <c r="D271" s="68" t="s">
        <v>30</v>
      </c>
      <c r="E271" s="68"/>
      <c r="F271" s="71">
        <v>4</v>
      </c>
      <c r="G271" s="64"/>
      <c r="H271" s="96">
        <f t="shared" ref="H271" si="31">F271*G271</f>
        <v>0</v>
      </c>
      <c r="I271" s="98"/>
      <c r="J271" s="172"/>
    </row>
    <row r="272" spans="1:32" s="92" customFormat="1" ht="30" x14ac:dyDescent="0.25">
      <c r="A272" s="63" t="s">
        <v>46</v>
      </c>
      <c r="B272" s="71" t="s">
        <v>14</v>
      </c>
      <c r="C272" s="103" t="s">
        <v>586</v>
      </c>
      <c r="D272" s="68" t="s">
        <v>101</v>
      </c>
      <c r="E272" s="68"/>
      <c r="F272" s="71">
        <v>4</v>
      </c>
      <c r="G272" s="65"/>
      <c r="H272" s="96">
        <f t="shared" si="28"/>
        <v>0</v>
      </c>
      <c r="I272" s="98"/>
      <c r="J272" s="172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</row>
    <row r="273" spans="1:32" s="92" customFormat="1" ht="30" x14ac:dyDescent="0.25">
      <c r="A273" s="63" t="s">
        <v>46</v>
      </c>
      <c r="B273" s="71" t="s">
        <v>14</v>
      </c>
      <c r="C273" s="103" t="s">
        <v>586</v>
      </c>
      <c r="D273" s="68" t="s">
        <v>517</v>
      </c>
      <c r="E273" s="68"/>
      <c r="F273" s="71">
        <v>4</v>
      </c>
      <c r="G273" s="65"/>
      <c r="H273" s="96">
        <f t="shared" si="28"/>
        <v>0</v>
      </c>
      <c r="I273" s="98"/>
      <c r="J273" s="172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</row>
    <row r="274" spans="1:32" s="92" customFormat="1" ht="30" x14ac:dyDescent="0.25">
      <c r="A274" s="63" t="s">
        <v>46</v>
      </c>
      <c r="B274" s="71" t="s">
        <v>14</v>
      </c>
      <c r="C274" s="103" t="s">
        <v>586</v>
      </c>
      <c r="D274" s="68" t="s">
        <v>587</v>
      </c>
      <c r="E274" s="68"/>
      <c r="F274" s="71">
        <v>4</v>
      </c>
      <c r="G274" s="65"/>
      <c r="H274" s="96">
        <f t="shared" si="28"/>
        <v>0</v>
      </c>
      <c r="I274" s="98"/>
      <c r="J274" s="172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</row>
    <row r="275" spans="1:32" s="92" customFormat="1" ht="30" x14ac:dyDescent="0.25">
      <c r="A275" s="63" t="s">
        <v>46</v>
      </c>
      <c r="B275" s="71" t="s">
        <v>14</v>
      </c>
      <c r="C275" s="103" t="s">
        <v>586</v>
      </c>
      <c r="D275" s="68" t="s">
        <v>588</v>
      </c>
      <c r="E275" s="68"/>
      <c r="F275" s="71">
        <v>4</v>
      </c>
      <c r="G275" s="65"/>
      <c r="H275" s="96">
        <f t="shared" si="28"/>
        <v>0</v>
      </c>
      <c r="I275" s="98"/>
      <c r="J275" s="172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</row>
    <row r="276" spans="1:32" s="92" customFormat="1" ht="30" x14ac:dyDescent="0.25">
      <c r="A276" s="63" t="s">
        <v>46</v>
      </c>
      <c r="B276" s="71" t="s">
        <v>14</v>
      </c>
      <c r="C276" s="103" t="s">
        <v>586</v>
      </c>
      <c r="D276" s="68" t="s">
        <v>589</v>
      </c>
      <c r="E276" s="68"/>
      <c r="F276" s="71">
        <v>4</v>
      </c>
      <c r="G276" s="65"/>
      <c r="H276" s="96">
        <f t="shared" si="28"/>
        <v>0</v>
      </c>
      <c r="I276" s="98"/>
      <c r="J276" s="172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</row>
    <row r="277" spans="1:32" s="92" customFormat="1" ht="30" x14ac:dyDescent="0.25">
      <c r="A277" s="63" t="s">
        <v>46</v>
      </c>
      <c r="B277" s="71" t="s">
        <v>14</v>
      </c>
      <c r="C277" s="103" t="s">
        <v>586</v>
      </c>
      <c r="D277" s="68" t="s">
        <v>474</v>
      </c>
      <c r="E277" s="68"/>
      <c r="F277" s="71">
        <v>4</v>
      </c>
      <c r="G277" s="65"/>
      <c r="H277" s="96">
        <f t="shared" si="28"/>
        <v>0</v>
      </c>
      <c r="I277" s="98"/>
      <c r="J277" s="172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</row>
    <row r="278" spans="1:32" s="92" customFormat="1" ht="30" x14ac:dyDescent="0.25">
      <c r="A278" s="63" t="s">
        <v>46</v>
      </c>
      <c r="B278" s="71" t="s">
        <v>14</v>
      </c>
      <c r="C278" s="103" t="s">
        <v>586</v>
      </c>
      <c r="D278" s="68" t="s">
        <v>480</v>
      </c>
      <c r="E278" s="68"/>
      <c r="F278" s="71">
        <v>4</v>
      </c>
      <c r="G278" s="65"/>
      <c r="H278" s="96">
        <f t="shared" si="28"/>
        <v>0</v>
      </c>
      <c r="I278" s="98"/>
      <c r="J278" s="172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</row>
    <row r="279" spans="1:32" s="92" customFormat="1" ht="30" x14ac:dyDescent="0.25">
      <c r="A279" s="63" t="s">
        <v>46</v>
      </c>
      <c r="B279" s="71" t="s">
        <v>14</v>
      </c>
      <c r="C279" s="103" t="s">
        <v>586</v>
      </c>
      <c r="D279" s="68" t="s">
        <v>590</v>
      </c>
      <c r="E279" s="68"/>
      <c r="F279" s="71">
        <v>4</v>
      </c>
      <c r="G279" s="65"/>
      <c r="H279" s="96">
        <f t="shared" si="28"/>
        <v>0</v>
      </c>
      <c r="I279" s="98"/>
      <c r="J279" s="172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</row>
    <row r="280" spans="1:32" s="92" customFormat="1" ht="30" x14ac:dyDescent="0.25">
      <c r="A280" s="63" t="s">
        <v>46</v>
      </c>
      <c r="B280" s="71" t="s">
        <v>14</v>
      </c>
      <c r="C280" s="103" t="s">
        <v>586</v>
      </c>
      <c r="D280" s="68" t="s">
        <v>591</v>
      </c>
      <c r="E280" s="68"/>
      <c r="F280" s="71">
        <v>4</v>
      </c>
      <c r="G280" s="65"/>
      <c r="H280" s="96">
        <f t="shared" si="28"/>
        <v>0</v>
      </c>
      <c r="I280" s="98"/>
      <c r="J280" s="172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</row>
    <row r="281" spans="1:32" s="92" customFormat="1" ht="30" x14ac:dyDescent="0.25">
      <c r="A281" s="63" t="s">
        <v>46</v>
      </c>
      <c r="B281" s="71" t="s">
        <v>14</v>
      </c>
      <c r="C281" s="103" t="s">
        <v>586</v>
      </c>
      <c r="D281" s="68" t="s">
        <v>592</v>
      </c>
      <c r="E281" s="68"/>
      <c r="F281" s="71">
        <v>4</v>
      </c>
      <c r="G281" s="65"/>
      <c r="H281" s="96">
        <f t="shared" si="28"/>
        <v>0</v>
      </c>
      <c r="I281" s="98"/>
      <c r="J281" s="172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</row>
    <row r="282" spans="1:32" s="92" customFormat="1" ht="30" x14ac:dyDescent="0.25">
      <c r="A282" s="63" t="s">
        <v>46</v>
      </c>
      <c r="B282" s="71" t="s">
        <v>14</v>
      </c>
      <c r="C282" s="103" t="s">
        <v>586</v>
      </c>
      <c r="D282" s="68" t="s">
        <v>518</v>
      </c>
      <c r="E282" s="68"/>
      <c r="F282" s="71">
        <v>4</v>
      </c>
      <c r="G282" s="65"/>
      <c r="H282" s="96">
        <f t="shared" si="28"/>
        <v>0</v>
      </c>
      <c r="I282" s="98"/>
      <c r="J282" s="172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</row>
    <row r="283" spans="1:32" s="92" customFormat="1" ht="30" x14ac:dyDescent="0.25">
      <c r="A283" s="63" t="s">
        <v>46</v>
      </c>
      <c r="B283" s="71" t="s">
        <v>14</v>
      </c>
      <c r="C283" s="103" t="s">
        <v>586</v>
      </c>
      <c r="D283" s="68" t="s">
        <v>482</v>
      </c>
      <c r="E283" s="68"/>
      <c r="F283" s="71">
        <v>4</v>
      </c>
      <c r="G283" s="65"/>
      <c r="H283" s="96">
        <f t="shared" si="28"/>
        <v>0</v>
      </c>
      <c r="I283" s="98"/>
      <c r="J283" s="172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</row>
    <row r="284" spans="1:32" s="92" customFormat="1" ht="30" x14ac:dyDescent="0.25">
      <c r="A284" s="63" t="s">
        <v>46</v>
      </c>
      <c r="B284" s="71" t="s">
        <v>14</v>
      </c>
      <c r="C284" s="103" t="s">
        <v>586</v>
      </c>
      <c r="D284" s="68" t="s">
        <v>483</v>
      </c>
      <c r="E284" s="68"/>
      <c r="F284" s="71">
        <v>4</v>
      </c>
      <c r="G284" s="65"/>
      <c r="H284" s="96">
        <f t="shared" si="28"/>
        <v>0</v>
      </c>
      <c r="I284" s="98"/>
      <c r="J284" s="172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</row>
    <row r="285" spans="1:32" s="92" customFormat="1" ht="30" x14ac:dyDescent="0.25">
      <c r="A285" s="63" t="s">
        <v>46</v>
      </c>
      <c r="B285" s="71" t="s">
        <v>14</v>
      </c>
      <c r="C285" s="103" t="s">
        <v>586</v>
      </c>
      <c r="D285" s="68" t="s">
        <v>484</v>
      </c>
      <c r="E285" s="68"/>
      <c r="F285" s="71">
        <v>4</v>
      </c>
      <c r="G285" s="65"/>
      <c r="H285" s="96">
        <f t="shared" si="28"/>
        <v>0</v>
      </c>
      <c r="I285" s="98"/>
      <c r="J285" s="172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</row>
    <row r="286" spans="1:32" s="92" customFormat="1" ht="30" x14ac:dyDescent="0.25">
      <c r="A286" s="63" t="s">
        <v>46</v>
      </c>
      <c r="B286" s="71" t="s">
        <v>14</v>
      </c>
      <c r="C286" s="103" t="s">
        <v>586</v>
      </c>
      <c r="D286" s="68" t="s">
        <v>593</v>
      </c>
      <c r="E286" s="68"/>
      <c r="F286" s="71">
        <v>4</v>
      </c>
      <c r="G286" s="65"/>
      <c r="H286" s="96">
        <f t="shared" si="28"/>
        <v>0</v>
      </c>
      <c r="I286" s="98"/>
      <c r="J286" s="172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</row>
    <row r="287" spans="1:32" s="92" customFormat="1" ht="30" x14ac:dyDescent="0.25">
      <c r="A287" s="63" t="s">
        <v>46</v>
      </c>
      <c r="B287" s="71" t="s">
        <v>14</v>
      </c>
      <c r="C287" s="103" t="s">
        <v>586</v>
      </c>
      <c r="D287" s="68" t="s">
        <v>477</v>
      </c>
      <c r="E287" s="68"/>
      <c r="F287" s="71">
        <v>4</v>
      </c>
      <c r="G287" s="65"/>
      <c r="H287" s="96">
        <f t="shared" si="28"/>
        <v>0</v>
      </c>
      <c r="I287" s="98"/>
      <c r="J287" s="172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</row>
    <row r="288" spans="1:32" s="92" customFormat="1" ht="30" x14ac:dyDescent="0.25">
      <c r="A288" s="63" t="s">
        <v>46</v>
      </c>
      <c r="B288" s="71" t="s">
        <v>14</v>
      </c>
      <c r="C288" s="103" t="s">
        <v>586</v>
      </c>
      <c r="D288" s="68" t="s">
        <v>475</v>
      </c>
      <c r="E288" s="68"/>
      <c r="F288" s="71">
        <v>4</v>
      </c>
      <c r="G288" s="65"/>
      <c r="H288" s="96">
        <f t="shared" si="28"/>
        <v>0</v>
      </c>
      <c r="I288" s="98"/>
      <c r="J288" s="172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</row>
    <row r="289" spans="1:32" s="92" customFormat="1" ht="30" x14ac:dyDescent="0.25">
      <c r="A289" s="63" t="s">
        <v>46</v>
      </c>
      <c r="B289" s="71" t="s">
        <v>14</v>
      </c>
      <c r="C289" s="103" t="s">
        <v>586</v>
      </c>
      <c r="D289" s="68" t="s">
        <v>485</v>
      </c>
      <c r="E289" s="68"/>
      <c r="F289" s="71">
        <v>4</v>
      </c>
      <c r="G289" s="65"/>
      <c r="H289" s="96">
        <f t="shared" si="28"/>
        <v>0</v>
      </c>
      <c r="I289" s="98"/>
      <c r="J289" s="172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</row>
    <row r="290" spans="1:32" s="92" customFormat="1" ht="30" x14ac:dyDescent="0.25">
      <c r="A290" s="63" t="s">
        <v>46</v>
      </c>
      <c r="B290" s="71" t="s">
        <v>14</v>
      </c>
      <c r="C290" s="103" t="s">
        <v>586</v>
      </c>
      <c r="D290" s="68" t="s">
        <v>594</v>
      </c>
      <c r="E290" s="68"/>
      <c r="F290" s="71">
        <v>4</v>
      </c>
      <c r="G290" s="65"/>
      <c r="H290" s="96">
        <f t="shared" si="28"/>
        <v>0</v>
      </c>
      <c r="I290" s="98"/>
      <c r="J290" s="172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</row>
    <row r="291" spans="1:32" s="92" customFormat="1" ht="30" x14ac:dyDescent="0.25">
      <c r="A291" s="63" t="s">
        <v>46</v>
      </c>
      <c r="B291" s="71" t="s">
        <v>14</v>
      </c>
      <c r="C291" s="103" t="s">
        <v>586</v>
      </c>
      <c r="D291" s="68" t="s">
        <v>487</v>
      </c>
      <c r="E291" s="68"/>
      <c r="F291" s="71">
        <v>4</v>
      </c>
      <c r="G291" s="65"/>
      <c r="H291" s="96">
        <f t="shared" si="28"/>
        <v>0</v>
      </c>
      <c r="I291" s="98"/>
      <c r="J291" s="172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</row>
    <row r="292" spans="1:32" s="92" customFormat="1" ht="30" x14ac:dyDescent="0.25">
      <c r="A292" s="63" t="s">
        <v>46</v>
      </c>
      <c r="B292" s="71" t="s">
        <v>14</v>
      </c>
      <c r="C292" s="103" t="s">
        <v>586</v>
      </c>
      <c r="D292" s="68" t="s">
        <v>595</v>
      </c>
      <c r="E292" s="68"/>
      <c r="F292" s="71">
        <v>4</v>
      </c>
      <c r="G292" s="65"/>
      <c r="H292" s="96">
        <f t="shared" si="28"/>
        <v>0</v>
      </c>
      <c r="I292" s="98"/>
      <c r="J292" s="172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</row>
    <row r="293" spans="1:32" s="92" customFormat="1" ht="30" x14ac:dyDescent="0.25">
      <c r="A293" s="63" t="s">
        <v>46</v>
      </c>
      <c r="B293" s="71" t="s">
        <v>14</v>
      </c>
      <c r="C293" s="103" t="s">
        <v>586</v>
      </c>
      <c r="D293" s="68" t="s">
        <v>596</v>
      </c>
      <c r="E293" s="68"/>
      <c r="F293" s="71">
        <v>4</v>
      </c>
      <c r="G293" s="65"/>
      <c r="H293" s="96">
        <f t="shared" si="28"/>
        <v>0</v>
      </c>
      <c r="I293" s="98"/>
      <c r="J293" s="172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</row>
    <row r="294" spans="1:32" s="92" customFormat="1" ht="30" x14ac:dyDescent="0.25">
      <c r="A294" s="63" t="s">
        <v>46</v>
      </c>
      <c r="B294" s="71" t="s">
        <v>14</v>
      </c>
      <c r="C294" s="103" t="s">
        <v>586</v>
      </c>
      <c r="D294" s="68" t="s">
        <v>105</v>
      </c>
      <c r="E294" s="68"/>
      <c r="F294" s="71">
        <v>4</v>
      </c>
      <c r="G294" s="65"/>
      <c r="H294" s="96">
        <f t="shared" si="28"/>
        <v>0</v>
      </c>
      <c r="I294" s="98"/>
      <c r="J294" s="172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</row>
    <row r="295" spans="1:32" s="92" customFormat="1" ht="30" x14ac:dyDescent="0.25">
      <c r="A295" s="63" t="s">
        <v>46</v>
      </c>
      <c r="B295" s="71" t="s">
        <v>14</v>
      </c>
      <c r="C295" s="103" t="s">
        <v>586</v>
      </c>
      <c r="D295" s="68" t="s">
        <v>597</v>
      </c>
      <c r="E295" s="68"/>
      <c r="F295" s="71">
        <v>4</v>
      </c>
      <c r="G295" s="65"/>
      <c r="H295" s="96">
        <f t="shared" ref="H295:H307" si="32">F295*G295</f>
        <v>0</v>
      </c>
      <c r="I295" s="98"/>
      <c r="J295" s="172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</row>
    <row r="296" spans="1:32" s="92" customFormat="1" ht="30" x14ac:dyDescent="0.25">
      <c r="A296" s="63" t="s">
        <v>46</v>
      </c>
      <c r="B296" s="71" t="s">
        <v>14</v>
      </c>
      <c r="C296" s="103" t="s">
        <v>586</v>
      </c>
      <c r="D296" s="68" t="s">
        <v>598</v>
      </c>
      <c r="E296" s="68"/>
      <c r="F296" s="71">
        <v>4</v>
      </c>
      <c r="G296" s="65"/>
      <c r="H296" s="96">
        <f t="shared" si="32"/>
        <v>0</v>
      </c>
      <c r="I296" s="98"/>
      <c r="J296" s="172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</row>
    <row r="297" spans="1:32" s="92" customFormat="1" ht="30" x14ac:dyDescent="0.25">
      <c r="A297" s="63" t="s">
        <v>46</v>
      </c>
      <c r="B297" s="71" t="s">
        <v>14</v>
      </c>
      <c r="C297" s="103" t="s">
        <v>586</v>
      </c>
      <c r="D297" s="68" t="s">
        <v>479</v>
      </c>
      <c r="E297" s="68"/>
      <c r="F297" s="71">
        <v>4</v>
      </c>
      <c r="G297" s="65"/>
      <c r="H297" s="96">
        <f t="shared" si="32"/>
        <v>0</v>
      </c>
      <c r="I297" s="98"/>
      <c r="J297" s="172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</row>
    <row r="298" spans="1:32" s="92" customFormat="1" ht="30" x14ac:dyDescent="0.25">
      <c r="A298" s="63" t="s">
        <v>46</v>
      </c>
      <c r="B298" s="71" t="s">
        <v>14</v>
      </c>
      <c r="C298" s="103" t="s">
        <v>586</v>
      </c>
      <c r="D298" s="68" t="s">
        <v>491</v>
      </c>
      <c r="E298" s="68"/>
      <c r="F298" s="71">
        <v>4</v>
      </c>
      <c r="G298" s="65"/>
      <c r="H298" s="96">
        <f t="shared" si="32"/>
        <v>0</v>
      </c>
      <c r="I298" s="98"/>
      <c r="J298" s="172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</row>
    <row r="299" spans="1:32" s="92" customFormat="1" ht="30" x14ac:dyDescent="0.25">
      <c r="A299" s="63" t="s">
        <v>46</v>
      </c>
      <c r="B299" s="71" t="s">
        <v>14</v>
      </c>
      <c r="C299" s="103" t="s">
        <v>586</v>
      </c>
      <c r="D299" s="68" t="s">
        <v>111</v>
      </c>
      <c r="E299" s="68"/>
      <c r="F299" s="71">
        <v>4</v>
      </c>
      <c r="G299" s="65"/>
      <c r="H299" s="96">
        <f t="shared" si="32"/>
        <v>0</v>
      </c>
      <c r="I299" s="98"/>
      <c r="J299" s="172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</row>
    <row r="300" spans="1:32" s="92" customFormat="1" ht="30" x14ac:dyDescent="0.25">
      <c r="A300" s="63" t="s">
        <v>46</v>
      </c>
      <c r="B300" s="71" t="s">
        <v>14</v>
      </c>
      <c r="C300" s="103" t="s">
        <v>586</v>
      </c>
      <c r="D300" s="68" t="s">
        <v>476</v>
      </c>
      <c r="E300" s="68"/>
      <c r="F300" s="71">
        <v>4</v>
      </c>
      <c r="G300" s="65"/>
      <c r="H300" s="96">
        <f t="shared" si="32"/>
        <v>0</v>
      </c>
      <c r="I300" s="98"/>
      <c r="J300" s="172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</row>
    <row r="301" spans="1:32" s="92" customFormat="1" ht="30" x14ac:dyDescent="0.25">
      <c r="A301" s="63" t="s">
        <v>46</v>
      </c>
      <c r="B301" s="71" t="s">
        <v>14</v>
      </c>
      <c r="C301" s="103" t="s">
        <v>586</v>
      </c>
      <c r="D301" s="68" t="s">
        <v>478</v>
      </c>
      <c r="E301" s="68"/>
      <c r="F301" s="71">
        <v>4</v>
      </c>
      <c r="G301" s="65"/>
      <c r="H301" s="96">
        <f t="shared" si="32"/>
        <v>0</v>
      </c>
      <c r="I301" s="98"/>
      <c r="J301" s="172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</row>
    <row r="302" spans="1:32" s="92" customFormat="1" ht="30" x14ac:dyDescent="0.25">
      <c r="A302" s="63" t="s">
        <v>46</v>
      </c>
      <c r="B302" s="71" t="s">
        <v>14</v>
      </c>
      <c r="C302" s="103" t="s">
        <v>586</v>
      </c>
      <c r="D302" s="68" t="s">
        <v>113</v>
      </c>
      <c r="E302" s="68"/>
      <c r="F302" s="71">
        <v>4</v>
      </c>
      <c r="G302" s="65"/>
      <c r="H302" s="96">
        <f t="shared" si="32"/>
        <v>0</v>
      </c>
      <c r="I302" s="98"/>
      <c r="J302" s="172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</row>
    <row r="303" spans="1:32" s="92" customFormat="1" ht="30" x14ac:dyDescent="0.25">
      <c r="A303" s="63" t="s">
        <v>46</v>
      </c>
      <c r="B303" s="71" t="s">
        <v>14</v>
      </c>
      <c r="C303" s="103" t="s">
        <v>586</v>
      </c>
      <c r="D303" s="68" t="s">
        <v>599</v>
      </c>
      <c r="E303" s="68"/>
      <c r="F303" s="71">
        <v>4</v>
      </c>
      <c r="G303" s="65"/>
      <c r="H303" s="96">
        <f t="shared" si="32"/>
        <v>0</v>
      </c>
      <c r="I303" s="98"/>
      <c r="J303" s="172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</row>
    <row r="304" spans="1:32" s="92" customFormat="1" ht="30" x14ac:dyDescent="0.25">
      <c r="A304" s="63" t="s">
        <v>46</v>
      </c>
      <c r="B304" s="71" t="s">
        <v>14</v>
      </c>
      <c r="C304" s="103" t="s">
        <v>586</v>
      </c>
      <c r="D304" s="68" t="s">
        <v>114</v>
      </c>
      <c r="E304" s="68"/>
      <c r="F304" s="71">
        <v>4</v>
      </c>
      <c r="G304" s="65"/>
      <c r="H304" s="96">
        <f t="shared" si="32"/>
        <v>0</v>
      </c>
      <c r="I304" s="98"/>
      <c r="J304" s="172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</row>
    <row r="305" spans="1:32" s="92" customFormat="1" ht="30" x14ac:dyDescent="0.25">
      <c r="A305" s="63" t="s">
        <v>46</v>
      </c>
      <c r="B305" s="71" t="s">
        <v>14</v>
      </c>
      <c r="C305" s="103" t="s">
        <v>586</v>
      </c>
      <c r="D305" s="68" t="s">
        <v>600</v>
      </c>
      <c r="E305" s="68"/>
      <c r="F305" s="71">
        <v>4</v>
      </c>
      <c r="G305" s="65"/>
      <c r="H305" s="96">
        <f t="shared" si="32"/>
        <v>0</v>
      </c>
      <c r="I305" s="98"/>
      <c r="J305" s="172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</row>
    <row r="306" spans="1:32" s="92" customFormat="1" ht="30" x14ac:dyDescent="0.25">
      <c r="A306" s="63" t="s">
        <v>46</v>
      </c>
      <c r="B306" s="71" t="s">
        <v>14</v>
      </c>
      <c r="C306" s="103" t="s">
        <v>586</v>
      </c>
      <c r="D306" s="68" t="s">
        <v>601</v>
      </c>
      <c r="E306" s="68"/>
      <c r="F306" s="71">
        <v>4</v>
      </c>
      <c r="G306" s="65"/>
      <c r="H306" s="96">
        <f t="shared" si="32"/>
        <v>0</v>
      </c>
      <c r="I306" s="98"/>
      <c r="J306" s="172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</row>
    <row r="307" spans="1:32" s="92" customFormat="1" ht="30" x14ac:dyDescent="0.25">
      <c r="A307" s="63" t="s">
        <v>46</v>
      </c>
      <c r="B307" s="103" t="s">
        <v>14</v>
      </c>
      <c r="C307" s="103" t="s">
        <v>586</v>
      </c>
      <c r="D307" s="68" t="s">
        <v>602</v>
      </c>
      <c r="E307" s="68"/>
      <c r="F307" s="71">
        <v>4</v>
      </c>
      <c r="G307" s="65"/>
      <c r="H307" s="96">
        <f t="shared" si="32"/>
        <v>0</v>
      </c>
      <c r="I307" s="98"/>
      <c r="J307" s="172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</row>
    <row r="308" spans="1:32" ht="22.9" customHeight="1" x14ac:dyDescent="0.25">
      <c r="A308" s="202" t="s">
        <v>603</v>
      </c>
      <c r="B308" s="178"/>
      <c r="C308" s="178"/>
      <c r="D308" s="178"/>
      <c r="E308" s="94"/>
      <c r="F308" s="69"/>
      <c r="G308" s="69"/>
      <c r="H308" s="69"/>
      <c r="I308" s="69"/>
      <c r="J308" s="108"/>
    </row>
    <row r="309" spans="1:32" ht="30" x14ac:dyDescent="0.25">
      <c r="A309" s="78" t="s">
        <v>46</v>
      </c>
      <c r="B309" s="110" t="s">
        <v>604</v>
      </c>
      <c r="C309" s="110" t="s">
        <v>605</v>
      </c>
      <c r="D309" s="68" t="s">
        <v>285</v>
      </c>
      <c r="E309" s="68"/>
      <c r="F309" s="70">
        <v>4</v>
      </c>
      <c r="G309" s="64"/>
      <c r="H309" s="91">
        <f t="shared" ref="H309:H323" si="33">F309*G309</f>
        <v>0</v>
      </c>
      <c r="I309" s="98"/>
      <c r="J309" s="172"/>
    </row>
    <row r="310" spans="1:32" ht="30" x14ac:dyDescent="0.25">
      <c r="A310" s="63" t="s">
        <v>46</v>
      </c>
      <c r="B310" s="103" t="s">
        <v>604</v>
      </c>
      <c r="C310" s="103" t="s">
        <v>606</v>
      </c>
      <c r="D310" s="68" t="s">
        <v>30</v>
      </c>
      <c r="E310" s="68"/>
      <c r="F310" s="71">
        <v>4</v>
      </c>
      <c r="G310" s="64"/>
      <c r="H310" s="96">
        <f t="shared" si="33"/>
        <v>0</v>
      </c>
      <c r="I310" s="98"/>
      <c r="J310" s="172"/>
    </row>
    <row r="311" spans="1:32" ht="105" x14ac:dyDescent="0.25">
      <c r="A311" s="78" t="s">
        <v>46</v>
      </c>
      <c r="B311" s="110" t="s">
        <v>604</v>
      </c>
      <c r="C311" s="103" t="s">
        <v>607</v>
      </c>
      <c r="D311" s="80" t="s">
        <v>534</v>
      </c>
      <c r="E311" s="80"/>
      <c r="F311" s="70">
        <v>4</v>
      </c>
      <c r="G311" s="65"/>
      <c r="H311" s="91">
        <f t="shared" ref="H311:H319" si="34">F311*G311</f>
        <v>0</v>
      </c>
      <c r="I311" s="98"/>
      <c r="J311" s="172" t="s">
        <v>665</v>
      </c>
    </row>
    <row r="312" spans="1:32" ht="105" x14ac:dyDescent="0.25">
      <c r="A312" s="78" t="s">
        <v>46</v>
      </c>
      <c r="B312" s="110" t="s">
        <v>604</v>
      </c>
      <c r="C312" s="103" t="s">
        <v>607</v>
      </c>
      <c r="D312" s="80" t="s">
        <v>535</v>
      </c>
      <c r="E312" s="80"/>
      <c r="F312" s="70">
        <v>4</v>
      </c>
      <c r="G312" s="65"/>
      <c r="H312" s="91">
        <f t="shared" si="34"/>
        <v>0</v>
      </c>
      <c r="I312" s="98"/>
      <c r="J312" s="172" t="s">
        <v>665</v>
      </c>
    </row>
    <row r="313" spans="1:32" ht="105" x14ac:dyDescent="0.25">
      <c r="A313" s="78" t="s">
        <v>46</v>
      </c>
      <c r="B313" s="110" t="s">
        <v>604</v>
      </c>
      <c r="C313" s="103" t="s">
        <v>607</v>
      </c>
      <c r="D313" s="80" t="s">
        <v>536</v>
      </c>
      <c r="E313" s="80"/>
      <c r="F313" s="70">
        <v>4</v>
      </c>
      <c r="G313" s="65"/>
      <c r="H313" s="91">
        <f t="shared" si="34"/>
        <v>0</v>
      </c>
      <c r="I313" s="98"/>
      <c r="J313" s="172" t="s">
        <v>665</v>
      </c>
    </row>
    <row r="314" spans="1:32" ht="105" x14ac:dyDescent="0.25">
      <c r="A314" s="78" t="s">
        <v>46</v>
      </c>
      <c r="B314" s="110" t="s">
        <v>604</v>
      </c>
      <c r="C314" s="103" t="s">
        <v>607</v>
      </c>
      <c r="D314" s="80" t="s">
        <v>418</v>
      </c>
      <c r="E314" s="80"/>
      <c r="F314" s="70">
        <v>4</v>
      </c>
      <c r="G314" s="65"/>
      <c r="H314" s="91">
        <f t="shared" si="34"/>
        <v>0</v>
      </c>
      <c r="I314" s="98"/>
      <c r="J314" s="172" t="s">
        <v>665</v>
      </c>
    </row>
    <row r="315" spans="1:32" ht="105" x14ac:dyDescent="0.25">
      <c r="A315" s="78" t="s">
        <v>46</v>
      </c>
      <c r="B315" s="110" t="s">
        <v>604</v>
      </c>
      <c r="C315" s="103" t="s">
        <v>607</v>
      </c>
      <c r="D315" s="80" t="s">
        <v>416</v>
      </c>
      <c r="E315" s="80"/>
      <c r="F315" s="70">
        <v>4</v>
      </c>
      <c r="G315" s="65"/>
      <c r="H315" s="91">
        <f t="shared" si="34"/>
        <v>0</v>
      </c>
      <c r="I315" s="98"/>
      <c r="J315" s="172" t="s">
        <v>665</v>
      </c>
    </row>
    <row r="316" spans="1:32" ht="105" x14ac:dyDescent="0.25">
      <c r="A316" s="78" t="s">
        <v>46</v>
      </c>
      <c r="B316" s="110" t="s">
        <v>604</v>
      </c>
      <c r="C316" s="103" t="s">
        <v>607</v>
      </c>
      <c r="D316" s="80" t="s">
        <v>537</v>
      </c>
      <c r="E316" s="80"/>
      <c r="F316" s="70">
        <v>4</v>
      </c>
      <c r="G316" s="65"/>
      <c r="H316" s="91">
        <f t="shared" si="34"/>
        <v>0</v>
      </c>
      <c r="I316" s="98"/>
      <c r="J316" s="172" t="s">
        <v>665</v>
      </c>
    </row>
    <row r="317" spans="1:32" ht="105" x14ac:dyDescent="0.25">
      <c r="A317" s="78" t="s">
        <v>46</v>
      </c>
      <c r="B317" s="110" t="s">
        <v>604</v>
      </c>
      <c r="C317" s="103" t="s">
        <v>607</v>
      </c>
      <c r="D317" s="80" t="s">
        <v>538</v>
      </c>
      <c r="E317" s="80"/>
      <c r="F317" s="70">
        <v>4</v>
      </c>
      <c r="G317" s="65"/>
      <c r="H317" s="91">
        <f t="shared" si="34"/>
        <v>0</v>
      </c>
      <c r="I317" s="98"/>
      <c r="J317" s="172" t="s">
        <v>665</v>
      </c>
    </row>
    <row r="318" spans="1:32" ht="105" x14ac:dyDescent="0.25">
      <c r="A318" s="78" t="s">
        <v>46</v>
      </c>
      <c r="B318" s="110" t="s">
        <v>604</v>
      </c>
      <c r="C318" s="103" t="s">
        <v>607</v>
      </c>
      <c r="D318" s="80" t="s">
        <v>423</v>
      </c>
      <c r="E318" s="80"/>
      <c r="F318" s="70">
        <v>4</v>
      </c>
      <c r="G318" s="65"/>
      <c r="H318" s="91">
        <f t="shared" si="34"/>
        <v>0</v>
      </c>
      <c r="I318" s="98"/>
      <c r="J318" s="172" t="s">
        <v>665</v>
      </c>
    </row>
    <row r="319" spans="1:32" ht="105" x14ac:dyDescent="0.25">
      <c r="A319" s="78" t="s">
        <v>46</v>
      </c>
      <c r="B319" s="110" t="s">
        <v>604</v>
      </c>
      <c r="C319" s="103" t="s">
        <v>607</v>
      </c>
      <c r="D319" s="80" t="s">
        <v>131</v>
      </c>
      <c r="E319" s="80"/>
      <c r="F319" s="70">
        <v>4</v>
      </c>
      <c r="G319" s="65"/>
      <c r="H319" s="91">
        <f t="shared" si="34"/>
        <v>0</v>
      </c>
      <c r="I319" s="98"/>
      <c r="J319" s="172" t="s">
        <v>665</v>
      </c>
    </row>
    <row r="320" spans="1:32" s="92" customFormat="1" ht="30" x14ac:dyDescent="0.25">
      <c r="A320" s="63" t="s">
        <v>46</v>
      </c>
      <c r="B320" s="103" t="s">
        <v>604</v>
      </c>
      <c r="C320" s="103" t="s">
        <v>607</v>
      </c>
      <c r="D320" s="68" t="s">
        <v>501</v>
      </c>
      <c r="E320" s="68"/>
      <c r="F320" s="71">
        <v>4</v>
      </c>
      <c r="G320" s="65"/>
      <c r="H320" s="96">
        <f t="shared" si="33"/>
        <v>0</v>
      </c>
      <c r="I320" s="98"/>
      <c r="J320" s="172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</row>
    <row r="321" spans="1:32" s="92" customFormat="1" ht="30" x14ac:dyDescent="0.25">
      <c r="A321" s="63" t="s">
        <v>46</v>
      </c>
      <c r="B321" s="103" t="s">
        <v>604</v>
      </c>
      <c r="C321" s="103" t="s">
        <v>607</v>
      </c>
      <c r="D321" s="68" t="s">
        <v>543</v>
      </c>
      <c r="E321" s="68"/>
      <c r="F321" s="71">
        <v>4</v>
      </c>
      <c r="G321" s="65"/>
      <c r="H321" s="96">
        <f t="shared" si="33"/>
        <v>0</v>
      </c>
      <c r="I321" s="98"/>
      <c r="J321" s="172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</row>
    <row r="322" spans="1:32" s="92" customFormat="1" ht="30" x14ac:dyDescent="0.25">
      <c r="A322" s="63" t="s">
        <v>46</v>
      </c>
      <c r="B322" s="103" t="s">
        <v>604</v>
      </c>
      <c r="C322" s="103" t="s">
        <v>607</v>
      </c>
      <c r="D322" s="68" t="s">
        <v>544</v>
      </c>
      <c r="E322" s="68"/>
      <c r="F322" s="71">
        <v>4</v>
      </c>
      <c r="G322" s="65"/>
      <c r="H322" s="96">
        <f t="shared" si="33"/>
        <v>0</v>
      </c>
      <c r="I322" s="98"/>
      <c r="J322" s="172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</row>
    <row r="323" spans="1:32" s="92" customFormat="1" ht="30" x14ac:dyDescent="0.25">
      <c r="A323" s="63" t="s">
        <v>46</v>
      </c>
      <c r="B323" s="103" t="s">
        <v>604</v>
      </c>
      <c r="C323" s="103" t="s">
        <v>607</v>
      </c>
      <c r="D323" s="68" t="s">
        <v>545</v>
      </c>
      <c r="E323" s="68"/>
      <c r="F323" s="71">
        <v>4</v>
      </c>
      <c r="G323" s="65"/>
      <c r="H323" s="96">
        <f t="shared" si="33"/>
        <v>0</v>
      </c>
      <c r="I323" s="98"/>
      <c r="J323" s="172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</row>
    <row r="324" spans="1:32" s="92" customFormat="1" ht="30" x14ac:dyDescent="0.25">
      <c r="A324" s="63" t="s">
        <v>46</v>
      </c>
      <c r="B324" s="103" t="s">
        <v>604</v>
      </c>
      <c r="C324" s="103" t="s">
        <v>607</v>
      </c>
      <c r="D324" s="68" t="s">
        <v>546</v>
      </c>
      <c r="E324" s="68"/>
      <c r="F324" s="71">
        <v>4</v>
      </c>
      <c r="G324" s="65"/>
      <c r="H324" s="96">
        <f t="shared" ref="H324:H392" si="35">F324*G324</f>
        <v>0</v>
      </c>
      <c r="I324" s="98"/>
      <c r="J324" s="172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</row>
    <row r="325" spans="1:32" s="92" customFormat="1" ht="30" x14ac:dyDescent="0.25">
      <c r="A325" s="63" t="s">
        <v>46</v>
      </c>
      <c r="B325" s="103" t="s">
        <v>604</v>
      </c>
      <c r="C325" s="103" t="s">
        <v>607</v>
      </c>
      <c r="D325" s="68" t="s">
        <v>124</v>
      </c>
      <c r="E325" s="68"/>
      <c r="F325" s="71">
        <v>4</v>
      </c>
      <c r="G325" s="65"/>
      <c r="H325" s="96">
        <f t="shared" si="35"/>
        <v>0</v>
      </c>
      <c r="I325" s="98"/>
      <c r="J325" s="172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</row>
    <row r="326" spans="1:32" s="92" customFormat="1" ht="30" x14ac:dyDescent="0.25">
      <c r="A326" s="63" t="s">
        <v>46</v>
      </c>
      <c r="B326" s="103" t="s">
        <v>604</v>
      </c>
      <c r="C326" s="103" t="s">
        <v>607</v>
      </c>
      <c r="D326" s="68" t="s">
        <v>547</v>
      </c>
      <c r="E326" s="68"/>
      <c r="F326" s="71">
        <v>4</v>
      </c>
      <c r="G326" s="65"/>
      <c r="H326" s="96">
        <f t="shared" si="35"/>
        <v>0</v>
      </c>
      <c r="I326" s="98"/>
      <c r="J326" s="172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</row>
    <row r="327" spans="1:32" s="92" customFormat="1" ht="30" x14ac:dyDescent="0.25">
      <c r="A327" s="63" t="s">
        <v>46</v>
      </c>
      <c r="B327" s="103" t="s">
        <v>604</v>
      </c>
      <c r="C327" s="103" t="s">
        <v>607</v>
      </c>
      <c r="D327" s="68" t="s">
        <v>126</v>
      </c>
      <c r="E327" s="68"/>
      <c r="F327" s="71">
        <v>4</v>
      </c>
      <c r="G327" s="65"/>
      <c r="H327" s="96">
        <f t="shared" si="35"/>
        <v>0</v>
      </c>
      <c r="I327" s="98"/>
      <c r="J327" s="172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</row>
    <row r="328" spans="1:32" s="92" customFormat="1" ht="30" x14ac:dyDescent="0.25">
      <c r="A328" s="63" t="s">
        <v>46</v>
      </c>
      <c r="B328" s="103" t="s">
        <v>604</v>
      </c>
      <c r="C328" s="103" t="s">
        <v>607</v>
      </c>
      <c r="D328" s="68" t="s">
        <v>127</v>
      </c>
      <c r="E328" s="68"/>
      <c r="F328" s="71">
        <v>4</v>
      </c>
      <c r="G328" s="65"/>
      <c r="H328" s="96">
        <f t="shared" si="35"/>
        <v>0</v>
      </c>
      <c r="I328" s="98"/>
      <c r="J328" s="172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</row>
    <row r="329" spans="1:32" ht="30" x14ac:dyDescent="0.25">
      <c r="A329" s="63" t="s">
        <v>46</v>
      </c>
      <c r="B329" s="103" t="s">
        <v>604</v>
      </c>
      <c r="C329" s="103" t="s">
        <v>608</v>
      </c>
      <c r="D329" s="68" t="s">
        <v>30</v>
      </c>
      <c r="E329" s="68"/>
      <c r="F329" s="71">
        <v>4</v>
      </c>
      <c r="G329" s="64"/>
      <c r="H329" s="96">
        <f t="shared" ref="H329" si="36">F329*G329</f>
        <v>0</v>
      </c>
      <c r="I329" s="98"/>
      <c r="J329" s="172"/>
    </row>
    <row r="330" spans="1:32" s="92" customFormat="1" ht="30" x14ac:dyDescent="0.25">
      <c r="A330" s="63" t="s">
        <v>46</v>
      </c>
      <c r="B330" s="103" t="s">
        <v>604</v>
      </c>
      <c r="C330" s="103" t="s">
        <v>609</v>
      </c>
      <c r="D330" s="68" t="s">
        <v>550</v>
      </c>
      <c r="E330" s="68"/>
      <c r="F330" s="71">
        <v>4</v>
      </c>
      <c r="G330" s="65"/>
      <c r="H330" s="96">
        <f t="shared" si="35"/>
        <v>0</v>
      </c>
      <c r="I330" s="98"/>
      <c r="J330" s="172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</row>
    <row r="331" spans="1:32" s="92" customFormat="1" ht="30" x14ac:dyDescent="0.25">
      <c r="A331" s="63" t="s">
        <v>46</v>
      </c>
      <c r="B331" s="103" t="s">
        <v>604</v>
      </c>
      <c r="C331" s="103" t="s">
        <v>609</v>
      </c>
      <c r="D331" s="68" t="s">
        <v>551</v>
      </c>
      <c r="E331" s="68"/>
      <c r="F331" s="71">
        <v>4</v>
      </c>
      <c r="G331" s="65"/>
      <c r="H331" s="96">
        <f t="shared" si="35"/>
        <v>0</v>
      </c>
      <c r="I331" s="98"/>
      <c r="J331" s="172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</row>
    <row r="332" spans="1:32" s="92" customFormat="1" ht="30" x14ac:dyDescent="0.25">
      <c r="A332" s="63" t="s">
        <v>46</v>
      </c>
      <c r="B332" s="103" t="s">
        <v>604</v>
      </c>
      <c r="C332" s="103" t="s">
        <v>609</v>
      </c>
      <c r="D332" s="68" t="s">
        <v>552</v>
      </c>
      <c r="E332" s="68"/>
      <c r="F332" s="71">
        <v>4</v>
      </c>
      <c r="G332" s="65"/>
      <c r="H332" s="96">
        <f t="shared" si="35"/>
        <v>0</v>
      </c>
      <c r="I332" s="98"/>
      <c r="J332" s="172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</row>
    <row r="333" spans="1:32" s="92" customFormat="1" ht="30" x14ac:dyDescent="0.25">
      <c r="A333" s="63" t="s">
        <v>46</v>
      </c>
      <c r="B333" s="103" t="s">
        <v>604</v>
      </c>
      <c r="C333" s="103" t="s">
        <v>609</v>
      </c>
      <c r="D333" s="68" t="s">
        <v>553</v>
      </c>
      <c r="E333" s="68"/>
      <c r="F333" s="71">
        <v>4</v>
      </c>
      <c r="G333" s="65"/>
      <c r="H333" s="96">
        <f t="shared" si="35"/>
        <v>0</v>
      </c>
      <c r="I333" s="98"/>
      <c r="J333" s="172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</row>
    <row r="334" spans="1:32" s="92" customFormat="1" ht="30" x14ac:dyDescent="0.25">
      <c r="A334" s="63" t="s">
        <v>46</v>
      </c>
      <c r="B334" s="103" t="s">
        <v>604</v>
      </c>
      <c r="C334" s="103" t="s">
        <v>609</v>
      </c>
      <c r="D334" s="68" t="s">
        <v>554</v>
      </c>
      <c r="E334" s="68"/>
      <c r="F334" s="71">
        <v>4</v>
      </c>
      <c r="G334" s="65"/>
      <c r="H334" s="96">
        <f t="shared" si="35"/>
        <v>0</v>
      </c>
      <c r="I334" s="98"/>
      <c r="J334" s="172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</row>
    <row r="335" spans="1:32" s="92" customFormat="1" ht="30" x14ac:dyDescent="0.25">
      <c r="A335" s="63" t="s">
        <v>46</v>
      </c>
      <c r="B335" s="103" t="s">
        <v>604</v>
      </c>
      <c r="C335" s="103" t="s">
        <v>609</v>
      </c>
      <c r="D335" s="68" t="s">
        <v>555</v>
      </c>
      <c r="E335" s="68"/>
      <c r="F335" s="71">
        <v>4</v>
      </c>
      <c r="G335" s="65"/>
      <c r="H335" s="96">
        <f t="shared" si="35"/>
        <v>0</v>
      </c>
      <c r="I335" s="98"/>
      <c r="J335" s="172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</row>
    <row r="336" spans="1:32" s="92" customFormat="1" ht="30" x14ac:dyDescent="0.25">
      <c r="A336" s="63" t="s">
        <v>46</v>
      </c>
      <c r="B336" s="103" t="s">
        <v>604</v>
      </c>
      <c r="C336" s="103" t="s">
        <v>609</v>
      </c>
      <c r="D336" s="68" t="s">
        <v>556</v>
      </c>
      <c r="E336" s="68"/>
      <c r="F336" s="71">
        <v>4</v>
      </c>
      <c r="G336" s="65"/>
      <c r="H336" s="96">
        <f t="shared" si="35"/>
        <v>0</v>
      </c>
      <c r="I336" s="98"/>
      <c r="J336" s="172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</row>
    <row r="337" spans="1:32" s="92" customFormat="1" ht="30" x14ac:dyDescent="0.25">
      <c r="A337" s="63" t="s">
        <v>46</v>
      </c>
      <c r="B337" s="103" t="s">
        <v>604</v>
      </c>
      <c r="C337" s="103" t="s">
        <v>609</v>
      </c>
      <c r="D337" s="68" t="s">
        <v>56</v>
      </c>
      <c r="E337" s="68"/>
      <c r="F337" s="71">
        <v>4</v>
      </c>
      <c r="G337" s="65"/>
      <c r="H337" s="96">
        <f t="shared" si="35"/>
        <v>0</v>
      </c>
      <c r="I337" s="98"/>
      <c r="J337" s="172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</row>
    <row r="338" spans="1:32" ht="30" x14ac:dyDescent="0.25">
      <c r="A338" s="63" t="s">
        <v>46</v>
      </c>
      <c r="B338" s="103" t="s">
        <v>604</v>
      </c>
      <c r="C338" s="103" t="s">
        <v>610</v>
      </c>
      <c r="D338" s="68" t="s">
        <v>30</v>
      </c>
      <c r="E338" s="68"/>
      <c r="F338" s="71">
        <v>4</v>
      </c>
      <c r="G338" s="64"/>
      <c r="H338" s="96">
        <f t="shared" ref="H338" si="37">F338*G338</f>
        <v>0</v>
      </c>
      <c r="I338" s="98"/>
      <c r="J338" s="172"/>
    </row>
    <row r="339" spans="1:32" s="92" customFormat="1" ht="105" x14ac:dyDescent="0.25">
      <c r="A339" s="63" t="s">
        <v>46</v>
      </c>
      <c r="B339" s="103" t="s">
        <v>604</v>
      </c>
      <c r="C339" s="103" t="s">
        <v>611</v>
      </c>
      <c r="D339" s="68" t="s">
        <v>128</v>
      </c>
      <c r="E339" s="68"/>
      <c r="F339" s="71">
        <v>4</v>
      </c>
      <c r="G339" s="65"/>
      <c r="H339" s="96">
        <f>F339*G339</f>
        <v>0</v>
      </c>
      <c r="I339" s="98"/>
      <c r="J339" s="172" t="s">
        <v>669</v>
      </c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</row>
    <row r="340" spans="1:32" s="92" customFormat="1" ht="105" x14ac:dyDescent="0.25">
      <c r="A340" s="63" t="s">
        <v>46</v>
      </c>
      <c r="B340" s="103" t="s">
        <v>604</v>
      </c>
      <c r="C340" s="103" t="s">
        <v>611</v>
      </c>
      <c r="D340" s="68" t="s">
        <v>443</v>
      </c>
      <c r="E340" s="68"/>
      <c r="F340" s="71">
        <v>4</v>
      </c>
      <c r="G340" s="65"/>
      <c r="H340" s="96">
        <f>F340*G340</f>
        <v>0</v>
      </c>
      <c r="I340" s="98"/>
      <c r="J340" s="172" t="s">
        <v>669</v>
      </c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</row>
    <row r="341" spans="1:32" s="92" customFormat="1" ht="105" x14ac:dyDescent="0.25">
      <c r="A341" s="63" t="s">
        <v>46</v>
      </c>
      <c r="B341" s="103" t="s">
        <v>604</v>
      </c>
      <c r="C341" s="103" t="s">
        <v>611</v>
      </c>
      <c r="D341" s="68" t="s">
        <v>129</v>
      </c>
      <c r="E341" s="68"/>
      <c r="F341" s="71">
        <v>4</v>
      </c>
      <c r="G341" s="65"/>
      <c r="H341" s="96">
        <f>F341*G341</f>
        <v>0</v>
      </c>
      <c r="I341" s="98"/>
      <c r="J341" s="172" t="s">
        <v>669</v>
      </c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</row>
    <row r="342" spans="1:32" s="92" customFormat="1" ht="30" x14ac:dyDescent="0.25">
      <c r="A342" s="63" t="s">
        <v>46</v>
      </c>
      <c r="B342" s="103" t="s">
        <v>604</v>
      </c>
      <c r="C342" s="103" t="s">
        <v>611</v>
      </c>
      <c r="D342" s="68" t="s">
        <v>428</v>
      </c>
      <c r="E342" s="68"/>
      <c r="F342" s="71">
        <v>4</v>
      </c>
      <c r="G342" s="65"/>
      <c r="H342" s="96">
        <f t="shared" si="35"/>
        <v>0</v>
      </c>
      <c r="I342" s="98"/>
      <c r="J342" s="172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</row>
    <row r="343" spans="1:32" s="92" customFormat="1" ht="30" x14ac:dyDescent="0.25">
      <c r="A343" s="63" t="s">
        <v>46</v>
      </c>
      <c r="B343" s="103" t="s">
        <v>604</v>
      </c>
      <c r="C343" s="103" t="s">
        <v>611</v>
      </c>
      <c r="D343" s="68" t="s">
        <v>461</v>
      </c>
      <c r="E343" s="68"/>
      <c r="F343" s="71">
        <v>4</v>
      </c>
      <c r="G343" s="65"/>
      <c r="H343" s="96">
        <f t="shared" si="35"/>
        <v>0</v>
      </c>
      <c r="I343" s="98"/>
      <c r="J343" s="172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</row>
    <row r="344" spans="1:32" s="92" customFormat="1" ht="30" x14ac:dyDescent="0.25">
      <c r="A344" s="63" t="s">
        <v>46</v>
      </c>
      <c r="B344" s="103" t="s">
        <v>604</v>
      </c>
      <c r="C344" s="103" t="s">
        <v>611</v>
      </c>
      <c r="D344" s="68" t="s">
        <v>462</v>
      </c>
      <c r="E344" s="68"/>
      <c r="F344" s="71">
        <v>4</v>
      </c>
      <c r="G344" s="65"/>
      <c r="H344" s="96">
        <f t="shared" si="35"/>
        <v>0</v>
      </c>
      <c r="I344" s="98"/>
      <c r="J344" s="172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</row>
    <row r="345" spans="1:32" s="92" customFormat="1" ht="30" x14ac:dyDescent="0.25">
      <c r="A345" s="63" t="s">
        <v>46</v>
      </c>
      <c r="B345" s="103" t="s">
        <v>604</v>
      </c>
      <c r="C345" s="103" t="s">
        <v>611</v>
      </c>
      <c r="D345" s="68" t="s">
        <v>429</v>
      </c>
      <c r="E345" s="68"/>
      <c r="F345" s="71">
        <v>4</v>
      </c>
      <c r="G345" s="65"/>
      <c r="H345" s="96">
        <f t="shared" si="35"/>
        <v>0</v>
      </c>
      <c r="I345" s="98"/>
      <c r="J345" s="172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</row>
    <row r="346" spans="1:32" s="92" customFormat="1" ht="30" x14ac:dyDescent="0.25">
      <c r="A346" s="63" t="s">
        <v>46</v>
      </c>
      <c r="B346" s="103" t="s">
        <v>604</v>
      </c>
      <c r="C346" s="103" t="s">
        <v>611</v>
      </c>
      <c r="D346" s="68" t="s">
        <v>559</v>
      </c>
      <c r="E346" s="68"/>
      <c r="F346" s="71">
        <v>4</v>
      </c>
      <c r="G346" s="65"/>
      <c r="H346" s="96">
        <f t="shared" si="35"/>
        <v>0</v>
      </c>
      <c r="I346" s="98"/>
      <c r="J346" s="172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</row>
    <row r="347" spans="1:32" s="92" customFormat="1" ht="30" x14ac:dyDescent="0.25">
      <c r="A347" s="63" t="s">
        <v>46</v>
      </c>
      <c r="B347" s="103" t="s">
        <v>604</v>
      </c>
      <c r="C347" s="103" t="s">
        <v>611</v>
      </c>
      <c r="D347" s="68" t="s">
        <v>560</v>
      </c>
      <c r="E347" s="68"/>
      <c r="F347" s="71">
        <v>4</v>
      </c>
      <c r="G347" s="65"/>
      <c r="H347" s="96">
        <f t="shared" si="35"/>
        <v>0</v>
      </c>
      <c r="I347" s="98"/>
      <c r="J347" s="172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</row>
    <row r="348" spans="1:32" s="92" customFormat="1" ht="30" x14ac:dyDescent="0.25">
      <c r="A348" s="63" t="s">
        <v>46</v>
      </c>
      <c r="B348" s="103" t="s">
        <v>604</v>
      </c>
      <c r="C348" s="103" t="s">
        <v>611</v>
      </c>
      <c r="D348" s="68" t="s">
        <v>561</v>
      </c>
      <c r="E348" s="68"/>
      <c r="F348" s="71">
        <v>4</v>
      </c>
      <c r="G348" s="65"/>
      <c r="H348" s="96">
        <f t="shared" si="35"/>
        <v>0</v>
      </c>
      <c r="I348" s="98"/>
      <c r="J348" s="172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</row>
    <row r="349" spans="1:32" s="92" customFormat="1" ht="30" x14ac:dyDescent="0.25">
      <c r="A349" s="63" t="s">
        <v>46</v>
      </c>
      <c r="B349" s="103" t="s">
        <v>604</v>
      </c>
      <c r="C349" s="103" t="s">
        <v>611</v>
      </c>
      <c r="D349" s="68" t="s">
        <v>562</v>
      </c>
      <c r="E349" s="68"/>
      <c r="F349" s="71">
        <v>4</v>
      </c>
      <c r="G349" s="65"/>
      <c r="H349" s="96">
        <f t="shared" si="35"/>
        <v>0</v>
      </c>
      <c r="I349" s="98"/>
      <c r="J349" s="172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</row>
    <row r="350" spans="1:32" s="92" customFormat="1" ht="30" x14ac:dyDescent="0.25">
      <c r="A350" s="63" t="s">
        <v>46</v>
      </c>
      <c r="B350" s="103" t="s">
        <v>604</v>
      </c>
      <c r="C350" s="103" t="s">
        <v>611</v>
      </c>
      <c r="D350" s="68" t="s">
        <v>136</v>
      </c>
      <c r="E350" s="68"/>
      <c r="F350" s="71">
        <v>4</v>
      </c>
      <c r="G350" s="65"/>
      <c r="H350" s="96">
        <f t="shared" si="35"/>
        <v>0</v>
      </c>
      <c r="I350" s="98"/>
      <c r="J350" s="172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</row>
    <row r="351" spans="1:32" s="92" customFormat="1" ht="30" x14ac:dyDescent="0.25">
      <c r="A351" s="63" t="s">
        <v>46</v>
      </c>
      <c r="B351" s="103" t="s">
        <v>604</v>
      </c>
      <c r="C351" s="103" t="s">
        <v>611</v>
      </c>
      <c r="D351" s="68" t="s">
        <v>563</v>
      </c>
      <c r="E351" s="68"/>
      <c r="F351" s="71">
        <v>4</v>
      </c>
      <c r="G351" s="65"/>
      <c r="H351" s="96">
        <f t="shared" si="35"/>
        <v>0</v>
      </c>
      <c r="I351" s="98"/>
      <c r="J351" s="172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</row>
    <row r="352" spans="1:32" s="92" customFormat="1" ht="30" x14ac:dyDescent="0.25">
      <c r="A352" s="63" t="s">
        <v>46</v>
      </c>
      <c r="B352" s="103" t="s">
        <v>604</v>
      </c>
      <c r="C352" s="103" t="s">
        <v>611</v>
      </c>
      <c r="D352" s="68" t="s">
        <v>564</v>
      </c>
      <c r="E352" s="68"/>
      <c r="F352" s="71">
        <v>4</v>
      </c>
      <c r="G352" s="65"/>
      <c r="H352" s="96">
        <f t="shared" si="35"/>
        <v>0</v>
      </c>
      <c r="I352" s="98"/>
      <c r="J352" s="172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</row>
    <row r="353" spans="1:32" s="92" customFormat="1" ht="30" x14ac:dyDescent="0.25">
      <c r="A353" s="63" t="s">
        <v>46</v>
      </c>
      <c r="B353" s="103" t="s">
        <v>604</v>
      </c>
      <c r="C353" s="103" t="s">
        <v>611</v>
      </c>
      <c r="D353" s="68" t="s">
        <v>565</v>
      </c>
      <c r="E353" s="68"/>
      <c r="F353" s="71">
        <v>4</v>
      </c>
      <c r="G353" s="65"/>
      <c r="H353" s="96">
        <f t="shared" si="35"/>
        <v>0</v>
      </c>
      <c r="I353" s="98"/>
      <c r="J353" s="172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</row>
    <row r="354" spans="1:32" s="92" customFormat="1" ht="30" x14ac:dyDescent="0.25">
      <c r="A354" s="63" t="s">
        <v>46</v>
      </c>
      <c r="B354" s="103" t="s">
        <v>604</v>
      </c>
      <c r="C354" s="103" t="s">
        <v>611</v>
      </c>
      <c r="D354" s="68" t="s">
        <v>566</v>
      </c>
      <c r="E354" s="68"/>
      <c r="F354" s="71">
        <v>4</v>
      </c>
      <c r="G354" s="65"/>
      <c r="H354" s="96">
        <f t="shared" si="35"/>
        <v>0</v>
      </c>
      <c r="I354" s="98"/>
      <c r="J354" s="172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</row>
    <row r="355" spans="1:32" s="92" customFormat="1" ht="30" x14ac:dyDescent="0.25">
      <c r="A355" s="63" t="s">
        <v>46</v>
      </c>
      <c r="B355" s="103" t="s">
        <v>604</v>
      </c>
      <c r="C355" s="103" t="s">
        <v>611</v>
      </c>
      <c r="D355" s="68" t="s">
        <v>138</v>
      </c>
      <c r="E355" s="68"/>
      <c r="F355" s="71">
        <v>4</v>
      </c>
      <c r="G355" s="65"/>
      <c r="H355" s="96">
        <f t="shared" si="35"/>
        <v>0</v>
      </c>
      <c r="I355" s="98"/>
      <c r="J355" s="172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</row>
    <row r="356" spans="1:32" s="92" customFormat="1" ht="30" x14ac:dyDescent="0.25">
      <c r="A356" s="63" t="s">
        <v>46</v>
      </c>
      <c r="B356" s="103" t="s">
        <v>604</v>
      </c>
      <c r="C356" s="103" t="s">
        <v>611</v>
      </c>
      <c r="D356" s="68" t="s">
        <v>440</v>
      </c>
      <c r="E356" s="68"/>
      <c r="F356" s="71">
        <v>4</v>
      </c>
      <c r="G356" s="65"/>
      <c r="H356" s="96">
        <f t="shared" si="35"/>
        <v>0</v>
      </c>
      <c r="I356" s="98"/>
      <c r="J356" s="172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</row>
    <row r="357" spans="1:32" s="92" customFormat="1" ht="30" x14ac:dyDescent="0.25">
      <c r="A357" s="63" t="s">
        <v>46</v>
      </c>
      <c r="B357" s="103" t="s">
        <v>604</v>
      </c>
      <c r="C357" s="103" t="s">
        <v>611</v>
      </c>
      <c r="D357" s="68" t="s">
        <v>451</v>
      </c>
      <c r="E357" s="68"/>
      <c r="F357" s="71">
        <v>4</v>
      </c>
      <c r="G357" s="65"/>
      <c r="H357" s="96">
        <f t="shared" si="35"/>
        <v>0</v>
      </c>
      <c r="I357" s="98"/>
      <c r="J357" s="172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</row>
    <row r="358" spans="1:32" s="92" customFormat="1" ht="30" x14ac:dyDescent="0.25">
      <c r="A358" s="63" t="s">
        <v>46</v>
      </c>
      <c r="B358" s="103" t="s">
        <v>604</v>
      </c>
      <c r="C358" s="103" t="s">
        <v>611</v>
      </c>
      <c r="D358" s="68" t="s">
        <v>433</v>
      </c>
      <c r="E358" s="68"/>
      <c r="F358" s="71">
        <v>4</v>
      </c>
      <c r="G358" s="65"/>
      <c r="H358" s="96">
        <f t="shared" ref="H358:H382" si="38">F358*G358</f>
        <v>0</v>
      </c>
      <c r="I358" s="98"/>
      <c r="J358" s="172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</row>
    <row r="359" spans="1:32" s="92" customFormat="1" ht="30" x14ac:dyDescent="0.25">
      <c r="A359" s="63" t="s">
        <v>46</v>
      </c>
      <c r="B359" s="103" t="s">
        <v>604</v>
      </c>
      <c r="C359" s="103" t="s">
        <v>611</v>
      </c>
      <c r="D359" s="68" t="s">
        <v>439</v>
      </c>
      <c r="E359" s="68"/>
      <c r="F359" s="71">
        <v>4</v>
      </c>
      <c r="G359" s="65"/>
      <c r="H359" s="96">
        <f t="shared" si="38"/>
        <v>0</v>
      </c>
      <c r="I359" s="98"/>
      <c r="J359" s="172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</row>
    <row r="360" spans="1:32" s="92" customFormat="1" ht="30" x14ac:dyDescent="0.25">
      <c r="A360" s="63" t="s">
        <v>46</v>
      </c>
      <c r="B360" s="103" t="s">
        <v>604</v>
      </c>
      <c r="C360" s="103" t="s">
        <v>611</v>
      </c>
      <c r="D360" s="68" t="s">
        <v>460</v>
      </c>
      <c r="E360" s="68"/>
      <c r="F360" s="71">
        <v>4</v>
      </c>
      <c r="G360" s="65"/>
      <c r="H360" s="96">
        <f t="shared" si="38"/>
        <v>0</v>
      </c>
      <c r="I360" s="98"/>
      <c r="J360" s="172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</row>
    <row r="361" spans="1:32" s="92" customFormat="1" ht="30" x14ac:dyDescent="0.25">
      <c r="A361" s="63" t="s">
        <v>46</v>
      </c>
      <c r="B361" s="103" t="s">
        <v>604</v>
      </c>
      <c r="C361" s="103" t="s">
        <v>611</v>
      </c>
      <c r="D361" s="68" t="s">
        <v>567</v>
      </c>
      <c r="E361" s="68"/>
      <c r="F361" s="71">
        <v>4</v>
      </c>
      <c r="G361" s="65"/>
      <c r="H361" s="96">
        <f t="shared" si="38"/>
        <v>0</v>
      </c>
      <c r="I361" s="98"/>
      <c r="J361" s="172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</row>
    <row r="362" spans="1:32" s="92" customFormat="1" ht="30" x14ac:dyDescent="0.25">
      <c r="A362" s="63" t="s">
        <v>46</v>
      </c>
      <c r="B362" s="103" t="s">
        <v>604</v>
      </c>
      <c r="C362" s="103" t="s">
        <v>611</v>
      </c>
      <c r="D362" s="68" t="s">
        <v>568</v>
      </c>
      <c r="E362" s="68"/>
      <c r="F362" s="71">
        <v>4</v>
      </c>
      <c r="G362" s="65"/>
      <c r="H362" s="96">
        <f t="shared" si="38"/>
        <v>0</v>
      </c>
      <c r="I362" s="98"/>
      <c r="J362" s="172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</row>
    <row r="363" spans="1:32" s="92" customFormat="1" ht="30" x14ac:dyDescent="0.25">
      <c r="A363" s="63" t="s">
        <v>46</v>
      </c>
      <c r="B363" s="103" t="s">
        <v>604</v>
      </c>
      <c r="C363" s="103" t="s">
        <v>611</v>
      </c>
      <c r="D363" s="68" t="s">
        <v>454</v>
      </c>
      <c r="E363" s="68"/>
      <c r="F363" s="71">
        <v>4</v>
      </c>
      <c r="G363" s="65"/>
      <c r="H363" s="96">
        <f t="shared" si="38"/>
        <v>0</v>
      </c>
      <c r="I363" s="98"/>
      <c r="J363" s="172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</row>
    <row r="364" spans="1:32" s="92" customFormat="1" ht="30" x14ac:dyDescent="0.25">
      <c r="A364" s="63" t="s">
        <v>46</v>
      </c>
      <c r="B364" s="103" t="s">
        <v>604</v>
      </c>
      <c r="C364" s="103" t="s">
        <v>611</v>
      </c>
      <c r="D364" s="68" t="s">
        <v>539</v>
      </c>
      <c r="E364" s="68"/>
      <c r="F364" s="71">
        <v>4</v>
      </c>
      <c r="G364" s="65"/>
      <c r="H364" s="96">
        <f t="shared" si="38"/>
        <v>0</v>
      </c>
      <c r="I364" s="98"/>
      <c r="J364" s="172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</row>
    <row r="365" spans="1:32" s="92" customFormat="1" ht="30" x14ac:dyDescent="0.25">
      <c r="A365" s="63" t="s">
        <v>46</v>
      </c>
      <c r="B365" s="103" t="s">
        <v>604</v>
      </c>
      <c r="C365" s="103" t="s">
        <v>611</v>
      </c>
      <c r="D365" s="68" t="s">
        <v>540</v>
      </c>
      <c r="E365" s="68"/>
      <c r="F365" s="71">
        <v>4</v>
      </c>
      <c r="G365" s="65"/>
      <c r="H365" s="96">
        <f t="shared" si="38"/>
        <v>0</v>
      </c>
      <c r="I365" s="98"/>
      <c r="J365" s="172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</row>
    <row r="366" spans="1:32" s="92" customFormat="1" ht="30" x14ac:dyDescent="0.25">
      <c r="A366" s="63" t="s">
        <v>46</v>
      </c>
      <c r="B366" s="103" t="s">
        <v>604</v>
      </c>
      <c r="C366" s="103" t="s">
        <v>611</v>
      </c>
      <c r="D366" s="68" t="s">
        <v>435</v>
      </c>
      <c r="E366" s="68"/>
      <c r="F366" s="71">
        <v>4</v>
      </c>
      <c r="G366" s="65"/>
      <c r="H366" s="96">
        <f t="shared" si="38"/>
        <v>0</v>
      </c>
      <c r="I366" s="98"/>
      <c r="J366" s="172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</row>
    <row r="367" spans="1:32" s="92" customFormat="1" ht="30" x14ac:dyDescent="0.25">
      <c r="A367" s="63" t="s">
        <v>46</v>
      </c>
      <c r="B367" s="103" t="s">
        <v>604</v>
      </c>
      <c r="C367" s="103" t="s">
        <v>611</v>
      </c>
      <c r="D367" s="68" t="s">
        <v>436</v>
      </c>
      <c r="E367" s="68"/>
      <c r="F367" s="71">
        <v>4</v>
      </c>
      <c r="G367" s="65"/>
      <c r="H367" s="96">
        <f t="shared" si="38"/>
        <v>0</v>
      </c>
      <c r="I367" s="98"/>
      <c r="J367" s="172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</row>
    <row r="368" spans="1:32" s="92" customFormat="1" ht="30" x14ac:dyDescent="0.25">
      <c r="A368" s="63" t="s">
        <v>46</v>
      </c>
      <c r="B368" s="103" t="s">
        <v>604</v>
      </c>
      <c r="C368" s="103" t="s">
        <v>611</v>
      </c>
      <c r="D368" s="68" t="s">
        <v>452</v>
      </c>
      <c r="E368" s="68"/>
      <c r="F368" s="71">
        <v>4</v>
      </c>
      <c r="G368" s="65"/>
      <c r="H368" s="96">
        <f t="shared" si="38"/>
        <v>0</v>
      </c>
      <c r="I368" s="98"/>
      <c r="J368" s="172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</row>
    <row r="369" spans="1:32" s="92" customFormat="1" ht="30" x14ac:dyDescent="0.25">
      <c r="A369" s="63" t="s">
        <v>46</v>
      </c>
      <c r="B369" s="103" t="s">
        <v>604</v>
      </c>
      <c r="C369" s="103" t="s">
        <v>611</v>
      </c>
      <c r="D369" s="68" t="s">
        <v>569</v>
      </c>
      <c r="E369" s="68"/>
      <c r="F369" s="71">
        <v>4</v>
      </c>
      <c r="G369" s="65"/>
      <c r="H369" s="96">
        <f t="shared" si="38"/>
        <v>0</v>
      </c>
      <c r="I369" s="98"/>
      <c r="J369" s="172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</row>
    <row r="370" spans="1:32" s="92" customFormat="1" ht="30" x14ac:dyDescent="0.25">
      <c r="A370" s="63" t="s">
        <v>46</v>
      </c>
      <c r="B370" s="103" t="s">
        <v>604</v>
      </c>
      <c r="C370" s="103" t="s">
        <v>611</v>
      </c>
      <c r="D370" s="68" t="s">
        <v>438</v>
      </c>
      <c r="E370" s="68"/>
      <c r="F370" s="71">
        <v>4</v>
      </c>
      <c r="G370" s="65"/>
      <c r="H370" s="96">
        <f t="shared" si="38"/>
        <v>0</v>
      </c>
      <c r="I370" s="98"/>
      <c r="J370" s="172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</row>
    <row r="371" spans="1:32" s="92" customFormat="1" ht="30" x14ac:dyDescent="0.25">
      <c r="A371" s="63" t="s">
        <v>46</v>
      </c>
      <c r="B371" s="103" t="s">
        <v>604</v>
      </c>
      <c r="C371" s="103" t="s">
        <v>611</v>
      </c>
      <c r="D371" s="68" t="s">
        <v>464</v>
      </c>
      <c r="E371" s="68"/>
      <c r="F371" s="71">
        <v>4</v>
      </c>
      <c r="G371" s="65"/>
      <c r="H371" s="96">
        <f t="shared" si="38"/>
        <v>0</v>
      </c>
      <c r="I371" s="98"/>
      <c r="J371" s="172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</row>
    <row r="372" spans="1:32" s="92" customFormat="1" ht="30" x14ac:dyDescent="0.25">
      <c r="A372" s="63" t="s">
        <v>46</v>
      </c>
      <c r="B372" s="103" t="s">
        <v>604</v>
      </c>
      <c r="C372" s="103" t="s">
        <v>611</v>
      </c>
      <c r="D372" s="68" t="s">
        <v>431</v>
      </c>
      <c r="E372" s="68"/>
      <c r="F372" s="71">
        <v>4</v>
      </c>
      <c r="G372" s="65"/>
      <c r="H372" s="96">
        <f t="shared" si="38"/>
        <v>0</v>
      </c>
      <c r="I372" s="98"/>
      <c r="J372" s="172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</row>
    <row r="373" spans="1:32" s="92" customFormat="1" ht="30" x14ac:dyDescent="0.25">
      <c r="A373" s="63" t="s">
        <v>46</v>
      </c>
      <c r="B373" s="103" t="s">
        <v>604</v>
      </c>
      <c r="C373" s="103" t="s">
        <v>611</v>
      </c>
      <c r="D373" s="68" t="s">
        <v>570</v>
      </c>
      <c r="E373" s="68"/>
      <c r="F373" s="71">
        <v>4</v>
      </c>
      <c r="G373" s="65"/>
      <c r="H373" s="96">
        <f t="shared" si="38"/>
        <v>0</v>
      </c>
      <c r="I373" s="98"/>
      <c r="J373" s="172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</row>
    <row r="374" spans="1:32" s="92" customFormat="1" ht="30" x14ac:dyDescent="0.25">
      <c r="A374" s="63" t="s">
        <v>46</v>
      </c>
      <c r="B374" s="103" t="s">
        <v>604</v>
      </c>
      <c r="C374" s="103" t="s">
        <v>611</v>
      </c>
      <c r="D374" s="68" t="s">
        <v>444</v>
      </c>
      <c r="E374" s="68"/>
      <c r="F374" s="71">
        <v>4</v>
      </c>
      <c r="G374" s="65"/>
      <c r="H374" s="96">
        <f t="shared" si="38"/>
        <v>0</v>
      </c>
      <c r="I374" s="98"/>
      <c r="J374" s="172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</row>
    <row r="375" spans="1:32" s="92" customFormat="1" ht="30" x14ac:dyDescent="0.25">
      <c r="A375" s="63" t="s">
        <v>46</v>
      </c>
      <c r="B375" s="103" t="s">
        <v>604</v>
      </c>
      <c r="C375" s="103" t="s">
        <v>611</v>
      </c>
      <c r="D375" s="68" t="s">
        <v>445</v>
      </c>
      <c r="E375" s="68"/>
      <c r="F375" s="71">
        <v>4</v>
      </c>
      <c r="G375" s="65"/>
      <c r="H375" s="96">
        <f t="shared" si="38"/>
        <v>0</v>
      </c>
      <c r="I375" s="98"/>
      <c r="J375" s="172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</row>
    <row r="376" spans="1:32" s="92" customFormat="1" ht="30" x14ac:dyDescent="0.25">
      <c r="A376" s="63" t="s">
        <v>46</v>
      </c>
      <c r="B376" s="103" t="s">
        <v>604</v>
      </c>
      <c r="C376" s="103" t="s">
        <v>611</v>
      </c>
      <c r="D376" s="68" t="s">
        <v>446</v>
      </c>
      <c r="E376" s="68"/>
      <c r="F376" s="71">
        <v>4</v>
      </c>
      <c r="G376" s="65"/>
      <c r="H376" s="96">
        <f t="shared" si="38"/>
        <v>0</v>
      </c>
      <c r="I376" s="98"/>
      <c r="J376" s="172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</row>
    <row r="377" spans="1:32" s="92" customFormat="1" ht="30" x14ac:dyDescent="0.25">
      <c r="A377" s="63" t="s">
        <v>46</v>
      </c>
      <c r="B377" s="103" t="s">
        <v>604</v>
      </c>
      <c r="C377" s="103" t="s">
        <v>611</v>
      </c>
      <c r="D377" s="68" t="s">
        <v>571</v>
      </c>
      <c r="E377" s="68"/>
      <c r="F377" s="71">
        <v>4</v>
      </c>
      <c r="G377" s="65"/>
      <c r="H377" s="96">
        <f t="shared" si="38"/>
        <v>0</v>
      </c>
      <c r="I377" s="98"/>
      <c r="J377" s="172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</row>
    <row r="378" spans="1:32" s="92" customFormat="1" ht="30" x14ac:dyDescent="0.25">
      <c r="A378" s="63" t="s">
        <v>46</v>
      </c>
      <c r="B378" s="103" t="s">
        <v>604</v>
      </c>
      <c r="C378" s="103" t="s">
        <v>611</v>
      </c>
      <c r="D378" s="68" t="s">
        <v>572</v>
      </c>
      <c r="E378" s="68"/>
      <c r="F378" s="71">
        <v>4</v>
      </c>
      <c r="G378" s="65"/>
      <c r="H378" s="96">
        <f t="shared" si="38"/>
        <v>0</v>
      </c>
      <c r="I378" s="98"/>
      <c r="J378" s="172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</row>
    <row r="379" spans="1:32" s="92" customFormat="1" ht="30" x14ac:dyDescent="0.25">
      <c r="A379" s="63" t="s">
        <v>46</v>
      </c>
      <c r="B379" s="103" t="s">
        <v>604</v>
      </c>
      <c r="C379" s="103" t="s">
        <v>611</v>
      </c>
      <c r="D379" s="68" t="s">
        <v>573</v>
      </c>
      <c r="E379" s="68"/>
      <c r="F379" s="71">
        <v>4</v>
      </c>
      <c r="G379" s="65"/>
      <c r="H379" s="96">
        <f t="shared" si="38"/>
        <v>0</v>
      </c>
      <c r="I379" s="98"/>
      <c r="J379" s="172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</row>
    <row r="380" spans="1:32" s="92" customFormat="1" ht="30" x14ac:dyDescent="0.25">
      <c r="A380" s="63" t="s">
        <v>46</v>
      </c>
      <c r="B380" s="103" t="s">
        <v>604</v>
      </c>
      <c r="C380" s="103" t="s">
        <v>611</v>
      </c>
      <c r="D380" s="68" t="s">
        <v>465</v>
      </c>
      <c r="E380" s="68"/>
      <c r="F380" s="71">
        <v>4</v>
      </c>
      <c r="G380" s="65"/>
      <c r="H380" s="96">
        <f t="shared" si="38"/>
        <v>0</v>
      </c>
      <c r="I380" s="98"/>
      <c r="J380" s="172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</row>
    <row r="381" spans="1:32" s="92" customFormat="1" ht="30" x14ac:dyDescent="0.25">
      <c r="A381" s="63" t="s">
        <v>46</v>
      </c>
      <c r="B381" s="103" t="s">
        <v>604</v>
      </c>
      <c r="C381" s="103" t="s">
        <v>611</v>
      </c>
      <c r="D381" s="68" t="s">
        <v>468</v>
      </c>
      <c r="E381" s="68"/>
      <c r="F381" s="71">
        <v>4</v>
      </c>
      <c r="G381" s="65"/>
      <c r="H381" s="96">
        <f t="shared" si="38"/>
        <v>0</v>
      </c>
      <c r="I381" s="98"/>
      <c r="J381" s="172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</row>
    <row r="382" spans="1:32" s="92" customFormat="1" ht="30" x14ac:dyDescent="0.25">
      <c r="A382" s="63" t="s">
        <v>46</v>
      </c>
      <c r="B382" s="103" t="s">
        <v>604</v>
      </c>
      <c r="C382" s="103" t="s">
        <v>611</v>
      </c>
      <c r="D382" s="68" t="s">
        <v>430</v>
      </c>
      <c r="E382" s="68"/>
      <c r="F382" s="71">
        <v>4</v>
      </c>
      <c r="G382" s="65"/>
      <c r="H382" s="96">
        <f t="shared" si="38"/>
        <v>0</v>
      </c>
      <c r="I382" s="98"/>
      <c r="J382" s="172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</row>
    <row r="383" spans="1:32" ht="30" x14ac:dyDescent="0.25">
      <c r="A383" s="63" t="s">
        <v>46</v>
      </c>
      <c r="B383" s="103" t="s">
        <v>604</v>
      </c>
      <c r="C383" s="103" t="s">
        <v>612</v>
      </c>
      <c r="D383" s="68" t="s">
        <v>30</v>
      </c>
      <c r="E383" s="68"/>
      <c r="F383" s="71">
        <v>4</v>
      </c>
      <c r="G383" s="64"/>
      <c r="H383" s="96">
        <f t="shared" ref="H383" si="39">F383*G383</f>
        <v>0</v>
      </c>
      <c r="I383" s="98"/>
      <c r="J383" s="172"/>
    </row>
    <row r="384" spans="1:32" s="92" customFormat="1" ht="30" x14ac:dyDescent="0.25">
      <c r="A384" s="63" t="s">
        <v>46</v>
      </c>
      <c r="B384" s="103" t="s">
        <v>604</v>
      </c>
      <c r="C384" s="103" t="s">
        <v>613</v>
      </c>
      <c r="D384" s="68" t="s">
        <v>576</v>
      </c>
      <c r="E384" s="68"/>
      <c r="F384" s="71">
        <v>4</v>
      </c>
      <c r="G384" s="65"/>
      <c r="H384" s="96">
        <f t="shared" si="35"/>
        <v>0</v>
      </c>
      <c r="I384" s="98"/>
      <c r="J384" s="172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</row>
    <row r="385" spans="1:32" s="92" customFormat="1" ht="30" x14ac:dyDescent="0.25">
      <c r="A385" s="63" t="s">
        <v>46</v>
      </c>
      <c r="B385" s="103" t="s">
        <v>604</v>
      </c>
      <c r="C385" s="103" t="s">
        <v>613</v>
      </c>
      <c r="D385" s="68" t="s">
        <v>505</v>
      </c>
      <c r="E385" s="68"/>
      <c r="F385" s="71">
        <v>4</v>
      </c>
      <c r="G385" s="65"/>
      <c r="H385" s="96">
        <f t="shared" ref="H385:H390" si="40">F385*G385</f>
        <v>0</v>
      </c>
      <c r="I385" s="98"/>
      <c r="J385" s="172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</row>
    <row r="386" spans="1:32" s="92" customFormat="1" ht="30" x14ac:dyDescent="0.25">
      <c r="A386" s="63" t="s">
        <v>46</v>
      </c>
      <c r="B386" s="103" t="s">
        <v>604</v>
      </c>
      <c r="C386" s="103" t="s">
        <v>613</v>
      </c>
      <c r="D386" s="68" t="s">
        <v>506</v>
      </c>
      <c r="E386" s="68"/>
      <c r="F386" s="71">
        <v>4</v>
      </c>
      <c r="G386" s="65"/>
      <c r="H386" s="96">
        <f t="shared" si="40"/>
        <v>0</v>
      </c>
      <c r="I386" s="98"/>
      <c r="J386" s="172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</row>
    <row r="387" spans="1:32" s="92" customFormat="1" ht="30" x14ac:dyDescent="0.25">
      <c r="A387" s="63" t="s">
        <v>46</v>
      </c>
      <c r="B387" s="103" t="s">
        <v>604</v>
      </c>
      <c r="C387" s="103" t="s">
        <v>613</v>
      </c>
      <c r="D387" s="68" t="s">
        <v>510</v>
      </c>
      <c r="E387" s="68"/>
      <c r="F387" s="71">
        <v>4</v>
      </c>
      <c r="G387" s="65"/>
      <c r="H387" s="96">
        <f t="shared" si="40"/>
        <v>0</v>
      </c>
      <c r="I387" s="98"/>
      <c r="J387" s="172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</row>
    <row r="388" spans="1:32" s="92" customFormat="1" ht="30" x14ac:dyDescent="0.25">
      <c r="A388" s="63" t="s">
        <v>46</v>
      </c>
      <c r="B388" s="103" t="s">
        <v>604</v>
      </c>
      <c r="C388" s="103" t="s">
        <v>613</v>
      </c>
      <c r="D388" s="68" t="s">
        <v>507</v>
      </c>
      <c r="E388" s="68"/>
      <c r="F388" s="71">
        <v>4</v>
      </c>
      <c r="G388" s="65"/>
      <c r="H388" s="96">
        <f t="shared" si="40"/>
        <v>0</v>
      </c>
      <c r="I388" s="98"/>
      <c r="J388" s="172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</row>
    <row r="389" spans="1:32" s="92" customFormat="1" ht="30" x14ac:dyDescent="0.25">
      <c r="A389" s="63" t="s">
        <v>46</v>
      </c>
      <c r="B389" s="103" t="s">
        <v>604</v>
      </c>
      <c r="C389" s="103" t="s">
        <v>613</v>
      </c>
      <c r="D389" s="68" t="s">
        <v>508</v>
      </c>
      <c r="E389" s="68"/>
      <c r="F389" s="71">
        <v>4</v>
      </c>
      <c r="G389" s="65"/>
      <c r="H389" s="96">
        <f t="shared" si="40"/>
        <v>0</v>
      </c>
      <c r="I389" s="98"/>
      <c r="J389" s="172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</row>
    <row r="390" spans="1:32" s="92" customFormat="1" ht="30" x14ac:dyDescent="0.25">
      <c r="A390" s="63" t="s">
        <v>46</v>
      </c>
      <c r="B390" s="103" t="s">
        <v>604</v>
      </c>
      <c r="C390" s="103" t="s">
        <v>613</v>
      </c>
      <c r="D390" s="68" t="s">
        <v>504</v>
      </c>
      <c r="E390" s="68"/>
      <c r="F390" s="71">
        <v>4</v>
      </c>
      <c r="G390" s="65"/>
      <c r="H390" s="96">
        <f t="shared" si="40"/>
        <v>0</v>
      </c>
      <c r="I390" s="98"/>
      <c r="J390" s="172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</row>
    <row r="391" spans="1:32" ht="30" x14ac:dyDescent="0.25">
      <c r="A391" s="63" t="s">
        <v>46</v>
      </c>
      <c r="B391" s="103" t="s">
        <v>604</v>
      </c>
      <c r="C391" s="103" t="s">
        <v>614</v>
      </c>
      <c r="D391" s="68" t="s">
        <v>30</v>
      </c>
      <c r="E391" s="68"/>
      <c r="F391" s="71">
        <v>4</v>
      </c>
      <c r="G391" s="64"/>
      <c r="H391" s="96">
        <f t="shared" ref="H391" si="41">F391*G391</f>
        <v>0</v>
      </c>
      <c r="I391" s="98"/>
      <c r="J391" s="172"/>
    </row>
    <row r="392" spans="1:32" s="92" customFormat="1" ht="30" x14ac:dyDescent="0.25">
      <c r="A392" s="63" t="s">
        <v>46</v>
      </c>
      <c r="B392" s="103" t="s">
        <v>604</v>
      </c>
      <c r="C392" s="103" t="s">
        <v>615</v>
      </c>
      <c r="D392" s="68" t="s">
        <v>521</v>
      </c>
      <c r="E392" s="68"/>
      <c r="F392" s="71">
        <v>4</v>
      </c>
      <c r="G392" s="65"/>
      <c r="H392" s="96">
        <f t="shared" si="35"/>
        <v>0</v>
      </c>
      <c r="I392" s="98"/>
      <c r="J392" s="172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</row>
    <row r="393" spans="1:32" s="92" customFormat="1" ht="30" x14ac:dyDescent="0.25">
      <c r="A393" s="63" t="s">
        <v>46</v>
      </c>
      <c r="B393" s="103" t="s">
        <v>604</v>
      </c>
      <c r="C393" s="103" t="s">
        <v>615</v>
      </c>
      <c r="D393" s="68" t="s">
        <v>53</v>
      </c>
      <c r="E393" s="68"/>
      <c r="F393" s="71">
        <v>4</v>
      </c>
      <c r="G393" s="65"/>
      <c r="H393" s="96">
        <f t="shared" ref="H393:H411" si="42">F393*G393</f>
        <v>0</v>
      </c>
      <c r="I393" s="98"/>
      <c r="J393" s="172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</row>
    <row r="394" spans="1:32" ht="30" x14ac:dyDescent="0.25">
      <c r="A394" s="63" t="s">
        <v>46</v>
      </c>
      <c r="B394" s="103" t="s">
        <v>604</v>
      </c>
      <c r="C394" s="103" t="s">
        <v>616</v>
      </c>
      <c r="D394" s="68" t="s">
        <v>30</v>
      </c>
      <c r="E394" s="68"/>
      <c r="F394" s="71">
        <v>4</v>
      </c>
      <c r="G394" s="64"/>
      <c r="H394" s="96">
        <f t="shared" ref="H394" si="43">F394*G394</f>
        <v>0</v>
      </c>
      <c r="I394" s="98"/>
      <c r="J394" s="172"/>
    </row>
    <row r="395" spans="1:32" s="92" customFormat="1" ht="30" x14ac:dyDescent="0.25">
      <c r="A395" s="63" t="s">
        <v>46</v>
      </c>
      <c r="B395" s="103" t="s">
        <v>604</v>
      </c>
      <c r="C395" s="103" t="s">
        <v>617</v>
      </c>
      <c r="D395" s="68" t="s">
        <v>70</v>
      </c>
      <c r="E395" s="68"/>
      <c r="F395" s="71">
        <v>4</v>
      </c>
      <c r="G395" s="65"/>
      <c r="H395" s="96">
        <f t="shared" si="42"/>
        <v>0</v>
      </c>
      <c r="I395" s="98"/>
      <c r="J395" s="172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</row>
    <row r="396" spans="1:32" s="92" customFormat="1" ht="30" x14ac:dyDescent="0.25">
      <c r="A396" s="63" t="s">
        <v>46</v>
      </c>
      <c r="B396" s="103" t="s">
        <v>604</v>
      </c>
      <c r="C396" s="103" t="s">
        <v>617</v>
      </c>
      <c r="D396" s="68" t="s">
        <v>71</v>
      </c>
      <c r="E396" s="68"/>
      <c r="F396" s="71">
        <v>4</v>
      </c>
      <c r="G396" s="65"/>
      <c r="H396" s="96">
        <f t="shared" si="42"/>
        <v>0</v>
      </c>
      <c r="I396" s="98"/>
      <c r="J396" s="172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</row>
    <row r="397" spans="1:32" s="92" customFormat="1" ht="30" x14ac:dyDescent="0.25">
      <c r="A397" s="63" t="s">
        <v>46</v>
      </c>
      <c r="B397" s="103" t="s">
        <v>604</v>
      </c>
      <c r="C397" s="103" t="s">
        <v>617</v>
      </c>
      <c r="D397" s="68" t="s">
        <v>73</v>
      </c>
      <c r="E397" s="68"/>
      <c r="F397" s="71">
        <v>4</v>
      </c>
      <c r="G397" s="65"/>
      <c r="H397" s="96">
        <f t="shared" si="42"/>
        <v>0</v>
      </c>
      <c r="I397" s="98"/>
      <c r="J397" s="172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</row>
    <row r="398" spans="1:32" s="92" customFormat="1" ht="30" x14ac:dyDescent="0.25">
      <c r="A398" s="63" t="s">
        <v>46</v>
      </c>
      <c r="B398" s="103" t="s">
        <v>604</v>
      </c>
      <c r="C398" s="103" t="s">
        <v>617</v>
      </c>
      <c r="D398" s="68" t="s">
        <v>74</v>
      </c>
      <c r="E398" s="68"/>
      <c r="F398" s="71">
        <v>4</v>
      </c>
      <c r="G398" s="65"/>
      <c r="H398" s="96">
        <f t="shared" si="42"/>
        <v>0</v>
      </c>
      <c r="I398" s="98"/>
      <c r="J398" s="172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</row>
    <row r="399" spans="1:32" s="92" customFormat="1" ht="30" x14ac:dyDescent="0.25">
      <c r="A399" s="63" t="s">
        <v>46</v>
      </c>
      <c r="B399" s="103" t="s">
        <v>604</v>
      </c>
      <c r="C399" s="103" t="s">
        <v>617</v>
      </c>
      <c r="D399" s="68" t="s">
        <v>75</v>
      </c>
      <c r="E399" s="68"/>
      <c r="F399" s="71">
        <v>4</v>
      </c>
      <c r="G399" s="65"/>
      <c r="H399" s="96">
        <f t="shared" si="42"/>
        <v>0</v>
      </c>
      <c r="I399" s="98"/>
      <c r="J399" s="172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</row>
    <row r="400" spans="1:32" s="92" customFormat="1" ht="30" x14ac:dyDescent="0.25">
      <c r="A400" s="63" t="s">
        <v>46</v>
      </c>
      <c r="B400" s="103" t="s">
        <v>604</v>
      </c>
      <c r="C400" s="103" t="s">
        <v>617</v>
      </c>
      <c r="D400" s="68" t="s">
        <v>76</v>
      </c>
      <c r="E400" s="68"/>
      <c r="F400" s="71">
        <v>4</v>
      </c>
      <c r="G400" s="65"/>
      <c r="H400" s="96">
        <f t="shared" si="42"/>
        <v>0</v>
      </c>
      <c r="I400" s="98"/>
      <c r="J400" s="172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</row>
    <row r="401" spans="1:32" s="92" customFormat="1" ht="30" x14ac:dyDescent="0.25">
      <c r="A401" s="63" t="s">
        <v>46</v>
      </c>
      <c r="B401" s="103" t="s">
        <v>604</v>
      </c>
      <c r="C401" s="103" t="s">
        <v>617</v>
      </c>
      <c r="D401" s="68" t="s">
        <v>80</v>
      </c>
      <c r="E401" s="68"/>
      <c r="F401" s="71">
        <v>4</v>
      </c>
      <c r="G401" s="65"/>
      <c r="H401" s="96">
        <f t="shared" si="42"/>
        <v>0</v>
      </c>
      <c r="I401" s="98"/>
      <c r="J401" s="172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</row>
    <row r="402" spans="1:32" s="92" customFormat="1" ht="30" x14ac:dyDescent="0.25">
      <c r="A402" s="63" t="s">
        <v>46</v>
      </c>
      <c r="B402" s="103" t="s">
        <v>604</v>
      </c>
      <c r="C402" s="103" t="s">
        <v>617</v>
      </c>
      <c r="D402" s="68" t="s">
        <v>82</v>
      </c>
      <c r="E402" s="68"/>
      <c r="F402" s="71">
        <v>4</v>
      </c>
      <c r="G402" s="65"/>
      <c r="H402" s="96">
        <f t="shared" si="42"/>
        <v>0</v>
      </c>
      <c r="I402" s="98"/>
      <c r="J402" s="172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</row>
    <row r="403" spans="1:32" s="92" customFormat="1" ht="30" x14ac:dyDescent="0.25">
      <c r="A403" s="63" t="s">
        <v>46</v>
      </c>
      <c r="B403" s="103" t="s">
        <v>604</v>
      </c>
      <c r="C403" s="103" t="s">
        <v>617</v>
      </c>
      <c r="D403" s="68" t="s">
        <v>83</v>
      </c>
      <c r="E403" s="68"/>
      <c r="F403" s="71">
        <v>4</v>
      </c>
      <c r="G403" s="65"/>
      <c r="H403" s="96">
        <f t="shared" si="42"/>
        <v>0</v>
      </c>
      <c r="I403" s="98"/>
      <c r="J403" s="172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</row>
    <row r="404" spans="1:32" s="92" customFormat="1" ht="30" x14ac:dyDescent="0.25">
      <c r="A404" s="63" t="s">
        <v>46</v>
      </c>
      <c r="B404" s="103" t="s">
        <v>604</v>
      </c>
      <c r="C404" s="103" t="s">
        <v>617</v>
      </c>
      <c r="D404" s="68" t="s">
        <v>84</v>
      </c>
      <c r="E404" s="68"/>
      <c r="F404" s="71">
        <v>4</v>
      </c>
      <c r="G404" s="65"/>
      <c r="H404" s="96">
        <f t="shared" si="42"/>
        <v>0</v>
      </c>
      <c r="I404" s="98"/>
      <c r="J404" s="172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</row>
    <row r="405" spans="1:32" s="92" customFormat="1" ht="30" x14ac:dyDescent="0.25">
      <c r="A405" s="63" t="s">
        <v>46</v>
      </c>
      <c r="B405" s="103" t="s">
        <v>604</v>
      </c>
      <c r="C405" s="103" t="s">
        <v>617</v>
      </c>
      <c r="D405" s="68" t="s">
        <v>86</v>
      </c>
      <c r="E405" s="68"/>
      <c r="F405" s="71">
        <v>4</v>
      </c>
      <c r="G405" s="65"/>
      <c r="H405" s="96">
        <f t="shared" si="42"/>
        <v>0</v>
      </c>
      <c r="I405" s="98"/>
      <c r="J405" s="172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</row>
    <row r="406" spans="1:32" s="92" customFormat="1" ht="30" x14ac:dyDescent="0.25">
      <c r="A406" s="63" t="s">
        <v>46</v>
      </c>
      <c r="B406" s="103" t="s">
        <v>604</v>
      </c>
      <c r="C406" s="103" t="s">
        <v>617</v>
      </c>
      <c r="D406" s="68" t="s">
        <v>87</v>
      </c>
      <c r="E406" s="68"/>
      <c r="F406" s="71">
        <v>4</v>
      </c>
      <c r="G406" s="65"/>
      <c r="H406" s="96">
        <f t="shared" si="42"/>
        <v>0</v>
      </c>
      <c r="I406" s="98"/>
      <c r="J406" s="172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</row>
    <row r="407" spans="1:32" ht="30" x14ac:dyDescent="0.25">
      <c r="A407" s="63" t="s">
        <v>46</v>
      </c>
      <c r="B407" s="103" t="s">
        <v>604</v>
      </c>
      <c r="C407" s="103" t="s">
        <v>618</v>
      </c>
      <c r="D407" s="68" t="s">
        <v>30</v>
      </c>
      <c r="E407" s="68"/>
      <c r="F407" s="71">
        <v>4</v>
      </c>
      <c r="G407" s="64"/>
      <c r="H407" s="96">
        <f t="shared" si="42"/>
        <v>0</v>
      </c>
      <c r="I407" s="98"/>
      <c r="J407" s="172"/>
    </row>
    <row r="408" spans="1:32" s="92" customFormat="1" ht="30" x14ac:dyDescent="0.25">
      <c r="A408" s="63" t="s">
        <v>46</v>
      </c>
      <c r="B408" s="103" t="s">
        <v>604</v>
      </c>
      <c r="C408" s="103" t="s">
        <v>619</v>
      </c>
      <c r="D408" s="68" t="s">
        <v>620</v>
      </c>
      <c r="E408" s="68"/>
      <c r="F408" s="71">
        <v>4</v>
      </c>
      <c r="G408" s="65"/>
      <c r="H408" s="96">
        <f t="shared" si="42"/>
        <v>0</v>
      </c>
      <c r="I408" s="98"/>
      <c r="J408" s="172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</row>
    <row r="409" spans="1:32" s="92" customFormat="1" ht="30" x14ac:dyDescent="0.25">
      <c r="A409" s="63" t="s">
        <v>46</v>
      </c>
      <c r="B409" s="103" t="s">
        <v>604</v>
      </c>
      <c r="C409" s="103" t="s">
        <v>619</v>
      </c>
      <c r="D409" s="68" t="s">
        <v>621</v>
      </c>
      <c r="E409" s="68"/>
      <c r="F409" s="71">
        <v>4</v>
      </c>
      <c r="G409" s="65"/>
      <c r="H409" s="96">
        <f t="shared" si="42"/>
        <v>0</v>
      </c>
      <c r="I409" s="98"/>
      <c r="J409" s="172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</row>
    <row r="410" spans="1:32" ht="30" x14ac:dyDescent="0.25">
      <c r="A410" s="63" t="s">
        <v>46</v>
      </c>
      <c r="B410" s="103" t="s">
        <v>604</v>
      </c>
      <c r="C410" s="103" t="s">
        <v>622</v>
      </c>
      <c r="D410" s="68" t="s">
        <v>30</v>
      </c>
      <c r="E410" s="68"/>
      <c r="F410" s="71">
        <v>4</v>
      </c>
      <c r="G410" s="64"/>
      <c r="H410" s="96">
        <f t="shared" ref="H410" si="44">F410*G410</f>
        <v>0</v>
      </c>
      <c r="I410" s="98"/>
      <c r="J410" s="172"/>
    </row>
    <row r="411" spans="1:32" s="92" customFormat="1" ht="30" x14ac:dyDescent="0.25">
      <c r="A411" s="63" t="s">
        <v>46</v>
      </c>
      <c r="B411" s="103" t="s">
        <v>604</v>
      </c>
      <c r="C411" s="103" t="s">
        <v>623</v>
      </c>
      <c r="D411" s="68" t="s">
        <v>583</v>
      </c>
      <c r="E411" s="68"/>
      <c r="F411" s="71">
        <v>4</v>
      </c>
      <c r="G411" s="65"/>
      <c r="H411" s="96">
        <f t="shared" si="42"/>
        <v>0</v>
      </c>
      <c r="I411" s="98"/>
      <c r="J411" s="172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</row>
    <row r="412" spans="1:32" s="92" customFormat="1" ht="30" x14ac:dyDescent="0.25">
      <c r="A412" s="63" t="s">
        <v>46</v>
      </c>
      <c r="B412" s="103" t="s">
        <v>604</v>
      </c>
      <c r="C412" s="103" t="s">
        <v>623</v>
      </c>
      <c r="D412" s="68" t="s">
        <v>77</v>
      </c>
      <c r="E412" s="68"/>
      <c r="F412" s="71">
        <v>4</v>
      </c>
      <c r="G412" s="65"/>
      <c r="H412" s="96">
        <f t="shared" ref="H412" si="45">F412*G412</f>
        <v>0</v>
      </c>
      <c r="I412" s="98"/>
      <c r="J412" s="172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</row>
    <row r="413" spans="1:32" s="92" customFormat="1" ht="30" x14ac:dyDescent="0.25">
      <c r="A413" s="63" t="s">
        <v>46</v>
      </c>
      <c r="B413" s="103" t="s">
        <v>604</v>
      </c>
      <c r="C413" s="103" t="s">
        <v>623</v>
      </c>
      <c r="D413" s="68" t="s">
        <v>584</v>
      </c>
      <c r="E413" s="68"/>
      <c r="F413" s="71">
        <v>4</v>
      </c>
      <c r="G413" s="65"/>
      <c r="H413" s="96">
        <f t="shared" ref="H413:H448" si="46">F413*G413</f>
        <v>0</v>
      </c>
      <c r="I413" s="98"/>
      <c r="J413" s="172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</row>
    <row r="414" spans="1:32" s="92" customFormat="1" ht="30" x14ac:dyDescent="0.25">
      <c r="A414" s="63" t="s">
        <v>46</v>
      </c>
      <c r="B414" s="103" t="s">
        <v>604</v>
      </c>
      <c r="C414" s="103" t="s">
        <v>623</v>
      </c>
      <c r="D414" s="68" t="s">
        <v>511</v>
      </c>
      <c r="E414" s="68"/>
      <c r="F414" s="71">
        <v>4</v>
      </c>
      <c r="G414" s="65"/>
      <c r="H414" s="96">
        <f>F414*G414</f>
        <v>0</v>
      </c>
      <c r="I414" s="98"/>
      <c r="J414" s="172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</row>
    <row r="415" spans="1:32" ht="30" x14ac:dyDescent="0.25">
      <c r="A415" s="63" t="s">
        <v>46</v>
      </c>
      <c r="B415" s="103" t="s">
        <v>604</v>
      </c>
      <c r="C415" s="103" t="s">
        <v>624</v>
      </c>
      <c r="D415" s="68" t="s">
        <v>30</v>
      </c>
      <c r="E415" s="68"/>
      <c r="F415" s="71">
        <v>4</v>
      </c>
      <c r="G415" s="64"/>
      <c r="H415" s="96">
        <f t="shared" ref="H415" si="47">F415*G415</f>
        <v>0</v>
      </c>
      <c r="I415" s="98"/>
      <c r="J415" s="172"/>
    </row>
    <row r="416" spans="1:32" s="92" customFormat="1" ht="30" x14ac:dyDescent="0.25">
      <c r="A416" s="63" t="s">
        <v>46</v>
      </c>
      <c r="B416" s="103" t="s">
        <v>604</v>
      </c>
      <c r="C416" s="103" t="s">
        <v>625</v>
      </c>
      <c r="D416" s="68" t="s">
        <v>101</v>
      </c>
      <c r="E416" s="68"/>
      <c r="F416" s="71">
        <v>4</v>
      </c>
      <c r="G416" s="65"/>
      <c r="H416" s="96">
        <f t="shared" si="46"/>
        <v>0</v>
      </c>
      <c r="I416" s="98"/>
      <c r="J416" s="172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</row>
    <row r="417" spans="1:32" s="92" customFormat="1" ht="30" x14ac:dyDescent="0.25">
      <c r="A417" s="63" t="s">
        <v>46</v>
      </c>
      <c r="B417" s="103" t="s">
        <v>604</v>
      </c>
      <c r="C417" s="103" t="s">
        <v>625</v>
      </c>
      <c r="D417" s="68" t="s">
        <v>517</v>
      </c>
      <c r="E417" s="68"/>
      <c r="F417" s="71">
        <v>4</v>
      </c>
      <c r="G417" s="65"/>
      <c r="H417" s="96">
        <f t="shared" si="46"/>
        <v>0</v>
      </c>
      <c r="I417" s="98"/>
      <c r="J417" s="172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</row>
    <row r="418" spans="1:32" s="92" customFormat="1" ht="30" x14ac:dyDescent="0.25">
      <c r="A418" s="63" t="s">
        <v>46</v>
      </c>
      <c r="B418" s="103" t="s">
        <v>604</v>
      </c>
      <c r="C418" s="103" t="s">
        <v>625</v>
      </c>
      <c r="D418" s="68" t="s">
        <v>587</v>
      </c>
      <c r="E418" s="68"/>
      <c r="F418" s="71">
        <v>4</v>
      </c>
      <c r="G418" s="65"/>
      <c r="H418" s="96">
        <f t="shared" si="46"/>
        <v>0</v>
      </c>
      <c r="I418" s="98"/>
      <c r="J418" s="172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</row>
    <row r="419" spans="1:32" s="92" customFormat="1" ht="30" x14ac:dyDescent="0.25">
      <c r="A419" s="63" t="s">
        <v>46</v>
      </c>
      <c r="B419" s="103" t="s">
        <v>604</v>
      </c>
      <c r="C419" s="103" t="s">
        <v>625</v>
      </c>
      <c r="D419" s="68" t="s">
        <v>588</v>
      </c>
      <c r="E419" s="68"/>
      <c r="F419" s="71">
        <v>4</v>
      </c>
      <c r="G419" s="65"/>
      <c r="H419" s="96">
        <f t="shared" si="46"/>
        <v>0</v>
      </c>
      <c r="I419" s="98"/>
      <c r="J419" s="172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</row>
    <row r="420" spans="1:32" s="92" customFormat="1" ht="30" x14ac:dyDescent="0.25">
      <c r="A420" s="63" t="s">
        <v>46</v>
      </c>
      <c r="B420" s="103" t="s">
        <v>604</v>
      </c>
      <c r="C420" s="103" t="s">
        <v>625</v>
      </c>
      <c r="D420" s="68" t="s">
        <v>589</v>
      </c>
      <c r="E420" s="68"/>
      <c r="F420" s="71">
        <v>4</v>
      </c>
      <c r="G420" s="65"/>
      <c r="H420" s="96">
        <f t="shared" si="46"/>
        <v>0</v>
      </c>
      <c r="I420" s="98"/>
      <c r="J420" s="172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</row>
    <row r="421" spans="1:32" s="92" customFormat="1" ht="30" x14ac:dyDescent="0.25">
      <c r="A421" s="63" t="s">
        <v>46</v>
      </c>
      <c r="B421" s="103" t="s">
        <v>604</v>
      </c>
      <c r="C421" s="103" t="s">
        <v>625</v>
      </c>
      <c r="D421" s="68" t="s">
        <v>474</v>
      </c>
      <c r="E421" s="68"/>
      <c r="F421" s="71">
        <v>4</v>
      </c>
      <c r="G421" s="65"/>
      <c r="H421" s="96">
        <f t="shared" si="46"/>
        <v>0</v>
      </c>
      <c r="I421" s="98"/>
      <c r="J421" s="172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</row>
    <row r="422" spans="1:32" s="92" customFormat="1" ht="30" x14ac:dyDescent="0.25">
      <c r="A422" s="63" t="s">
        <v>46</v>
      </c>
      <c r="B422" s="103" t="s">
        <v>604</v>
      </c>
      <c r="C422" s="103" t="s">
        <v>625</v>
      </c>
      <c r="D422" s="68" t="s">
        <v>480</v>
      </c>
      <c r="E422" s="68"/>
      <c r="F422" s="71">
        <v>4</v>
      </c>
      <c r="G422" s="65"/>
      <c r="H422" s="96">
        <f t="shared" si="46"/>
        <v>0</v>
      </c>
      <c r="I422" s="98"/>
      <c r="J422" s="172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</row>
    <row r="423" spans="1:32" s="92" customFormat="1" ht="30" x14ac:dyDescent="0.25">
      <c r="A423" s="63" t="s">
        <v>46</v>
      </c>
      <c r="B423" s="103" t="s">
        <v>604</v>
      </c>
      <c r="C423" s="103" t="s">
        <v>625</v>
      </c>
      <c r="D423" s="68" t="s">
        <v>590</v>
      </c>
      <c r="E423" s="68"/>
      <c r="F423" s="71">
        <v>4</v>
      </c>
      <c r="G423" s="65"/>
      <c r="H423" s="96">
        <f t="shared" si="46"/>
        <v>0</v>
      </c>
      <c r="I423" s="98"/>
      <c r="J423" s="172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</row>
    <row r="424" spans="1:32" s="92" customFormat="1" ht="30" x14ac:dyDescent="0.25">
      <c r="A424" s="63" t="s">
        <v>46</v>
      </c>
      <c r="B424" s="103" t="s">
        <v>604</v>
      </c>
      <c r="C424" s="103" t="s">
        <v>625</v>
      </c>
      <c r="D424" s="68" t="s">
        <v>591</v>
      </c>
      <c r="E424" s="68"/>
      <c r="F424" s="71">
        <v>4</v>
      </c>
      <c r="G424" s="65"/>
      <c r="H424" s="96">
        <f t="shared" si="46"/>
        <v>0</v>
      </c>
      <c r="I424" s="98"/>
      <c r="J424" s="172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</row>
    <row r="425" spans="1:32" s="92" customFormat="1" ht="30" x14ac:dyDescent="0.25">
      <c r="A425" s="63" t="s">
        <v>46</v>
      </c>
      <c r="B425" s="103" t="s">
        <v>604</v>
      </c>
      <c r="C425" s="103" t="s">
        <v>625</v>
      </c>
      <c r="D425" s="68" t="s">
        <v>592</v>
      </c>
      <c r="E425" s="68"/>
      <c r="F425" s="71">
        <v>4</v>
      </c>
      <c r="G425" s="65"/>
      <c r="H425" s="96">
        <f t="shared" si="46"/>
        <v>0</v>
      </c>
      <c r="I425" s="98"/>
      <c r="J425" s="172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</row>
    <row r="426" spans="1:32" s="92" customFormat="1" ht="30" x14ac:dyDescent="0.25">
      <c r="A426" s="63" t="s">
        <v>46</v>
      </c>
      <c r="B426" s="103" t="s">
        <v>604</v>
      </c>
      <c r="C426" s="103" t="s">
        <v>625</v>
      </c>
      <c r="D426" s="68" t="s">
        <v>518</v>
      </c>
      <c r="E426" s="68"/>
      <c r="F426" s="71">
        <v>4</v>
      </c>
      <c r="G426" s="65"/>
      <c r="H426" s="96">
        <f t="shared" si="46"/>
        <v>0</v>
      </c>
      <c r="I426" s="98"/>
      <c r="J426" s="172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</row>
    <row r="427" spans="1:32" s="92" customFormat="1" ht="30" x14ac:dyDescent="0.25">
      <c r="A427" s="63" t="s">
        <v>46</v>
      </c>
      <c r="B427" s="103" t="s">
        <v>604</v>
      </c>
      <c r="C427" s="103" t="s">
        <v>625</v>
      </c>
      <c r="D427" s="68" t="s">
        <v>482</v>
      </c>
      <c r="E427" s="68"/>
      <c r="F427" s="71">
        <v>4</v>
      </c>
      <c r="G427" s="65"/>
      <c r="H427" s="96">
        <f t="shared" si="46"/>
        <v>0</v>
      </c>
      <c r="I427" s="98"/>
      <c r="J427" s="172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</row>
    <row r="428" spans="1:32" s="92" customFormat="1" ht="30" x14ac:dyDescent="0.25">
      <c r="A428" s="63" t="s">
        <v>46</v>
      </c>
      <c r="B428" s="103" t="s">
        <v>604</v>
      </c>
      <c r="C428" s="103" t="s">
        <v>625</v>
      </c>
      <c r="D428" s="68" t="s">
        <v>483</v>
      </c>
      <c r="E428" s="68"/>
      <c r="F428" s="71">
        <v>4</v>
      </c>
      <c r="G428" s="65"/>
      <c r="H428" s="96">
        <f t="shared" si="46"/>
        <v>0</v>
      </c>
      <c r="I428" s="98"/>
      <c r="J428" s="172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</row>
    <row r="429" spans="1:32" s="92" customFormat="1" ht="30" x14ac:dyDescent="0.25">
      <c r="A429" s="63" t="s">
        <v>46</v>
      </c>
      <c r="B429" s="103" t="s">
        <v>604</v>
      </c>
      <c r="C429" s="103" t="s">
        <v>625</v>
      </c>
      <c r="D429" s="68" t="s">
        <v>484</v>
      </c>
      <c r="E429" s="68"/>
      <c r="F429" s="71">
        <v>4</v>
      </c>
      <c r="G429" s="65"/>
      <c r="H429" s="96">
        <f t="shared" si="46"/>
        <v>0</v>
      </c>
      <c r="I429" s="98"/>
      <c r="J429" s="172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</row>
    <row r="430" spans="1:32" s="92" customFormat="1" ht="30" x14ac:dyDescent="0.25">
      <c r="A430" s="63" t="s">
        <v>46</v>
      </c>
      <c r="B430" s="103" t="s">
        <v>604</v>
      </c>
      <c r="C430" s="103" t="s">
        <v>625</v>
      </c>
      <c r="D430" s="68" t="s">
        <v>593</v>
      </c>
      <c r="E430" s="68"/>
      <c r="F430" s="71">
        <v>4</v>
      </c>
      <c r="G430" s="65"/>
      <c r="H430" s="96">
        <f t="shared" si="46"/>
        <v>0</v>
      </c>
      <c r="I430" s="98"/>
      <c r="J430" s="172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</row>
    <row r="431" spans="1:32" s="92" customFormat="1" ht="30" x14ac:dyDescent="0.25">
      <c r="A431" s="63" t="s">
        <v>46</v>
      </c>
      <c r="B431" s="103" t="s">
        <v>604</v>
      </c>
      <c r="C431" s="103" t="s">
        <v>625</v>
      </c>
      <c r="D431" s="68" t="s">
        <v>477</v>
      </c>
      <c r="E431" s="68"/>
      <c r="F431" s="71">
        <v>4</v>
      </c>
      <c r="G431" s="65"/>
      <c r="H431" s="96">
        <f t="shared" si="46"/>
        <v>0</v>
      </c>
      <c r="I431" s="98"/>
      <c r="J431" s="172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</row>
    <row r="432" spans="1:32" s="92" customFormat="1" ht="30" x14ac:dyDescent="0.25">
      <c r="A432" s="63" t="s">
        <v>46</v>
      </c>
      <c r="B432" s="103" t="s">
        <v>604</v>
      </c>
      <c r="C432" s="103" t="s">
        <v>625</v>
      </c>
      <c r="D432" s="68" t="s">
        <v>475</v>
      </c>
      <c r="E432" s="68"/>
      <c r="F432" s="71">
        <v>4</v>
      </c>
      <c r="G432" s="65"/>
      <c r="H432" s="96">
        <f t="shared" si="46"/>
        <v>0</v>
      </c>
      <c r="I432" s="98"/>
      <c r="J432" s="172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</row>
    <row r="433" spans="1:32" s="92" customFormat="1" ht="30" x14ac:dyDescent="0.25">
      <c r="A433" s="63" t="s">
        <v>46</v>
      </c>
      <c r="B433" s="103" t="s">
        <v>604</v>
      </c>
      <c r="C433" s="103" t="s">
        <v>625</v>
      </c>
      <c r="D433" s="68" t="s">
        <v>485</v>
      </c>
      <c r="E433" s="68"/>
      <c r="F433" s="71">
        <v>4</v>
      </c>
      <c r="G433" s="65"/>
      <c r="H433" s="96">
        <f t="shared" si="46"/>
        <v>0</v>
      </c>
      <c r="I433" s="98"/>
      <c r="J433" s="172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</row>
    <row r="434" spans="1:32" s="92" customFormat="1" ht="30" x14ac:dyDescent="0.25">
      <c r="A434" s="63" t="s">
        <v>46</v>
      </c>
      <c r="B434" s="103" t="s">
        <v>604</v>
      </c>
      <c r="C434" s="103" t="s">
        <v>625</v>
      </c>
      <c r="D434" s="68" t="s">
        <v>594</v>
      </c>
      <c r="E434" s="68"/>
      <c r="F434" s="71">
        <v>4</v>
      </c>
      <c r="G434" s="65"/>
      <c r="H434" s="96">
        <f t="shared" si="46"/>
        <v>0</v>
      </c>
      <c r="I434" s="98"/>
      <c r="J434" s="172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</row>
    <row r="435" spans="1:32" s="92" customFormat="1" ht="30" x14ac:dyDescent="0.25">
      <c r="A435" s="63" t="s">
        <v>46</v>
      </c>
      <c r="B435" s="103" t="s">
        <v>604</v>
      </c>
      <c r="C435" s="103" t="s">
        <v>625</v>
      </c>
      <c r="D435" s="68" t="s">
        <v>487</v>
      </c>
      <c r="E435" s="68"/>
      <c r="F435" s="71">
        <v>4</v>
      </c>
      <c r="G435" s="65"/>
      <c r="H435" s="96">
        <f t="shared" si="46"/>
        <v>0</v>
      </c>
      <c r="I435" s="98"/>
      <c r="J435" s="172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</row>
    <row r="436" spans="1:32" s="92" customFormat="1" ht="30" x14ac:dyDescent="0.25">
      <c r="A436" s="63" t="s">
        <v>46</v>
      </c>
      <c r="B436" s="103" t="s">
        <v>604</v>
      </c>
      <c r="C436" s="103" t="s">
        <v>625</v>
      </c>
      <c r="D436" s="68" t="s">
        <v>595</v>
      </c>
      <c r="E436" s="68"/>
      <c r="F436" s="71">
        <v>4</v>
      </c>
      <c r="G436" s="65"/>
      <c r="H436" s="96">
        <f t="shared" si="46"/>
        <v>0</v>
      </c>
      <c r="I436" s="98"/>
      <c r="J436" s="172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</row>
    <row r="437" spans="1:32" s="92" customFormat="1" ht="30" x14ac:dyDescent="0.25">
      <c r="A437" s="63" t="s">
        <v>46</v>
      </c>
      <c r="B437" s="103" t="s">
        <v>604</v>
      </c>
      <c r="C437" s="103" t="s">
        <v>625</v>
      </c>
      <c r="D437" s="68" t="s">
        <v>596</v>
      </c>
      <c r="E437" s="68"/>
      <c r="F437" s="71">
        <v>4</v>
      </c>
      <c r="G437" s="65"/>
      <c r="H437" s="96">
        <f t="shared" si="46"/>
        <v>0</v>
      </c>
      <c r="I437" s="98"/>
      <c r="J437" s="172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</row>
    <row r="438" spans="1:32" s="92" customFormat="1" ht="30" x14ac:dyDescent="0.25">
      <c r="A438" s="63" t="s">
        <v>46</v>
      </c>
      <c r="B438" s="103" t="s">
        <v>604</v>
      </c>
      <c r="C438" s="103" t="s">
        <v>625</v>
      </c>
      <c r="D438" s="68" t="s">
        <v>105</v>
      </c>
      <c r="E438" s="68"/>
      <c r="F438" s="71">
        <v>4</v>
      </c>
      <c r="G438" s="65"/>
      <c r="H438" s="96">
        <f t="shared" si="46"/>
        <v>0</v>
      </c>
      <c r="I438" s="98"/>
      <c r="J438" s="172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</row>
    <row r="439" spans="1:32" s="92" customFormat="1" ht="30" x14ac:dyDescent="0.25">
      <c r="A439" s="63" t="s">
        <v>46</v>
      </c>
      <c r="B439" s="103" t="s">
        <v>604</v>
      </c>
      <c r="C439" s="103" t="s">
        <v>625</v>
      </c>
      <c r="D439" s="68" t="s">
        <v>597</v>
      </c>
      <c r="E439" s="68"/>
      <c r="F439" s="71">
        <v>4</v>
      </c>
      <c r="G439" s="65"/>
      <c r="H439" s="96">
        <f t="shared" si="46"/>
        <v>0</v>
      </c>
      <c r="I439" s="98"/>
      <c r="J439" s="172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</row>
    <row r="440" spans="1:32" s="92" customFormat="1" ht="30" x14ac:dyDescent="0.25">
      <c r="A440" s="63" t="s">
        <v>46</v>
      </c>
      <c r="B440" s="103" t="s">
        <v>604</v>
      </c>
      <c r="C440" s="103" t="s">
        <v>625</v>
      </c>
      <c r="D440" s="68" t="s">
        <v>598</v>
      </c>
      <c r="E440" s="68"/>
      <c r="F440" s="71">
        <v>4</v>
      </c>
      <c r="G440" s="65"/>
      <c r="H440" s="96">
        <f t="shared" si="46"/>
        <v>0</v>
      </c>
      <c r="I440" s="98"/>
      <c r="J440" s="172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</row>
    <row r="441" spans="1:32" s="92" customFormat="1" ht="30" x14ac:dyDescent="0.25">
      <c r="A441" s="63" t="s">
        <v>46</v>
      </c>
      <c r="B441" s="103" t="s">
        <v>604</v>
      </c>
      <c r="C441" s="103" t="s">
        <v>625</v>
      </c>
      <c r="D441" s="68" t="s">
        <v>479</v>
      </c>
      <c r="E441" s="68"/>
      <c r="F441" s="71">
        <v>4</v>
      </c>
      <c r="G441" s="65"/>
      <c r="H441" s="96">
        <f t="shared" si="46"/>
        <v>0</v>
      </c>
      <c r="I441" s="98"/>
      <c r="J441" s="172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</row>
    <row r="442" spans="1:32" s="92" customFormat="1" ht="30" x14ac:dyDescent="0.25">
      <c r="A442" s="63" t="s">
        <v>46</v>
      </c>
      <c r="B442" s="103" t="s">
        <v>604</v>
      </c>
      <c r="C442" s="103" t="s">
        <v>625</v>
      </c>
      <c r="D442" s="68" t="s">
        <v>491</v>
      </c>
      <c r="E442" s="68"/>
      <c r="F442" s="71">
        <v>4</v>
      </c>
      <c r="G442" s="65"/>
      <c r="H442" s="96">
        <f t="shared" si="46"/>
        <v>0</v>
      </c>
      <c r="I442" s="98"/>
      <c r="J442" s="172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</row>
    <row r="443" spans="1:32" s="92" customFormat="1" ht="30" x14ac:dyDescent="0.25">
      <c r="A443" s="63" t="s">
        <v>46</v>
      </c>
      <c r="B443" s="103" t="s">
        <v>604</v>
      </c>
      <c r="C443" s="103" t="s">
        <v>625</v>
      </c>
      <c r="D443" s="68" t="s">
        <v>111</v>
      </c>
      <c r="E443" s="68"/>
      <c r="F443" s="71">
        <v>4</v>
      </c>
      <c r="G443" s="65"/>
      <c r="H443" s="96">
        <f t="shared" si="46"/>
        <v>0</v>
      </c>
      <c r="I443" s="98"/>
      <c r="J443" s="172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</row>
    <row r="444" spans="1:32" s="92" customFormat="1" ht="30" x14ac:dyDescent="0.25">
      <c r="A444" s="63" t="s">
        <v>46</v>
      </c>
      <c r="B444" s="103" t="s">
        <v>604</v>
      </c>
      <c r="C444" s="103" t="s">
        <v>625</v>
      </c>
      <c r="D444" s="68" t="s">
        <v>476</v>
      </c>
      <c r="E444" s="68"/>
      <c r="F444" s="71">
        <v>4</v>
      </c>
      <c r="G444" s="65"/>
      <c r="H444" s="96">
        <f t="shared" si="46"/>
        <v>0</v>
      </c>
      <c r="I444" s="98"/>
      <c r="J444" s="172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</row>
    <row r="445" spans="1:32" s="92" customFormat="1" ht="30" x14ac:dyDescent="0.25">
      <c r="A445" s="63" t="s">
        <v>46</v>
      </c>
      <c r="B445" s="103" t="s">
        <v>604</v>
      </c>
      <c r="C445" s="103" t="s">
        <v>625</v>
      </c>
      <c r="D445" s="68" t="s">
        <v>478</v>
      </c>
      <c r="E445" s="68"/>
      <c r="F445" s="71">
        <v>4</v>
      </c>
      <c r="G445" s="65"/>
      <c r="H445" s="96">
        <f t="shared" si="46"/>
        <v>0</v>
      </c>
      <c r="I445" s="98"/>
      <c r="J445" s="172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</row>
    <row r="446" spans="1:32" s="92" customFormat="1" ht="30" x14ac:dyDescent="0.25">
      <c r="A446" s="63" t="s">
        <v>46</v>
      </c>
      <c r="B446" s="103" t="s">
        <v>604</v>
      </c>
      <c r="C446" s="103" t="s">
        <v>625</v>
      </c>
      <c r="D446" s="68" t="s">
        <v>113</v>
      </c>
      <c r="E446" s="68"/>
      <c r="F446" s="71">
        <v>4</v>
      </c>
      <c r="G446" s="65"/>
      <c r="H446" s="96">
        <f t="shared" si="46"/>
        <v>0</v>
      </c>
      <c r="I446" s="98"/>
      <c r="J446" s="172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</row>
    <row r="447" spans="1:32" s="92" customFormat="1" ht="30" x14ac:dyDescent="0.25">
      <c r="A447" s="63" t="s">
        <v>46</v>
      </c>
      <c r="B447" s="103" t="s">
        <v>604</v>
      </c>
      <c r="C447" s="103" t="s">
        <v>625</v>
      </c>
      <c r="D447" s="68" t="s">
        <v>599</v>
      </c>
      <c r="E447" s="68"/>
      <c r="F447" s="71">
        <v>4</v>
      </c>
      <c r="G447" s="65"/>
      <c r="H447" s="96">
        <f t="shared" si="46"/>
        <v>0</v>
      </c>
      <c r="I447" s="98"/>
      <c r="J447" s="172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</row>
    <row r="448" spans="1:32" s="92" customFormat="1" ht="30" x14ac:dyDescent="0.25">
      <c r="A448" s="63" t="s">
        <v>46</v>
      </c>
      <c r="B448" s="103" t="s">
        <v>604</v>
      </c>
      <c r="C448" s="103" t="s">
        <v>625</v>
      </c>
      <c r="D448" s="68" t="s">
        <v>114</v>
      </c>
      <c r="E448" s="68"/>
      <c r="F448" s="71">
        <v>4</v>
      </c>
      <c r="G448" s="65"/>
      <c r="H448" s="96">
        <f t="shared" si="46"/>
        <v>0</v>
      </c>
      <c r="I448" s="98"/>
      <c r="J448" s="172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</row>
    <row r="449" spans="1:32" s="92" customFormat="1" ht="30" x14ac:dyDescent="0.25">
      <c r="A449" s="63" t="s">
        <v>46</v>
      </c>
      <c r="B449" s="103" t="s">
        <v>604</v>
      </c>
      <c r="C449" s="103" t="s">
        <v>625</v>
      </c>
      <c r="D449" s="68" t="s">
        <v>600</v>
      </c>
      <c r="E449" s="68"/>
      <c r="F449" s="71">
        <v>4</v>
      </c>
      <c r="G449" s="65"/>
      <c r="H449" s="96">
        <f>F449*G449</f>
        <v>0</v>
      </c>
      <c r="I449" s="98"/>
      <c r="J449" s="172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</row>
    <row r="450" spans="1:32" s="92" customFormat="1" ht="30" x14ac:dyDescent="0.25">
      <c r="A450" s="63" t="s">
        <v>46</v>
      </c>
      <c r="B450" s="103" t="s">
        <v>604</v>
      </c>
      <c r="C450" s="103" t="s">
        <v>625</v>
      </c>
      <c r="D450" s="68" t="s">
        <v>601</v>
      </c>
      <c r="E450" s="68"/>
      <c r="F450" s="71">
        <v>4</v>
      </c>
      <c r="G450" s="65"/>
      <c r="H450" s="96">
        <f t="shared" ref="H450:H463" si="48">F450*G450</f>
        <v>0</v>
      </c>
      <c r="I450" s="98"/>
      <c r="J450" s="172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</row>
    <row r="451" spans="1:32" s="92" customFormat="1" ht="30" x14ac:dyDescent="0.25">
      <c r="A451" s="63" t="s">
        <v>46</v>
      </c>
      <c r="B451" s="103" t="s">
        <v>604</v>
      </c>
      <c r="C451" s="103" t="s">
        <v>625</v>
      </c>
      <c r="D451" s="68" t="s">
        <v>602</v>
      </c>
      <c r="E451" s="68"/>
      <c r="F451" s="71">
        <v>4</v>
      </c>
      <c r="G451" s="65"/>
      <c r="H451" s="96">
        <f t="shared" si="48"/>
        <v>0</v>
      </c>
      <c r="I451" s="98"/>
      <c r="J451" s="172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</row>
    <row r="452" spans="1:32" x14ac:dyDescent="0.25">
      <c r="A452" s="202" t="s">
        <v>626</v>
      </c>
      <c r="B452" s="178"/>
      <c r="C452" s="178"/>
      <c r="D452" s="178"/>
      <c r="E452" s="95"/>
      <c r="F452" s="69"/>
      <c r="G452" s="69"/>
      <c r="H452" s="69"/>
      <c r="I452" s="69"/>
      <c r="J452" s="108"/>
    </row>
    <row r="453" spans="1:32" x14ac:dyDescent="0.25">
      <c r="A453" s="78" t="s">
        <v>46</v>
      </c>
      <c r="B453" s="111" t="s">
        <v>627</v>
      </c>
      <c r="C453" s="110" t="s">
        <v>628</v>
      </c>
      <c r="D453" s="68" t="s">
        <v>629</v>
      </c>
      <c r="E453" s="68"/>
      <c r="F453" s="70">
        <v>4</v>
      </c>
      <c r="G453" s="64"/>
      <c r="H453" s="91">
        <f>F453*G453</f>
        <v>0</v>
      </c>
      <c r="I453" s="98"/>
      <c r="J453" s="172"/>
    </row>
    <row r="454" spans="1:32" x14ac:dyDescent="0.25">
      <c r="A454" s="63" t="s">
        <v>46</v>
      </c>
      <c r="B454" s="117" t="s">
        <v>627</v>
      </c>
      <c r="C454" s="103" t="s">
        <v>630</v>
      </c>
      <c r="D454" s="68" t="s">
        <v>30</v>
      </c>
      <c r="E454" s="68"/>
      <c r="F454" s="71">
        <v>4</v>
      </c>
      <c r="G454" s="64"/>
      <c r="H454" s="96">
        <f t="shared" ref="H454" si="49">F454*G454</f>
        <v>0</v>
      </c>
      <c r="I454" s="98"/>
      <c r="J454" s="172"/>
    </row>
    <row r="455" spans="1:32" s="92" customFormat="1" ht="30" x14ac:dyDescent="0.25">
      <c r="A455" s="63" t="s">
        <v>46</v>
      </c>
      <c r="B455" s="117" t="s">
        <v>627</v>
      </c>
      <c r="C455" s="103" t="s">
        <v>631</v>
      </c>
      <c r="D455" s="68" t="s">
        <v>71</v>
      </c>
      <c r="E455" s="68"/>
      <c r="F455" s="71">
        <v>4</v>
      </c>
      <c r="G455" s="65"/>
      <c r="H455" s="96">
        <f t="shared" si="48"/>
        <v>0</v>
      </c>
      <c r="I455" s="98"/>
      <c r="J455" s="172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</row>
    <row r="456" spans="1:32" s="92" customFormat="1" ht="30" x14ac:dyDescent="0.25">
      <c r="A456" s="63" t="s">
        <v>46</v>
      </c>
      <c r="B456" s="117" t="s">
        <v>627</v>
      </c>
      <c r="C456" s="103" t="s">
        <v>631</v>
      </c>
      <c r="D456" s="68" t="s">
        <v>74</v>
      </c>
      <c r="E456" s="68"/>
      <c r="F456" s="71">
        <v>4</v>
      </c>
      <c r="G456" s="65"/>
      <c r="H456" s="96">
        <f t="shared" si="48"/>
        <v>0</v>
      </c>
      <c r="I456" s="98"/>
      <c r="J456" s="172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</row>
    <row r="457" spans="1:32" s="92" customFormat="1" ht="30" x14ac:dyDescent="0.25">
      <c r="A457" s="63" t="s">
        <v>46</v>
      </c>
      <c r="B457" s="117" t="s">
        <v>627</v>
      </c>
      <c r="C457" s="103" t="s">
        <v>631</v>
      </c>
      <c r="D457" s="68" t="s">
        <v>76</v>
      </c>
      <c r="E457" s="68"/>
      <c r="F457" s="71">
        <v>4</v>
      </c>
      <c r="G457" s="65"/>
      <c r="H457" s="96">
        <f t="shared" si="48"/>
        <v>0</v>
      </c>
      <c r="I457" s="98"/>
      <c r="J457" s="172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</row>
    <row r="458" spans="1:32" s="92" customFormat="1" ht="30" x14ac:dyDescent="0.25">
      <c r="A458" s="63" t="s">
        <v>46</v>
      </c>
      <c r="B458" s="117" t="s">
        <v>627</v>
      </c>
      <c r="C458" s="103" t="s">
        <v>631</v>
      </c>
      <c r="D458" s="68" t="s">
        <v>80</v>
      </c>
      <c r="E458" s="68"/>
      <c r="F458" s="71">
        <v>4</v>
      </c>
      <c r="G458" s="65"/>
      <c r="H458" s="96">
        <f t="shared" si="48"/>
        <v>0</v>
      </c>
      <c r="I458" s="98"/>
      <c r="J458" s="172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</row>
    <row r="459" spans="1:32" s="92" customFormat="1" ht="30" x14ac:dyDescent="0.25">
      <c r="A459" s="63" t="s">
        <v>46</v>
      </c>
      <c r="B459" s="117" t="s">
        <v>627</v>
      </c>
      <c r="C459" s="103" t="s">
        <v>631</v>
      </c>
      <c r="D459" s="68" t="s">
        <v>285</v>
      </c>
      <c r="E459" s="68"/>
      <c r="F459" s="71">
        <v>4</v>
      </c>
      <c r="G459" s="65"/>
      <c r="H459" s="96">
        <f t="shared" si="48"/>
        <v>0</v>
      </c>
      <c r="I459" s="98"/>
      <c r="J459" s="172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</row>
    <row r="460" spans="1:32" s="92" customFormat="1" ht="30" x14ac:dyDescent="0.25">
      <c r="A460" s="63" t="s">
        <v>46</v>
      </c>
      <c r="B460" s="117" t="s">
        <v>627</v>
      </c>
      <c r="C460" s="103" t="s">
        <v>631</v>
      </c>
      <c r="D460" s="68" t="s">
        <v>392</v>
      </c>
      <c r="E460" s="68"/>
      <c r="F460" s="71">
        <v>4</v>
      </c>
      <c r="G460" s="65"/>
      <c r="H460" s="96">
        <f t="shared" si="48"/>
        <v>0</v>
      </c>
      <c r="I460" s="98"/>
      <c r="J460" s="172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</row>
    <row r="461" spans="1:32" s="92" customFormat="1" ht="30" x14ac:dyDescent="0.25">
      <c r="A461" s="63" t="s">
        <v>46</v>
      </c>
      <c r="B461" s="117" t="s">
        <v>627</v>
      </c>
      <c r="C461" s="103" t="s">
        <v>631</v>
      </c>
      <c r="D461" s="68" t="s">
        <v>82</v>
      </c>
      <c r="E461" s="68"/>
      <c r="F461" s="71">
        <v>4</v>
      </c>
      <c r="G461" s="65"/>
      <c r="H461" s="96">
        <f t="shared" si="48"/>
        <v>0</v>
      </c>
      <c r="I461" s="98"/>
      <c r="J461" s="172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</row>
    <row r="462" spans="1:32" s="92" customFormat="1" ht="30" x14ac:dyDescent="0.25">
      <c r="A462" s="63" t="s">
        <v>46</v>
      </c>
      <c r="B462" s="117" t="s">
        <v>627</v>
      </c>
      <c r="C462" s="103" t="s">
        <v>631</v>
      </c>
      <c r="D462" s="68" t="s">
        <v>83</v>
      </c>
      <c r="E462" s="68"/>
      <c r="F462" s="71">
        <v>4</v>
      </c>
      <c r="G462" s="65"/>
      <c r="H462" s="96">
        <f>F462*G462</f>
        <v>0</v>
      </c>
      <c r="I462" s="98"/>
      <c r="J462" s="172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</row>
    <row r="463" spans="1:32" s="92" customFormat="1" ht="30" x14ac:dyDescent="0.25">
      <c r="A463" s="63" t="s">
        <v>46</v>
      </c>
      <c r="B463" s="117" t="s">
        <v>627</v>
      </c>
      <c r="C463" s="103" t="s">
        <v>631</v>
      </c>
      <c r="D463" s="68" t="s">
        <v>87</v>
      </c>
      <c r="E463" s="68"/>
      <c r="F463" s="71">
        <v>4</v>
      </c>
      <c r="G463" s="65"/>
      <c r="H463" s="96">
        <f t="shared" si="48"/>
        <v>0</v>
      </c>
      <c r="I463" s="98"/>
      <c r="J463" s="172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</row>
    <row r="464" spans="1:32" ht="56.25" x14ac:dyDescent="0.25">
      <c r="A464" s="175" t="s">
        <v>219</v>
      </c>
      <c r="B464" s="190"/>
      <c r="C464" s="190"/>
      <c r="D464" s="190"/>
      <c r="E464" s="190"/>
      <c r="F464" s="191"/>
      <c r="G464" s="104" t="s">
        <v>632</v>
      </c>
      <c r="H464" s="105">
        <f>SUM(H8:H18,H31:H33,H35:H37,H39:H42,H44,H47,H56:H58,H102,H129,H139,H148,H154,H157,H168:H170,H189,H198,H241,H249,H252,H266,H271,H309:H310,H329,H338,H383,H391,H394,H407,H410,H415,H453:H454)</f>
        <v>0</v>
      </c>
    </row>
  </sheetData>
  <sheetProtection algorithmName="SHA-512" hashValue="JdQ572UhVYeYacaOHYktdNC9hrrdx59n1zfBSv6WrtsM348C1hVUNDst/yYXrzEkePPLWIo9w4X51QKnBE9/cQ==" saltValue="wNntNtf25IuFhxIe/m7XAQ==" spinCount="100000" sheet="1" objects="1" scenarios="1" selectLockedCells="1"/>
  <protectedRanges>
    <protectedRange sqref="I8:I307 I309:I451 I453:I463 J43 J38 J34 J30 J167 J308 J452" name="Range2"/>
  </protectedRanges>
  <mergeCells count="14">
    <mergeCell ref="A464:F464"/>
    <mergeCell ref="A1:H1"/>
    <mergeCell ref="B3:G3"/>
    <mergeCell ref="A7:D7"/>
    <mergeCell ref="A38:D38"/>
    <mergeCell ref="A43:D43"/>
    <mergeCell ref="A452:D452"/>
    <mergeCell ref="A30:D30"/>
    <mergeCell ref="A34:D34"/>
    <mergeCell ref="A5:D5"/>
    <mergeCell ref="G5:H5"/>
    <mergeCell ref="A46:D46"/>
    <mergeCell ref="A167:D167"/>
    <mergeCell ref="A308:D308"/>
  </mergeCells>
  <pageMargins left="0.7" right="0.7" top="0.75" bottom="0.75" header="0.3" footer="0.3"/>
  <pageSetup scale="53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114300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114300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114300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114300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114300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114300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114300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114300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114300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114300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114300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114300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114300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114300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114300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114300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114300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114300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114300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114300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114300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114300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114300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114300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114300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114300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114300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114300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114300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114300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114300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114300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114300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114300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114300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114300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114300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114300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114300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114300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114300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114300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7</xdr:col>
                    <xdr:colOff>1200150</xdr:colOff>
                    <xdr:row>56</xdr:row>
                    <xdr:rowOff>104775</xdr:rowOff>
                  </from>
                  <to>
                    <xdr:col>9</xdr:col>
                    <xdr:colOff>114300</xdr:colOff>
                    <xdr:row>58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114300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114300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114300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114300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114300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114300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114300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114300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114300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114300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114300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114300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114300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114300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114300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114300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114300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114300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114300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114300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114300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114300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114300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114300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114300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114300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Check Box 72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114300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Check Box 73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114300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Check Box 74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114300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Check Box 75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114300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9" name="Check Box 76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114300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" name="Check Box 77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114300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1" name="Check Box 78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114300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2" name="Check Box 79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114300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3" name="Check Box 80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114300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4" name="Check Box 81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114300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5" name="Check Box 82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114300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6" name="Check Box 83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114300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7" name="Check Box 84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114300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114300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" name="Check Box 86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114300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90" name="Check Box 87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114300</xdr:colOff>
                    <xdr:row>100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1" name="Check Box 88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114300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2" name="Check Box 89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114300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3" name="Check Box 90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114300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4" name="Check Box 91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114300</xdr:colOff>
                    <xdr:row>104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5" name="Check Box 92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114300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6" name="Check Box 93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114300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7" name="Check Box 94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114300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8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114300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9" name="Check Box 96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114300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0" name="Check Box 97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114300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1" name="Check Box 98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114300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114300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3" name="Check Box 100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114300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4" name="Check Box 101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114300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5" name="Check Box 102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114300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6" name="Check Box 103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114300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" name="Check Box 104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114300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" name="Check Box 105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114300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9" name="Check Box 106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114300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0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114300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114300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2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114300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3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114300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4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114300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5" name="Check Box 112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114300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6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114300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7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114300</xdr:colOff>
                    <xdr:row>129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8" name="Check Box 115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114300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9" name="Check Box 116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114300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20" name="Check Box 117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114300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1" name="Check Box 118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114300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2" name="Check Box 119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114300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3" name="Check Box 120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114300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4" name="Check Box 121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114300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5" name="Check Box 122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114300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6" name="Check Box 123">
              <controlPr defaultSize="0" autoFill="0" autoLine="0" autoPict="0">
                <anchor moveWithCells="1">
                  <from>
                    <xdr:col>7</xdr:col>
                    <xdr:colOff>1200150</xdr:colOff>
                    <xdr:row>137</xdr:row>
                    <xdr:rowOff>276225</xdr:rowOff>
                  </from>
                  <to>
                    <xdr:col>9</xdr:col>
                    <xdr:colOff>114300</xdr:colOff>
                    <xdr:row>139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7" name="Check Box 124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114300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8" name="Check Box 125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114300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9" name="Check Box 126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114300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30" name="Check Box 127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114300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1" name="Check Box 128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114300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2" name="Check Box 129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114300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3" name="Check Box 130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114300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4" name="Check Box 131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276225</xdr:rowOff>
                  </from>
                  <to>
                    <xdr:col>9</xdr:col>
                    <xdr:colOff>114300</xdr:colOff>
                    <xdr:row>148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5" name="Check Box 132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114300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6" name="Check Box 133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114300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7" name="Check Box 134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114300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8" name="Check Box 135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114300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9" name="Check Box 136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114300</xdr:colOff>
                    <xdr:row>153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40" name="Check Box 137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114300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1" name="Check Box 138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114300</xdr:colOff>
                    <xdr:row>156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2" name="Check Box 139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114300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3" name="Check Box 140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114300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4" name="Check Box 141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114300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5" name="Check Box 142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114300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6" name="Check Box 143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114300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7" name="Check Box 144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114300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8" name="Check Box 145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114300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9" name="Check Box 146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114300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50" name="Check Box 147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114300</xdr:colOff>
                    <xdr:row>178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1" name="Check Box 148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114300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2" name="Check Box 149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114300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3" name="Check Box 150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114300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4" name="Check Box 151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114300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5" name="Check Box 152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114300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6" name="Check Box 153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114300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7" name="Check Box 154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114300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8" name="Check Box 155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114300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9" name="Check Box 156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114300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60" name="Check Box 157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276225</xdr:rowOff>
                  </from>
                  <to>
                    <xdr:col>9</xdr:col>
                    <xdr:colOff>114300</xdr:colOff>
                    <xdr:row>189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1" name="Check Box 158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114300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2" name="Check Box 159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114300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3" name="Check Box 160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114300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4" name="Check Box 161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114300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5" name="Check Box 162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114300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6" name="Check Box 163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114300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7" name="Check Box 164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114300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8" name="Check Box 165">
              <controlPr defaultSize="0" autoFill="0" autoLine="0" autoPict="0">
                <anchor moveWithCells="1">
                  <from>
                    <xdr:col>8</xdr:col>
                    <xdr:colOff>9525</xdr:colOff>
                    <xdr:row>196</xdr:row>
                    <xdr:rowOff>276225</xdr:rowOff>
                  </from>
                  <to>
                    <xdr:col>9</xdr:col>
                    <xdr:colOff>123825</xdr:colOff>
                    <xdr:row>198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9" name="Check Box 166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114300</xdr:colOff>
                    <xdr:row>198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0" name="Check Box 167">
              <controlPr defaultSize="0" autoFill="0" autoLine="0" autoPict="0">
                <anchor moveWithCells="1">
                  <from>
                    <xdr:col>8</xdr:col>
                    <xdr:colOff>0</xdr:colOff>
                    <xdr:row>200</xdr:row>
                    <xdr:rowOff>0</xdr:rowOff>
                  </from>
                  <to>
                    <xdr:col>9</xdr:col>
                    <xdr:colOff>114300</xdr:colOff>
                    <xdr:row>200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1" name="Check Box 168">
              <controlPr defaultSize="0" autoFill="0" autoLine="0" autoPict="0">
                <anchor moveWithCells="1">
                  <from>
                    <xdr:col>8</xdr:col>
                    <xdr:colOff>0</xdr:colOff>
                    <xdr:row>201</xdr:row>
                    <xdr:rowOff>0</xdr:rowOff>
                  </from>
                  <to>
                    <xdr:col>9</xdr:col>
                    <xdr:colOff>114300</xdr:colOff>
                    <xdr:row>202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2" name="Check Box 169">
              <controlPr defaultSize="0" autoFill="0" autoLine="0" autoPict="0">
                <anchor moveWithCells="1">
                  <from>
                    <xdr:col>8</xdr:col>
                    <xdr:colOff>0</xdr:colOff>
                    <xdr:row>202</xdr:row>
                    <xdr:rowOff>0</xdr:rowOff>
                  </from>
                  <to>
                    <xdr:col>9</xdr:col>
                    <xdr:colOff>114300</xdr:colOff>
                    <xdr:row>203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3" name="Check Box 170">
              <controlPr defaultSize="0" autoFill="0" autoLine="0" autoPict="0">
                <anchor moveWithCells="1">
                  <from>
                    <xdr:col>8</xdr:col>
                    <xdr:colOff>0</xdr:colOff>
                    <xdr:row>203</xdr:row>
                    <xdr:rowOff>0</xdr:rowOff>
                  </from>
                  <to>
                    <xdr:col>9</xdr:col>
                    <xdr:colOff>114300</xdr:colOff>
                    <xdr:row>204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4" name="Check Box 171">
              <controlPr defaultSize="0" autoFill="0" autoLine="0" autoPict="0">
                <anchor moveWithCells="1">
                  <from>
                    <xdr:col>8</xdr:col>
                    <xdr:colOff>0</xdr:colOff>
                    <xdr:row>204</xdr:row>
                    <xdr:rowOff>0</xdr:rowOff>
                  </from>
                  <to>
                    <xdr:col>9</xdr:col>
                    <xdr:colOff>114300</xdr:colOff>
                    <xdr:row>205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5" name="Check Box 172">
              <controlPr defaultSize="0" autoFill="0" autoLine="0" autoPict="0">
                <anchor moveWithCells="1">
                  <from>
                    <xdr:col>8</xdr:col>
                    <xdr:colOff>0</xdr:colOff>
                    <xdr:row>205</xdr:row>
                    <xdr:rowOff>0</xdr:rowOff>
                  </from>
                  <to>
                    <xdr:col>9</xdr:col>
                    <xdr:colOff>114300</xdr:colOff>
                    <xdr:row>206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6" name="Check Box 173">
              <controlPr defaultSize="0" autoFill="0" autoLine="0" autoPict="0">
                <anchor moveWithCells="1">
                  <from>
                    <xdr:col>8</xdr:col>
                    <xdr:colOff>0</xdr:colOff>
                    <xdr:row>206</xdr:row>
                    <xdr:rowOff>0</xdr:rowOff>
                  </from>
                  <to>
                    <xdr:col>9</xdr:col>
                    <xdr:colOff>114300</xdr:colOff>
                    <xdr:row>207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7" name="Check Box 174">
              <controlPr defaultSize="0" autoFill="0" autoLine="0" autoPict="0">
                <anchor moveWithCells="1">
                  <from>
                    <xdr:col>8</xdr:col>
                    <xdr:colOff>0</xdr:colOff>
                    <xdr:row>207</xdr:row>
                    <xdr:rowOff>0</xdr:rowOff>
                  </from>
                  <to>
                    <xdr:col>9</xdr:col>
                    <xdr:colOff>114300</xdr:colOff>
                    <xdr:row>208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8" name="Check Box 175">
              <controlPr defaultSize="0" autoFill="0" autoLine="0" autoPict="0">
                <anchor moveWithCells="1">
                  <from>
                    <xdr:col>8</xdr:col>
                    <xdr:colOff>0</xdr:colOff>
                    <xdr:row>208</xdr:row>
                    <xdr:rowOff>0</xdr:rowOff>
                  </from>
                  <to>
                    <xdr:col>9</xdr:col>
                    <xdr:colOff>114300</xdr:colOff>
                    <xdr:row>209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9" name="Check Box 176">
              <controlPr defaultSize="0" autoFill="0" autoLine="0" autoPict="0">
                <anchor moveWithCells="1">
                  <from>
                    <xdr:col>8</xdr:col>
                    <xdr:colOff>0</xdr:colOff>
                    <xdr:row>209</xdr:row>
                    <xdr:rowOff>0</xdr:rowOff>
                  </from>
                  <to>
                    <xdr:col>9</xdr:col>
                    <xdr:colOff>114300</xdr:colOff>
                    <xdr:row>210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80" name="Check Box 177">
              <controlPr defaultSize="0" autoFill="0" autoLine="0" autoPict="0">
                <anchor moveWithCells="1">
                  <from>
                    <xdr:col>8</xdr:col>
                    <xdr:colOff>0</xdr:colOff>
                    <xdr:row>210</xdr:row>
                    <xdr:rowOff>0</xdr:rowOff>
                  </from>
                  <to>
                    <xdr:col>9</xdr:col>
                    <xdr:colOff>114300</xdr:colOff>
                    <xdr:row>211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1" name="Check Box 178">
              <controlPr defaultSize="0" autoFill="0" autoLine="0" autoPict="0">
                <anchor moveWithCells="1">
                  <from>
                    <xdr:col>8</xdr:col>
                    <xdr:colOff>0</xdr:colOff>
                    <xdr:row>211</xdr:row>
                    <xdr:rowOff>0</xdr:rowOff>
                  </from>
                  <to>
                    <xdr:col>9</xdr:col>
                    <xdr:colOff>114300</xdr:colOff>
                    <xdr:row>212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2" name="Check Box 179">
              <controlPr defaultSize="0" autoFill="0" autoLine="0" autoPict="0">
                <anchor moveWithCells="1">
                  <from>
                    <xdr:col>8</xdr:col>
                    <xdr:colOff>0</xdr:colOff>
                    <xdr:row>212</xdr:row>
                    <xdr:rowOff>0</xdr:rowOff>
                  </from>
                  <to>
                    <xdr:col>9</xdr:col>
                    <xdr:colOff>114300</xdr:colOff>
                    <xdr:row>213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3" name="Check Box 180">
              <controlPr defaultSize="0" autoFill="0" autoLine="0" autoPict="0">
                <anchor moveWithCells="1">
                  <from>
                    <xdr:col>8</xdr:col>
                    <xdr:colOff>0</xdr:colOff>
                    <xdr:row>213</xdr:row>
                    <xdr:rowOff>0</xdr:rowOff>
                  </from>
                  <to>
                    <xdr:col>9</xdr:col>
                    <xdr:colOff>114300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4" name="Check Box 181">
              <controlPr defaultSize="0" autoFill="0" autoLine="0" autoPict="0">
                <anchor moveWithCells="1">
                  <from>
                    <xdr:col>8</xdr:col>
                    <xdr:colOff>0</xdr:colOff>
                    <xdr:row>214</xdr:row>
                    <xdr:rowOff>0</xdr:rowOff>
                  </from>
                  <to>
                    <xdr:col>9</xdr:col>
                    <xdr:colOff>114300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5" name="Check Box 182">
              <controlPr defaultSize="0" autoFill="0" autoLine="0" autoPict="0">
                <anchor moveWithCells="1">
                  <from>
                    <xdr:col>8</xdr:col>
                    <xdr:colOff>0</xdr:colOff>
                    <xdr:row>215</xdr:row>
                    <xdr:rowOff>0</xdr:rowOff>
                  </from>
                  <to>
                    <xdr:col>9</xdr:col>
                    <xdr:colOff>114300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6" name="Check Box 183">
              <controlPr defaultSize="0" autoFill="0" autoLine="0" autoPict="0">
                <anchor moveWithCells="1">
                  <from>
                    <xdr:col>8</xdr:col>
                    <xdr:colOff>0</xdr:colOff>
                    <xdr:row>216</xdr:row>
                    <xdr:rowOff>0</xdr:rowOff>
                  </from>
                  <to>
                    <xdr:col>9</xdr:col>
                    <xdr:colOff>114300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7" name="Check Box 184">
              <controlPr defaultSize="0" autoFill="0" autoLine="0" autoPict="0">
                <anchor moveWithCells="1">
                  <from>
                    <xdr:col>8</xdr:col>
                    <xdr:colOff>0</xdr:colOff>
                    <xdr:row>217</xdr:row>
                    <xdr:rowOff>0</xdr:rowOff>
                  </from>
                  <to>
                    <xdr:col>9</xdr:col>
                    <xdr:colOff>114300</xdr:colOff>
                    <xdr:row>218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8" name="Check Box 185">
              <controlPr defaultSize="0" autoFill="0" autoLine="0" autoPict="0">
                <anchor moveWithCells="1">
                  <from>
                    <xdr:col>8</xdr:col>
                    <xdr:colOff>0</xdr:colOff>
                    <xdr:row>218</xdr:row>
                    <xdr:rowOff>0</xdr:rowOff>
                  </from>
                  <to>
                    <xdr:col>9</xdr:col>
                    <xdr:colOff>114300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9" name="Check Box 186">
              <controlPr defaultSize="0" autoFill="0" autoLine="0" autoPict="0">
                <anchor moveWithCells="1">
                  <from>
                    <xdr:col>8</xdr:col>
                    <xdr:colOff>0</xdr:colOff>
                    <xdr:row>219</xdr:row>
                    <xdr:rowOff>0</xdr:rowOff>
                  </from>
                  <to>
                    <xdr:col>9</xdr:col>
                    <xdr:colOff>114300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90" name="Check Box 187">
              <controlPr defaultSize="0" autoFill="0" autoLine="0" autoPict="0">
                <anchor moveWithCells="1">
                  <from>
                    <xdr:col>8</xdr:col>
                    <xdr:colOff>0</xdr:colOff>
                    <xdr:row>220</xdr:row>
                    <xdr:rowOff>0</xdr:rowOff>
                  </from>
                  <to>
                    <xdr:col>9</xdr:col>
                    <xdr:colOff>114300</xdr:colOff>
                    <xdr:row>221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1" name="Check Box 188">
              <controlPr defaultSize="0" autoFill="0" autoLine="0" autoPict="0">
                <anchor moveWithCells="1">
                  <from>
                    <xdr:col>8</xdr:col>
                    <xdr:colOff>0</xdr:colOff>
                    <xdr:row>221</xdr:row>
                    <xdr:rowOff>0</xdr:rowOff>
                  </from>
                  <to>
                    <xdr:col>9</xdr:col>
                    <xdr:colOff>114300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2" name="Check Box 189">
              <controlPr defaultSize="0" autoFill="0" autoLine="0" autoPict="0">
                <anchor moveWithCells="1">
                  <from>
                    <xdr:col>8</xdr:col>
                    <xdr:colOff>0</xdr:colOff>
                    <xdr:row>222</xdr:row>
                    <xdr:rowOff>0</xdr:rowOff>
                  </from>
                  <to>
                    <xdr:col>9</xdr:col>
                    <xdr:colOff>114300</xdr:colOff>
                    <xdr:row>223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3" name="Check Box 190">
              <controlPr defaultSize="0" autoFill="0" autoLine="0" autoPict="0">
                <anchor moveWithCells="1">
                  <from>
                    <xdr:col>8</xdr:col>
                    <xdr:colOff>0</xdr:colOff>
                    <xdr:row>223</xdr:row>
                    <xdr:rowOff>0</xdr:rowOff>
                  </from>
                  <to>
                    <xdr:col>9</xdr:col>
                    <xdr:colOff>114300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4" name="Check Box 191">
              <controlPr defaultSize="0" autoFill="0" autoLine="0" autoPict="0">
                <anchor moveWithCells="1">
                  <from>
                    <xdr:col>8</xdr:col>
                    <xdr:colOff>0</xdr:colOff>
                    <xdr:row>224</xdr:row>
                    <xdr:rowOff>0</xdr:rowOff>
                  </from>
                  <to>
                    <xdr:col>9</xdr:col>
                    <xdr:colOff>114300</xdr:colOff>
                    <xdr:row>225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5" name="Check Box 192">
              <controlPr defaultSize="0" autoFill="0" autoLine="0" autoPict="0">
                <anchor moveWithCells="1">
                  <from>
                    <xdr:col>8</xdr:col>
                    <xdr:colOff>0</xdr:colOff>
                    <xdr:row>225</xdr:row>
                    <xdr:rowOff>0</xdr:rowOff>
                  </from>
                  <to>
                    <xdr:col>9</xdr:col>
                    <xdr:colOff>114300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6" name="Check Box 193">
              <controlPr defaultSize="0" autoFill="0" autoLine="0" autoPict="0">
                <anchor moveWithCells="1">
                  <from>
                    <xdr:col>8</xdr:col>
                    <xdr:colOff>0</xdr:colOff>
                    <xdr:row>226</xdr:row>
                    <xdr:rowOff>0</xdr:rowOff>
                  </from>
                  <to>
                    <xdr:col>9</xdr:col>
                    <xdr:colOff>114300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7" name="Check Box 194">
              <controlPr defaultSize="0" autoFill="0" autoLine="0" autoPict="0">
                <anchor moveWithCells="1">
                  <from>
                    <xdr:col>8</xdr:col>
                    <xdr:colOff>0</xdr:colOff>
                    <xdr:row>227</xdr:row>
                    <xdr:rowOff>0</xdr:rowOff>
                  </from>
                  <to>
                    <xdr:col>9</xdr:col>
                    <xdr:colOff>114300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8" name="Check Box 195">
              <controlPr defaultSize="0" autoFill="0" autoLine="0" autoPict="0">
                <anchor moveWithCells="1">
                  <from>
                    <xdr:col>8</xdr:col>
                    <xdr:colOff>0</xdr:colOff>
                    <xdr:row>228</xdr:row>
                    <xdr:rowOff>0</xdr:rowOff>
                  </from>
                  <to>
                    <xdr:col>9</xdr:col>
                    <xdr:colOff>114300</xdr:colOff>
                    <xdr:row>229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9" name="Check Box 196">
              <controlPr defaultSize="0" autoFill="0" autoLine="0" autoPict="0">
                <anchor moveWithCells="1">
                  <from>
                    <xdr:col>8</xdr:col>
                    <xdr:colOff>0</xdr:colOff>
                    <xdr:row>229</xdr:row>
                    <xdr:rowOff>0</xdr:rowOff>
                  </from>
                  <to>
                    <xdr:col>9</xdr:col>
                    <xdr:colOff>114300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00" name="Check Box 197">
              <controlPr defaultSize="0" autoFill="0" autoLine="0" autoPict="0">
                <anchor moveWithCells="1">
                  <from>
                    <xdr:col>8</xdr:col>
                    <xdr:colOff>0</xdr:colOff>
                    <xdr:row>230</xdr:row>
                    <xdr:rowOff>0</xdr:rowOff>
                  </from>
                  <to>
                    <xdr:col>9</xdr:col>
                    <xdr:colOff>114300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1" name="Check Box 198">
              <controlPr defaultSize="0" autoFill="0" autoLine="0" autoPict="0">
                <anchor moveWithCells="1">
                  <from>
                    <xdr:col>8</xdr:col>
                    <xdr:colOff>0</xdr:colOff>
                    <xdr:row>231</xdr:row>
                    <xdr:rowOff>0</xdr:rowOff>
                  </from>
                  <to>
                    <xdr:col>9</xdr:col>
                    <xdr:colOff>114300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2" name="Check Box 199">
              <controlPr defaultSize="0" autoFill="0" autoLine="0" autoPict="0">
                <anchor moveWithCells="1">
                  <from>
                    <xdr:col>8</xdr:col>
                    <xdr:colOff>0</xdr:colOff>
                    <xdr:row>232</xdr:row>
                    <xdr:rowOff>0</xdr:rowOff>
                  </from>
                  <to>
                    <xdr:col>9</xdr:col>
                    <xdr:colOff>114300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3" name="Check Box 200">
              <controlPr defaultSize="0" autoFill="0" autoLine="0" autoPict="0">
                <anchor moveWithCells="1">
                  <from>
                    <xdr:col>8</xdr:col>
                    <xdr:colOff>0</xdr:colOff>
                    <xdr:row>233</xdr:row>
                    <xdr:rowOff>0</xdr:rowOff>
                  </from>
                  <to>
                    <xdr:col>9</xdr:col>
                    <xdr:colOff>114300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4" name="Check Box 201">
              <controlPr defaultSize="0" autoFill="0" autoLine="0" autoPict="0">
                <anchor moveWithCells="1">
                  <from>
                    <xdr:col>8</xdr:col>
                    <xdr:colOff>0</xdr:colOff>
                    <xdr:row>234</xdr:row>
                    <xdr:rowOff>0</xdr:rowOff>
                  </from>
                  <to>
                    <xdr:col>9</xdr:col>
                    <xdr:colOff>114300</xdr:colOff>
                    <xdr:row>235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5" name="Check Box 202">
              <controlPr defaultSize="0" autoFill="0" autoLine="0" autoPict="0">
                <anchor moveWithCells="1">
                  <from>
                    <xdr:col>8</xdr:col>
                    <xdr:colOff>0</xdr:colOff>
                    <xdr:row>235</xdr:row>
                    <xdr:rowOff>0</xdr:rowOff>
                  </from>
                  <to>
                    <xdr:col>9</xdr:col>
                    <xdr:colOff>114300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6" name="Check Box 203">
              <controlPr defaultSize="0" autoFill="0" autoLine="0" autoPict="0">
                <anchor moveWithCells="1">
                  <from>
                    <xdr:col>8</xdr:col>
                    <xdr:colOff>0</xdr:colOff>
                    <xdr:row>236</xdr:row>
                    <xdr:rowOff>0</xdr:rowOff>
                  </from>
                  <to>
                    <xdr:col>9</xdr:col>
                    <xdr:colOff>114300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7" name="Check Box 204">
              <controlPr defaultSize="0" autoFill="0" autoLine="0" autoPict="0">
                <anchor moveWithCells="1">
                  <from>
                    <xdr:col>8</xdr:col>
                    <xdr:colOff>0</xdr:colOff>
                    <xdr:row>237</xdr:row>
                    <xdr:rowOff>0</xdr:rowOff>
                  </from>
                  <to>
                    <xdr:col>9</xdr:col>
                    <xdr:colOff>114300</xdr:colOff>
                    <xdr:row>238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8" name="Check Box 205">
              <controlPr defaultSize="0" autoFill="0" autoLine="0" autoPict="0">
                <anchor moveWithCells="1">
                  <from>
                    <xdr:col>8</xdr:col>
                    <xdr:colOff>0</xdr:colOff>
                    <xdr:row>238</xdr:row>
                    <xdr:rowOff>0</xdr:rowOff>
                  </from>
                  <to>
                    <xdr:col>9</xdr:col>
                    <xdr:colOff>114300</xdr:colOff>
                    <xdr:row>239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9" name="Check Box 206">
              <controlPr defaultSize="0" autoFill="0" autoLine="0" autoPict="0">
                <anchor moveWithCells="1">
                  <from>
                    <xdr:col>8</xdr:col>
                    <xdr:colOff>0</xdr:colOff>
                    <xdr:row>239</xdr:row>
                    <xdr:rowOff>285750</xdr:rowOff>
                  </from>
                  <to>
                    <xdr:col>9</xdr:col>
                    <xdr:colOff>114300</xdr:colOff>
                    <xdr:row>241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10" name="Check Box 207">
              <controlPr defaultSize="0" autoFill="0" autoLine="0" autoPict="0">
                <anchor moveWithCells="1">
                  <from>
                    <xdr:col>8</xdr:col>
                    <xdr:colOff>0</xdr:colOff>
                    <xdr:row>241</xdr:row>
                    <xdr:rowOff>0</xdr:rowOff>
                  </from>
                  <to>
                    <xdr:col>9</xdr:col>
                    <xdr:colOff>114300</xdr:colOff>
                    <xdr:row>242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1" name="Check Box 208">
              <controlPr defaultSize="0" autoFill="0" autoLine="0" autoPict="0">
                <anchor moveWithCells="1">
                  <from>
                    <xdr:col>8</xdr:col>
                    <xdr:colOff>0</xdr:colOff>
                    <xdr:row>242</xdr:row>
                    <xdr:rowOff>0</xdr:rowOff>
                  </from>
                  <to>
                    <xdr:col>9</xdr:col>
                    <xdr:colOff>114300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2" name="Check Box 209">
              <controlPr defaultSize="0" autoFill="0" autoLine="0" autoPict="0">
                <anchor moveWithCells="1">
                  <from>
                    <xdr:col>8</xdr:col>
                    <xdr:colOff>0</xdr:colOff>
                    <xdr:row>243</xdr:row>
                    <xdr:rowOff>0</xdr:rowOff>
                  </from>
                  <to>
                    <xdr:col>9</xdr:col>
                    <xdr:colOff>114300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3" name="Check Box 210">
              <controlPr defaultSize="0" autoFill="0" autoLine="0" autoPict="0">
                <anchor moveWithCells="1">
                  <from>
                    <xdr:col>8</xdr:col>
                    <xdr:colOff>0</xdr:colOff>
                    <xdr:row>244</xdr:row>
                    <xdr:rowOff>0</xdr:rowOff>
                  </from>
                  <to>
                    <xdr:col>9</xdr:col>
                    <xdr:colOff>114300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4" name="Check Box 211">
              <controlPr defaultSize="0" autoFill="0" autoLine="0" autoPict="0">
                <anchor moveWithCells="1">
                  <from>
                    <xdr:col>8</xdr:col>
                    <xdr:colOff>0</xdr:colOff>
                    <xdr:row>245</xdr:row>
                    <xdr:rowOff>0</xdr:rowOff>
                  </from>
                  <to>
                    <xdr:col>9</xdr:col>
                    <xdr:colOff>114300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5" name="Check Box 212">
              <controlPr defaultSize="0" autoFill="0" autoLine="0" autoPict="0">
                <anchor moveWithCells="1">
                  <from>
                    <xdr:col>8</xdr:col>
                    <xdr:colOff>0</xdr:colOff>
                    <xdr:row>246</xdr:row>
                    <xdr:rowOff>0</xdr:rowOff>
                  </from>
                  <to>
                    <xdr:col>9</xdr:col>
                    <xdr:colOff>114300</xdr:colOff>
                    <xdr:row>247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6" name="Check Box 213">
              <controlPr defaultSize="0" autoFill="0" autoLine="0" autoPict="0">
                <anchor moveWithCells="1">
                  <from>
                    <xdr:col>8</xdr:col>
                    <xdr:colOff>0</xdr:colOff>
                    <xdr:row>247</xdr:row>
                    <xdr:rowOff>276225</xdr:rowOff>
                  </from>
                  <to>
                    <xdr:col>9</xdr:col>
                    <xdr:colOff>114300</xdr:colOff>
                    <xdr:row>249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7" name="Check Box 214">
              <controlPr defaultSize="0" autoFill="0" autoLine="0" autoPict="0">
                <anchor moveWithCells="1">
                  <from>
                    <xdr:col>8</xdr:col>
                    <xdr:colOff>0</xdr:colOff>
                    <xdr:row>249</xdr:row>
                    <xdr:rowOff>0</xdr:rowOff>
                  </from>
                  <to>
                    <xdr:col>9</xdr:col>
                    <xdr:colOff>114300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8" name="Check Box 215">
              <controlPr defaultSize="0" autoFill="0" autoLine="0" autoPict="0">
                <anchor moveWithCells="1">
                  <from>
                    <xdr:col>8</xdr:col>
                    <xdr:colOff>0</xdr:colOff>
                    <xdr:row>250</xdr:row>
                    <xdr:rowOff>266700</xdr:rowOff>
                  </from>
                  <to>
                    <xdr:col>9</xdr:col>
                    <xdr:colOff>114300</xdr:colOff>
                    <xdr:row>252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9" name="Check Box 216">
              <controlPr defaultSize="0" autoFill="0" autoLine="0" autoPict="0">
                <anchor moveWithCells="1">
                  <from>
                    <xdr:col>8</xdr:col>
                    <xdr:colOff>0</xdr:colOff>
                    <xdr:row>252</xdr:row>
                    <xdr:rowOff>0</xdr:rowOff>
                  </from>
                  <to>
                    <xdr:col>9</xdr:col>
                    <xdr:colOff>114300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20" name="Check Box 217">
              <controlPr defaultSize="0" autoFill="0" autoLine="0" autoPict="0">
                <anchor moveWithCells="1">
                  <from>
                    <xdr:col>8</xdr:col>
                    <xdr:colOff>0</xdr:colOff>
                    <xdr:row>253</xdr:row>
                    <xdr:rowOff>0</xdr:rowOff>
                  </from>
                  <to>
                    <xdr:col>9</xdr:col>
                    <xdr:colOff>114300</xdr:colOff>
                    <xdr:row>254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1" name="Check Box 218">
              <controlPr defaultSize="0" autoFill="0" autoLine="0" autoPict="0">
                <anchor moveWithCells="1">
                  <from>
                    <xdr:col>8</xdr:col>
                    <xdr:colOff>0</xdr:colOff>
                    <xdr:row>254</xdr:row>
                    <xdr:rowOff>0</xdr:rowOff>
                  </from>
                  <to>
                    <xdr:col>9</xdr:col>
                    <xdr:colOff>114300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2" name="Check Box 219">
              <controlPr defaultSize="0" autoFill="0" autoLine="0" autoPict="0">
                <anchor moveWithCells="1">
                  <from>
                    <xdr:col>8</xdr:col>
                    <xdr:colOff>0</xdr:colOff>
                    <xdr:row>255</xdr:row>
                    <xdr:rowOff>0</xdr:rowOff>
                  </from>
                  <to>
                    <xdr:col>9</xdr:col>
                    <xdr:colOff>114300</xdr:colOff>
                    <xdr:row>256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3" name="Check Box 220">
              <controlPr defaultSize="0" autoFill="0" autoLine="0" autoPict="0">
                <anchor moveWithCells="1">
                  <from>
                    <xdr:col>8</xdr:col>
                    <xdr:colOff>0</xdr:colOff>
                    <xdr:row>256</xdr:row>
                    <xdr:rowOff>0</xdr:rowOff>
                  </from>
                  <to>
                    <xdr:col>9</xdr:col>
                    <xdr:colOff>114300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4" name="Check Box 221">
              <controlPr defaultSize="0" autoFill="0" autoLine="0" autoPict="0">
                <anchor moveWithCells="1">
                  <from>
                    <xdr:col>8</xdr:col>
                    <xdr:colOff>0</xdr:colOff>
                    <xdr:row>257</xdr:row>
                    <xdr:rowOff>0</xdr:rowOff>
                  </from>
                  <to>
                    <xdr:col>9</xdr:col>
                    <xdr:colOff>114300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5" name="Check Box 222">
              <controlPr defaultSize="0" autoFill="0" autoLine="0" autoPict="0">
                <anchor moveWithCells="1">
                  <from>
                    <xdr:col>8</xdr:col>
                    <xdr:colOff>0</xdr:colOff>
                    <xdr:row>258</xdr:row>
                    <xdr:rowOff>0</xdr:rowOff>
                  </from>
                  <to>
                    <xdr:col>9</xdr:col>
                    <xdr:colOff>114300</xdr:colOff>
                    <xdr:row>259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6" name="Check Box 223">
              <controlPr defaultSize="0" autoFill="0" autoLine="0" autoPict="0">
                <anchor moveWithCells="1">
                  <from>
                    <xdr:col>8</xdr:col>
                    <xdr:colOff>0</xdr:colOff>
                    <xdr:row>259</xdr:row>
                    <xdr:rowOff>0</xdr:rowOff>
                  </from>
                  <to>
                    <xdr:col>9</xdr:col>
                    <xdr:colOff>114300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7" name="Check Box 224">
              <controlPr defaultSize="0" autoFill="0" autoLine="0" autoPict="0">
                <anchor moveWithCells="1">
                  <from>
                    <xdr:col>8</xdr:col>
                    <xdr:colOff>0</xdr:colOff>
                    <xdr:row>260</xdr:row>
                    <xdr:rowOff>0</xdr:rowOff>
                  </from>
                  <to>
                    <xdr:col>9</xdr:col>
                    <xdr:colOff>114300</xdr:colOff>
                    <xdr:row>261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8" name="Check Box 225">
              <controlPr defaultSize="0" autoFill="0" autoLine="0" autoPict="0">
                <anchor moveWithCells="1">
                  <from>
                    <xdr:col>8</xdr:col>
                    <xdr:colOff>0</xdr:colOff>
                    <xdr:row>261</xdr:row>
                    <xdr:rowOff>0</xdr:rowOff>
                  </from>
                  <to>
                    <xdr:col>9</xdr:col>
                    <xdr:colOff>114300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9" name="Check Box 226">
              <controlPr defaultSize="0" autoFill="0" autoLine="0" autoPict="0">
                <anchor moveWithCells="1">
                  <from>
                    <xdr:col>8</xdr:col>
                    <xdr:colOff>0</xdr:colOff>
                    <xdr:row>262</xdr:row>
                    <xdr:rowOff>0</xdr:rowOff>
                  </from>
                  <to>
                    <xdr:col>9</xdr:col>
                    <xdr:colOff>114300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30" name="Check Box 227">
              <controlPr defaultSize="0" autoFill="0" autoLine="0" autoPict="0">
                <anchor moveWithCells="1">
                  <from>
                    <xdr:col>8</xdr:col>
                    <xdr:colOff>0</xdr:colOff>
                    <xdr:row>263</xdr:row>
                    <xdr:rowOff>0</xdr:rowOff>
                  </from>
                  <to>
                    <xdr:col>9</xdr:col>
                    <xdr:colOff>114300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1" name="Check Box 228">
              <controlPr defaultSize="0" autoFill="0" autoLine="0" autoPict="0">
                <anchor moveWithCells="1">
                  <from>
                    <xdr:col>8</xdr:col>
                    <xdr:colOff>0</xdr:colOff>
                    <xdr:row>265</xdr:row>
                    <xdr:rowOff>0</xdr:rowOff>
                  </from>
                  <to>
                    <xdr:col>9</xdr:col>
                    <xdr:colOff>114300</xdr:colOff>
                    <xdr:row>266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2" name="Check Box 229">
              <controlPr defaultSize="0" autoFill="0" autoLine="0" autoPict="0">
                <anchor moveWithCells="1">
                  <from>
                    <xdr:col>7</xdr:col>
                    <xdr:colOff>1200150</xdr:colOff>
                    <xdr:row>269</xdr:row>
                    <xdr:rowOff>276225</xdr:rowOff>
                  </from>
                  <to>
                    <xdr:col>9</xdr:col>
                    <xdr:colOff>114300</xdr:colOff>
                    <xdr:row>271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3" name="Check Box 230">
              <controlPr defaultSize="0" autoFill="0" autoLine="0" autoPict="0">
                <anchor moveWithCells="1">
                  <from>
                    <xdr:col>8</xdr:col>
                    <xdr:colOff>0</xdr:colOff>
                    <xdr:row>266</xdr:row>
                    <xdr:rowOff>0</xdr:rowOff>
                  </from>
                  <to>
                    <xdr:col>9</xdr:col>
                    <xdr:colOff>114300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4" name="Check Box 231">
              <controlPr defaultSize="0" autoFill="0" autoLine="0" autoPict="0">
                <anchor moveWithCells="1">
                  <from>
                    <xdr:col>8</xdr:col>
                    <xdr:colOff>0</xdr:colOff>
                    <xdr:row>267</xdr:row>
                    <xdr:rowOff>0</xdr:rowOff>
                  </from>
                  <to>
                    <xdr:col>9</xdr:col>
                    <xdr:colOff>114300</xdr:colOff>
                    <xdr:row>268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5" name="Check Box 232">
              <controlPr defaultSize="0" autoFill="0" autoLine="0" autoPict="0">
                <anchor moveWithCells="1">
                  <from>
                    <xdr:col>8</xdr:col>
                    <xdr:colOff>0</xdr:colOff>
                    <xdr:row>268</xdr:row>
                    <xdr:rowOff>0</xdr:rowOff>
                  </from>
                  <to>
                    <xdr:col>9</xdr:col>
                    <xdr:colOff>114300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6" name="Check Box 233">
              <controlPr defaultSize="0" autoFill="0" autoLine="0" autoPict="0">
                <anchor moveWithCells="1">
                  <from>
                    <xdr:col>8</xdr:col>
                    <xdr:colOff>0</xdr:colOff>
                    <xdr:row>271</xdr:row>
                    <xdr:rowOff>0</xdr:rowOff>
                  </from>
                  <to>
                    <xdr:col>9</xdr:col>
                    <xdr:colOff>114300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7" name="Check Box 234">
              <controlPr defaultSize="0" autoFill="0" autoLine="0" autoPict="0">
                <anchor moveWithCells="1">
                  <from>
                    <xdr:col>8</xdr:col>
                    <xdr:colOff>0</xdr:colOff>
                    <xdr:row>272</xdr:row>
                    <xdr:rowOff>0</xdr:rowOff>
                  </from>
                  <to>
                    <xdr:col>9</xdr:col>
                    <xdr:colOff>114300</xdr:colOff>
                    <xdr:row>273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8" name="Check Box 235">
              <controlPr defaultSize="0" autoFill="0" autoLine="0" autoPict="0">
                <anchor moveWithCells="1">
                  <from>
                    <xdr:col>8</xdr:col>
                    <xdr:colOff>0</xdr:colOff>
                    <xdr:row>273</xdr:row>
                    <xdr:rowOff>0</xdr:rowOff>
                  </from>
                  <to>
                    <xdr:col>9</xdr:col>
                    <xdr:colOff>114300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9" name="Check Box 236">
              <controlPr defaultSize="0" autoFill="0" autoLine="0" autoPict="0">
                <anchor moveWithCells="1">
                  <from>
                    <xdr:col>8</xdr:col>
                    <xdr:colOff>0</xdr:colOff>
                    <xdr:row>274</xdr:row>
                    <xdr:rowOff>0</xdr:rowOff>
                  </from>
                  <to>
                    <xdr:col>9</xdr:col>
                    <xdr:colOff>114300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40" name="Check Box 237">
              <controlPr defaultSize="0" autoFill="0" autoLine="0" autoPict="0">
                <anchor moveWithCells="1">
                  <from>
                    <xdr:col>8</xdr:col>
                    <xdr:colOff>0</xdr:colOff>
                    <xdr:row>275</xdr:row>
                    <xdr:rowOff>0</xdr:rowOff>
                  </from>
                  <to>
                    <xdr:col>9</xdr:col>
                    <xdr:colOff>114300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1" name="Check Box 238">
              <controlPr defaultSize="0" autoFill="0" autoLine="0" autoPict="0">
                <anchor moveWithCells="1">
                  <from>
                    <xdr:col>8</xdr:col>
                    <xdr:colOff>0</xdr:colOff>
                    <xdr:row>276</xdr:row>
                    <xdr:rowOff>0</xdr:rowOff>
                  </from>
                  <to>
                    <xdr:col>9</xdr:col>
                    <xdr:colOff>114300</xdr:colOff>
                    <xdr:row>277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2" name="Check Box 239">
              <controlPr defaultSize="0" autoFill="0" autoLine="0" autoPict="0">
                <anchor moveWithCells="1">
                  <from>
                    <xdr:col>8</xdr:col>
                    <xdr:colOff>0</xdr:colOff>
                    <xdr:row>277</xdr:row>
                    <xdr:rowOff>0</xdr:rowOff>
                  </from>
                  <to>
                    <xdr:col>9</xdr:col>
                    <xdr:colOff>114300</xdr:colOff>
                    <xdr:row>278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3" name="Check Box 240">
              <controlPr defaultSize="0" autoFill="0" autoLine="0" autoPict="0">
                <anchor moveWithCells="1">
                  <from>
                    <xdr:col>8</xdr:col>
                    <xdr:colOff>0</xdr:colOff>
                    <xdr:row>278</xdr:row>
                    <xdr:rowOff>0</xdr:rowOff>
                  </from>
                  <to>
                    <xdr:col>9</xdr:col>
                    <xdr:colOff>114300</xdr:colOff>
                    <xdr:row>279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4" name="Check Box 241">
              <controlPr defaultSize="0" autoFill="0" autoLine="0" autoPict="0">
                <anchor moveWithCells="1">
                  <from>
                    <xdr:col>8</xdr:col>
                    <xdr:colOff>0</xdr:colOff>
                    <xdr:row>279</xdr:row>
                    <xdr:rowOff>0</xdr:rowOff>
                  </from>
                  <to>
                    <xdr:col>9</xdr:col>
                    <xdr:colOff>114300</xdr:colOff>
                    <xdr:row>280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5" name="Check Box 242">
              <controlPr defaultSize="0" autoFill="0" autoLine="0" autoPict="0">
                <anchor moveWithCells="1">
                  <from>
                    <xdr:col>8</xdr:col>
                    <xdr:colOff>0</xdr:colOff>
                    <xdr:row>280</xdr:row>
                    <xdr:rowOff>0</xdr:rowOff>
                  </from>
                  <to>
                    <xdr:col>9</xdr:col>
                    <xdr:colOff>114300</xdr:colOff>
                    <xdr:row>281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6" name="Check Box 243">
              <controlPr defaultSize="0" autoFill="0" autoLine="0" autoPict="0">
                <anchor moveWithCells="1">
                  <from>
                    <xdr:col>8</xdr:col>
                    <xdr:colOff>0</xdr:colOff>
                    <xdr:row>281</xdr:row>
                    <xdr:rowOff>0</xdr:rowOff>
                  </from>
                  <to>
                    <xdr:col>9</xdr:col>
                    <xdr:colOff>114300</xdr:colOff>
                    <xdr:row>282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7" name="Check Box 244">
              <controlPr defaultSize="0" autoFill="0" autoLine="0" autoPict="0">
                <anchor moveWithCells="1">
                  <from>
                    <xdr:col>8</xdr:col>
                    <xdr:colOff>0</xdr:colOff>
                    <xdr:row>282</xdr:row>
                    <xdr:rowOff>0</xdr:rowOff>
                  </from>
                  <to>
                    <xdr:col>9</xdr:col>
                    <xdr:colOff>114300</xdr:colOff>
                    <xdr:row>283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8" name="Check Box 245">
              <controlPr defaultSize="0" autoFill="0" autoLine="0" autoPict="0">
                <anchor moveWithCells="1">
                  <from>
                    <xdr:col>8</xdr:col>
                    <xdr:colOff>0</xdr:colOff>
                    <xdr:row>283</xdr:row>
                    <xdr:rowOff>0</xdr:rowOff>
                  </from>
                  <to>
                    <xdr:col>9</xdr:col>
                    <xdr:colOff>114300</xdr:colOff>
                    <xdr:row>284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9" name="Check Box 246">
              <controlPr defaultSize="0" autoFill="0" autoLine="0" autoPict="0">
                <anchor moveWithCells="1">
                  <from>
                    <xdr:col>8</xdr:col>
                    <xdr:colOff>0</xdr:colOff>
                    <xdr:row>284</xdr:row>
                    <xdr:rowOff>0</xdr:rowOff>
                  </from>
                  <to>
                    <xdr:col>9</xdr:col>
                    <xdr:colOff>114300</xdr:colOff>
                    <xdr:row>285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50" name="Check Box 247">
              <controlPr defaultSize="0" autoFill="0" autoLine="0" autoPict="0">
                <anchor moveWithCells="1">
                  <from>
                    <xdr:col>8</xdr:col>
                    <xdr:colOff>0</xdr:colOff>
                    <xdr:row>285</xdr:row>
                    <xdr:rowOff>0</xdr:rowOff>
                  </from>
                  <to>
                    <xdr:col>9</xdr:col>
                    <xdr:colOff>114300</xdr:colOff>
                    <xdr:row>286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1" name="Check Box 248">
              <controlPr defaultSize="0" autoFill="0" autoLine="0" autoPict="0">
                <anchor moveWithCells="1">
                  <from>
                    <xdr:col>8</xdr:col>
                    <xdr:colOff>0</xdr:colOff>
                    <xdr:row>286</xdr:row>
                    <xdr:rowOff>0</xdr:rowOff>
                  </from>
                  <to>
                    <xdr:col>9</xdr:col>
                    <xdr:colOff>114300</xdr:colOff>
                    <xdr:row>287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2" name="Check Box 249">
              <controlPr defaultSize="0" autoFill="0" autoLine="0" autoPict="0">
                <anchor moveWithCells="1">
                  <from>
                    <xdr:col>8</xdr:col>
                    <xdr:colOff>0</xdr:colOff>
                    <xdr:row>287</xdr:row>
                    <xdr:rowOff>0</xdr:rowOff>
                  </from>
                  <to>
                    <xdr:col>9</xdr:col>
                    <xdr:colOff>114300</xdr:colOff>
                    <xdr:row>288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3" name="Check Box 250">
              <controlPr defaultSize="0" autoFill="0" autoLine="0" autoPict="0">
                <anchor moveWithCells="1">
                  <from>
                    <xdr:col>8</xdr:col>
                    <xdr:colOff>0</xdr:colOff>
                    <xdr:row>288</xdr:row>
                    <xdr:rowOff>0</xdr:rowOff>
                  </from>
                  <to>
                    <xdr:col>9</xdr:col>
                    <xdr:colOff>114300</xdr:colOff>
                    <xdr:row>289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4" name="Check Box 251">
              <controlPr defaultSize="0" autoFill="0" autoLine="0" autoPict="0">
                <anchor moveWithCells="1">
                  <from>
                    <xdr:col>8</xdr:col>
                    <xdr:colOff>0</xdr:colOff>
                    <xdr:row>289</xdr:row>
                    <xdr:rowOff>0</xdr:rowOff>
                  </from>
                  <to>
                    <xdr:col>9</xdr:col>
                    <xdr:colOff>114300</xdr:colOff>
                    <xdr:row>290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5" name="Check Box 252">
              <controlPr defaultSize="0" autoFill="0" autoLine="0" autoPict="0">
                <anchor moveWithCells="1">
                  <from>
                    <xdr:col>8</xdr:col>
                    <xdr:colOff>0</xdr:colOff>
                    <xdr:row>290</xdr:row>
                    <xdr:rowOff>0</xdr:rowOff>
                  </from>
                  <to>
                    <xdr:col>9</xdr:col>
                    <xdr:colOff>114300</xdr:colOff>
                    <xdr:row>291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6" name="Check Box 253">
              <controlPr defaultSize="0" autoFill="0" autoLine="0" autoPict="0">
                <anchor moveWithCells="1">
                  <from>
                    <xdr:col>8</xdr:col>
                    <xdr:colOff>0</xdr:colOff>
                    <xdr:row>291</xdr:row>
                    <xdr:rowOff>0</xdr:rowOff>
                  </from>
                  <to>
                    <xdr:col>9</xdr:col>
                    <xdr:colOff>114300</xdr:colOff>
                    <xdr:row>292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7" name="Check Box 254">
              <controlPr defaultSize="0" autoFill="0" autoLine="0" autoPict="0">
                <anchor moveWithCells="1">
                  <from>
                    <xdr:col>8</xdr:col>
                    <xdr:colOff>0</xdr:colOff>
                    <xdr:row>292</xdr:row>
                    <xdr:rowOff>0</xdr:rowOff>
                  </from>
                  <to>
                    <xdr:col>9</xdr:col>
                    <xdr:colOff>114300</xdr:colOff>
                    <xdr:row>293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8" name="Check Box 255">
              <controlPr defaultSize="0" autoFill="0" autoLine="0" autoPict="0">
                <anchor moveWithCells="1">
                  <from>
                    <xdr:col>8</xdr:col>
                    <xdr:colOff>0</xdr:colOff>
                    <xdr:row>293</xdr:row>
                    <xdr:rowOff>0</xdr:rowOff>
                  </from>
                  <to>
                    <xdr:col>9</xdr:col>
                    <xdr:colOff>114300</xdr:colOff>
                    <xdr:row>294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9" name="Check Box 256">
              <controlPr defaultSize="0" autoFill="0" autoLine="0" autoPict="0">
                <anchor moveWithCells="1">
                  <from>
                    <xdr:col>8</xdr:col>
                    <xdr:colOff>0</xdr:colOff>
                    <xdr:row>294</xdr:row>
                    <xdr:rowOff>0</xdr:rowOff>
                  </from>
                  <to>
                    <xdr:col>9</xdr:col>
                    <xdr:colOff>114300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60" name="Check Box 257">
              <controlPr defaultSize="0" autoFill="0" autoLine="0" autoPict="0">
                <anchor moveWithCells="1">
                  <from>
                    <xdr:col>8</xdr:col>
                    <xdr:colOff>0</xdr:colOff>
                    <xdr:row>295</xdr:row>
                    <xdr:rowOff>0</xdr:rowOff>
                  </from>
                  <to>
                    <xdr:col>9</xdr:col>
                    <xdr:colOff>114300</xdr:colOff>
                    <xdr:row>296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1" name="Check Box 258">
              <controlPr defaultSize="0" autoFill="0" autoLine="0" autoPict="0">
                <anchor moveWithCells="1">
                  <from>
                    <xdr:col>8</xdr:col>
                    <xdr:colOff>0</xdr:colOff>
                    <xdr:row>296</xdr:row>
                    <xdr:rowOff>0</xdr:rowOff>
                  </from>
                  <to>
                    <xdr:col>9</xdr:col>
                    <xdr:colOff>114300</xdr:colOff>
                    <xdr:row>297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2" name="Check Box 259">
              <controlPr defaultSize="0" autoFill="0" autoLine="0" autoPict="0">
                <anchor moveWithCells="1">
                  <from>
                    <xdr:col>8</xdr:col>
                    <xdr:colOff>0</xdr:colOff>
                    <xdr:row>297</xdr:row>
                    <xdr:rowOff>0</xdr:rowOff>
                  </from>
                  <to>
                    <xdr:col>9</xdr:col>
                    <xdr:colOff>114300</xdr:colOff>
                    <xdr:row>298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3" name="Check Box 260">
              <controlPr defaultSize="0" autoFill="0" autoLine="0" autoPict="0">
                <anchor moveWithCells="1">
                  <from>
                    <xdr:col>8</xdr:col>
                    <xdr:colOff>0</xdr:colOff>
                    <xdr:row>298</xdr:row>
                    <xdr:rowOff>0</xdr:rowOff>
                  </from>
                  <to>
                    <xdr:col>9</xdr:col>
                    <xdr:colOff>114300</xdr:colOff>
                    <xdr:row>299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4" name="Check Box 261">
              <controlPr defaultSize="0" autoFill="0" autoLine="0" autoPict="0">
                <anchor moveWithCells="1">
                  <from>
                    <xdr:col>8</xdr:col>
                    <xdr:colOff>0</xdr:colOff>
                    <xdr:row>299</xdr:row>
                    <xdr:rowOff>0</xdr:rowOff>
                  </from>
                  <to>
                    <xdr:col>9</xdr:col>
                    <xdr:colOff>114300</xdr:colOff>
                    <xdr:row>300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5" name="Check Box 262">
              <controlPr defaultSize="0" autoFill="0" autoLine="0" autoPict="0">
                <anchor moveWithCells="1">
                  <from>
                    <xdr:col>8</xdr:col>
                    <xdr:colOff>0</xdr:colOff>
                    <xdr:row>300</xdr:row>
                    <xdr:rowOff>0</xdr:rowOff>
                  </from>
                  <to>
                    <xdr:col>9</xdr:col>
                    <xdr:colOff>114300</xdr:colOff>
                    <xdr:row>301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6" name="Check Box 263">
              <controlPr defaultSize="0" autoFill="0" autoLine="0" autoPict="0">
                <anchor moveWithCells="1">
                  <from>
                    <xdr:col>8</xdr:col>
                    <xdr:colOff>0</xdr:colOff>
                    <xdr:row>301</xdr:row>
                    <xdr:rowOff>0</xdr:rowOff>
                  </from>
                  <to>
                    <xdr:col>9</xdr:col>
                    <xdr:colOff>114300</xdr:colOff>
                    <xdr:row>302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7" name="Check Box 264">
              <controlPr defaultSize="0" autoFill="0" autoLine="0" autoPict="0">
                <anchor moveWithCells="1">
                  <from>
                    <xdr:col>8</xdr:col>
                    <xdr:colOff>0</xdr:colOff>
                    <xdr:row>302</xdr:row>
                    <xdr:rowOff>0</xdr:rowOff>
                  </from>
                  <to>
                    <xdr:col>9</xdr:col>
                    <xdr:colOff>114300</xdr:colOff>
                    <xdr:row>303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8" name="Check Box 265">
              <controlPr defaultSize="0" autoFill="0" autoLine="0" autoPict="0">
                <anchor moveWithCells="1">
                  <from>
                    <xdr:col>8</xdr:col>
                    <xdr:colOff>0</xdr:colOff>
                    <xdr:row>303</xdr:row>
                    <xdr:rowOff>0</xdr:rowOff>
                  </from>
                  <to>
                    <xdr:col>9</xdr:col>
                    <xdr:colOff>114300</xdr:colOff>
                    <xdr:row>304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9" name="Check Box 266">
              <controlPr defaultSize="0" autoFill="0" autoLine="0" autoPict="0">
                <anchor moveWithCells="1">
                  <from>
                    <xdr:col>8</xdr:col>
                    <xdr:colOff>0</xdr:colOff>
                    <xdr:row>304</xdr:row>
                    <xdr:rowOff>0</xdr:rowOff>
                  </from>
                  <to>
                    <xdr:col>9</xdr:col>
                    <xdr:colOff>114300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70" name="Check Box 267">
              <controlPr defaultSize="0" autoFill="0" autoLine="0" autoPict="0">
                <anchor moveWithCells="1">
                  <from>
                    <xdr:col>8</xdr:col>
                    <xdr:colOff>0</xdr:colOff>
                    <xdr:row>305</xdr:row>
                    <xdr:rowOff>0</xdr:rowOff>
                  </from>
                  <to>
                    <xdr:col>9</xdr:col>
                    <xdr:colOff>114300</xdr:colOff>
                    <xdr:row>306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1" name="Check Box 269">
              <controlPr defaultSize="0" autoFill="0" autoLine="0" autoPict="0">
                <anchor moveWithCells="1">
                  <from>
                    <xdr:col>8</xdr:col>
                    <xdr:colOff>0</xdr:colOff>
                    <xdr:row>308</xdr:row>
                    <xdr:rowOff>0</xdr:rowOff>
                  </from>
                  <to>
                    <xdr:col>9</xdr:col>
                    <xdr:colOff>114300</xdr:colOff>
                    <xdr:row>309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2" name="Check Box 270">
              <controlPr defaultSize="0" autoFill="0" autoLine="0" autoPict="0">
                <anchor moveWithCells="1">
                  <from>
                    <xdr:col>8</xdr:col>
                    <xdr:colOff>0</xdr:colOff>
                    <xdr:row>309</xdr:row>
                    <xdr:rowOff>0</xdr:rowOff>
                  </from>
                  <to>
                    <xdr:col>9</xdr:col>
                    <xdr:colOff>114300</xdr:colOff>
                    <xdr:row>310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3" name="Check Box 271">
              <controlPr defaultSize="0" autoFill="0" autoLine="0" autoPict="0">
                <anchor moveWithCells="1">
                  <from>
                    <xdr:col>8</xdr:col>
                    <xdr:colOff>0</xdr:colOff>
                    <xdr:row>310</xdr:row>
                    <xdr:rowOff>0</xdr:rowOff>
                  </from>
                  <to>
                    <xdr:col>9</xdr:col>
                    <xdr:colOff>114300</xdr:colOff>
                    <xdr:row>310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4" name="Check Box 272">
              <controlPr defaultSize="0" autoFill="0" autoLine="0" autoPict="0">
                <anchor moveWithCells="1">
                  <from>
                    <xdr:col>8</xdr:col>
                    <xdr:colOff>0</xdr:colOff>
                    <xdr:row>311</xdr:row>
                    <xdr:rowOff>0</xdr:rowOff>
                  </from>
                  <to>
                    <xdr:col>9</xdr:col>
                    <xdr:colOff>114300</xdr:colOff>
                    <xdr:row>311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5" name="Check Box 273">
              <controlPr defaultSize="0" autoFill="0" autoLine="0" autoPict="0">
                <anchor moveWithCells="1">
                  <from>
                    <xdr:col>8</xdr:col>
                    <xdr:colOff>0</xdr:colOff>
                    <xdr:row>312</xdr:row>
                    <xdr:rowOff>0</xdr:rowOff>
                  </from>
                  <to>
                    <xdr:col>9</xdr:col>
                    <xdr:colOff>114300</xdr:colOff>
                    <xdr:row>312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6" name="Check Box 274">
              <controlPr defaultSize="0" autoFill="0" autoLine="0" autoPict="0">
                <anchor moveWithCells="1">
                  <from>
                    <xdr:col>8</xdr:col>
                    <xdr:colOff>0</xdr:colOff>
                    <xdr:row>313</xdr:row>
                    <xdr:rowOff>0</xdr:rowOff>
                  </from>
                  <to>
                    <xdr:col>9</xdr:col>
                    <xdr:colOff>114300</xdr:colOff>
                    <xdr:row>313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7" name="Check Box 275">
              <controlPr defaultSize="0" autoFill="0" autoLine="0" autoPict="0">
                <anchor moveWithCells="1">
                  <from>
                    <xdr:col>8</xdr:col>
                    <xdr:colOff>0</xdr:colOff>
                    <xdr:row>314</xdr:row>
                    <xdr:rowOff>0</xdr:rowOff>
                  </from>
                  <to>
                    <xdr:col>9</xdr:col>
                    <xdr:colOff>114300</xdr:colOff>
                    <xdr:row>314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8" name="Check Box 276">
              <controlPr defaultSize="0" autoFill="0" autoLine="0" autoPict="0">
                <anchor moveWithCells="1">
                  <from>
                    <xdr:col>8</xdr:col>
                    <xdr:colOff>0</xdr:colOff>
                    <xdr:row>315</xdr:row>
                    <xdr:rowOff>0</xdr:rowOff>
                  </from>
                  <to>
                    <xdr:col>9</xdr:col>
                    <xdr:colOff>114300</xdr:colOff>
                    <xdr:row>315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9" name="Check Box 277">
              <controlPr defaultSize="0" autoFill="0" autoLine="0" autoPict="0">
                <anchor moveWithCells="1">
                  <from>
                    <xdr:col>8</xdr:col>
                    <xdr:colOff>0</xdr:colOff>
                    <xdr:row>316</xdr:row>
                    <xdr:rowOff>0</xdr:rowOff>
                  </from>
                  <to>
                    <xdr:col>9</xdr:col>
                    <xdr:colOff>114300</xdr:colOff>
                    <xdr:row>316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0" name="Check Box 278">
              <controlPr defaultSize="0" autoFill="0" autoLine="0" autoPict="0">
                <anchor moveWithCells="1">
                  <from>
                    <xdr:col>8</xdr:col>
                    <xdr:colOff>0</xdr:colOff>
                    <xdr:row>317</xdr:row>
                    <xdr:rowOff>0</xdr:rowOff>
                  </from>
                  <to>
                    <xdr:col>9</xdr:col>
                    <xdr:colOff>114300</xdr:colOff>
                    <xdr:row>317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1" name="Check Box 279">
              <controlPr defaultSize="0" autoFill="0" autoLine="0" autoPict="0">
                <anchor moveWithCells="1">
                  <from>
                    <xdr:col>8</xdr:col>
                    <xdr:colOff>0</xdr:colOff>
                    <xdr:row>318</xdr:row>
                    <xdr:rowOff>0</xdr:rowOff>
                  </from>
                  <to>
                    <xdr:col>9</xdr:col>
                    <xdr:colOff>114300</xdr:colOff>
                    <xdr:row>318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2" name="Check Box 280">
              <controlPr defaultSize="0" autoFill="0" autoLine="0" autoPict="0">
                <anchor moveWithCells="1">
                  <from>
                    <xdr:col>8</xdr:col>
                    <xdr:colOff>0</xdr:colOff>
                    <xdr:row>319</xdr:row>
                    <xdr:rowOff>0</xdr:rowOff>
                  </from>
                  <to>
                    <xdr:col>9</xdr:col>
                    <xdr:colOff>114300</xdr:colOff>
                    <xdr:row>320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3" name="Check Box 281">
              <controlPr defaultSize="0" autoFill="0" autoLine="0" autoPict="0">
                <anchor moveWithCells="1">
                  <from>
                    <xdr:col>8</xdr:col>
                    <xdr:colOff>0</xdr:colOff>
                    <xdr:row>320</xdr:row>
                    <xdr:rowOff>0</xdr:rowOff>
                  </from>
                  <to>
                    <xdr:col>9</xdr:col>
                    <xdr:colOff>114300</xdr:colOff>
                    <xdr:row>321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4" name="Check Box 282">
              <controlPr defaultSize="0" autoFill="0" autoLine="0" autoPict="0">
                <anchor moveWithCells="1">
                  <from>
                    <xdr:col>8</xdr:col>
                    <xdr:colOff>0</xdr:colOff>
                    <xdr:row>321</xdr:row>
                    <xdr:rowOff>0</xdr:rowOff>
                  </from>
                  <to>
                    <xdr:col>9</xdr:col>
                    <xdr:colOff>114300</xdr:colOff>
                    <xdr:row>322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5" name="Check Box 283">
              <controlPr defaultSize="0" autoFill="0" autoLine="0" autoPict="0">
                <anchor moveWithCells="1">
                  <from>
                    <xdr:col>8</xdr:col>
                    <xdr:colOff>0</xdr:colOff>
                    <xdr:row>322</xdr:row>
                    <xdr:rowOff>0</xdr:rowOff>
                  </from>
                  <to>
                    <xdr:col>9</xdr:col>
                    <xdr:colOff>114300</xdr:colOff>
                    <xdr:row>323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6" name="Check Box 284">
              <controlPr defaultSize="0" autoFill="0" autoLine="0" autoPict="0">
                <anchor moveWithCells="1">
                  <from>
                    <xdr:col>8</xdr:col>
                    <xdr:colOff>0</xdr:colOff>
                    <xdr:row>323</xdr:row>
                    <xdr:rowOff>0</xdr:rowOff>
                  </from>
                  <to>
                    <xdr:col>9</xdr:col>
                    <xdr:colOff>114300</xdr:colOff>
                    <xdr:row>324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7" name="Check Box 285">
              <controlPr defaultSize="0" autoFill="0" autoLine="0" autoPict="0">
                <anchor moveWithCells="1">
                  <from>
                    <xdr:col>8</xdr:col>
                    <xdr:colOff>0</xdr:colOff>
                    <xdr:row>324</xdr:row>
                    <xdr:rowOff>0</xdr:rowOff>
                  </from>
                  <to>
                    <xdr:col>9</xdr:col>
                    <xdr:colOff>114300</xdr:colOff>
                    <xdr:row>325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8" name="Check Box 286">
              <controlPr defaultSize="0" autoFill="0" autoLine="0" autoPict="0">
                <anchor moveWithCells="1">
                  <from>
                    <xdr:col>8</xdr:col>
                    <xdr:colOff>0</xdr:colOff>
                    <xdr:row>325</xdr:row>
                    <xdr:rowOff>0</xdr:rowOff>
                  </from>
                  <to>
                    <xdr:col>9</xdr:col>
                    <xdr:colOff>114300</xdr:colOff>
                    <xdr:row>326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9" name="Check Box 287">
              <controlPr defaultSize="0" autoFill="0" autoLine="0" autoPict="0">
                <anchor moveWithCells="1">
                  <from>
                    <xdr:col>8</xdr:col>
                    <xdr:colOff>0</xdr:colOff>
                    <xdr:row>326</xdr:row>
                    <xdr:rowOff>0</xdr:rowOff>
                  </from>
                  <to>
                    <xdr:col>9</xdr:col>
                    <xdr:colOff>114300</xdr:colOff>
                    <xdr:row>327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0" name="Check Box 288">
              <controlPr defaultSize="0" autoFill="0" autoLine="0" autoPict="0">
                <anchor moveWithCells="1">
                  <from>
                    <xdr:col>8</xdr:col>
                    <xdr:colOff>0</xdr:colOff>
                    <xdr:row>327</xdr:row>
                    <xdr:rowOff>0</xdr:rowOff>
                  </from>
                  <to>
                    <xdr:col>9</xdr:col>
                    <xdr:colOff>114300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91" name="Check Box 289">
              <controlPr defaultSize="0" autoFill="0" autoLine="0" autoPict="0">
                <anchor moveWithCells="1">
                  <from>
                    <xdr:col>8</xdr:col>
                    <xdr:colOff>0</xdr:colOff>
                    <xdr:row>328</xdr:row>
                    <xdr:rowOff>0</xdr:rowOff>
                  </from>
                  <to>
                    <xdr:col>9</xdr:col>
                    <xdr:colOff>114300</xdr:colOff>
                    <xdr:row>329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2" name="Check Box 290">
              <controlPr defaultSize="0" autoFill="0" autoLine="0" autoPict="0">
                <anchor moveWithCells="1">
                  <from>
                    <xdr:col>8</xdr:col>
                    <xdr:colOff>0</xdr:colOff>
                    <xdr:row>329</xdr:row>
                    <xdr:rowOff>0</xdr:rowOff>
                  </from>
                  <to>
                    <xdr:col>9</xdr:col>
                    <xdr:colOff>114300</xdr:colOff>
                    <xdr:row>330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3" name="Check Box 291">
              <controlPr defaultSize="0" autoFill="0" autoLine="0" autoPict="0">
                <anchor moveWithCells="1">
                  <from>
                    <xdr:col>8</xdr:col>
                    <xdr:colOff>0</xdr:colOff>
                    <xdr:row>330</xdr:row>
                    <xdr:rowOff>0</xdr:rowOff>
                  </from>
                  <to>
                    <xdr:col>9</xdr:col>
                    <xdr:colOff>114300</xdr:colOff>
                    <xdr:row>331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4" name="Check Box 292">
              <controlPr defaultSize="0" autoFill="0" autoLine="0" autoPict="0">
                <anchor moveWithCells="1">
                  <from>
                    <xdr:col>8</xdr:col>
                    <xdr:colOff>0</xdr:colOff>
                    <xdr:row>331</xdr:row>
                    <xdr:rowOff>0</xdr:rowOff>
                  </from>
                  <to>
                    <xdr:col>9</xdr:col>
                    <xdr:colOff>114300</xdr:colOff>
                    <xdr:row>332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5" name="Check Box 293">
              <controlPr defaultSize="0" autoFill="0" autoLine="0" autoPict="0">
                <anchor moveWithCells="1">
                  <from>
                    <xdr:col>8</xdr:col>
                    <xdr:colOff>0</xdr:colOff>
                    <xdr:row>332</xdr:row>
                    <xdr:rowOff>0</xdr:rowOff>
                  </from>
                  <to>
                    <xdr:col>9</xdr:col>
                    <xdr:colOff>114300</xdr:colOff>
                    <xdr:row>333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6" name="Check Box 294">
              <controlPr defaultSize="0" autoFill="0" autoLine="0" autoPict="0">
                <anchor moveWithCells="1">
                  <from>
                    <xdr:col>8</xdr:col>
                    <xdr:colOff>0</xdr:colOff>
                    <xdr:row>333</xdr:row>
                    <xdr:rowOff>0</xdr:rowOff>
                  </from>
                  <to>
                    <xdr:col>9</xdr:col>
                    <xdr:colOff>114300</xdr:colOff>
                    <xdr:row>334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7" name="Check Box 295">
              <controlPr defaultSize="0" autoFill="0" autoLine="0" autoPict="0">
                <anchor moveWithCells="1">
                  <from>
                    <xdr:col>8</xdr:col>
                    <xdr:colOff>0</xdr:colOff>
                    <xdr:row>334</xdr:row>
                    <xdr:rowOff>0</xdr:rowOff>
                  </from>
                  <to>
                    <xdr:col>9</xdr:col>
                    <xdr:colOff>114300</xdr:colOff>
                    <xdr:row>335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8" name="Check Box 296">
              <controlPr defaultSize="0" autoFill="0" autoLine="0" autoPict="0">
                <anchor moveWithCells="1">
                  <from>
                    <xdr:col>8</xdr:col>
                    <xdr:colOff>0</xdr:colOff>
                    <xdr:row>335</xdr:row>
                    <xdr:rowOff>0</xdr:rowOff>
                  </from>
                  <to>
                    <xdr:col>9</xdr:col>
                    <xdr:colOff>114300</xdr:colOff>
                    <xdr:row>336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9" name="Check Box 297">
              <controlPr defaultSize="0" autoFill="0" autoLine="0" autoPict="0">
                <anchor moveWithCells="1">
                  <from>
                    <xdr:col>8</xdr:col>
                    <xdr:colOff>0</xdr:colOff>
                    <xdr:row>336</xdr:row>
                    <xdr:rowOff>0</xdr:rowOff>
                  </from>
                  <to>
                    <xdr:col>9</xdr:col>
                    <xdr:colOff>114300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300" name="Check Box 298">
              <controlPr defaultSize="0" autoFill="0" autoLine="0" autoPict="0">
                <anchor moveWithCells="1">
                  <from>
                    <xdr:col>8</xdr:col>
                    <xdr:colOff>0</xdr:colOff>
                    <xdr:row>337</xdr:row>
                    <xdr:rowOff>0</xdr:rowOff>
                  </from>
                  <to>
                    <xdr:col>9</xdr:col>
                    <xdr:colOff>114300</xdr:colOff>
                    <xdr:row>338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301" name="Check Box 299">
              <controlPr defaultSize="0" autoFill="0" autoLine="0" autoPict="0">
                <anchor moveWithCells="1">
                  <from>
                    <xdr:col>8</xdr:col>
                    <xdr:colOff>0</xdr:colOff>
                    <xdr:row>338</xdr:row>
                    <xdr:rowOff>0</xdr:rowOff>
                  </from>
                  <to>
                    <xdr:col>9</xdr:col>
                    <xdr:colOff>114300</xdr:colOff>
                    <xdr:row>338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2" name="Check Box 300">
              <controlPr defaultSize="0" autoFill="0" autoLine="0" autoPict="0">
                <anchor moveWithCells="1">
                  <from>
                    <xdr:col>8</xdr:col>
                    <xdr:colOff>0</xdr:colOff>
                    <xdr:row>339</xdr:row>
                    <xdr:rowOff>0</xdr:rowOff>
                  </from>
                  <to>
                    <xdr:col>9</xdr:col>
                    <xdr:colOff>114300</xdr:colOff>
                    <xdr:row>339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3" name="Check Box 301">
              <controlPr defaultSize="0" autoFill="0" autoLine="0" autoPict="0">
                <anchor moveWithCells="1">
                  <from>
                    <xdr:col>8</xdr:col>
                    <xdr:colOff>0</xdr:colOff>
                    <xdr:row>340</xdr:row>
                    <xdr:rowOff>0</xdr:rowOff>
                  </from>
                  <to>
                    <xdr:col>9</xdr:col>
                    <xdr:colOff>114300</xdr:colOff>
                    <xdr:row>340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4" name="Check Box 302">
              <controlPr defaultSize="0" autoFill="0" autoLine="0" autoPict="0">
                <anchor moveWithCells="1">
                  <from>
                    <xdr:col>8</xdr:col>
                    <xdr:colOff>0</xdr:colOff>
                    <xdr:row>341</xdr:row>
                    <xdr:rowOff>0</xdr:rowOff>
                  </from>
                  <to>
                    <xdr:col>9</xdr:col>
                    <xdr:colOff>114300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5" name="Check Box 303">
              <controlPr defaultSize="0" autoFill="0" autoLine="0" autoPict="0">
                <anchor moveWithCells="1">
                  <from>
                    <xdr:col>8</xdr:col>
                    <xdr:colOff>0</xdr:colOff>
                    <xdr:row>342</xdr:row>
                    <xdr:rowOff>0</xdr:rowOff>
                  </from>
                  <to>
                    <xdr:col>9</xdr:col>
                    <xdr:colOff>114300</xdr:colOff>
                    <xdr:row>343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6" name="Check Box 304">
              <controlPr defaultSize="0" autoFill="0" autoLine="0" autoPict="0">
                <anchor moveWithCells="1">
                  <from>
                    <xdr:col>8</xdr:col>
                    <xdr:colOff>0</xdr:colOff>
                    <xdr:row>343</xdr:row>
                    <xdr:rowOff>0</xdr:rowOff>
                  </from>
                  <to>
                    <xdr:col>9</xdr:col>
                    <xdr:colOff>114300</xdr:colOff>
                    <xdr:row>344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7" name="Check Box 305">
              <controlPr defaultSize="0" autoFill="0" autoLine="0" autoPict="0">
                <anchor moveWithCells="1">
                  <from>
                    <xdr:col>8</xdr:col>
                    <xdr:colOff>0</xdr:colOff>
                    <xdr:row>344</xdr:row>
                    <xdr:rowOff>0</xdr:rowOff>
                  </from>
                  <to>
                    <xdr:col>9</xdr:col>
                    <xdr:colOff>114300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8" name="Check Box 306">
              <controlPr defaultSize="0" autoFill="0" autoLine="0" autoPict="0">
                <anchor moveWithCells="1">
                  <from>
                    <xdr:col>8</xdr:col>
                    <xdr:colOff>0</xdr:colOff>
                    <xdr:row>345</xdr:row>
                    <xdr:rowOff>0</xdr:rowOff>
                  </from>
                  <to>
                    <xdr:col>9</xdr:col>
                    <xdr:colOff>114300</xdr:colOff>
                    <xdr:row>346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9" name="Check Box 307">
              <controlPr defaultSize="0" autoFill="0" autoLine="0" autoPict="0">
                <anchor moveWithCells="1">
                  <from>
                    <xdr:col>8</xdr:col>
                    <xdr:colOff>0</xdr:colOff>
                    <xdr:row>346</xdr:row>
                    <xdr:rowOff>0</xdr:rowOff>
                  </from>
                  <to>
                    <xdr:col>9</xdr:col>
                    <xdr:colOff>114300</xdr:colOff>
                    <xdr:row>347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10" name="Check Box 308">
              <controlPr defaultSize="0" autoFill="0" autoLine="0" autoPict="0">
                <anchor moveWithCells="1">
                  <from>
                    <xdr:col>8</xdr:col>
                    <xdr:colOff>0</xdr:colOff>
                    <xdr:row>347</xdr:row>
                    <xdr:rowOff>0</xdr:rowOff>
                  </from>
                  <to>
                    <xdr:col>9</xdr:col>
                    <xdr:colOff>114300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11" name="Check Box 309">
              <controlPr defaultSize="0" autoFill="0" autoLine="0" autoPict="0">
                <anchor moveWithCells="1">
                  <from>
                    <xdr:col>8</xdr:col>
                    <xdr:colOff>0</xdr:colOff>
                    <xdr:row>348</xdr:row>
                    <xdr:rowOff>0</xdr:rowOff>
                  </from>
                  <to>
                    <xdr:col>9</xdr:col>
                    <xdr:colOff>114300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2" name="Check Box 310">
              <controlPr defaultSize="0" autoFill="0" autoLine="0" autoPict="0">
                <anchor moveWithCells="1">
                  <from>
                    <xdr:col>8</xdr:col>
                    <xdr:colOff>0</xdr:colOff>
                    <xdr:row>349</xdr:row>
                    <xdr:rowOff>0</xdr:rowOff>
                  </from>
                  <to>
                    <xdr:col>9</xdr:col>
                    <xdr:colOff>114300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3" name="Check Box 311">
              <controlPr defaultSize="0" autoFill="0" autoLine="0" autoPict="0">
                <anchor moveWithCells="1">
                  <from>
                    <xdr:col>8</xdr:col>
                    <xdr:colOff>0</xdr:colOff>
                    <xdr:row>350</xdr:row>
                    <xdr:rowOff>0</xdr:rowOff>
                  </from>
                  <to>
                    <xdr:col>9</xdr:col>
                    <xdr:colOff>114300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4" name="Check Box 312">
              <controlPr defaultSize="0" autoFill="0" autoLine="0" autoPict="0">
                <anchor moveWithCells="1">
                  <from>
                    <xdr:col>8</xdr:col>
                    <xdr:colOff>0</xdr:colOff>
                    <xdr:row>351</xdr:row>
                    <xdr:rowOff>0</xdr:rowOff>
                  </from>
                  <to>
                    <xdr:col>9</xdr:col>
                    <xdr:colOff>114300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5" name="Check Box 313">
              <controlPr defaultSize="0" autoFill="0" autoLine="0" autoPict="0">
                <anchor moveWithCells="1">
                  <from>
                    <xdr:col>8</xdr:col>
                    <xdr:colOff>0</xdr:colOff>
                    <xdr:row>352</xdr:row>
                    <xdr:rowOff>0</xdr:rowOff>
                  </from>
                  <to>
                    <xdr:col>9</xdr:col>
                    <xdr:colOff>114300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6" name="Check Box 314">
              <controlPr defaultSize="0" autoFill="0" autoLine="0" autoPict="0">
                <anchor moveWithCells="1">
                  <from>
                    <xdr:col>8</xdr:col>
                    <xdr:colOff>0</xdr:colOff>
                    <xdr:row>353</xdr:row>
                    <xdr:rowOff>0</xdr:rowOff>
                  </from>
                  <to>
                    <xdr:col>9</xdr:col>
                    <xdr:colOff>114300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7" name="Check Box 315">
              <controlPr defaultSize="0" autoFill="0" autoLine="0" autoPict="0">
                <anchor moveWithCells="1">
                  <from>
                    <xdr:col>8</xdr:col>
                    <xdr:colOff>0</xdr:colOff>
                    <xdr:row>354</xdr:row>
                    <xdr:rowOff>0</xdr:rowOff>
                  </from>
                  <to>
                    <xdr:col>9</xdr:col>
                    <xdr:colOff>114300</xdr:colOff>
                    <xdr:row>355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8" name="Check Box 316">
              <controlPr defaultSize="0" autoFill="0" autoLine="0" autoPict="0">
                <anchor moveWithCells="1">
                  <from>
                    <xdr:col>8</xdr:col>
                    <xdr:colOff>0</xdr:colOff>
                    <xdr:row>355</xdr:row>
                    <xdr:rowOff>0</xdr:rowOff>
                  </from>
                  <to>
                    <xdr:col>9</xdr:col>
                    <xdr:colOff>114300</xdr:colOff>
                    <xdr:row>356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9" name="Check Box 317">
              <controlPr defaultSize="0" autoFill="0" autoLine="0" autoPict="0">
                <anchor moveWithCells="1">
                  <from>
                    <xdr:col>8</xdr:col>
                    <xdr:colOff>0</xdr:colOff>
                    <xdr:row>356</xdr:row>
                    <xdr:rowOff>0</xdr:rowOff>
                  </from>
                  <to>
                    <xdr:col>9</xdr:col>
                    <xdr:colOff>114300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20" name="Check Box 318">
              <controlPr defaultSize="0" autoFill="0" autoLine="0" autoPict="0">
                <anchor moveWithCells="1">
                  <from>
                    <xdr:col>8</xdr:col>
                    <xdr:colOff>0</xdr:colOff>
                    <xdr:row>357</xdr:row>
                    <xdr:rowOff>0</xdr:rowOff>
                  </from>
                  <to>
                    <xdr:col>9</xdr:col>
                    <xdr:colOff>114300</xdr:colOff>
                    <xdr:row>358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21" name="Check Box 319">
              <controlPr defaultSize="0" autoFill="0" autoLine="0" autoPict="0">
                <anchor moveWithCells="1">
                  <from>
                    <xdr:col>8</xdr:col>
                    <xdr:colOff>0</xdr:colOff>
                    <xdr:row>358</xdr:row>
                    <xdr:rowOff>0</xdr:rowOff>
                  </from>
                  <to>
                    <xdr:col>9</xdr:col>
                    <xdr:colOff>114300</xdr:colOff>
                    <xdr:row>359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2" name="Check Box 320">
              <controlPr defaultSize="0" autoFill="0" autoLine="0" autoPict="0">
                <anchor moveWithCells="1">
                  <from>
                    <xdr:col>8</xdr:col>
                    <xdr:colOff>0</xdr:colOff>
                    <xdr:row>359</xdr:row>
                    <xdr:rowOff>0</xdr:rowOff>
                  </from>
                  <to>
                    <xdr:col>9</xdr:col>
                    <xdr:colOff>114300</xdr:colOff>
                    <xdr:row>360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3" name="Check Box 321">
              <controlPr defaultSize="0" autoFill="0" autoLine="0" autoPict="0">
                <anchor moveWithCells="1">
                  <from>
                    <xdr:col>8</xdr:col>
                    <xdr:colOff>0</xdr:colOff>
                    <xdr:row>360</xdr:row>
                    <xdr:rowOff>0</xdr:rowOff>
                  </from>
                  <to>
                    <xdr:col>9</xdr:col>
                    <xdr:colOff>114300</xdr:colOff>
                    <xdr:row>361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4" name="Check Box 322">
              <controlPr defaultSize="0" autoFill="0" autoLine="0" autoPict="0">
                <anchor moveWithCells="1">
                  <from>
                    <xdr:col>8</xdr:col>
                    <xdr:colOff>0</xdr:colOff>
                    <xdr:row>361</xdr:row>
                    <xdr:rowOff>0</xdr:rowOff>
                  </from>
                  <to>
                    <xdr:col>9</xdr:col>
                    <xdr:colOff>114300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5" name="Check Box 323">
              <controlPr defaultSize="0" autoFill="0" autoLine="0" autoPict="0">
                <anchor moveWithCells="1">
                  <from>
                    <xdr:col>8</xdr:col>
                    <xdr:colOff>0</xdr:colOff>
                    <xdr:row>362</xdr:row>
                    <xdr:rowOff>0</xdr:rowOff>
                  </from>
                  <to>
                    <xdr:col>9</xdr:col>
                    <xdr:colOff>114300</xdr:colOff>
                    <xdr:row>363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6" name="Check Box 324">
              <controlPr defaultSize="0" autoFill="0" autoLine="0" autoPict="0">
                <anchor moveWithCells="1">
                  <from>
                    <xdr:col>8</xdr:col>
                    <xdr:colOff>0</xdr:colOff>
                    <xdr:row>363</xdr:row>
                    <xdr:rowOff>0</xdr:rowOff>
                  </from>
                  <to>
                    <xdr:col>9</xdr:col>
                    <xdr:colOff>114300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7" name="Check Box 325">
              <controlPr defaultSize="0" autoFill="0" autoLine="0" autoPict="0">
                <anchor moveWithCells="1">
                  <from>
                    <xdr:col>8</xdr:col>
                    <xdr:colOff>0</xdr:colOff>
                    <xdr:row>364</xdr:row>
                    <xdr:rowOff>0</xdr:rowOff>
                  </from>
                  <to>
                    <xdr:col>9</xdr:col>
                    <xdr:colOff>114300</xdr:colOff>
                    <xdr:row>365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8" name="Check Box 326">
              <controlPr defaultSize="0" autoFill="0" autoLine="0" autoPict="0">
                <anchor moveWithCells="1">
                  <from>
                    <xdr:col>8</xdr:col>
                    <xdr:colOff>0</xdr:colOff>
                    <xdr:row>365</xdr:row>
                    <xdr:rowOff>0</xdr:rowOff>
                  </from>
                  <to>
                    <xdr:col>9</xdr:col>
                    <xdr:colOff>114300</xdr:colOff>
                    <xdr:row>366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9" name="Check Box 327">
              <controlPr defaultSize="0" autoFill="0" autoLine="0" autoPict="0">
                <anchor moveWithCells="1">
                  <from>
                    <xdr:col>8</xdr:col>
                    <xdr:colOff>0</xdr:colOff>
                    <xdr:row>366</xdr:row>
                    <xdr:rowOff>0</xdr:rowOff>
                  </from>
                  <to>
                    <xdr:col>9</xdr:col>
                    <xdr:colOff>114300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30" name="Check Box 328">
              <controlPr defaultSize="0" autoFill="0" autoLine="0" autoPict="0">
                <anchor moveWithCells="1">
                  <from>
                    <xdr:col>8</xdr:col>
                    <xdr:colOff>0</xdr:colOff>
                    <xdr:row>367</xdr:row>
                    <xdr:rowOff>0</xdr:rowOff>
                  </from>
                  <to>
                    <xdr:col>9</xdr:col>
                    <xdr:colOff>114300</xdr:colOff>
                    <xdr:row>368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31" name="Check Box 329">
              <controlPr defaultSize="0" autoFill="0" autoLine="0" autoPict="0">
                <anchor moveWithCells="1">
                  <from>
                    <xdr:col>8</xdr:col>
                    <xdr:colOff>0</xdr:colOff>
                    <xdr:row>368</xdr:row>
                    <xdr:rowOff>0</xdr:rowOff>
                  </from>
                  <to>
                    <xdr:col>9</xdr:col>
                    <xdr:colOff>114300</xdr:colOff>
                    <xdr:row>369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2" name="Check Box 330">
              <controlPr defaultSize="0" autoFill="0" autoLine="0" autoPict="0">
                <anchor moveWithCells="1">
                  <from>
                    <xdr:col>8</xdr:col>
                    <xdr:colOff>0</xdr:colOff>
                    <xdr:row>369</xdr:row>
                    <xdr:rowOff>0</xdr:rowOff>
                  </from>
                  <to>
                    <xdr:col>9</xdr:col>
                    <xdr:colOff>114300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3" name="Check Box 331">
              <controlPr defaultSize="0" autoFill="0" autoLine="0" autoPict="0">
                <anchor moveWithCells="1">
                  <from>
                    <xdr:col>8</xdr:col>
                    <xdr:colOff>0</xdr:colOff>
                    <xdr:row>370</xdr:row>
                    <xdr:rowOff>0</xdr:rowOff>
                  </from>
                  <to>
                    <xdr:col>9</xdr:col>
                    <xdr:colOff>114300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4" name="Check Box 332">
              <controlPr defaultSize="0" autoFill="0" autoLine="0" autoPict="0">
                <anchor moveWithCells="1">
                  <from>
                    <xdr:col>8</xdr:col>
                    <xdr:colOff>0</xdr:colOff>
                    <xdr:row>371</xdr:row>
                    <xdr:rowOff>0</xdr:rowOff>
                  </from>
                  <to>
                    <xdr:col>9</xdr:col>
                    <xdr:colOff>114300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5" name="Check Box 333">
              <controlPr defaultSize="0" autoFill="0" autoLine="0" autoPict="0">
                <anchor moveWithCells="1">
                  <from>
                    <xdr:col>8</xdr:col>
                    <xdr:colOff>0</xdr:colOff>
                    <xdr:row>372</xdr:row>
                    <xdr:rowOff>0</xdr:rowOff>
                  </from>
                  <to>
                    <xdr:col>9</xdr:col>
                    <xdr:colOff>114300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6" name="Check Box 334">
              <controlPr defaultSize="0" autoFill="0" autoLine="0" autoPict="0">
                <anchor moveWithCells="1">
                  <from>
                    <xdr:col>8</xdr:col>
                    <xdr:colOff>0</xdr:colOff>
                    <xdr:row>373</xdr:row>
                    <xdr:rowOff>0</xdr:rowOff>
                  </from>
                  <to>
                    <xdr:col>9</xdr:col>
                    <xdr:colOff>114300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7" name="Check Box 335">
              <controlPr defaultSize="0" autoFill="0" autoLine="0" autoPict="0">
                <anchor moveWithCells="1">
                  <from>
                    <xdr:col>8</xdr:col>
                    <xdr:colOff>0</xdr:colOff>
                    <xdr:row>374</xdr:row>
                    <xdr:rowOff>0</xdr:rowOff>
                  </from>
                  <to>
                    <xdr:col>9</xdr:col>
                    <xdr:colOff>114300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8" name="Check Box 336">
              <controlPr defaultSize="0" autoFill="0" autoLine="0" autoPict="0">
                <anchor moveWithCells="1">
                  <from>
                    <xdr:col>8</xdr:col>
                    <xdr:colOff>0</xdr:colOff>
                    <xdr:row>375</xdr:row>
                    <xdr:rowOff>0</xdr:rowOff>
                  </from>
                  <to>
                    <xdr:col>9</xdr:col>
                    <xdr:colOff>114300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9" name="Check Box 337">
              <controlPr defaultSize="0" autoFill="0" autoLine="0" autoPict="0">
                <anchor moveWithCells="1">
                  <from>
                    <xdr:col>8</xdr:col>
                    <xdr:colOff>0</xdr:colOff>
                    <xdr:row>376</xdr:row>
                    <xdr:rowOff>0</xdr:rowOff>
                  </from>
                  <to>
                    <xdr:col>9</xdr:col>
                    <xdr:colOff>114300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40" name="Check Box 338">
              <controlPr defaultSize="0" autoFill="0" autoLine="0" autoPict="0">
                <anchor moveWithCells="1">
                  <from>
                    <xdr:col>8</xdr:col>
                    <xdr:colOff>0</xdr:colOff>
                    <xdr:row>377</xdr:row>
                    <xdr:rowOff>0</xdr:rowOff>
                  </from>
                  <to>
                    <xdr:col>9</xdr:col>
                    <xdr:colOff>114300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41" name="Check Box 339">
              <controlPr defaultSize="0" autoFill="0" autoLine="0" autoPict="0">
                <anchor moveWithCells="1">
                  <from>
                    <xdr:col>8</xdr:col>
                    <xdr:colOff>0</xdr:colOff>
                    <xdr:row>378</xdr:row>
                    <xdr:rowOff>0</xdr:rowOff>
                  </from>
                  <to>
                    <xdr:col>9</xdr:col>
                    <xdr:colOff>114300</xdr:colOff>
                    <xdr:row>379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2" name="Check Box 340">
              <controlPr defaultSize="0" autoFill="0" autoLine="0" autoPict="0">
                <anchor moveWithCells="1">
                  <from>
                    <xdr:col>8</xdr:col>
                    <xdr:colOff>0</xdr:colOff>
                    <xdr:row>379</xdr:row>
                    <xdr:rowOff>0</xdr:rowOff>
                  </from>
                  <to>
                    <xdr:col>9</xdr:col>
                    <xdr:colOff>114300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3" name="Check Box 341">
              <controlPr defaultSize="0" autoFill="0" autoLine="0" autoPict="0">
                <anchor moveWithCells="1">
                  <from>
                    <xdr:col>8</xdr:col>
                    <xdr:colOff>0</xdr:colOff>
                    <xdr:row>380</xdr:row>
                    <xdr:rowOff>0</xdr:rowOff>
                  </from>
                  <to>
                    <xdr:col>9</xdr:col>
                    <xdr:colOff>114300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4" name="Check Box 342">
              <controlPr defaultSize="0" autoFill="0" autoLine="0" autoPict="0">
                <anchor moveWithCells="1">
                  <from>
                    <xdr:col>8</xdr:col>
                    <xdr:colOff>0</xdr:colOff>
                    <xdr:row>381</xdr:row>
                    <xdr:rowOff>0</xdr:rowOff>
                  </from>
                  <to>
                    <xdr:col>9</xdr:col>
                    <xdr:colOff>114300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5" name="Check Box 343">
              <controlPr defaultSize="0" autoFill="0" autoLine="0" autoPict="0">
                <anchor moveWithCells="1">
                  <from>
                    <xdr:col>8</xdr:col>
                    <xdr:colOff>0</xdr:colOff>
                    <xdr:row>382</xdr:row>
                    <xdr:rowOff>0</xdr:rowOff>
                  </from>
                  <to>
                    <xdr:col>9</xdr:col>
                    <xdr:colOff>114300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6" name="Check Box 344">
              <controlPr defaultSize="0" autoFill="0" autoLine="0" autoPict="0">
                <anchor moveWithCells="1">
                  <from>
                    <xdr:col>8</xdr:col>
                    <xdr:colOff>0</xdr:colOff>
                    <xdr:row>383</xdr:row>
                    <xdr:rowOff>0</xdr:rowOff>
                  </from>
                  <to>
                    <xdr:col>9</xdr:col>
                    <xdr:colOff>114300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7" name="Check Box 345">
              <controlPr defaultSize="0" autoFill="0" autoLine="0" autoPict="0">
                <anchor moveWithCells="1">
                  <from>
                    <xdr:col>8</xdr:col>
                    <xdr:colOff>0</xdr:colOff>
                    <xdr:row>384</xdr:row>
                    <xdr:rowOff>0</xdr:rowOff>
                  </from>
                  <to>
                    <xdr:col>9</xdr:col>
                    <xdr:colOff>114300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8" name="Check Box 346">
              <controlPr defaultSize="0" autoFill="0" autoLine="0" autoPict="0">
                <anchor moveWithCells="1">
                  <from>
                    <xdr:col>8</xdr:col>
                    <xdr:colOff>0</xdr:colOff>
                    <xdr:row>385</xdr:row>
                    <xdr:rowOff>0</xdr:rowOff>
                  </from>
                  <to>
                    <xdr:col>9</xdr:col>
                    <xdr:colOff>114300</xdr:colOff>
                    <xdr:row>386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9" name="Check Box 347">
              <controlPr defaultSize="0" autoFill="0" autoLine="0" autoPict="0">
                <anchor moveWithCells="1">
                  <from>
                    <xdr:col>8</xdr:col>
                    <xdr:colOff>0</xdr:colOff>
                    <xdr:row>386</xdr:row>
                    <xdr:rowOff>0</xdr:rowOff>
                  </from>
                  <to>
                    <xdr:col>9</xdr:col>
                    <xdr:colOff>114300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50" name="Check Box 348">
              <controlPr defaultSize="0" autoFill="0" autoLine="0" autoPict="0">
                <anchor moveWithCells="1">
                  <from>
                    <xdr:col>8</xdr:col>
                    <xdr:colOff>0</xdr:colOff>
                    <xdr:row>387</xdr:row>
                    <xdr:rowOff>0</xdr:rowOff>
                  </from>
                  <to>
                    <xdr:col>9</xdr:col>
                    <xdr:colOff>114300</xdr:colOff>
                    <xdr:row>388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51" name="Check Box 349">
              <controlPr defaultSize="0" autoFill="0" autoLine="0" autoPict="0">
                <anchor moveWithCells="1">
                  <from>
                    <xdr:col>8</xdr:col>
                    <xdr:colOff>0</xdr:colOff>
                    <xdr:row>388</xdr:row>
                    <xdr:rowOff>0</xdr:rowOff>
                  </from>
                  <to>
                    <xdr:col>9</xdr:col>
                    <xdr:colOff>114300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2" name="Check Box 350">
              <controlPr defaultSize="0" autoFill="0" autoLine="0" autoPict="0">
                <anchor moveWithCells="1">
                  <from>
                    <xdr:col>8</xdr:col>
                    <xdr:colOff>0</xdr:colOff>
                    <xdr:row>389</xdr:row>
                    <xdr:rowOff>0</xdr:rowOff>
                  </from>
                  <to>
                    <xdr:col>9</xdr:col>
                    <xdr:colOff>114300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3" name="Check Box 351">
              <controlPr defaultSize="0" autoFill="0" autoLine="0" autoPict="0">
                <anchor moveWithCells="1">
                  <from>
                    <xdr:col>8</xdr:col>
                    <xdr:colOff>0</xdr:colOff>
                    <xdr:row>390</xdr:row>
                    <xdr:rowOff>0</xdr:rowOff>
                  </from>
                  <to>
                    <xdr:col>9</xdr:col>
                    <xdr:colOff>114300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4" name="Check Box 352">
              <controlPr defaultSize="0" autoFill="0" autoLine="0" autoPict="0">
                <anchor moveWithCells="1">
                  <from>
                    <xdr:col>8</xdr:col>
                    <xdr:colOff>0</xdr:colOff>
                    <xdr:row>391</xdr:row>
                    <xdr:rowOff>0</xdr:rowOff>
                  </from>
                  <to>
                    <xdr:col>9</xdr:col>
                    <xdr:colOff>114300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5" name="Check Box 353">
              <controlPr defaultSize="0" autoFill="0" autoLine="0" autoPict="0">
                <anchor moveWithCells="1">
                  <from>
                    <xdr:col>8</xdr:col>
                    <xdr:colOff>0</xdr:colOff>
                    <xdr:row>392</xdr:row>
                    <xdr:rowOff>0</xdr:rowOff>
                  </from>
                  <to>
                    <xdr:col>9</xdr:col>
                    <xdr:colOff>114300</xdr:colOff>
                    <xdr:row>393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6" name="Check Box 354">
              <controlPr defaultSize="0" autoFill="0" autoLine="0" autoPict="0">
                <anchor moveWithCells="1">
                  <from>
                    <xdr:col>8</xdr:col>
                    <xdr:colOff>0</xdr:colOff>
                    <xdr:row>393</xdr:row>
                    <xdr:rowOff>0</xdr:rowOff>
                  </from>
                  <to>
                    <xdr:col>9</xdr:col>
                    <xdr:colOff>114300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7" name="Check Box 355">
              <controlPr defaultSize="0" autoFill="0" autoLine="0" autoPict="0">
                <anchor moveWithCells="1">
                  <from>
                    <xdr:col>8</xdr:col>
                    <xdr:colOff>0</xdr:colOff>
                    <xdr:row>394</xdr:row>
                    <xdr:rowOff>0</xdr:rowOff>
                  </from>
                  <to>
                    <xdr:col>9</xdr:col>
                    <xdr:colOff>114300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8" name="Check Box 356">
              <controlPr defaultSize="0" autoFill="0" autoLine="0" autoPict="0">
                <anchor moveWithCells="1">
                  <from>
                    <xdr:col>8</xdr:col>
                    <xdr:colOff>0</xdr:colOff>
                    <xdr:row>395</xdr:row>
                    <xdr:rowOff>0</xdr:rowOff>
                  </from>
                  <to>
                    <xdr:col>9</xdr:col>
                    <xdr:colOff>114300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9" name="Check Box 357">
              <controlPr defaultSize="0" autoFill="0" autoLine="0" autoPict="0">
                <anchor moveWithCells="1">
                  <from>
                    <xdr:col>8</xdr:col>
                    <xdr:colOff>0</xdr:colOff>
                    <xdr:row>396</xdr:row>
                    <xdr:rowOff>0</xdr:rowOff>
                  </from>
                  <to>
                    <xdr:col>9</xdr:col>
                    <xdr:colOff>114300</xdr:colOff>
                    <xdr:row>397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60" name="Check Box 358">
              <controlPr defaultSize="0" autoFill="0" autoLine="0" autoPict="0">
                <anchor moveWithCells="1">
                  <from>
                    <xdr:col>8</xdr:col>
                    <xdr:colOff>0</xdr:colOff>
                    <xdr:row>397</xdr:row>
                    <xdr:rowOff>0</xdr:rowOff>
                  </from>
                  <to>
                    <xdr:col>9</xdr:col>
                    <xdr:colOff>114300</xdr:colOff>
                    <xdr:row>398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61" name="Check Box 359">
              <controlPr defaultSize="0" autoFill="0" autoLine="0" autoPict="0">
                <anchor moveWithCells="1">
                  <from>
                    <xdr:col>8</xdr:col>
                    <xdr:colOff>0</xdr:colOff>
                    <xdr:row>398</xdr:row>
                    <xdr:rowOff>0</xdr:rowOff>
                  </from>
                  <to>
                    <xdr:col>9</xdr:col>
                    <xdr:colOff>114300</xdr:colOff>
                    <xdr:row>399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2" name="Check Box 360">
              <controlPr defaultSize="0" autoFill="0" autoLine="0" autoPict="0">
                <anchor moveWithCells="1">
                  <from>
                    <xdr:col>8</xdr:col>
                    <xdr:colOff>0</xdr:colOff>
                    <xdr:row>399</xdr:row>
                    <xdr:rowOff>0</xdr:rowOff>
                  </from>
                  <to>
                    <xdr:col>9</xdr:col>
                    <xdr:colOff>114300</xdr:colOff>
                    <xdr:row>400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3" name="Check Box 361">
              <controlPr defaultSize="0" autoFill="0" autoLine="0" autoPict="0">
                <anchor moveWithCells="1">
                  <from>
                    <xdr:col>8</xdr:col>
                    <xdr:colOff>0</xdr:colOff>
                    <xdr:row>400</xdr:row>
                    <xdr:rowOff>0</xdr:rowOff>
                  </from>
                  <to>
                    <xdr:col>9</xdr:col>
                    <xdr:colOff>114300</xdr:colOff>
                    <xdr:row>401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4" name="Check Box 362">
              <controlPr defaultSize="0" autoFill="0" autoLine="0" autoPict="0">
                <anchor moveWithCells="1">
                  <from>
                    <xdr:col>8</xdr:col>
                    <xdr:colOff>0</xdr:colOff>
                    <xdr:row>401</xdr:row>
                    <xdr:rowOff>0</xdr:rowOff>
                  </from>
                  <to>
                    <xdr:col>9</xdr:col>
                    <xdr:colOff>114300</xdr:colOff>
                    <xdr:row>402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5" name="Check Box 363">
              <controlPr defaultSize="0" autoFill="0" autoLine="0" autoPict="0">
                <anchor moveWithCells="1">
                  <from>
                    <xdr:col>8</xdr:col>
                    <xdr:colOff>0</xdr:colOff>
                    <xdr:row>402</xdr:row>
                    <xdr:rowOff>0</xdr:rowOff>
                  </from>
                  <to>
                    <xdr:col>9</xdr:col>
                    <xdr:colOff>114300</xdr:colOff>
                    <xdr:row>403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6" name="Check Box 364">
              <controlPr defaultSize="0" autoFill="0" autoLine="0" autoPict="0">
                <anchor moveWithCells="1">
                  <from>
                    <xdr:col>8</xdr:col>
                    <xdr:colOff>0</xdr:colOff>
                    <xdr:row>403</xdr:row>
                    <xdr:rowOff>0</xdr:rowOff>
                  </from>
                  <to>
                    <xdr:col>9</xdr:col>
                    <xdr:colOff>114300</xdr:colOff>
                    <xdr:row>404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7" name="Check Box 365">
              <controlPr defaultSize="0" autoFill="0" autoLine="0" autoPict="0">
                <anchor moveWithCells="1">
                  <from>
                    <xdr:col>8</xdr:col>
                    <xdr:colOff>0</xdr:colOff>
                    <xdr:row>404</xdr:row>
                    <xdr:rowOff>0</xdr:rowOff>
                  </from>
                  <to>
                    <xdr:col>9</xdr:col>
                    <xdr:colOff>114300</xdr:colOff>
                    <xdr:row>405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8" name="Check Box 366">
              <controlPr defaultSize="0" autoFill="0" autoLine="0" autoPict="0">
                <anchor moveWithCells="1">
                  <from>
                    <xdr:col>8</xdr:col>
                    <xdr:colOff>0</xdr:colOff>
                    <xdr:row>405</xdr:row>
                    <xdr:rowOff>0</xdr:rowOff>
                  </from>
                  <to>
                    <xdr:col>9</xdr:col>
                    <xdr:colOff>114300</xdr:colOff>
                    <xdr:row>406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9" name="Check Box 367">
              <controlPr defaultSize="0" autoFill="0" autoLine="0" autoPict="0">
                <anchor moveWithCells="1">
                  <from>
                    <xdr:col>8</xdr:col>
                    <xdr:colOff>0</xdr:colOff>
                    <xdr:row>406</xdr:row>
                    <xdr:rowOff>0</xdr:rowOff>
                  </from>
                  <to>
                    <xdr:col>9</xdr:col>
                    <xdr:colOff>114300</xdr:colOff>
                    <xdr:row>407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70" name="Check Box 368">
              <controlPr defaultSize="0" autoFill="0" autoLine="0" autoPict="0">
                <anchor moveWithCells="1">
                  <from>
                    <xdr:col>8</xdr:col>
                    <xdr:colOff>0</xdr:colOff>
                    <xdr:row>407</xdr:row>
                    <xdr:rowOff>0</xdr:rowOff>
                  </from>
                  <to>
                    <xdr:col>9</xdr:col>
                    <xdr:colOff>114300</xdr:colOff>
                    <xdr:row>408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71" name="Check Box 369">
              <controlPr defaultSize="0" autoFill="0" autoLine="0" autoPict="0">
                <anchor moveWithCells="1">
                  <from>
                    <xdr:col>8</xdr:col>
                    <xdr:colOff>0</xdr:colOff>
                    <xdr:row>408</xdr:row>
                    <xdr:rowOff>0</xdr:rowOff>
                  </from>
                  <to>
                    <xdr:col>9</xdr:col>
                    <xdr:colOff>114300</xdr:colOff>
                    <xdr:row>409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2" name="Check Box 370">
              <controlPr defaultSize="0" autoFill="0" autoLine="0" autoPict="0">
                <anchor moveWithCells="1">
                  <from>
                    <xdr:col>8</xdr:col>
                    <xdr:colOff>0</xdr:colOff>
                    <xdr:row>409</xdr:row>
                    <xdr:rowOff>0</xdr:rowOff>
                  </from>
                  <to>
                    <xdr:col>9</xdr:col>
                    <xdr:colOff>114300</xdr:colOff>
                    <xdr:row>410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3" name="Check Box 371">
              <controlPr defaultSize="0" autoFill="0" autoLine="0" autoPict="0">
                <anchor moveWithCells="1">
                  <from>
                    <xdr:col>8</xdr:col>
                    <xdr:colOff>0</xdr:colOff>
                    <xdr:row>410</xdr:row>
                    <xdr:rowOff>0</xdr:rowOff>
                  </from>
                  <to>
                    <xdr:col>9</xdr:col>
                    <xdr:colOff>114300</xdr:colOff>
                    <xdr:row>411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4" name="Check Box 372">
              <controlPr defaultSize="0" autoFill="0" autoLine="0" autoPict="0">
                <anchor moveWithCells="1">
                  <from>
                    <xdr:col>8</xdr:col>
                    <xdr:colOff>0</xdr:colOff>
                    <xdr:row>411</xdr:row>
                    <xdr:rowOff>0</xdr:rowOff>
                  </from>
                  <to>
                    <xdr:col>9</xdr:col>
                    <xdr:colOff>114300</xdr:colOff>
                    <xdr:row>412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5" name="Check Box 373">
              <controlPr defaultSize="0" autoFill="0" autoLine="0" autoPict="0">
                <anchor moveWithCells="1">
                  <from>
                    <xdr:col>8</xdr:col>
                    <xdr:colOff>0</xdr:colOff>
                    <xdr:row>412</xdr:row>
                    <xdr:rowOff>0</xdr:rowOff>
                  </from>
                  <to>
                    <xdr:col>9</xdr:col>
                    <xdr:colOff>114300</xdr:colOff>
                    <xdr:row>413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6" name="Check Box 374">
              <controlPr defaultSize="0" autoFill="0" autoLine="0" autoPict="0">
                <anchor moveWithCells="1">
                  <from>
                    <xdr:col>8</xdr:col>
                    <xdr:colOff>0</xdr:colOff>
                    <xdr:row>413</xdr:row>
                    <xdr:rowOff>0</xdr:rowOff>
                  </from>
                  <to>
                    <xdr:col>9</xdr:col>
                    <xdr:colOff>114300</xdr:colOff>
                    <xdr:row>414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7" name="Check Box 375">
              <controlPr defaultSize="0" autoFill="0" autoLine="0" autoPict="0">
                <anchor moveWithCells="1">
                  <from>
                    <xdr:col>8</xdr:col>
                    <xdr:colOff>0</xdr:colOff>
                    <xdr:row>414</xdr:row>
                    <xdr:rowOff>0</xdr:rowOff>
                  </from>
                  <to>
                    <xdr:col>9</xdr:col>
                    <xdr:colOff>114300</xdr:colOff>
                    <xdr:row>415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8" name="Check Box 376">
              <controlPr defaultSize="0" autoFill="0" autoLine="0" autoPict="0">
                <anchor moveWithCells="1">
                  <from>
                    <xdr:col>8</xdr:col>
                    <xdr:colOff>0</xdr:colOff>
                    <xdr:row>415</xdr:row>
                    <xdr:rowOff>0</xdr:rowOff>
                  </from>
                  <to>
                    <xdr:col>9</xdr:col>
                    <xdr:colOff>114300</xdr:colOff>
                    <xdr:row>416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79" name="Check Box 377">
              <controlPr defaultSize="0" autoFill="0" autoLine="0" autoPict="0">
                <anchor moveWithCells="1">
                  <from>
                    <xdr:col>8</xdr:col>
                    <xdr:colOff>0</xdr:colOff>
                    <xdr:row>416</xdr:row>
                    <xdr:rowOff>0</xdr:rowOff>
                  </from>
                  <to>
                    <xdr:col>9</xdr:col>
                    <xdr:colOff>114300</xdr:colOff>
                    <xdr:row>417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80" name="Check Box 378">
              <controlPr defaultSize="0" autoFill="0" autoLine="0" autoPict="0">
                <anchor moveWithCells="1">
                  <from>
                    <xdr:col>8</xdr:col>
                    <xdr:colOff>0</xdr:colOff>
                    <xdr:row>417</xdr:row>
                    <xdr:rowOff>0</xdr:rowOff>
                  </from>
                  <to>
                    <xdr:col>9</xdr:col>
                    <xdr:colOff>114300</xdr:colOff>
                    <xdr:row>418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381" name="Check Box 379">
              <controlPr defaultSize="0" autoFill="0" autoLine="0" autoPict="0">
                <anchor moveWithCells="1">
                  <from>
                    <xdr:col>8</xdr:col>
                    <xdr:colOff>0</xdr:colOff>
                    <xdr:row>418</xdr:row>
                    <xdr:rowOff>0</xdr:rowOff>
                  </from>
                  <to>
                    <xdr:col>9</xdr:col>
                    <xdr:colOff>114300</xdr:colOff>
                    <xdr:row>419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82" name="Check Box 380">
              <controlPr defaultSize="0" autoFill="0" autoLine="0" autoPict="0">
                <anchor moveWithCells="1">
                  <from>
                    <xdr:col>8</xdr:col>
                    <xdr:colOff>0</xdr:colOff>
                    <xdr:row>419</xdr:row>
                    <xdr:rowOff>0</xdr:rowOff>
                  </from>
                  <to>
                    <xdr:col>9</xdr:col>
                    <xdr:colOff>114300</xdr:colOff>
                    <xdr:row>420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383" name="Check Box 381">
              <controlPr defaultSize="0" autoFill="0" autoLine="0" autoPict="0">
                <anchor moveWithCells="1">
                  <from>
                    <xdr:col>8</xdr:col>
                    <xdr:colOff>0</xdr:colOff>
                    <xdr:row>420</xdr:row>
                    <xdr:rowOff>0</xdr:rowOff>
                  </from>
                  <to>
                    <xdr:col>9</xdr:col>
                    <xdr:colOff>114300</xdr:colOff>
                    <xdr:row>421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384" name="Check Box 382">
              <controlPr defaultSize="0" autoFill="0" autoLine="0" autoPict="0">
                <anchor moveWithCells="1">
                  <from>
                    <xdr:col>8</xdr:col>
                    <xdr:colOff>0</xdr:colOff>
                    <xdr:row>421</xdr:row>
                    <xdr:rowOff>0</xdr:rowOff>
                  </from>
                  <to>
                    <xdr:col>9</xdr:col>
                    <xdr:colOff>114300</xdr:colOff>
                    <xdr:row>422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5" name="Check Box 383">
              <controlPr defaultSize="0" autoFill="0" autoLine="0" autoPict="0">
                <anchor moveWithCells="1">
                  <from>
                    <xdr:col>8</xdr:col>
                    <xdr:colOff>0</xdr:colOff>
                    <xdr:row>422</xdr:row>
                    <xdr:rowOff>0</xdr:rowOff>
                  </from>
                  <to>
                    <xdr:col>9</xdr:col>
                    <xdr:colOff>114300</xdr:colOff>
                    <xdr:row>423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386" name="Check Box 384">
              <controlPr defaultSize="0" autoFill="0" autoLine="0" autoPict="0">
                <anchor moveWithCells="1">
                  <from>
                    <xdr:col>8</xdr:col>
                    <xdr:colOff>0</xdr:colOff>
                    <xdr:row>423</xdr:row>
                    <xdr:rowOff>0</xdr:rowOff>
                  </from>
                  <to>
                    <xdr:col>9</xdr:col>
                    <xdr:colOff>114300</xdr:colOff>
                    <xdr:row>424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387" name="Check Box 385">
              <controlPr defaultSize="0" autoFill="0" autoLine="0" autoPict="0">
                <anchor moveWithCells="1">
                  <from>
                    <xdr:col>8</xdr:col>
                    <xdr:colOff>0</xdr:colOff>
                    <xdr:row>424</xdr:row>
                    <xdr:rowOff>0</xdr:rowOff>
                  </from>
                  <to>
                    <xdr:col>9</xdr:col>
                    <xdr:colOff>114300</xdr:colOff>
                    <xdr:row>425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8" name="Check Box 386">
              <controlPr defaultSize="0" autoFill="0" autoLine="0" autoPict="0">
                <anchor moveWithCells="1">
                  <from>
                    <xdr:col>8</xdr:col>
                    <xdr:colOff>0</xdr:colOff>
                    <xdr:row>425</xdr:row>
                    <xdr:rowOff>0</xdr:rowOff>
                  </from>
                  <to>
                    <xdr:col>9</xdr:col>
                    <xdr:colOff>114300</xdr:colOff>
                    <xdr:row>426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389" name="Check Box 387">
              <controlPr defaultSize="0" autoFill="0" autoLine="0" autoPict="0">
                <anchor moveWithCells="1">
                  <from>
                    <xdr:col>8</xdr:col>
                    <xdr:colOff>0</xdr:colOff>
                    <xdr:row>426</xdr:row>
                    <xdr:rowOff>0</xdr:rowOff>
                  </from>
                  <to>
                    <xdr:col>9</xdr:col>
                    <xdr:colOff>114300</xdr:colOff>
                    <xdr:row>427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390" name="Check Box 388">
              <controlPr defaultSize="0" autoFill="0" autoLine="0" autoPict="0">
                <anchor moveWithCells="1">
                  <from>
                    <xdr:col>8</xdr:col>
                    <xdr:colOff>0</xdr:colOff>
                    <xdr:row>427</xdr:row>
                    <xdr:rowOff>0</xdr:rowOff>
                  </from>
                  <to>
                    <xdr:col>9</xdr:col>
                    <xdr:colOff>114300</xdr:colOff>
                    <xdr:row>428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91" name="Check Box 389">
              <controlPr defaultSize="0" autoFill="0" autoLine="0" autoPict="0">
                <anchor moveWithCells="1">
                  <from>
                    <xdr:col>8</xdr:col>
                    <xdr:colOff>0</xdr:colOff>
                    <xdr:row>428</xdr:row>
                    <xdr:rowOff>0</xdr:rowOff>
                  </from>
                  <to>
                    <xdr:col>9</xdr:col>
                    <xdr:colOff>114300</xdr:colOff>
                    <xdr:row>429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392" name="Check Box 390">
              <controlPr defaultSize="0" autoFill="0" autoLine="0" autoPict="0">
                <anchor moveWithCells="1">
                  <from>
                    <xdr:col>8</xdr:col>
                    <xdr:colOff>0</xdr:colOff>
                    <xdr:row>429</xdr:row>
                    <xdr:rowOff>0</xdr:rowOff>
                  </from>
                  <to>
                    <xdr:col>9</xdr:col>
                    <xdr:colOff>114300</xdr:colOff>
                    <xdr:row>430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393" name="Check Box 391">
              <controlPr defaultSize="0" autoFill="0" autoLine="0" autoPict="0">
                <anchor moveWithCells="1">
                  <from>
                    <xdr:col>8</xdr:col>
                    <xdr:colOff>0</xdr:colOff>
                    <xdr:row>430</xdr:row>
                    <xdr:rowOff>0</xdr:rowOff>
                  </from>
                  <to>
                    <xdr:col>9</xdr:col>
                    <xdr:colOff>114300</xdr:colOff>
                    <xdr:row>431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94" name="Check Box 392">
              <controlPr defaultSize="0" autoFill="0" autoLine="0" autoPict="0">
                <anchor moveWithCells="1">
                  <from>
                    <xdr:col>8</xdr:col>
                    <xdr:colOff>0</xdr:colOff>
                    <xdr:row>431</xdr:row>
                    <xdr:rowOff>0</xdr:rowOff>
                  </from>
                  <to>
                    <xdr:col>9</xdr:col>
                    <xdr:colOff>114300</xdr:colOff>
                    <xdr:row>432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95" name="Check Box 393">
              <controlPr defaultSize="0" autoFill="0" autoLine="0" autoPict="0">
                <anchor moveWithCells="1">
                  <from>
                    <xdr:col>8</xdr:col>
                    <xdr:colOff>0</xdr:colOff>
                    <xdr:row>432</xdr:row>
                    <xdr:rowOff>0</xdr:rowOff>
                  </from>
                  <to>
                    <xdr:col>9</xdr:col>
                    <xdr:colOff>114300</xdr:colOff>
                    <xdr:row>433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96" name="Check Box 394">
              <controlPr defaultSize="0" autoFill="0" autoLine="0" autoPict="0">
                <anchor moveWithCells="1">
                  <from>
                    <xdr:col>8</xdr:col>
                    <xdr:colOff>0</xdr:colOff>
                    <xdr:row>433</xdr:row>
                    <xdr:rowOff>0</xdr:rowOff>
                  </from>
                  <to>
                    <xdr:col>9</xdr:col>
                    <xdr:colOff>114300</xdr:colOff>
                    <xdr:row>434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97" name="Check Box 395">
              <controlPr defaultSize="0" autoFill="0" autoLine="0" autoPict="0">
                <anchor moveWithCells="1">
                  <from>
                    <xdr:col>8</xdr:col>
                    <xdr:colOff>0</xdr:colOff>
                    <xdr:row>434</xdr:row>
                    <xdr:rowOff>0</xdr:rowOff>
                  </from>
                  <to>
                    <xdr:col>9</xdr:col>
                    <xdr:colOff>114300</xdr:colOff>
                    <xdr:row>435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98" name="Check Box 396">
              <controlPr defaultSize="0" autoFill="0" autoLine="0" autoPict="0">
                <anchor moveWithCells="1">
                  <from>
                    <xdr:col>8</xdr:col>
                    <xdr:colOff>0</xdr:colOff>
                    <xdr:row>435</xdr:row>
                    <xdr:rowOff>0</xdr:rowOff>
                  </from>
                  <to>
                    <xdr:col>9</xdr:col>
                    <xdr:colOff>114300</xdr:colOff>
                    <xdr:row>436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99" name="Check Box 397">
              <controlPr defaultSize="0" autoFill="0" autoLine="0" autoPict="0">
                <anchor moveWithCells="1">
                  <from>
                    <xdr:col>8</xdr:col>
                    <xdr:colOff>0</xdr:colOff>
                    <xdr:row>436</xdr:row>
                    <xdr:rowOff>0</xdr:rowOff>
                  </from>
                  <to>
                    <xdr:col>9</xdr:col>
                    <xdr:colOff>114300</xdr:colOff>
                    <xdr:row>437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400" name="Check Box 398">
              <controlPr defaultSize="0" autoFill="0" autoLine="0" autoPict="0">
                <anchor moveWithCells="1">
                  <from>
                    <xdr:col>8</xdr:col>
                    <xdr:colOff>0</xdr:colOff>
                    <xdr:row>437</xdr:row>
                    <xdr:rowOff>0</xdr:rowOff>
                  </from>
                  <to>
                    <xdr:col>9</xdr:col>
                    <xdr:colOff>114300</xdr:colOff>
                    <xdr:row>438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401" name="Check Box 399">
              <controlPr defaultSize="0" autoFill="0" autoLine="0" autoPict="0">
                <anchor moveWithCells="1">
                  <from>
                    <xdr:col>8</xdr:col>
                    <xdr:colOff>0</xdr:colOff>
                    <xdr:row>438</xdr:row>
                    <xdr:rowOff>0</xdr:rowOff>
                  </from>
                  <to>
                    <xdr:col>9</xdr:col>
                    <xdr:colOff>114300</xdr:colOff>
                    <xdr:row>439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402" name="Check Box 400">
              <controlPr defaultSize="0" autoFill="0" autoLine="0" autoPict="0">
                <anchor moveWithCells="1">
                  <from>
                    <xdr:col>8</xdr:col>
                    <xdr:colOff>0</xdr:colOff>
                    <xdr:row>439</xdr:row>
                    <xdr:rowOff>0</xdr:rowOff>
                  </from>
                  <to>
                    <xdr:col>9</xdr:col>
                    <xdr:colOff>114300</xdr:colOff>
                    <xdr:row>440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403" name="Check Box 401">
              <controlPr defaultSize="0" autoFill="0" autoLine="0" autoPict="0">
                <anchor moveWithCells="1">
                  <from>
                    <xdr:col>8</xdr:col>
                    <xdr:colOff>0</xdr:colOff>
                    <xdr:row>440</xdr:row>
                    <xdr:rowOff>0</xdr:rowOff>
                  </from>
                  <to>
                    <xdr:col>9</xdr:col>
                    <xdr:colOff>114300</xdr:colOff>
                    <xdr:row>441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404" name="Check Box 402">
              <controlPr defaultSize="0" autoFill="0" autoLine="0" autoPict="0">
                <anchor moveWithCells="1">
                  <from>
                    <xdr:col>8</xdr:col>
                    <xdr:colOff>0</xdr:colOff>
                    <xdr:row>441</xdr:row>
                    <xdr:rowOff>0</xdr:rowOff>
                  </from>
                  <to>
                    <xdr:col>9</xdr:col>
                    <xdr:colOff>114300</xdr:colOff>
                    <xdr:row>442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405" name="Check Box 403">
              <controlPr defaultSize="0" autoFill="0" autoLine="0" autoPict="0">
                <anchor moveWithCells="1">
                  <from>
                    <xdr:col>8</xdr:col>
                    <xdr:colOff>0</xdr:colOff>
                    <xdr:row>442</xdr:row>
                    <xdr:rowOff>0</xdr:rowOff>
                  </from>
                  <to>
                    <xdr:col>9</xdr:col>
                    <xdr:colOff>114300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406" name="Check Box 404">
              <controlPr defaultSize="0" autoFill="0" autoLine="0" autoPict="0">
                <anchor moveWithCells="1">
                  <from>
                    <xdr:col>8</xdr:col>
                    <xdr:colOff>0</xdr:colOff>
                    <xdr:row>443</xdr:row>
                    <xdr:rowOff>0</xdr:rowOff>
                  </from>
                  <to>
                    <xdr:col>9</xdr:col>
                    <xdr:colOff>114300</xdr:colOff>
                    <xdr:row>444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407" name="Check Box 405">
              <controlPr defaultSize="0" autoFill="0" autoLine="0" autoPict="0">
                <anchor moveWithCells="1">
                  <from>
                    <xdr:col>8</xdr:col>
                    <xdr:colOff>0</xdr:colOff>
                    <xdr:row>444</xdr:row>
                    <xdr:rowOff>0</xdr:rowOff>
                  </from>
                  <to>
                    <xdr:col>9</xdr:col>
                    <xdr:colOff>114300</xdr:colOff>
                    <xdr:row>445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408" name="Check Box 406">
              <controlPr defaultSize="0" autoFill="0" autoLine="0" autoPict="0">
                <anchor moveWithCells="1">
                  <from>
                    <xdr:col>8</xdr:col>
                    <xdr:colOff>0</xdr:colOff>
                    <xdr:row>445</xdr:row>
                    <xdr:rowOff>0</xdr:rowOff>
                  </from>
                  <to>
                    <xdr:col>9</xdr:col>
                    <xdr:colOff>114300</xdr:colOff>
                    <xdr:row>446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409" name="Check Box 407">
              <controlPr defaultSize="0" autoFill="0" autoLine="0" autoPict="0">
                <anchor moveWithCells="1">
                  <from>
                    <xdr:col>8</xdr:col>
                    <xdr:colOff>0</xdr:colOff>
                    <xdr:row>446</xdr:row>
                    <xdr:rowOff>0</xdr:rowOff>
                  </from>
                  <to>
                    <xdr:col>9</xdr:col>
                    <xdr:colOff>114300</xdr:colOff>
                    <xdr:row>447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410" name="Check Box 408">
              <controlPr defaultSize="0" autoFill="0" autoLine="0" autoPict="0">
                <anchor moveWithCells="1">
                  <from>
                    <xdr:col>8</xdr:col>
                    <xdr:colOff>0</xdr:colOff>
                    <xdr:row>447</xdr:row>
                    <xdr:rowOff>0</xdr:rowOff>
                  </from>
                  <to>
                    <xdr:col>9</xdr:col>
                    <xdr:colOff>114300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411" name="Check Box 409">
              <controlPr defaultSize="0" autoFill="0" autoLine="0" autoPict="0">
                <anchor moveWithCells="1">
                  <from>
                    <xdr:col>8</xdr:col>
                    <xdr:colOff>0</xdr:colOff>
                    <xdr:row>448</xdr:row>
                    <xdr:rowOff>0</xdr:rowOff>
                  </from>
                  <to>
                    <xdr:col>9</xdr:col>
                    <xdr:colOff>114300</xdr:colOff>
                    <xdr:row>449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412" name="Check Box 410">
              <controlPr defaultSize="0" autoFill="0" autoLine="0" autoPict="0">
                <anchor moveWithCells="1">
                  <from>
                    <xdr:col>8</xdr:col>
                    <xdr:colOff>0</xdr:colOff>
                    <xdr:row>449</xdr:row>
                    <xdr:rowOff>0</xdr:rowOff>
                  </from>
                  <to>
                    <xdr:col>9</xdr:col>
                    <xdr:colOff>114300</xdr:colOff>
                    <xdr:row>450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413" name="Check Box 411">
              <controlPr defaultSize="0" autoFill="0" autoLine="0" autoPict="0">
                <anchor moveWithCells="1">
                  <from>
                    <xdr:col>8</xdr:col>
                    <xdr:colOff>0</xdr:colOff>
                    <xdr:row>452</xdr:row>
                    <xdr:rowOff>85725</xdr:rowOff>
                  </from>
                  <to>
                    <xdr:col>9</xdr:col>
                    <xdr:colOff>114300</xdr:colOff>
                    <xdr:row>454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414" name="Check Box 412">
              <controlPr defaultSize="0" autoFill="0" autoLine="0" autoPict="0">
                <anchor moveWithCells="1">
                  <from>
                    <xdr:col>8</xdr:col>
                    <xdr:colOff>0</xdr:colOff>
                    <xdr:row>454</xdr:row>
                    <xdr:rowOff>0</xdr:rowOff>
                  </from>
                  <to>
                    <xdr:col>9</xdr:col>
                    <xdr:colOff>114300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415" name="Check Box 413">
              <controlPr defaultSize="0" autoFill="0" autoLine="0" autoPict="0">
                <anchor moveWithCells="1">
                  <from>
                    <xdr:col>8</xdr:col>
                    <xdr:colOff>0</xdr:colOff>
                    <xdr:row>455</xdr:row>
                    <xdr:rowOff>0</xdr:rowOff>
                  </from>
                  <to>
                    <xdr:col>9</xdr:col>
                    <xdr:colOff>114300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416" name="Check Box 414">
              <controlPr defaultSize="0" autoFill="0" autoLine="0" autoPict="0">
                <anchor moveWithCells="1">
                  <from>
                    <xdr:col>8</xdr:col>
                    <xdr:colOff>0</xdr:colOff>
                    <xdr:row>456</xdr:row>
                    <xdr:rowOff>0</xdr:rowOff>
                  </from>
                  <to>
                    <xdr:col>9</xdr:col>
                    <xdr:colOff>114300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417" name="Check Box 415">
              <controlPr defaultSize="0" autoFill="0" autoLine="0" autoPict="0">
                <anchor moveWithCells="1">
                  <from>
                    <xdr:col>8</xdr:col>
                    <xdr:colOff>0</xdr:colOff>
                    <xdr:row>457</xdr:row>
                    <xdr:rowOff>0</xdr:rowOff>
                  </from>
                  <to>
                    <xdr:col>9</xdr:col>
                    <xdr:colOff>114300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418" name="Check Box 416">
              <controlPr defaultSize="0" autoFill="0" autoLine="0" autoPict="0">
                <anchor moveWithCells="1">
                  <from>
                    <xdr:col>8</xdr:col>
                    <xdr:colOff>0</xdr:colOff>
                    <xdr:row>458</xdr:row>
                    <xdr:rowOff>0</xdr:rowOff>
                  </from>
                  <to>
                    <xdr:col>9</xdr:col>
                    <xdr:colOff>114300</xdr:colOff>
                    <xdr:row>459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419" name="Check Box 417">
              <controlPr defaultSize="0" autoFill="0" autoLine="0" autoPict="0">
                <anchor moveWithCells="1">
                  <from>
                    <xdr:col>8</xdr:col>
                    <xdr:colOff>0</xdr:colOff>
                    <xdr:row>459</xdr:row>
                    <xdr:rowOff>0</xdr:rowOff>
                  </from>
                  <to>
                    <xdr:col>9</xdr:col>
                    <xdr:colOff>114300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420" name="Check Box 418">
              <controlPr defaultSize="0" autoFill="0" autoLine="0" autoPict="0">
                <anchor moveWithCells="1">
                  <from>
                    <xdr:col>8</xdr:col>
                    <xdr:colOff>0</xdr:colOff>
                    <xdr:row>460</xdr:row>
                    <xdr:rowOff>0</xdr:rowOff>
                  </from>
                  <to>
                    <xdr:col>9</xdr:col>
                    <xdr:colOff>114300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421" name="Check Box 419">
              <controlPr defaultSize="0" autoFill="0" autoLine="0" autoPict="0">
                <anchor moveWithCells="1">
                  <from>
                    <xdr:col>8</xdr:col>
                    <xdr:colOff>0</xdr:colOff>
                    <xdr:row>461</xdr:row>
                    <xdr:rowOff>0</xdr:rowOff>
                  </from>
                  <to>
                    <xdr:col>9</xdr:col>
                    <xdr:colOff>114300</xdr:colOff>
                    <xdr:row>462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422" name="Check Box 420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114300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423" name="Check Box 421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114300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424" name="Check Box 422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114300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425" name="Check Box 423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114300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426" name="Check Box 424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114300</xdr:colOff>
                    <xdr:row>152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427" name="Check Box 425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114300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428" name="Check Box 427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114300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429" name="Check Box 428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114300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430" name="Check Box 429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114300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431" name="Check Box 430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114300</xdr:colOff>
                    <xdr:row>170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432" name="Check Box 431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114300</xdr:colOff>
                    <xdr:row>171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433" name="Check Box 432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114300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434" name="Check Box 433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114300</xdr:colOff>
                    <xdr:row>173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435" name="Check Box 434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114300</xdr:colOff>
                    <xdr:row>174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436" name="Check Box 435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114300</xdr:colOff>
                    <xdr:row>175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437" name="Check Box 436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114300</xdr:colOff>
                    <xdr:row>176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438" name="Check Box 437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114300</xdr:colOff>
                    <xdr:row>177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439" name="Check Box 438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114300</xdr:colOff>
                    <xdr:row>190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440" name="Check Box 439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114300</xdr:colOff>
                    <xdr:row>199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441" name="Check Box 440">
              <controlPr defaultSize="0" autoFill="0" autoLine="0" autoPict="0">
                <anchor moveWithCells="1">
                  <from>
                    <xdr:col>8</xdr:col>
                    <xdr:colOff>0</xdr:colOff>
                    <xdr:row>239</xdr:row>
                    <xdr:rowOff>0</xdr:rowOff>
                  </from>
                  <to>
                    <xdr:col>9</xdr:col>
                    <xdr:colOff>114300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442" name="Check Box 441">
              <controlPr defaultSize="0" autoFill="0" autoLine="0" autoPict="0">
                <anchor moveWithCells="1">
                  <from>
                    <xdr:col>8</xdr:col>
                    <xdr:colOff>0</xdr:colOff>
                    <xdr:row>247</xdr:row>
                    <xdr:rowOff>0</xdr:rowOff>
                  </from>
                  <to>
                    <xdr:col>9</xdr:col>
                    <xdr:colOff>114300</xdr:colOff>
                    <xdr:row>247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443" name="Check Box 442">
              <controlPr defaultSize="0" autoFill="0" autoLine="0" autoPict="0">
                <anchor moveWithCells="1">
                  <from>
                    <xdr:col>8</xdr:col>
                    <xdr:colOff>0</xdr:colOff>
                    <xdr:row>250</xdr:row>
                    <xdr:rowOff>0</xdr:rowOff>
                  </from>
                  <to>
                    <xdr:col>9</xdr:col>
                    <xdr:colOff>114300</xdr:colOff>
                    <xdr:row>250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444" name="Check Box 443">
              <controlPr defaultSize="0" autoFill="0" autoLine="0" autoPict="0">
                <anchor moveWithCells="1">
                  <from>
                    <xdr:col>8</xdr:col>
                    <xdr:colOff>0</xdr:colOff>
                    <xdr:row>264</xdr:row>
                    <xdr:rowOff>0</xdr:rowOff>
                  </from>
                  <to>
                    <xdr:col>9</xdr:col>
                    <xdr:colOff>114300</xdr:colOff>
                    <xdr:row>264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445" name="Check Box 444">
              <controlPr defaultSize="0" autoFill="0" autoLine="0" autoPict="0">
                <anchor moveWithCells="1">
                  <from>
                    <xdr:col>8</xdr:col>
                    <xdr:colOff>0</xdr:colOff>
                    <xdr:row>269</xdr:row>
                    <xdr:rowOff>0</xdr:rowOff>
                  </from>
                  <to>
                    <xdr:col>9</xdr:col>
                    <xdr:colOff>114300</xdr:colOff>
                    <xdr:row>269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446" name="Check Box 446">
              <controlPr defaultSize="0" autoFill="0" autoLine="0" autoPict="0">
                <anchor moveWithCells="1">
                  <from>
                    <xdr:col>8</xdr:col>
                    <xdr:colOff>0</xdr:colOff>
                    <xdr:row>452</xdr:row>
                    <xdr:rowOff>0</xdr:rowOff>
                  </from>
                  <to>
                    <xdr:col>9</xdr:col>
                    <xdr:colOff>114300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447" name="Check Box 447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8</xdr:col>
                    <xdr:colOff>514350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448" name="Check Box 448">
              <controlPr defaultSize="0" autoFill="0" autoLine="0" autoPict="0">
                <anchor moveWithCells="1">
                  <from>
                    <xdr:col>8</xdr:col>
                    <xdr:colOff>0</xdr:colOff>
                    <xdr:row>305</xdr:row>
                    <xdr:rowOff>0</xdr:rowOff>
                  </from>
                  <to>
                    <xdr:col>8</xdr:col>
                    <xdr:colOff>514350</xdr:colOff>
                    <xdr:row>306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449" name="Check Box 449">
              <controlPr defaultSize="0" autoFill="0" autoLine="0" autoPict="0">
                <anchor moveWithCells="1">
                  <from>
                    <xdr:col>8</xdr:col>
                    <xdr:colOff>0</xdr:colOff>
                    <xdr:row>306</xdr:row>
                    <xdr:rowOff>0</xdr:rowOff>
                  </from>
                  <to>
                    <xdr:col>8</xdr:col>
                    <xdr:colOff>514350</xdr:colOff>
                    <xdr:row>307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450" name="Check Box 451">
              <controlPr defaultSize="0" autoFill="0" autoLine="0" autoPict="0">
                <anchor moveWithCells="1">
                  <from>
                    <xdr:col>8</xdr:col>
                    <xdr:colOff>0</xdr:colOff>
                    <xdr:row>450</xdr:row>
                    <xdr:rowOff>0</xdr:rowOff>
                  </from>
                  <to>
                    <xdr:col>8</xdr:col>
                    <xdr:colOff>523875</xdr:colOff>
                    <xdr:row>451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451" name="Check Box 453">
              <controlPr defaultSize="0" autoFill="0" autoLine="0" autoPict="0">
                <anchor moveWithCells="1">
                  <from>
                    <xdr:col>8</xdr:col>
                    <xdr:colOff>0</xdr:colOff>
                    <xdr:row>462</xdr:row>
                    <xdr:rowOff>0</xdr:rowOff>
                  </from>
                  <to>
                    <xdr:col>8</xdr:col>
                    <xdr:colOff>523875</xdr:colOff>
                    <xdr:row>463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12"/>
  <sheetViews>
    <sheetView view="pageBreakPreview" topLeftCell="C4" zoomScale="145" zoomScaleNormal="100" zoomScaleSheetLayoutView="145" workbookViewId="0">
      <selection activeCell="C7" sqref="C4:C7"/>
    </sheetView>
  </sheetViews>
  <sheetFormatPr defaultColWidth="9.140625" defaultRowHeight="15" x14ac:dyDescent="0.25"/>
  <cols>
    <col min="1" max="1" width="7.140625" style="7" customWidth="1"/>
    <col min="2" max="2" width="76.140625" style="7" bestFit="1" customWidth="1"/>
    <col min="3" max="5" width="21.5703125" style="7" customWidth="1"/>
    <col min="6" max="6" width="53.42578125" style="7" bestFit="1" customWidth="1"/>
    <col min="7" max="7" width="10.5703125" customWidth="1"/>
    <col min="8" max="16384" width="9.140625" style="7"/>
  </cols>
  <sheetData>
    <row r="1" spans="1:13" s="14" customFormat="1" ht="18.75" x14ac:dyDescent="0.25">
      <c r="A1" s="205" t="s">
        <v>633</v>
      </c>
      <c r="B1" s="205"/>
      <c r="C1" s="205"/>
      <c r="D1" s="205"/>
      <c r="E1" s="205"/>
      <c r="F1" s="205"/>
      <c r="G1" s="152"/>
      <c r="H1" s="15"/>
      <c r="I1" s="15"/>
      <c r="J1" s="15"/>
      <c r="K1" s="15"/>
      <c r="L1" s="15"/>
      <c r="M1" s="15"/>
    </row>
    <row r="2" spans="1:13" ht="30.75" customHeight="1" x14ac:dyDescent="0.3">
      <c r="A2" s="206" t="s">
        <v>634</v>
      </c>
      <c r="B2" s="206"/>
      <c r="C2" s="206"/>
      <c r="D2" s="206"/>
      <c r="E2" s="206"/>
      <c r="F2" s="206"/>
      <c r="G2" s="153"/>
    </row>
    <row r="3" spans="1:13" ht="27" customHeight="1" x14ac:dyDescent="0.25">
      <c r="A3" s="31"/>
      <c r="B3" s="31"/>
      <c r="C3" s="5" t="s">
        <v>635</v>
      </c>
      <c r="D3" s="40" t="s">
        <v>636</v>
      </c>
      <c r="E3" s="40" t="s">
        <v>11</v>
      </c>
      <c r="F3" s="31"/>
      <c r="G3" s="154" t="s">
        <v>677</v>
      </c>
    </row>
    <row r="4" spans="1:13" s="13" customFormat="1" ht="30" customHeight="1" x14ac:dyDescent="0.25">
      <c r="A4" s="35">
        <v>1</v>
      </c>
      <c r="B4" s="36" t="s">
        <v>637</v>
      </c>
      <c r="C4" s="33"/>
      <c r="D4" s="41">
        <v>365</v>
      </c>
      <c r="E4" s="32">
        <f t="shared" ref="E4:E7" si="0">C4*D4</f>
        <v>0</v>
      </c>
      <c r="F4" s="42" t="s">
        <v>638</v>
      </c>
      <c r="G4" s="70"/>
    </row>
    <row r="5" spans="1:13" s="13" customFormat="1" ht="36.75" customHeight="1" x14ac:dyDescent="0.25">
      <c r="A5" s="35">
        <v>2</v>
      </c>
      <c r="B5" s="36" t="s">
        <v>637</v>
      </c>
      <c r="C5" s="33"/>
      <c r="D5" s="41">
        <v>70</v>
      </c>
      <c r="E5" s="32">
        <f t="shared" si="0"/>
        <v>0</v>
      </c>
      <c r="F5" s="42" t="s">
        <v>639</v>
      </c>
      <c r="G5" s="70"/>
    </row>
    <row r="6" spans="1:13" s="13" customFormat="1" ht="53.25" customHeight="1" x14ac:dyDescent="0.25">
      <c r="A6" s="35">
        <v>3</v>
      </c>
      <c r="B6" s="36" t="s">
        <v>640</v>
      </c>
      <c r="C6" s="33"/>
      <c r="D6" s="41">
        <v>50</v>
      </c>
      <c r="E6" s="32">
        <f t="shared" si="0"/>
        <v>0</v>
      </c>
      <c r="F6" s="42" t="s">
        <v>638</v>
      </c>
      <c r="G6" s="155"/>
    </row>
    <row r="7" spans="1:13" s="13" customFormat="1" ht="50.25" customHeight="1" x14ac:dyDescent="0.25">
      <c r="A7" s="35">
        <v>4</v>
      </c>
      <c r="B7" s="36" t="s">
        <v>640</v>
      </c>
      <c r="C7" s="34"/>
      <c r="D7" s="41">
        <v>10</v>
      </c>
      <c r="E7" s="32">
        <f t="shared" si="0"/>
        <v>0</v>
      </c>
      <c r="F7" s="42" t="s">
        <v>639</v>
      </c>
      <c r="G7" s="1"/>
    </row>
    <row r="8" spans="1:13" s="10" customFormat="1" ht="33" customHeight="1" x14ac:dyDescent="0.25">
      <c r="A8" s="37">
        <v>5</v>
      </c>
      <c r="B8" s="36" t="s">
        <v>641</v>
      </c>
      <c r="C8" s="39"/>
      <c r="D8" s="43"/>
      <c r="E8" s="32">
        <f>SUM(E4:E7)</f>
        <v>0</v>
      </c>
      <c r="F8" s="38"/>
      <c r="G8" s="29"/>
    </row>
    <row r="9" spans="1:13" s="13" customFormat="1" ht="8.25" customHeight="1" x14ac:dyDescent="0.2">
      <c r="D9" s="29"/>
      <c r="E9" s="29"/>
      <c r="F9" s="29"/>
      <c r="G9" s="18"/>
    </row>
    <row r="10" spans="1:13" s="10" customFormat="1" x14ac:dyDescent="0.25">
      <c r="D10" s="18"/>
      <c r="E10" s="18"/>
      <c r="F10" s="18"/>
      <c r="G10" s="28"/>
    </row>
    <row r="11" spans="1:13" x14ac:dyDescent="0.25">
      <c r="D11" s="28"/>
      <c r="E11" s="28"/>
      <c r="F11" s="28"/>
      <c r="G11" s="156"/>
    </row>
    <row r="12" spans="1:13" s="8" customFormat="1" ht="36" customHeight="1" x14ac:dyDescent="0.25">
      <c r="B12" s="9" t="s">
        <v>1</v>
      </c>
      <c r="C12" s="207"/>
      <c r="D12" s="207"/>
      <c r="E12" s="207"/>
      <c r="F12" s="207"/>
      <c r="G12"/>
    </row>
  </sheetData>
  <sheetProtection algorithmName="SHA-512" hashValue="473+ib1orFYFTtM+iPiOhyzIrnhOzMpwn3QvXee5Z4psekNj8G35NFQv9UQUZpa8aTQQBZ0yi4QMk8BEpTf2Kg==" saltValue="39veKb34sR6cFl8hK3xfGA==" spinCount="100000" sheet="1" selectLockedCells="1"/>
  <protectedRanges>
    <protectedRange sqref="G4:G8" name="Range2"/>
  </protectedRanges>
  <mergeCells count="3">
    <mergeCell ref="A1:F1"/>
    <mergeCell ref="A2:F2"/>
    <mergeCell ref="C12:F12"/>
  </mergeCells>
  <pageMargins left="0.7" right="0.7" top="0.75" bottom="0.75" header="0.3" footer="0.3"/>
  <pageSetup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657225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657225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6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676275</xdr:rowOff>
                  </from>
                  <to>
                    <xdr:col>6</xdr:col>
                    <xdr:colOff>657225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6</xdr:col>
                    <xdr:colOff>657225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J15"/>
  <sheetViews>
    <sheetView view="pageBreakPreview" zoomScale="120" zoomScaleNormal="100" zoomScaleSheetLayoutView="120" workbookViewId="0">
      <selection activeCell="E6" sqref="E6"/>
    </sheetView>
  </sheetViews>
  <sheetFormatPr defaultColWidth="9.140625" defaultRowHeight="14.25" x14ac:dyDescent="0.2"/>
  <cols>
    <col min="1" max="1" width="11.140625" style="1" bestFit="1" customWidth="1"/>
    <col min="2" max="2" width="59.5703125" style="1" customWidth="1"/>
    <col min="3" max="3" width="16.42578125" style="1" customWidth="1"/>
    <col min="4" max="4" width="3.85546875" style="1" customWidth="1"/>
    <col min="5" max="5" width="18" style="1" customWidth="1"/>
    <col min="6" max="6" width="4" style="1" customWidth="1"/>
    <col min="7" max="16384" width="9.140625" style="1"/>
  </cols>
  <sheetData>
    <row r="1" spans="1:10" s="14" customFormat="1" ht="18.75" x14ac:dyDescent="0.25">
      <c r="A1" s="209" t="s">
        <v>642</v>
      </c>
      <c r="B1" s="210"/>
      <c r="C1" s="210"/>
      <c r="D1" s="210"/>
      <c r="E1" s="210"/>
      <c r="F1" s="210"/>
      <c r="G1" s="15"/>
      <c r="H1" s="15"/>
      <c r="I1" s="15"/>
      <c r="J1" s="15"/>
    </row>
    <row r="2" spans="1:10" ht="37.5" customHeight="1" x14ac:dyDescent="0.35">
      <c r="A2" s="18"/>
      <c r="B2" s="19" t="s">
        <v>643</v>
      </c>
      <c r="C2" s="18"/>
      <c r="D2" s="18"/>
      <c r="E2" s="20" t="s">
        <v>644</v>
      </c>
      <c r="F2" s="20"/>
    </row>
    <row r="3" spans="1:10" ht="18" x14ac:dyDescent="0.25">
      <c r="A3" s="18"/>
      <c r="B3" s="21"/>
      <c r="C3" s="21"/>
      <c r="D3" s="18"/>
      <c r="E3" s="18"/>
      <c r="F3" s="18"/>
    </row>
    <row r="4" spans="1:10" ht="31.5" customHeight="1" x14ac:dyDescent="0.25">
      <c r="A4" s="21" t="s">
        <v>645</v>
      </c>
      <c r="B4" s="21" t="s">
        <v>646</v>
      </c>
      <c r="C4" s="18"/>
      <c r="D4" s="18"/>
      <c r="E4" s="47">
        <f>'Group 1 - WRF'!H207</f>
        <v>0</v>
      </c>
      <c r="F4" s="18"/>
    </row>
    <row r="5" spans="1:10" ht="42.6" customHeight="1" x14ac:dyDescent="0.25">
      <c r="A5" s="21" t="s">
        <v>647</v>
      </c>
      <c r="B5" s="208" t="s">
        <v>648</v>
      </c>
      <c r="C5" s="208"/>
      <c r="D5" s="18"/>
      <c r="E5" s="47">
        <f>'GROUP 2 - Drinking Water'!H188</f>
        <v>0</v>
      </c>
      <c r="F5" s="18"/>
    </row>
    <row r="6" spans="1:10" ht="31.5" customHeight="1" x14ac:dyDescent="0.25">
      <c r="A6" s="21" t="s">
        <v>649</v>
      </c>
      <c r="B6" s="21" t="s">
        <v>650</v>
      </c>
      <c r="C6" s="18"/>
      <c r="D6" s="18"/>
      <c r="E6" s="47">
        <f>'Group 3 - IPP'!H464</f>
        <v>0</v>
      </c>
      <c r="F6" s="18"/>
    </row>
    <row r="7" spans="1:10" ht="31.5" customHeight="1" x14ac:dyDescent="0.25">
      <c r="A7" s="21" t="s">
        <v>651</v>
      </c>
      <c r="B7" s="21" t="s">
        <v>634</v>
      </c>
      <c r="C7" s="18"/>
      <c r="D7" s="18"/>
      <c r="E7" s="47">
        <f>'Group 4 - Courier &amp; Sample'!E8</f>
        <v>0</v>
      </c>
      <c r="F7" s="18"/>
    </row>
    <row r="8" spans="1:10" s="3" customFormat="1" ht="31.5" customHeight="1" x14ac:dyDescent="0.25">
      <c r="A8" s="21" t="s">
        <v>652</v>
      </c>
      <c r="B8" s="45" t="s">
        <v>653</v>
      </c>
      <c r="C8" s="26"/>
      <c r="D8" s="26"/>
      <c r="E8" s="46">
        <v>60000</v>
      </c>
      <c r="F8" s="26"/>
    </row>
    <row r="9" spans="1:10" ht="31.5" customHeight="1" x14ac:dyDescent="0.25">
      <c r="A9" s="22"/>
      <c r="B9" s="21"/>
      <c r="C9" s="18"/>
      <c r="D9" s="18"/>
      <c r="E9" s="44"/>
      <c r="F9" s="18"/>
    </row>
    <row r="10" spans="1:10" ht="12" customHeight="1" x14ac:dyDescent="0.2">
      <c r="A10" s="23"/>
      <c r="B10" s="23"/>
      <c r="C10" s="23"/>
      <c r="D10" s="23"/>
      <c r="E10" s="23"/>
      <c r="F10" s="23"/>
    </row>
    <row r="11" spans="1:10" ht="18" x14ac:dyDescent="0.25">
      <c r="A11" s="18"/>
      <c r="B11" s="24" t="s">
        <v>654</v>
      </c>
      <c r="C11" s="18"/>
      <c r="D11" s="18"/>
      <c r="E11" s="25">
        <f>SUM(E4:E8)</f>
        <v>60000</v>
      </c>
      <c r="F11" s="18"/>
    </row>
    <row r="12" spans="1:10" ht="18" x14ac:dyDescent="0.25">
      <c r="A12" s="18"/>
      <c r="B12" s="24"/>
      <c r="C12" s="2"/>
    </row>
    <row r="13" spans="1:10" s="3" customFormat="1" ht="36" customHeight="1" x14ac:dyDescent="0.25">
      <c r="A13" s="26"/>
      <c r="B13" s="27" t="s">
        <v>1</v>
      </c>
      <c r="C13" s="207"/>
      <c r="D13" s="207"/>
      <c r="E13" s="207"/>
      <c r="F13" s="207"/>
    </row>
    <row r="14" spans="1:10" s="3" customFormat="1" ht="11.25" customHeight="1" x14ac:dyDescent="0.25">
      <c r="A14" s="26"/>
      <c r="B14" s="27"/>
      <c r="C14" s="6"/>
      <c r="D14" s="6"/>
      <c r="E14" s="6"/>
      <c r="F14" s="6"/>
    </row>
    <row r="15" spans="1:10" x14ac:dyDescent="0.2">
      <c r="A15" s="4"/>
      <c r="B15" s="4"/>
      <c r="C15" s="4"/>
      <c r="D15" s="4"/>
      <c r="E15" s="4"/>
      <c r="F15" s="4"/>
      <c r="G15" s="3"/>
      <c r="H15" s="3"/>
      <c r="I15" s="3"/>
    </row>
  </sheetData>
  <sheetProtection selectLockedCells="1"/>
  <mergeCells count="3">
    <mergeCell ref="B5:C5"/>
    <mergeCell ref="A1:F1"/>
    <mergeCell ref="C13:F13"/>
  </mergeCells>
  <phoneticPr fontId="19" type="noConversion"/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J14"/>
  <sheetViews>
    <sheetView view="pageBreakPreview" zoomScaleNormal="100" zoomScaleSheetLayoutView="100" workbookViewId="0">
      <selection activeCell="C14" sqref="C14:D14"/>
    </sheetView>
  </sheetViews>
  <sheetFormatPr defaultColWidth="9.140625" defaultRowHeight="15" x14ac:dyDescent="0.25"/>
  <cols>
    <col min="1" max="1" width="7.140625" style="7" customWidth="1"/>
    <col min="2" max="2" width="76.140625" style="7" bestFit="1" customWidth="1"/>
    <col min="3" max="3" width="21.5703125" style="7" customWidth="1"/>
    <col min="4" max="4" width="30.42578125" style="7" customWidth="1"/>
    <col min="5" max="16384" width="9.140625" style="7"/>
  </cols>
  <sheetData>
    <row r="1" spans="1:10" s="14" customFormat="1" ht="18.75" x14ac:dyDescent="0.25">
      <c r="A1" s="210" t="s">
        <v>633</v>
      </c>
      <c r="B1" s="210"/>
      <c r="C1" s="210"/>
      <c r="D1" s="210"/>
      <c r="E1" s="15"/>
      <c r="F1" s="15"/>
      <c r="G1" s="15"/>
      <c r="H1" s="15"/>
      <c r="I1" s="15"/>
      <c r="J1" s="15"/>
    </row>
    <row r="2" spans="1:10" ht="30.75" customHeight="1" x14ac:dyDescent="0.3">
      <c r="A2" s="211" t="s">
        <v>655</v>
      </c>
      <c r="B2" s="211"/>
      <c r="C2" s="211"/>
      <c r="D2" s="211"/>
    </row>
    <row r="3" spans="1:10" ht="27" customHeight="1" x14ac:dyDescent="0.25">
      <c r="A3" s="28"/>
      <c r="C3" s="28"/>
      <c r="D3" s="28"/>
    </row>
    <row r="4" spans="1:10" s="13" customFormat="1" ht="30" customHeight="1" x14ac:dyDescent="0.25">
      <c r="A4" s="11">
        <v>1</v>
      </c>
      <c r="B4" s="12" t="s">
        <v>656</v>
      </c>
      <c r="C4" s="16"/>
      <c r="D4" s="29" t="s">
        <v>657</v>
      </c>
    </row>
    <row r="5" spans="1:10" s="13" customFormat="1" ht="8.25" customHeight="1" x14ac:dyDescent="0.25">
      <c r="C5" s="17"/>
      <c r="D5" s="29"/>
    </row>
    <row r="6" spans="1:10" s="13" customFormat="1" ht="36.75" customHeight="1" x14ac:dyDescent="0.25">
      <c r="A6" s="11">
        <v>2</v>
      </c>
      <c r="B6" s="12" t="s">
        <v>658</v>
      </c>
      <c r="C6" s="16"/>
      <c r="D6" s="30" t="s">
        <v>659</v>
      </c>
    </row>
    <row r="7" spans="1:10" s="13" customFormat="1" ht="8.25" customHeight="1" x14ac:dyDescent="0.25">
      <c r="C7" s="17"/>
      <c r="D7" s="29"/>
    </row>
    <row r="8" spans="1:10" s="13" customFormat="1" ht="33" customHeight="1" x14ac:dyDescent="0.25">
      <c r="A8" s="11">
        <v>3</v>
      </c>
      <c r="B8" s="12" t="s">
        <v>658</v>
      </c>
      <c r="C8" s="16"/>
      <c r="D8" s="30" t="s">
        <v>660</v>
      </c>
    </row>
    <row r="9" spans="1:10" s="13" customFormat="1" ht="8.25" customHeight="1" x14ac:dyDescent="0.25">
      <c r="C9" s="17"/>
      <c r="D9" s="29"/>
    </row>
    <row r="10" spans="1:10" s="13" customFormat="1" ht="33.75" customHeight="1" x14ac:dyDescent="0.25">
      <c r="A10" s="11">
        <v>4</v>
      </c>
      <c r="B10" s="13" t="s">
        <v>661</v>
      </c>
      <c r="C10" s="174"/>
      <c r="D10" s="29" t="s">
        <v>662</v>
      </c>
    </row>
    <row r="11" spans="1:10" s="13" customFormat="1" ht="8.25" customHeight="1" x14ac:dyDescent="0.25">
      <c r="C11" s="17"/>
      <c r="D11" s="29"/>
    </row>
    <row r="12" spans="1:10" s="13" customFormat="1" ht="33" customHeight="1" x14ac:dyDescent="0.25">
      <c r="A12" s="11">
        <v>5</v>
      </c>
      <c r="B12" s="12" t="s">
        <v>663</v>
      </c>
      <c r="C12" s="16"/>
      <c r="D12" s="30" t="s">
        <v>664</v>
      </c>
    </row>
    <row r="13" spans="1:10" x14ac:dyDescent="0.25">
      <c r="D13" s="28"/>
    </row>
    <row r="14" spans="1:10" s="8" customFormat="1" ht="36" customHeight="1" x14ac:dyDescent="0.25">
      <c r="B14" s="9" t="s">
        <v>1</v>
      </c>
      <c r="C14" s="207"/>
      <c r="D14" s="207"/>
    </row>
  </sheetData>
  <sheetProtection selectLockedCells="1"/>
  <mergeCells count="3">
    <mergeCell ref="C14:D14"/>
    <mergeCell ref="A2:D2"/>
    <mergeCell ref="A1:D1"/>
  </mergeCells>
  <pageMargins left="0.7" right="0.7" top="0.75" bottom="0.75" header="0.3" footer="0.3"/>
  <pageSetup scale="9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28F9BA-7844-48DE-B97A-493CAB290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2FF122-30FD-41C5-816D-54AABD75D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E10D6-CA9C-4E7B-B19A-861FA100C346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435c031-b830-4571-91be-dfc6f516e481"/>
    <ds:schemaRef ds:uri="ec3b4dd8-7c57-48be-9f40-fd75c9c5afe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Group 1 - WRF</vt:lpstr>
      <vt:lpstr>GROUP 2 - Drinking Water</vt:lpstr>
      <vt:lpstr>Group 3 - IPP</vt:lpstr>
      <vt:lpstr>Group 4 - Courier &amp; Sample</vt:lpstr>
      <vt:lpstr>SUMMARY</vt:lpstr>
      <vt:lpstr>Additional Items</vt:lpstr>
      <vt:lpstr>'Group 1 - WRF'!Print_Titles</vt:lpstr>
      <vt:lpstr>SUMMARY!Print_Titles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 Page</dc:creator>
  <cp:keywords/>
  <dc:description/>
  <cp:lastModifiedBy>Windows User</cp:lastModifiedBy>
  <cp:revision/>
  <dcterms:created xsi:type="dcterms:W3CDTF">2014-07-22T18:04:18Z</dcterms:created>
  <dcterms:modified xsi:type="dcterms:W3CDTF">2020-07-24T21:38:37Z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