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28-EN Underdrains\Procurement\Contract Docs\"/>
    </mc:Choice>
  </mc:AlternateContent>
  <xr:revisionPtr revIDLastSave="0" documentId="13_ncr:1_{1C94A4B1-CBAA-430F-A561-8E52A34F3ACA}" xr6:coauthVersionLast="45" xr6:coauthVersionMax="45" xr10:uidLastSave="{00000000-0000-0000-0000-000000000000}"/>
  <bookViews>
    <workbookView xWindow="-108" yWindow="-108" windowWidth="23256" windowHeight="12576" activeTab="1" xr2:uid="{DC6C3633-A30E-4941-8819-99477AB396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15" i="2"/>
  <c r="F22" i="1"/>
  <c r="F21" i="1"/>
  <c r="F20" i="1"/>
  <c r="F19" i="1"/>
  <c r="F18" i="1"/>
  <c r="F17" i="1"/>
  <c r="F16" i="1"/>
  <c r="F15" i="1"/>
  <c r="F41" i="2" l="1"/>
</calcChain>
</file>

<file path=xl/sharedStrings.xml><?xml version="1.0" encoding="utf-8"?>
<sst xmlns="http://schemas.openxmlformats.org/spreadsheetml/2006/main" count="150" uniqueCount="50">
  <si>
    <t xml:space="preserve">BID ITEM </t>
  </si>
  <si>
    <t>BID ITEM DESCRIPTION</t>
  </si>
  <si>
    <t>QTY</t>
  </si>
  <si>
    <t>UNIT</t>
  </si>
  <si>
    <t>UNIT PRICE</t>
  </si>
  <si>
    <t xml:space="preserve">AMOUNT </t>
  </si>
  <si>
    <t>UNDERDRAIN</t>
  </si>
  <si>
    <t>Mobilization</t>
  </si>
  <si>
    <t>LS</t>
  </si>
  <si>
    <t>$</t>
  </si>
  <si>
    <t>Maintenance of Traffic</t>
  </si>
  <si>
    <t>Sediment &amp; Erosion Control</t>
  </si>
  <si>
    <t>Portable Project Sign</t>
  </si>
  <si>
    <t>EA</t>
  </si>
  <si>
    <t>Root Pruning</t>
  </si>
  <si>
    <t>LF</t>
  </si>
  <si>
    <t>Tree Barricades</t>
  </si>
  <si>
    <t>Unsuitable Material (Haul Offsite)</t>
  </si>
  <si>
    <t>CY</t>
  </si>
  <si>
    <t>Import Clean Fill</t>
  </si>
  <si>
    <t>Remove &amp; Replace Ex 4” Concrete S/W</t>
  </si>
  <si>
    <t>SF</t>
  </si>
  <si>
    <t>Remove &amp; Replace ADA Ramp w/Mat</t>
  </si>
  <si>
    <t>Remove &amp; Replace Ex 6” Conc. Driveway</t>
  </si>
  <si>
    <t>R &amp; R Ex 1-1/2” Asphalt Driveway</t>
  </si>
  <si>
    <t>SY</t>
  </si>
  <si>
    <t>10" Thick Crushed Concrete Road Base</t>
  </si>
  <si>
    <t>Core Existing Storm Inlet</t>
  </si>
  <si>
    <t xml:space="preserve">Pinellas County UD Insp. Box, Type 1 </t>
  </si>
  <si>
    <t>6" Underdrain (SDR35, Contech A2000)</t>
  </si>
  <si>
    <t>6" Cleanout</t>
  </si>
  <si>
    <t>6” Cleanout (Inline Double Sweep)</t>
  </si>
  <si>
    <t>6" Solid UD Pipe</t>
  </si>
  <si>
    <t>Type I Curb (Remove and Replace)</t>
  </si>
  <si>
    <t>Modified Curb (Remove and Replace)</t>
  </si>
  <si>
    <t>Valley Gutter Curb (Remove and Replace)</t>
  </si>
  <si>
    <t>Sod Replacement (Bahia)</t>
  </si>
  <si>
    <t>Sod Replacement (St. Augustine)</t>
  </si>
  <si>
    <t>Grout Fill Existing Pipe</t>
  </si>
  <si>
    <t>Total Underdrain (Items 1-25)</t>
  </si>
  <si>
    <t xml:space="preserve">BIDDER'S PROPOSAL </t>
  </si>
  <si>
    <t>PROJECT: 2011 UNDERDRAIN IMPROVEMENTS (20-0028-EN)</t>
  </si>
  <si>
    <t>BIDDER'S GRAND TOTAL:</t>
  </si>
  <si>
    <t>CONTRACTOR:</t>
  </si>
  <si>
    <t>(Numbers)</t>
  </si>
  <si>
    <t xml:space="preserve">BIDDER'S GRAND TOTAL </t>
  </si>
  <si>
    <t>(Word)</t>
  </si>
  <si>
    <t xml:space="preserve">BID 
ITEM </t>
  </si>
  <si>
    <t>UNIT 
PRICE</t>
  </si>
  <si>
    <t>PROJECT: 2021 UNDERDRAIN IMPROVEMENTS (20-0028-EN)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</si>
</sst>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justify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2" xfId="0" applyFont="1" applyBorder="1"/>
    <xf numFmtId="0" fontId="5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justify" vertical="center" wrapText="1"/>
    </xf>
    <xf numFmtId="0" fontId="8" fillId="0" borderId="0" xfId="0" applyFont="1"/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44" fontId="7" fillId="0" borderId="8" xfId="0" applyNumberFormat="1" applyFont="1" applyBorder="1" applyAlignment="1">
      <alignment horizontal="justify" vertical="center" wrapText="1"/>
    </xf>
    <xf numFmtId="44" fontId="3" fillId="0" borderId="9" xfId="0" applyNumberFormat="1" applyFont="1" applyBorder="1" applyAlignment="1">
      <alignment horizontal="justify" vertical="center" wrapText="1"/>
    </xf>
    <xf numFmtId="44" fontId="7" fillId="0" borderId="5" xfId="0" applyNumberFormat="1" applyFont="1" applyBorder="1" applyAlignment="1">
      <alignment horizontal="justify" vertical="center" wrapText="1"/>
    </xf>
    <xf numFmtId="44" fontId="7" fillId="0" borderId="11" xfId="0" applyNumberFormat="1" applyFont="1" applyBorder="1" applyAlignment="1">
      <alignment horizontal="justify" vertical="center" wrapText="1"/>
    </xf>
    <xf numFmtId="44" fontId="3" fillId="0" borderId="14" xfId="0" applyNumberFormat="1" applyFont="1" applyBorder="1" applyAlignment="1">
      <alignment horizontal="justify" vertical="center" wrapText="1"/>
    </xf>
    <xf numFmtId="44" fontId="1" fillId="0" borderId="15" xfId="0" applyNumberFormat="1" applyFont="1" applyBorder="1" applyAlignment="1">
      <alignment horizontal="justify" vertical="center" wrapText="1"/>
    </xf>
    <xf numFmtId="1" fontId="5" fillId="0" borderId="8" xfId="0" applyNumberFormat="1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11" xfId="0" applyNumberFormat="1" applyFont="1" applyBorder="1" applyAlignment="1">
      <alignment horizontal="justify" vertical="center" wrapText="1"/>
    </xf>
    <xf numFmtId="44" fontId="3" fillId="0" borderId="0" xfId="0" applyNumberFormat="1" applyFont="1"/>
    <xf numFmtId="0" fontId="3" fillId="0" borderId="0" xfId="0" applyNumberFormat="1" applyFont="1"/>
    <xf numFmtId="0" fontId="2" fillId="0" borderId="0" xfId="0" applyFont="1"/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7" xfId="0" applyFont="1" applyBorder="1"/>
    <xf numFmtId="0" fontId="2" fillId="0" borderId="0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44" fontId="1" fillId="0" borderId="9" xfId="0" applyNumberFormat="1" applyFont="1" applyBorder="1"/>
    <xf numFmtId="0" fontId="1" fillId="0" borderId="10" xfId="0" applyFont="1" applyBorder="1" applyAlignment="1">
      <alignment horizontal="left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44" fontId="1" fillId="0" borderId="11" xfId="0" applyNumberFormat="1" applyFont="1" applyBorder="1"/>
    <xf numFmtId="0" fontId="1" fillId="0" borderId="0" xfId="0" applyFont="1" applyBorder="1"/>
    <xf numFmtId="0" fontId="1" fillId="0" borderId="12" xfId="0" applyFont="1" applyBorder="1" applyProtection="1"/>
    <xf numFmtId="0" fontId="1" fillId="0" borderId="21" xfId="0" applyFont="1" applyBorder="1" applyAlignment="1">
      <alignment horizontal="left"/>
    </xf>
    <xf numFmtId="0" fontId="1" fillId="0" borderId="22" xfId="0" applyFont="1" applyBorder="1"/>
    <xf numFmtId="0" fontId="1" fillId="0" borderId="22" xfId="0" applyFont="1" applyBorder="1" applyAlignment="1">
      <alignment horizontal="center"/>
    </xf>
    <xf numFmtId="44" fontId="1" fillId="0" borderId="23" xfId="0" applyNumberFormat="1" applyFont="1" applyBorder="1"/>
    <xf numFmtId="44" fontId="1" fillId="2" borderId="8" xfId="0" applyNumberFormat="1" applyFont="1" applyFill="1" applyBorder="1" applyProtection="1">
      <protection locked="0"/>
    </xf>
    <xf numFmtId="44" fontId="1" fillId="2" borderId="5" xfId="0" applyNumberFormat="1" applyFont="1" applyFill="1" applyBorder="1" applyProtection="1">
      <protection locked="0"/>
    </xf>
    <xf numFmtId="44" fontId="1" fillId="2" borderId="22" xfId="0" applyNumberFormat="1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0" borderId="4" xfId="0" applyFont="1" applyBorder="1"/>
    <xf numFmtId="0" fontId="1" fillId="0" borderId="24" xfId="0" applyFont="1" applyBorder="1"/>
    <xf numFmtId="0" fontId="1" fillId="0" borderId="2" xfId="0" applyFont="1" applyBorder="1"/>
    <xf numFmtId="0" fontId="2" fillId="0" borderId="25" xfId="0" applyFont="1" applyBorder="1"/>
    <xf numFmtId="0" fontId="1" fillId="0" borderId="25" xfId="0" applyFont="1" applyBorder="1" applyAlignment="1">
      <alignment horizontal="center"/>
    </xf>
    <xf numFmtId="0" fontId="1" fillId="0" borderId="25" xfId="0" applyFont="1" applyBorder="1"/>
    <xf numFmtId="44" fontId="1" fillId="0" borderId="26" xfId="0" applyNumberFormat="1" applyFont="1" applyBorder="1"/>
    <xf numFmtId="44" fontId="1" fillId="0" borderId="27" xfId="0" applyNumberFormat="1" applyFont="1" applyBorder="1"/>
    <xf numFmtId="44" fontId="1" fillId="0" borderId="5" xfId="0" applyNumberFormat="1" applyFont="1" applyFill="1" applyBorder="1" applyProtection="1">
      <protection locked="0"/>
    </xf>
    <xf numFmtId="0" fontId="1" fillId="0" borderId="17" xfId="0" applyFont="1" applyBorder="1"/>
    <xf numFmtId="0" fontId="1" fillId="0" borderId="6" xfId="0" applyFont="1" applyBorder="1"/>
    <xf numFmtId="0" fontId="1" fillId="0" borderId="17" xfId="0" applyFont="1" applyBorder="1" applyProtection="1">
      <protection locked="0"/>
    </xf>
    <xf numFmtId="0" fontId="1" fillId="2" borderId="31" xfId="0" applyFont="1" applyFill="1" applyBorder="1" applyProtection="1">
      <protection locked="0"/>
    </xf>
    <xf numFmtId="0" fontId="1" fillId="2" borderId="31" xfId="0" applyFont="1" applyFill="1" applyBorder="1" applyAlignment="1" applyProtection="1">
      <alignment horizontal="right"/>
      <protection locked="0"/>
    </xf>
    <xf numFmtId="0" fontId="1" fillId="0" borderId="6" xfId="0" applyFont="1" applyBorder="1" applyAlignment="1">
      <alignment horizontal="right"/>
    </xf>
    <xf numFmtId="0" fontId="1" fillId="0" borderId="3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4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F56D-D2F4-4535-AC82-12077F3EC086}">
  <dimension ref="A1:I40"/>
  <sheetViews>
    <sheetView topLeftCell="A11" workbookViewId="0">
      <selection activeCell="N25" sqref="N25"/>
    </sheetView>
  </sheetViews>
  <sheetFormatPr defaultColWidth="9.109375" defaultRowHeight="13.8" x14ac:dyDescent="0.25"/>
  <cols>
    <col min="1" max="1" width="6.5546875" style="3" customWidth="1"/>
    <col min="2" max="2" width="33.109375" style="3" customWidth="1"/>
    <col min="3" max="3" width="9.109375" style="3"/>
    <col min="4" max="4" width="7.44140625" style="3" bestFit="1" customWidth="1"/>
    <col min="5" max="5" width="11.5546875" style="3" customWidth="1"/>
    <col min="6" max="6" width="16.33203125" style="3" customWidth="1"/>
    <col min="7" max="8" width="9.109375" style="3"/>
    <col min="9" max="9" width="10.109375" style="3" bestFit="1" customWidth="1"/>
    <col min="10" max="16384" width="9.109375" style="3"/>
  </cols>
  <sheetData>
    <row r="1" spans="1:9" ht="15.6" x14ac:dyDescent="0.3">
      <c r="A1" s="78" t="s">
        <v>40</v>
      </c>
      <c r="B1" s="78"/>
      <c r="C1" s="78"/>
      <c r="D1" s="78"/>
      <c r="E1" s="78"/>
      <c r="F1" s="78"/>
    </row>
    <row r="2" spans="1:9" ht="15.6" x14ac:dyDescent="0.3">
      <c r="A2" s="79" t="s">
        <v>41</v>
      </c>
      <c r="B2" s="79"/>
      <c r="C2" s="79"/>
      <c r="D2" s="79"/>
      <c r="E2" s="79"/>
      <c r="F2" s="79"/>
    </row>
    <row r="4" spans="1:9" x14ac:dyDescent="0.25">
      <c r="A4" s="80" t="s">
        <v>43</v>
      </c>
      <c r="B4" s="80"/>
      <c r="C4" s="80"/>
      <c r="D4" s="80"/>
      <c r="E4" s="80"/>
      <c r="F4" s="80"/>
    </row>
    <row r="5" spans="1:9" x14ac:dyDescent="0.25">
      <c r="A5" s="15"/>
      <c r="B5" s="15"/>
      <c r="C5" s="15"/>
      <c r="D5" s="15"/>
      <c r="E5" s="15"/>
      <c r="F5" s="15"/>
    </row>
    <row r="7" spans="1:9" x14ac:dyDescent="0.25">
      <c r="A7" s="20" t="s">
        <v>42</v>
      </c>
      <c r="B7" s="20"/>
      <c r="C7" s="15" t="s">
        <v>9</v>
      </c>
      <c r="D7" s="15"/>
      <c r="E7" s="15"/>
      <c r="F7" s="23" t="s">
        <v>44</v>
      </c>
    </row>
    <row r="9" spans="1:9" x14ac:dyDescent="0.25">
      <c r="A9" s="20" t="s">
        <v>45</v>
      </c>
      <c r="B9" s="20"/>
      <c r="C9" s="15"/>
      <c r="D9" s="15"/>
      <c r="E9" s="15"/>
      <c r="F9" s="15"/>
    </row>
    <row r="10" spans="1:9" x14ac:dyDescent="0.25">
      <c r="A10" s="15"/>
      <c r="B10" s="15"/>
      <c r="C10" s="15"/>
      <c r="D10" s="15"/>
      <c r="E10" s="15"/>
      <c r="F10" s="15"/>
    </row>
    <row r="11" spans="1:9" x14ac:dyDescent="0.25">
      <c r="A11" s="21"/>
      <c r="B11" s="21"/>
      <c r="C11" s="21"/>
      <c r="D11" s="21"/>
      <c r="E11" s="21"/>
      <c r="F11" s="22" t="s">
        <v>46</v>
      </c>
    </row>
    <row r="12" spans="1:9" ht="14.4" thickBot="1" x14ac:dyDescent="0.3"/>
    <row r="13" spans="1:9" s="6" customFormat="1" ht="39" customHeight="1" thickBot="1" x14ac:dyDescent="0.35">
      <c r="A13" s="4" t="s">
        <v>0</v>
      </c>
      <c r="B13" s="5" t="s">
        <v>1</v>
      </c>
      <c r="C13" s="5" t="s">
        <v>3</v>
      </c>
      <c r="D13" s="5" t="s">
        <v>2</v>
      </c>
      <c r="E13" s="5" t="s">
        <v>4</v>
      </c>
      <c r="F13" s="5" t="s">
        <v>5</v>
      </c>
    </row>
    <row r="14" spans="1:9" ht="16.2" thickBot="1" x14ac:dyDescent="0.3">
      <c r="A14" s="81" t="s">
        <v>6</v>
      </c>
      <c r="B14" s="82"/>
      <c r="C14" s="7"/>
      <c r="D14" s="7"/>
      <c r="E14" s="8"/>
      <c r="F14" s="2"/>
    </row>
    <row r="15" spans="1:9" x14ac:dyDescent="0.25">
      <c r="A15" s="9">
        <v>1</v>
      </c>
      <c r="B15" s="10" t="s">
        <v>7</v>
      </c>
      <c r="C15" s="11" t="s">
        <v>8</v>
      </c>
      <c r="D15" s="30">
        <v>1</v>
      </c>
      <c r="E15" s="24">
        <v>65</v>
      </c>
      <c r="F15" s="25">
        <f>D15*E15</f>
        <v>65</v>
      </c>
      <c r="I15" s="33"/>
    </row>
    <row r="16" spans="1:9" x14ac:dyDescent="0.25">
      <c r="A16" s="12">
        <v>2</v>
      </c>
      <c r="B16" s="13" t="s">
        <v>10</v>
      </c>
      <c r="C16" s="14" t="s">
        <v>8</v>
      </c>
      <c r="D16" s="31">
        <v>1</v>
      </c>
      <c r="E16" s="26">
        <v>5600</v>
      </c>
      <c r="F16" s="27">
        <f t="shared" ref="F16:F22" si="0">D16*E16</f>
        <v>5600</v>
      </c>
    </row>
    <row r="17" spans="1:9" x14ac:dyDescent="0.25">
      <c r="A17" s="12">
        <v>3</v>
      </c>
      <c r="B17" s="13" t="s">
        <v>11</v>
      </c>
      <c r="C17" s="14" t="s">
        <v>8</v>
      </c>
      <c r="D17" s="31">
        <v>1</v>
      </c>
      <c r="E17" s="26">
        <v>10000</v>
      </c>
      <c r="F17" s="27">
        <f t="shared" si="0"/>
        <v>10000</v>
      </c>
    </row>
    <row r="18" spans="1:9" x14ac:dyDescent="0.25">
      <c r="A18" s="12">
        <v>4</v>
      </c>
      <c r="B18" s="13" t="s">
        <v>12</v>
      </c>
      <c r="C18" s="14" t="s">
        <v>13</v>
      </c>
      <c r="D18" s="31">
        <v>2</v>
      </c>
      <c r="E18" s="26">
        <v>50</v>
      </c>
      <c r="F18" s="27">
        <f t="shared" si="0"/>
        <v>100</v>
      </c>
    </row>
    <row r="19" spans="1:9" x14ac:dyDescent="0.25">
      <c r="A19" s="12">
        <v>5</v>
      </c>
      <c r="B19" s="13" t="s">
        <v>14</v>
      </c>
      <c r="C19" s="14" t="s">
        <v>15</v>
      </c>
      <c r="D19" s="31">
        <v>500</v>
      </c>
      <c r="E19" s="26">
        <v>65</v>
      </c>
      <c r="F19" s="27">
        <f t="shared" si="0"/>
        <v>32500</v>
      </c>
    </row>
    <row r="20" spans="1:9" x14ac:dyDescent="0.25">
      <c r="A20" s="12">
        <v>6</v>
      </c>
      <c r="B20" s="13" t="s">
        <v>16</v>
      </c>
      <c r="C20" s="14" t="s">
        <v>15</v>
      </c>
      <c r="D20" s="31">
        <v>500</v>
      </c>
      <c r="E20" s="26">
        <v>35</v>
      </c>
      <c r="F20" s="27">
        <f t="shared" si="0"/>
        <v>17500</v>
      </c>
    </row>
    <row r="21" spans="1:9" x14ac:dyDescent="0.25">
      <c r="A21" s="12">
        <v>7</v>
      </c>
      <c r="B21" s="13" t="s">
        <v>17</v>
      </c>
      <c r="C21" s="14" t="s">
        <v>18</v>
      </c>
      <c r="D21" s="31">
        <v>200</v>
      </c>
      <c r="E21" s="26">
        <v>200</v>
      </c>
      <c r="F21" s="27">
        <f t="shared" si="0"/>
        <v>40000</v>
      </c>
    </row>
    <row r="22" spans="1:9" x14ac:dyDescent="0.25">
      <c r="A22" s="12">
        <v>8</v>
      </c>
      <c r="B22" s="13" t="s">
        <v>19</v>
      </c>
      <c r="C22" s="14" t="s">
        <v>18</v>
      </c>
      <c r="D22" s="31">
        <v>200</v>
      </c>
      <c r="E22" s="26">
        <v>200</v>
      </c>
      <c r="F22" s="27">
        <f t="shared" si="0"/>
        <v>40000</v>
      </c>
    </row>
    <row r="23" spans="1:9" ht="13.5" customHeight="1" x14ac:dyDescent="0.25">
      <c r="A23" s="12">
        <v>9</v>
      </c>
      <c r="B23" s="13" t="s">
        <v>20</v>
      </c>
      <c r="C23" s="14" t="s">
        <v>21</v>
      </c>
      <c r="D23" s="31">
        <v>2470</v>
      </c>
      <c r="E23" s="26" t="s">
        <v>9</v>
      </c>
      <c r="F23" s="32" t="e">
        <f>D23*E23</f>
        <v>#VALUE!</v>
      </c>
      <c r="I23" s="34"/>
    </row>
    <row r="24" spans="1:9" x14ac:dyDescent="0.25">
      <c r="A24" s="12">
        <v>10</v>
      </c>
      <c r="B24" s="13" t="s">
        <v>22</v>
      </c>
      <c r="C24" s="14" t="s">
        <v>13</v>
      </c>
      <c r="D24" s="31">
        <v>3</v>
      </c>
      <c r="E24" s="26" t="s">
        <v>9</v>
      </c>
      <c r="F24" s="27"/>
    </row>
    <row r="25" spans="1:9" ht="26.4" x14ac:dyDescent="0.25">
      <c r="A25" s="12">
        <v>11</v>
      </c>
      <c r="B25" s="13" t="s">
        <v>23</v>
      </c>
      <c r="C25" s="14" t="s">
        <v>21</v>
      </c>
      <c r="D25" s="31">
        <v>2100</v>
      </c>
      <c r="E25" s="26" t="s">
        <v>9</v>
      </c>
      <c r="F25" s="27"/>
    </row>
    <row r="26" spans="1:9" ht="13.5" customHeight="1" x14ac:dyDescent="0.25">
      <c r="A26" s="12">
        <v>12</v>
      </c>
      <c r="B26" s="13" t="s">
        <v>24</v>
      </c>
      <c r="C26" s="14" t="s">
        <v>25</v>
      </c>
      <c r="D26" s="31">
        <v>260</v>
      </c>
      <c r="E26" s="26" t="s">
        <v>9</v>
      </c>
      <c r="F26" s="27"/>
    </row>
    <row r="27" spans="1:9" ht="13.5" customHeight="1" x14ac:dyDescent="0.25">
      <c r="A27" s="12">
        <v>13</v>
      </c>
      <c r="B27" s="13" t="s">
        <v>26</v>
      </c>
      <c r="C27" s="14" t="s">
        <v>25</v>
      </c>
      <c r="D27" s="31">
        <v>280</v>
      </c>
      <c r="E27" s="26" t="s">
        <v>9</v>
      </c>
      <c r="F27" s="27"/>
    </row>
    <row r="28" spans="1:9" x14ac:dyDescent="0.25">
      <c r="A28" s="12">
        <v>14</v>
      </c>
      <c r="B28" s="13" t="s">
        <v>27</v>
      </c>
      <c r="C28" s="14" t="s">
        <v>13</v>
      </c>
      <c r="D28" s="31">
        <v>24</v>
      </c>
      <c r="E28" s="26" t="s">
        <v>9</v>
      </c>
      <c r="F28" s="27"/>
    </row>
    <row r="29" spans="1:9" x14ac:dyDescent="0.25">
      <c r="A29" s="12">
        <v>15</v>
      </c>
      <c r="B29" s="13" t="s">
        <v>28</v>
      </c>
      <c r="C29" s="14" t="s">
        <v>13</v>
      </c>
      <c r="D29" s="31">
        <v>2</v>
      </c>
      <c r="E29" s="26" t="s">
        <v>9</v>
      </c>
      <c r="F29" s="27"/>
    </row>
    <row r="30" spans="1:9" x14ac:dyDescent="0.25">
      <c r="A30" s="12">
        <v>16</v>
      </c>
      <c r="B30" s="13" t="s">
        <v>29</v>
      </c>
      <c r="C30" s="14" t="s">
        <v>15</v>
      </c>
      <c r="D30" s="31">
        <v>4300</v>
      </c>
      <c r="E30" s="26" t="s">
        <v>9</v>
      </c>
      <c r="F30" s="27"/>
    </row>
    <row r="31" spans="1:9" x14ac:dyDescent="0.25">
      <c r="A31" s="12">
        <v>17</v>
      </c>
      <c r="B31" s="13" t="s">
        <v>30</v>
      </c>
      <c r="C31" s="14" t="s">
        <v>13</v>
      </c>
      <c r="D31" s="31">
        <v>24</v>
      </c>
      <c r="E31" s="26" t="s">
        <v>9</v>
      </c>
      <c r="F31" s="27"/>
    </row>
    <row r="32" spans="1:9" x14ac:dyDescent="0.25">
      <c r="A32" s="12">
        <v>18</v>
      </c>
      <c r="B32" s="13" t="s">
        <v>31</v>
      </c>
      <c r="C32" s="14" t="s">
        <v>13</v>
      </c>
      <c r="D32" s="31">
        <v>2</v>
      </c>
      <c r="E32" s="26" t="s">
        <v>9</v>
      </c>
      <c r="F32" s="27"/>
    </row>
    <row r="33" spans="1:6" x14ac:dyDescent="0.25">
      <c r="A33" s="12">
        <v>19</v>
      </c>
      <c r="B33" s="13" t="s">
        <v>32</v>
      </c>
      <c r="C33" s="14" t="s">
        <v>15</v>
      </c>
      <c r="D33" s="31">
        <v>200</v>
      </c>
      <c r="E33" s="26" t="s">
        <v>9</v>
      </c>
      <c r="F33" s="27"/>
    </row>
    <row r="34" spans="1:6" x14ac:dyDescent="0.25">
      <c r="A34" s="12">
        <v>20</v>
      </c>
      <c r="B34" s="13" t="s">
        <v>33</v>
      </c>
      <c r="C34" s="14" t="s">
        <v>15</v>
      </c>
      <c r="D34" s="31">
        <v>100</v>
      </c>
      <c r="E34" s="26" t="s">
        <v>9</v>
      </c>
      <c r="F34" s="27"/>
    </row>
    <row r="35" spans="1:6" x14ac:dyDescent="0.25">
      <c r="A35" s="12">
        <v>21</v>
      </c>
      <c r="B35" s="13" t="s">
        <v>34</v>
      </c>
      <c r="C35" s="14" t="s">
        <v>15</v>
      </c>
      <c r="D35" s="31">
        <v>100</v>
      </c>
      <c r="E35" s="26" t="s">
        <v>9</v>
      </c>
      <c r="F35" s="27"/>
    </row>
    <row r="36" spans="1:6" ht="26.4" x14ac:dyDescent="0.25">
      <c r="A36" s="12">
        <v>22</v>
      </c>
      <c r="B36" s="13" t="s">
        <v>35</v>
      </c>
      <c r="C36" s="14" t="s">
        <v>15</v>
      </c>
      <c r="D36" s="31">
        <v>100</v>
      </c>
      <c r="E36" s="26" t="s">
        <v>9</v>
      </c>
      <c r="F36" s="27"/>
    </row>
    <row r="37" spans="1:6" x14ac:dyDescent="0.25">
      <c r="A37" s="12">
        <v>23</v>
      </c>
      <c r="B37" s="13" t="s">
        <v>36</v>
      </c>
      <c r="C37" s="14" t="s">
        <v>21</v>
      </c>
      <c r="D37" s="31">
        <v>12000</v>
      </c>
      <c r="E37" s="26" t="s">
        <v>9</v>
      </c>
      <c r="F37" s="27"/>
    </row>
    <row r="38" spans="1:6" x14ac:dyDescent="0.25">
      <c r="A38" s="12">
        <v>24</v>
      </c>
      <c r="B38" s="13" t="s">
        <v>37</v>
      </c>
      <c r="C38" s="14" t="s">
        <v>21</v>
      </c>
      <c r="D38" s="31">
        <v>12000</v>
      </c>
      <c r="E38" s="26" t="s">
        <v>9</v>
      </c>
      <c r="F38" s="27"/>
    </row>
    <row r="39" spans="1:6" ht="14.4" thickBot="1" x14ac:dyDescent="0.3">
      <c r="A39" s="12">
        <v>25</v>
      </c>
      <c r="B39" s="13" t="s">
        <v>38</v>
      </c>
      <c r="C39" s="14" t="s">
        <v>18</v>
      </c>
      <c r="D39" s="31">
        <v>20</v>
      </c>
      <c r="E39" s="26" t="s">
        <v>9</v>
      </c>
      <c r="F39" s="28"/>
    </row>
    <row r="40" spans="1:6" ht="16.2" thickBot="1" x14ac:dyDescent="0.3">
      <c r="A40" s="16"/>
      <c r="B40" s="17" t="s">
        <v>39</v>
      </c>
      <c r="C40" s="18"/>
      <c r="D40" s="18"/>
      <c r="E40" s="19"/>
      <c r="F40" s="29" t="s">
        <v>9</v>
      </c>
    </row>
  </sheetData>
  <mergeCells count="4">
    <mergeCell ref="A1:F1"/>
    <mergeCell ref="A2:F2"/>
    <mergeCell ref="A4:F4"/>
    <mergeCell ref="A14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248E-C27B-4FEE-9F81-558143C617AC}">
  <dimension ref="A1:F42"/>
  <sheetViews>
    <sheetView tabSelected="1" workbookViewId="0">
      <selection activeCell="H41" sqref="H41"/>
    </sheetView>
  </sheetViews>
  <sheetFormatPr defaultColWidth="9.109375" defaultRowHeight="15.6" x14ac:dyDescent="0.3"/>
  <cols>
    <col min="1" max="1" width="7.6640625" style="1" customWidth="1"/>
    <col min="2" max="2" width="38.5546875" style="1" bestFit="1" customWidth="1"/>
    <col min="3" max="4" width="9.109375" style="1"/>
    <col min="5" max="5" width="12.6640625" style="1" bestFit="1" customWidth="1"/>
    <col min="6" max="6" width="15.6640625" style="1" bestFit="1" customWidth="1"/>
    <col min="7" max="16384" width="9.109375" style="1"/>
  </cols>
  <sheetData>
    <row r="1" spans="1:6" x14ac:dyDescent="0.3">
      <c r="A1" s="83" t="s">
        <v>40</v>
      </c>
      <c r="B1" s="84"/>
      <c r="C1" s="84"/>
      <c r="D1" s="84"/>
      <c r="E1" s="84"/>
      <c r="F1" s="85"/>
    </row>
    <row r="2" spans="1:6" x14ac:dyDescent="0.3">
      <c r="A2" s="86" t="s">
        <v>49</v>
      </c>
      <c r="B2" s="87"/>
      <c r="C2" s="87"/>
      <c r="D2" s="87"/>
      <c r="E2" s="87"/>
      <c r="F2" s="88"/>
    </row>
    <row r="3" spans="1:6" x14ac:dyDescent="0.3">
      <c r="A3" s="71"/>
      <c r="B3" s="52"/>
      <c r="C3" s="52"/>
      <c r="D3" s="52"/>
      <c r="E3" s="52"/>
      <c r="F3" s="72"/>
    </row>
    <row r="4" spans="1:6" x14ac:dyDescent="0.3">
      <c r="A4" s="41" t="s">
        <v>43</v>
      </c>
      <c r="B4" s="52"/>
      <c r="C4" s="52"/>
      <c r="D4" s="52"/>
      <c r="E4" s="52"/>
      <c r="F4" s="72"/>
    </row>
    <row r="5" spans="1:6" x14ac:dyDescent="0.3">
      <c r="A5" s="73"/>
      <c r="B5" s="61"/>
      <c r="C5" s="61"/>
      <c r="D5" s="61"/>
      <c r="E5" s="61"/>
      <c r="F5" s="74"/>
    </row>
    <row r="6" spans="1:6" x14ac:dyDescent="0.3">
      <c r="A6" s="71"/>
      <c r="B6" s="52"/>
      <c r="C6" s="52"/>
      <c r="D6" s="52"/>
      <c r="E6" s="52"/>
      <c r="F6" s="72"/>
    </row>
    <row r="7" spans="1:6" x14ac:dyDescent="0.3">
      <c r="A7" s="41" t="s">
        <v>42</v>
      </c>
      <c r="B7" s="52"/>
      <c r="C7" s="53" t="s">
        <v>9</v>
      </c>
      <c r="D7" s="61"/>
      <c r="E7" s="61"/>
      <c r="F7" s="75" t="s">
        <v>44</v>
      </c>
    </row>
    <row r="8" spans="1:6" x14ac:dyDescent="0.3">
      <c r="A8" s="71"/>
      <c r="B8" s="52"/>
      <c r="C8" s="52"/>
      <c r="D8" s="52"/>
      <c r="E8" s="52"/>
      <c r="F8" s="76"/>
    </row>
    <row r="9" spans="1:6" x14ac:dyDescent="0.3">
      <c r="A9" s="41" t="s">
        <v>45</v>
      </c>
      <c r="B9" s="52"/>
      <c r="C9" s="61"/>
      <c r="D9" s="61"/>
      <c r="E9" s="61"/>
      <c r="F9" s="75"/>
    </row>
    <row r="10" spans="1:6" x14ac:dyDescent="0.3">
      <c r="A10" s="71"/>
      <c r="B10" s="61"/>
      <c r="C10" s="61"/>
      <c r="D10" s="61"/>
      <c r="E10" s="61"/>
      <c r="F10" s="75"/>
    </row>
    <row r="11" spans="1:6" x14ac:dyDescent="0.3">
      <c r="A11" s="71"/>
      <c r="B11" s="61"/>
      <c r="C11" s="61"/>
      <c r="D11" s="61"/>
      <c r="E11" s="61"/>
      <c r="F11" s="75" t="s">
        <v>46</v>
      </c>
    </row>
    <row r="12" spans="1:6" ht="16.2" thickBot="1" x14ac:dyDescent="0.35">
      <c r="A12" s="71"/>
      <c r="B12" s="52"/>
      <c r="C12" s="52"/>
      <c r="D12" s="52"/>
      <c r="E12" s="52"/>
      <c r="F12" s="72"/>
    </row>
    <row r="13" spans="1:6" s="40" customFormat="1" ht="31.8" thickBot="1" x14ac:dyDescent="0.35">
      <c r="A13" s="36" t="s">
        <v>47</v>
      </c>
      <c r="B13" s="37" t="s">
        <v>1</v>
      </c>
      <c r="C13" s="37" t="s">
        <v>3</v>
      </c>
      <c r="D13" s="37" t="s">
        <v>2</v>
      </c>
      <c r="E13" s="38" t="s">
        <v>48</v>
      </c>
      <c r="F13" s="39" t="s">
        <v>5</v>
      </c>
    </row>
    <row r="14" spans="1:6" s="35" customFormat="1" ht="16.2" thickBot="1" x14ac:dyDescent="0.35">
      <c r="A14" s="41" t="s">
        <v>6</v>
      </c>
      <c r="B14" s="42"/>
      <c r="C14" s="42"/>
      <c r="D14" s="42"/>
      <c r="E14" s="42"/>
      <c r="F14" s="43"/>
    </row>
    <row r="15" spans="1:6" x14ac:dyDescent="0.3">
      <c r="A15" s="44">
        <v>1</v>
      </c>
      <c r="B15" s="45" t="s">
        <v>7</v>
      </c>
      <c r="C15" s="46" t="s">
        <v>8</v>
      </c>
      <c r="D15" s="45">
        <v>1</v>
      </c>
      <c r="E15" s="58"/>
      <c r="F15" s="47">
        <f>+D15*E15</f>
        <v>0</v>
      </c>
    </row>
    <row r="16" spans="1:6" x14ac:dyDescent="0.3">
      <c r="A16" s="48">
        <v>2</v>
      </c>
      <c r="B16" s="49" t="s">
        <v>10</v>
      </c>
      <c r="C16" s="50" t="s">
        <v>8</v>
      </c>
      <c r="D16" s="49">
        <v>1</v>
      </c>
      <c r="E16" s="59"/>
      <c r="F16" s="51">
        <f t="shared" ref="F16:F39" si="0">+D16*E16</f>
        <v>0</v>
      </c>
    </row>
    <row r="17" spans="1:6" x14ac:dyDescent="0.3">
      <c r="A17" s="48">
        <v>3</v>
      </c>
      <c r="B17" s="49" t="s">
        <v>11</v>
      </c>
      <c r="C17" s="50" t="s">
        <v>8</v>
      </c>
      <c r="D17" s="49">
        <v>1</v>
      </c>
      <c r="E17" s="59"/>
      <c r="F17" s="51">
        <f t="shared" si="0"/>
        <v>0</v>
      </c>
    </row>
    <row r="18" spans="1:6" x14ac:dyDescent="0.3">
      <c r="A18" s="48">
        <v>4</v>
      </c>
      <c r="B18" s="49" t="s">
        <v>12</v>
      </c>
      <c r="C18" s="50" t="s">
        <v>13</v>
      </c>
      <c r="D18" s="49">
        <v>2</v>
      </c>
      <c r="E18" s="59"/>
      <c r="F18" s="51">
        <f t="shared" si="0"/>
        <v>0</v>
      </c>
    </row>
    <row r="19" spans="1:6" x14ac:dyDescent="0.3">
      <c r="A19" s="48">
        <v>5</v>
      </c>
      <c r="B19" s="49" t="s">
        <v>14</v>
      </c>
      <c r="C19" s="50" t="s">
        <v>15</v>
      </c>
      <c r="D19" s="49">
        <v>500</v>
      </c>
      <c r="E19" s="59"/>
      <c r="F19" s="51">
        <f t="shared" si="0"/>
        <v>0</v>
      </c>
    </row>
    <row r="20" spans="1:6" x14ac:dyDescent="0.3">
      <c r="A20" s="48">
        <v>6</v>
      </c>
      <c r="B20" s="49" t="s">
        <v>16</v>
      </c>
      <c r="C20" s="50" t="s">
        <v>15</v>
      </c>
      <c r="D20" s="49">
        <v>500</v>
      </c>
      <c r="E20" s="59"/>
      <c r="F20" s="51">
        <f t="shared" si="0"/>
        <v>0</v>
      </c>
    </row>
    <row r="21" spans="1:6" x14ac:dyDescent="0.3">
      <c r="A21" s="48">
        <v>7</v>
      </c>
      <c r="B21" s="49" t="s">
        <v>17</v>
      </c>
      <c r="C21" s="50" t="s">
        <v>18</v>
      </c>
      <c r="D21" s="49">
        <v>200</v>
      </c>
      <c r="E21" s="59"/>
      <c r="F21" s="51">
        <f t="shared" si="0"/>
        <v>0</v>
      </c>
    </row>
    <row r="22" spans="1:6" x14ac:dyDescent="0.3">
      <c r="A22" s="48">
        <v>8</v>
      </c>
      <c r="B22" s="49" t="s">
        <v>19</v>
      </c>
      <c r="C22" s="50" t="s">
        <v>18</v>
      </c>
      <c r="D22" s="49">
        <v>200</v>
      </c>
      <c r="E22" s="59"/>
      <c r="F22" s="51">
        <f t="shared" si="0"/>
        <v>0</v>
      </c>
    </row>
    <row r="23" spans="1:6" x14ac:dyDescent="0.3">
      <c r="A23" s="48">
        <v>9</v>
      </c>
      <c r="B23" s="49" t="s">
        <v>20</v>
      </c>
      <c r="C23" s="50" t="s">
        <v>21</v>
      </c>
      <c r="D23" s="49">
        <v>2470</v>
      </c>
      <c r="E23" s="59"/>
      <c r="F23" s="51">
        <f t="shared" si="0"/>
        <v>0</v>
      </c>
    </row>
    <row r="24" spans="1:6" x14ac:dyDescent="0.3">
      <c r="A24" s="48">
        <v>10</v>
      </c>
      <c r="B24" s="49" t="s">
        <v>22</v>
      </c>
      <c r="C24" s="50" t="s">
        <v>13</v>
      </c>
      <c r="D24" s="49">
        <v>3</v>
      </c>
      <c r="E24" s="59"/>
      <c r="F24" s="51">
        <f t="shared" si="0"/>
        <v>0</v>
      </c>
    </row>
    <row r="25" spans="1:6" x14ac:dyDescent="0.3">
      <c r="A25" s="48">
        <v>11</v>
      </c>
      <c r="B25" s="49" t="s">
        <v>23</v>
      </c>
      <c r="C25" s="50" t="s">
        <v>21</v>
      </c>
      <c r="D25" s="49">
        <v>2100</v>
      </c>
      <c r="E25" s="59"/>
      <c r="F25" s="51">
        <f t="shared" si="0"/>
        <v>0</v>
      </c>
    </row>
    <row r="26" spans="1:6" x14ac:dyDescent="0.3">
      <c r="A26" s="48">
        <v>12</v>
      </c>
      <c r="B26" s="49" t="s">
        <v>24</v>
      </c>
      <c r="C26" s="50" t="s">
        <v>25</v>
      </c>
      <c r="D26" s="49">
        <v>260</v>
      </c>
      <c r="E26" s="59"/>
      <c r="F26" s="51">
        <f t="shared" si="0"/>
        <v>0</v>
      </c>
    </row>
    <row r="27" spans="1:6" x14ac:dyDescent="0.3">
      <c r="A27" s="48">
        <v>13</v>
      </c>
      <c r="B27" s="49" t="s">
        <v>26</v>
      </c>
      <c r="C27" s="50" t="s">
        <v>25</v>
      </c>
      <c r="D27" s="49">
        <v>280</v>
      </c>
      <c r="E27" s="59"/>
      <c r="F27" s="51">
        <f t="shared" si="0"/>
        <v>0</v>
      </c>
    </row>
    <row r="28" spans="1:6" x14ac:dyDescent="0.3">
      <c r="A28" s="48">
        <v>14</v>
      </c>
      <c r="B28" s="49" t="s">
        <v>27</v>
      </c>
      <c r="C28" s="50" t="s">
        <v>13</v>
      </c>
      <c r="D28" s="49">
        <v>24</v>
      </c>
      <c r="E28" s="59"/>
      <c r="F28" s="51">
        <f t="shared" si="0"/>
        <v>0</v>
      </c>
    </row>
    <row r="29" spans="1:6" x14ac:dyDescent="0.3">
      <c r="A29" s="48">
        <v>15</v>
      </c>
      <c r="B29" s="49" t="s">
        <v>28</v>
      </c>
      <c r="C29" s="50" t="s">
        <v>13</v>
      </c>
      <c r="D29" s="49">
        <v>2</v>
      </c>
      <c r="E29" s="59"/>
      <c r="F29" s="51">
        <f t="shared" si="0"/>
        <v>0</v>
      </c>
    </row>
    <row r="30" spans="1:6" x14ac:dyDescent="0.3">
      <c r="A30" s="48">
        <v>16</v>
      </c>
      <c r="B30" s="49" t="s">
        <v>29</v>
      </c>
      <c r="C30" s="50" t="s">
        <v>15</v>
      </c>
      <c r="D30" s="49">
        <v>4300</v>
      </c>
      <c r="E30" s="59"/>
      <c r="F30" s="51">
        <f t="shared" si="0"/>
        <v>0</v>
      </c>
    </row>
    <row r="31" spans="1:6" x14ac:dyDescent="0.3">
      <c r="A31" s="48">
        <v>17</v>
      </c>
      <c r="B31" s="49" t="s">
        <v>30</v>
      </c>
      <c r="C31" s="50" t="s">
        <v>13</v>
      </c>
      <c r="D31" s="49">
        <v>24</v>
      </c>
      <c r="E31" s="59"/>
      <c r="F31" s="51">
        <f t="shared" si="0"/>
        <v>0</v>
      </c>
    </row>
    <row r="32" spans="1:6" x14ac:dyDescent="0.3">
      <c r="A32" s="48">
        <v>18</v>
      </c>
      <c r="B32" s="49" t="s">
        <v>31</v>
      </c>
      <c r="C32" s="50" t="s">
        <v>13</v>
      </c>
      <c r="D32" s="49">
        <v>2</v>
      </c>
      <c r="E32" s="59"/>
      <c r="F32" s="51">
        <f t="shared" si="0"/>
        <v>0</v>
      </c>
    </row>
    <row r="33" spans="1:6" x14ac:dyDescent="0.3">
      <c r="A33" s="48">
        <v>19</v>
      </c>
      <c r="B33" s="49" t="s">
        <v>32</v>
      </c>
      <c r="C33" s="50" t="s">
        <v>15</v>
      </c>
      <c r="D33" s="49">
        <v>200</v>
      </c>
      <c r="E33" s="59"/>
      <c r="F33" s="51">
        <f t="shared" si="0"/>
        <v>0</v>
      </c>
    </row>
    <row r="34" spans="1:6" x14ac:dyDescent="0.3">
      <c r="A34" s="48">
        <v>20</v>
      </c>
      <c r="B34" s="49" t="s">
        <v>33</v>
      </c>
      <c r="C34" s="50" t="s">
        <v>15</v>
      </c>
      <c r="D34" s="49">
        <v>100</v>
      </c>
      <c r="E34" s="59"/>
      <c r="F34" s="51">
        <f t="shared" si="0"/>
        <v>0</v>
      </c>
    </row>
    <row r="35" spans="1:6" x14ac:dyDescent="0.3">
      <c r="A35" s="48">
        <v>21</v>
      </c>
      <c r="B35" s="49" t="s">
        <v>34</v>
      </c>
      <c r="C35" s="50" t="s">
        <v>15</v>
      </c>
      <c r="D35" s="49">
        <v>100</v>
      </c>
      <c r="E35" s="59"/>
      <c r="F35" s="51">
        <f t="shared" si="0"/>
        <v>0</v>
      </c>
    </row>
    <row r="36" spans="1:6" x14ac:dyDescent="0.3">
      <c r="A36" s="48">
        <v>22</v>
      </c>
      <c r="B36" s="49" t="s">
        <v>35</v>
      </c>
      <c r="C36" s="50" t="s">
        <v>15</v>
      </c>
      <c r="D36" s="49">
        <v>100</v>
      </c>
      <c r="E36" s="59"/>
      <c r="F36" s="51">
        <f t="shared" si="0"/>
        <v>0</v>
      </c>
    </row>
    <row r="37" spans="1:6" x14ac:dyDescent="0.3">
      <c r="A37" s="48">
        <v>23</v>
      </c>
      <c r="B37" s="49" t="s">
        <v>36</v>
      </c>
      <c r="C37" s="50" t="s">
        <v>21</v>
      </c>
      <c r="D37" s="49">
        <v>12000</v>
      </c>
      <c r="E37" s="59"/>
      <c r="F37" s="51">
        <f t="shared" si="0"/>
        <v>0</v>
      </c>
    </row>
    <row r="38" spans="1:6" x14ac:dyDescent="0.3">
      <c r="A38" s="48">
        <v>24</v>
      </c>
      <c r="B38" s="49" t="s">
        <v>37</v>
      </c>
      <c r="C38" s="50" t="s">
        <v>21</v>
      </c>
      <c r="D38" s="49">
        <v>12000</v>
      </c>
      <c r="E38" s="59"/>
      <c r="F38" s="51">
        <f t="shared" si="0"/>
        <v>0</v>
      </c>
    </row>
    <row r="39" spans="1:6" x14ac:dyDescent="0.3">
      <c r="A39" s="54">
        <v>25</v>
      </c>
      <c r="B39" s="55" t="s">
        <v>38</v>
      </c>
      <c r="C39" s="56" t="s">
        <v>18</v>
      </c>
      <c r="D39" s="55">
        <v>20</v>
      </c>
      <c r="E39" s="60"/>
      <c r="F39" s="57">
        <f t="shared" si="0"/>
        <v>0</v>
      </c>
    </row>
    <row r="40" spans="1:6" x14ac:dyDescent="0.3">
      <c r="A40" s="48"/>
      <c r="B40" s="49"/>
      <c r="C40" s="50"/>
      <c r="D40" s="49"/>
      <c r="E40" s="70"/>
      <c r="F40" s="51"/>
    </row>
    <row r="41" spans="1:6" ht="16.2" thickBot="1" x14ac:dyDescent="0.35">
      <c r="A41" s="77"/>
      <c r="B41" s="65" t="s">
        <v>39</v>
      </c>
      <c r="C41" s="66"/>
      <c r="D41" s="67"/>
      <c r="E41" s="68"/>
      <c r="F41" s="69">
        <f>SUM(F15:F39)</f>
        <v>0</v>
      </c>
    </row>
    <row r="42" spans="1:6" ht="16.2" thickBot="1" x14ac:dyDescent="0.35">
      <c r="A42" s="62"/>
      <c r="B42" s="63"/>
      <c r="C42" s="63"/>
      <c r="D42" s="63"/>
      <c r="E42" s="63"/>
      <c r="F42" s="64"/>
    </row>
  </sheetData>
  <sheetProtection algorithmName="SHA-512" hashValue="jcIikZnb649Jgp84lJw2qDZm5MC0tM6Xq85fxyqfvmD08BvpjQ3FOW5KvGfhr5uuJsCncse0TFX2QVR5oKD2RQ==" saltValue="aEm98owDMax3pnFZYKedtQ==" spinCount="100000" sheet="1" objects="1" scenarios="1"/>
  <mergeCells count="2">
    <mergeCell ref="A1:F1"/>
    <mergeCell ref="A2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709C39-3C6C-4117-BC10-D0DF13995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75773D-CAC1-4653-987A-FC875915C2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BFD24F-5139-43ED-BB08-B04E0B969C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2020-07-20T10:28:33Z</dcterms:created>
  <dcterms:modified xsi:type="dcterms:W3CDTF">2020-08-14T15:29:57Z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