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defaultThemeVersion="166925"/>
  <mc:AlternateContent xmlns:mc="http://schemas.openxmlformats.org/markup-compatibility/2006">
    <mc:Choice Requires="x15">
      <x15ac:absPath xmlns:x15ac="http://schemas.microsoft.com/office/spreadsheetml/2010/11/ac" url="https://myclearwater.sharepoint.com/sites/EngineeringProjects/Shared Documents/2021 PROJECTS/21-0025-UT 2021 Annual Water and Reclaimed Water Repair &amp; Improvements/Procurement/Project Info/ITB/"/>
    </mc:Choice>
  </mc:AlternateContent>
  <xr:revisionPtr revIDLastSave="79" documentId="8_{8BD685C7-800E-40A0-AF56-89F2CBCF9931}" xr6:coauthVersionLast="47" xr6:coauthVersionMax="47" xr10:uidLastSave="{CFA6BBDB-3EC6-4FB2-BF36-BB45F0DF0394}"/>
  <bookViews>
    <workbookView xWindow="22932" yWindow="-108" windowWidth="23256" windowHeight="12576" xr2:uid="{B9532B24-67F5-4BF1-9E4D-DC62E48DEA8A}"/>
  </bookViews>
  <sheets>
    <sheet name="Bid Form"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93" i="1" l="1"/>
  <c r="F406" i="1"/>
  <c r="F417" i="1"/>
  <c r="F416" i="1"/>
  <c r="F415" i="1"/>
  <c r="F414" i="1"/>
  <c r="F413" i="1"/>
  <c r="F412" i="1"/>
  <c r="F405" i="1"/>
  <c r="F404" i="1"/>
  <c r="F403" i="1"/>
  <c r="F402" i="1"/>
  <c r="F401" i="1"/>
  <c r="F400" i="1"/>
  <c r="F392" i="1"/>
  <c r="F391" i="1"/>
  <c r="F389" i="1"/>
  <c r="F388" i="1"/>
  <c r="F387" i="1"/>
  <c r="F386" i="1"/>
  <c r="F385" i="1"/>
  <c r="F384" i="1"/>
  <c r="F383" i="1"/>
  <c r="F381" i="1"/>
  <c r="F380" i="1"/>
  <c r="F379" i="1"/>
  <c r="F378" i="1"/>
  <c r="F377" i="1"/>
  <c r="F376" i="1"/>
  <c r="F375" i="1"/>
  <c r="F374" i="1"/>
  <c r="F373" i="1"/>
  <c r="F371" i="1"/>
  <c r="F370" i="1"/>
  <c r="F369" i="1"/>
  <c r="F368" i="1"/>
  <c r="F367" i="1"/>
  <c r="F366" i="1"/>
  <c r="F365" i="1"/>
  <c r="F364" i="1"/>
  <c r="F363" i="1"/>
  <c r="F362" i="1"/>
  <c r="F361" i="1"/>
  <c r="F360" i="1"/>
  <c r="F358" i="1"/>
  <c r="F357" i="1"/>
  <c r="F356" i="1"/>
  <c r="F355" i="1"/>
  <c r="F354" i="1"/>
  <c r="F352" i="1"/>
  <c r="F351" i="1"/>
  <c r="F350" i="1"/>
  <c r="F349" i="1"/>
  <c r="F348" i="1"/>
  <c r="F347" i="1"/>
  <c r="F346" i="1"/>
  <c r="F345" i="1"/>
  <c r="F343" i="1"/>
  <c r="F342" i="1"/>
  <c r="F341" i="1"/>
  <c r="F338" i="1"/>
  <c r="F337" i="1"/>
  <c r="F336" i="1"/>
  <c r="F335" i="1"/>
  <c r="F334" i="1"/>
  <c r="F333" i="1"/>
  <c r="F332" i="1"/>
  <c r="F331" i="1"/>
  <c r="F329" i="1"/>
  <c r="F328" i="1"/>
  <c r="F327" i="1"/>
  <c r="F326" i="1"/>
  <c r="F324" i="1"/>
  <c r="F323" i="1"/>
  <c r="F322" i="1"/>
  <c r="F321" i="1"/>
  <c r="F319" i="1"/>
  <c r="F318" i="1"/>
  <c r="F317" i="1"/>
  <c r="F315" i="1"/>
  <c r="F314" i="1"/>
  <c r="F313" i="1"/>
  <c r="F312" i="1"/>
  <c r="F311" i="1"/>
  <c r="F310" i="1"/>
  <c r="F309" i="1"/>
  <c r="F308" i="1"/>
  <c r="F307" i="1"/>
  <c r="F306" i="1"/>
  <c r="F305" i="1"/>
  <c r="F303" i="1"/>
  <c r="F302" i="1"/>
  <c r="F301" i="1"/>
  <c r="F300" i="1"/>
  <c r="F299" i="1"/>
  <c r="F298" i="1"/>
  <c r="F297" i="1"/>
  <c r="F296" i="1"/>
  <c r="F295" i="1"/>
  <c r="F293" i="1"/>
  <c r="F292" i="1"/>
  <c r="F291" i="1"/>
  <c r="F290" i="1"/>
  <c r="F289" i="1"/>
  <c r="F288" i="1"/>
  <c r="F287" i="1"/>
  <c r="F286" i="1"/>
  <c r="F285" i="1"/>
  <c r="F284" i="1"/>
  <c r="F282" i="1"/>
  <c r="F281" i="1"/>
  <c r="F280" i="1"/>
  <c r="F279" i="1"/>
  <c r="F278" i="1"/>
  <c r="F277" i="1"/>
  <c r="F276" i="1"/>
  <c r="F275" i="1"/>
  <c r="F274" i="1"/>
  <c r="F273" i="1"/>
  <c r="F272" i="1"/>
  <c r="F271" i="1"/>
  <c r="F270" i="1"/>
  <c r="F269" i="1"/>
  <c r="F268" i="1"/>
  <c r="F267" i="1"/>
  <c r="F266" i="1"/>
  <c r="F265" i="1"/>
  <c r="F264" i="1"/>
  <c r="F263" i="1"/>
  <c r="F261" i="1"/>
  <c r="F260" i="1"/>
  <c r="F259" i="1"/>
  <c r="F258" i="1"/>
  <c r="F257" i="1"/>
  <c r="F256" i="1"/>
  <c r="F255" i="1"/>
  <c r="F254" i="1"/>
  <c r="F253" i="1"/>
  <c r="F252" i="1"/>
  <c r="F251" i="1"/>
  <c r="F249" i="1"/>
  <c r="F248" i="1"/>
  <c r="F247" i="1"/>
  <c r="F246" i="1"/>
  <c r="F245" i="1"/>
  <c r="F244" i="1"/>
  <c r="F243" i="1"/>
  <c r="F242" i="1"/>
  <c r="F241" i="1"/>
  <c r="F240" i="1"/>
  <c r="F239" i="1"/>
  <c r="F238" i="1"/>
  <c r="F237" i="1"/>
  <c r="F235" i="1"/>
  <c r="F234" i="1"/>
  <c r="F233" i="1"/>
  <c r="F232" i="1"/>
  <c r="F231" i="1"/>
  <c r="F230" i="1"/>
  <c r="F229" i="1"/>
  <c r="F228" i="1"/>
  <c r="F227" i="1"/>
  <c r="F226" i="1"/>
  <c r="F225" i="1"/>
  <c r="F224" i="1"/>
  <c r="F222" i="1"/>
  <c r="F221" i="1"/>
  <c r="F220" i="1"/>
  <c r="F219" i="1"/>
  <c r="F218" i="1"/>
  <c r="F217" i="1"/>
  <c r="F216" i="1"/>
  <c r="F215" i="1"/>
  <c r="F214" i="1"/>
  <c r="F213" i="1"/>
  <c r="F210" i="1"/>
  <c r="F209" i="1"/>
  <c r="F208" i="1"/>
  <c r="F207" i="1"/>
  <c r="F206" i="1"/>
  <c r="F205" i="1"/>
  <c r="F204" i="1"/>
  <c r="F203" i="1"/>
  <c r="F202" i="1"/>
  <c r="F201" i="1"/>
  <c r="F200" i="1"/>
  <c r="F199" i="1"/>
  <c r="F197" i="1"/>
  <c r="F196" i="1"/>
  <c r="F195" i="1"/>
  <c r="F194" i="1"/>
  <c r="F193" i="1"/>
  <c r="F192" i="1"/>
  <c r="F191" i="1"/>
  <c r="F190" i="1"/>
  <c r="F189" i="1"/>
  <c r="F188" i="1"/>
  <c r="F187" i="1"/>
  <c r="F186" i="1"/>
  <c r="F185" i="1"/>
  <c r="F184" i="1"/>
  <c r="F183" i="1"/>
  <c r="F182" i="1"/>
  <c r="F181" i="1"/>
  <c r="F180" i="1"/>
  <c r="F179" i="1"/>
  <c r="F178"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7" i="1"/>
  <c r="F126" i="1"/>
  <c r="F125" i="1"/>
  <c r="F124" i="1"/>
  <c r="F123" i="1"/>
  <c r="F122" i="1"/>
  <c r="F121" i="1"/>
  <c r="F120" i="1"/>
  <c r="F119" i="1"/>
  <c r="F118" i="1"/>
  <c r="F117" i="1"/>
  <c r="F116" i="1"/>
  <c r="F113" i="1"/>
  <c r="F112" i="1"/>
  <c r="F111" i="1"/>
  <c r="F110" i="1"/>
  <c r="F108" i="1"/>
  <c r="F107" i="1"/>
  <c r="F106" i="1"/>
  <c r="F105" i="1"/>
  <c r="F103"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5" i="1"/>
  <c r="F64" i="1"/>
  <c r="F63" i="1"/>
  <c r="F62" i="1"/>
  <c r="F61" i="1"/>
  <c r="F60" i="1"/>
  <c r="F59" i="1"/>
  <c r="F57" i="1"/>
  <c r="F56" i="1"/>
  <c r="F55" i="1"/>
  <c r="F54" i="1"/>
  <c r="F53" i="1"/>
  <c r="F52" i="1"/>
  <c r="F51" i="1"/>
  <c r="F50" i="1"/>
  <c r="F49" i="1"/>
  <c r="F48" i="1"/>
  <c r="F47" i="1"/>
  <c r="F46" i="1"/>
  <c r="F45" i="1"/>
  <c r="F44" i="1"/>
  <c r="F43" i="1"/>
  <c r="F42" i="1"/>
  <c r="F41" i="1"/>
  <c r="F40" i="1"/>
  <c r="F39" i="1"/>
  <c r="F38" i="1"/>
  <c r="F37" i="1"/>
  <c r="F35" i="1"/>
  <c r="F34" i="1"/>
  <c r="F33" i="1"/>
  <c r="F32" i="1"/>
  <c r="F31" i="1"/>
  <c r="F30" i="1"/>
  <c r="F29" i="1"/>
  <c r="F28" i="1"/>
  <c r="F27" i="1"/>
  <c r="F26" i="1"/>
  <c r="F23" i="1"/>
  <c r="F22" i="1"/>
  <c r="F21" i="1"/>
  <c r="F20" i="1"/>
  <c r="F19" i="1"/>
  <c r="F18" i="1"/>
  <c r="F17" i="1"/>
  <c r="F16" i="1"/>
  <c r="F15" i="1"/>
  <c r="F14" i="1"/>
  <c r="F13" i="1"/>
  <c r="F12" i="1"/>
  <c r="F11" i="1"/>
  <c r="F10" i="1"/>
  <c r="F9" i="1"/>
  <c r="F7" i="1"/>
  <c r="F6" i="1"/>
  <c r="F407" i="1" l="1"/>
  <c r="F418" i="1"/>
  <c r="E394" i="1" l="1"/>
  <c r="F394" i="1" s="1"/>
  <c r="F395" i="1" s="1"/>
</calcChain>
</file>

<file path=xl/sharedStrings.xml><?xml version="1.0" encoding="utf-8"?>
<sst xmlns="http://schemas.openxmlformats.org/spreadsheetml/2006/main" count="1158" uniqueCount="684">
  <si>
    <t>Item No.</t>
  </si>
  <si>
    <t>Description</t>
  </si>
  <si>
    <t>Quantity</t>
  </si>
  <si>
    <t>Units</t>
  </si>
  <si>
    <t xml:space="preserve">Unit 
Price </t>
  </si>
  <si>
    <t>Total Price</t>
  </si>
  <si>
    <t>Group A: Point Repair</t>
  </si>
  <si>
    <t>General</t>
  </si>
  <si>
    <t>1a</t>
  </si>
  <si>
    <t>1b</t>
  </si>
  <si>
    <t>1c</t>
  </si>
  <si>
    <t>1d</t>
  </si>
  <si>
    <t>Maintenance of Traffic</t>
  </si>
  <si>
    <t>3a</t>
  </si>
  <si>
    <t>Flagman</t>
  </si>
  <si>
    <t xml:space="preserve"> HR</t>
  </si>
  <si>
    <t>3b</t>
  </si>
  <si>
    <t>Multilane (FDOT Index No. 613)</t>
  </si>
  <si>
    <t>EA/DAY</t>
  </si>
  <si>
    <t>3c</t>
  </si>
  <si>
    <t>Multilane (FDOT Index No. 614)</t>
  </si>
  <si>
    <t>3d</t>
  </si>
  <si>
    <t>Multilane (FDOT Index No. 615)</t>
  </si>
  <si>
    <t>3e</t>
  </si>
  <si>
    <t>Multilane (FDOT Index No. 616)</t>
  </si>
  <si>
    <t>3f</t>
  </si>
  <si>
    <t>Multilane (FDOT Index No. 617)</t>
  </si>
  <si>
    <t>3g</t>
  </si>
  <si>
    <t>Arrow Board - 5' Minimum Horizontal Size</t>
  </si>
  <si>
    <t>3h</t>
  </si>
  <si>
    <t>Variable Message Board</t>
  </si>
  <si>
    <t>3i</t>
  </si>
  <si>
    <t>Concrete Barrier (FDOT Index No. 415)</t>
  </si>
  <si>
    <t>3j</t>
  </si>
  <si>
    <t>Low Profile Barrier (FDOT Index No. 412)</t>
  </si>
  <si>
    <t>3k</t>
  </si>
  <si>
    <t>Sign in Work Zone</t>
  </si>
  <si>
    <t>3l</t>
  </si>
  <si>
    <t>FDOT Cone</t>
  </si>
  <si>
    <t>3m</t>
  </si>
  <si>
    <t>FDOT Channelizing Drum</t>
  </si>
  <si>
    <t>3n</t>
  </si>
  <si>
    <t>Barricade, Type III with Warning Light</t>
  </si>
  <si>
    <t>3o</t>
  </si>
  <si>
    <t>Barricade, Type I or II with Warning Light</t>
  </si>
  <si>
    <t>Labor and Equipment</t>
  </si>
  <si>
    <t>Labor hour</t>
  </si>
  <si>
    <t>4a</t>
  </si>
  <si>
    <t>HOUR</t>
  </si>
  <si>
    <t>4b</t>
  </si>
  <si>
    <t>4c</t>
  </si>
  <si>
    <t>Operator regular time</t>
  </si>
  <si>
    <t>4d</t>
  </si>
  <si>
    <t>Operator overtime</t>
  </si>
  <si>
    <t>4e</t>
  </si>
  <si>
    <t>Truck Driver regular time</t>
  </si>
  <si>
    <t>4f</t>
  </si>
  <si>
    <t>Truck Driver overtime</t>
  </si>
  <si>
    <t>4g</t>
  </si>
  <si>
    <t>Pipe Layer regular time</t>
  </si>
  <si>
    <t>4h</t>
  </si>
  <si>
    <t>Pipe Layer overtime</t>
  </si>
  <si>
    <t>4i</t>
  </si>
  <si>
    <t>Laborer regular time</t>
  </si>
  <si>
    <t>4j</t>
  </si>
  <si>
    <t>Laborer overtime</t>
  </si>
  <si>
    <t>Equipment</t>
  </si>
  <si>
    <t>5a</t>
  </si>
  <si>
    <t>Foreman's pickup truck with hand tools</t>
  </si>
  <si>
    <t>5b</t>
  </si>
  <si>
    <t>Job truck with tools</t>
  </si>
  <si>
    <t>5c</t>
  </si>
  <si>
    <t>Tractor &amp; Trailer (Transport)</t>
  </si>
  <si>
    <t>5d</t>
  </si>
  <si>
    <t>Track Hoe (to 100 HP)</t>
  </si>
  <si>
    <t>5e</t>
  </si>
  <si>
    <t>Track Hoe (101 HP to 170 HP)</t>
  </si>
  <si>
    <t>5f</t>
  </si>
  <si>
    <t>Track Hoe (171 HP and up)</t>
  </si>
  <si>
    <t>5g</t>
  </si>
  <si>
    <t>Rubber Tired Backhoe</t>
  </si>
  <si>
    <t>5h</t>
  </si>
  <si>
    <t>Wheel Loader (to 150 HP)</t>
  </si>
  <si>
    <t>5i</t>
  </si>
  <si>
    <t>Wheel Loader (151 HP and up)</t>
  </si>
  <si>
    <t>5j</t>
  </si>
  <si>
    <t>Track Type Tractors (to 100 HP)</t>
  </si>
  <si>
    <t>5k</t>
  </si>
  <si>
    <t>Track Type Tractors (101 HP and up)</t>
  </si>
  <si>
    <t>5l</t>
  </si>
  <si>
    <t>Dump Truck (Tandem Axle)</t>
  </si>
  <si>
    <t>5m</t>
  </si>
  <si>
    <t>Plate Tamp</t>
  </si>
  <si>
    <t>5n</t>
  </si>
  <si>
    <t>3” Trash Pump</t>
  </si>
  <si>
    <t>5o</t>
  </si>
  <si>
    <t>4” Double Diaphragm Pump</t>
  </si>
  <si>
    <t>5p</t>
  </si>
  <si>
    <t>Air Compressor (125 CFM min.)</t>
  </si>
  <si>
    <t>5q</t>
  </si>
  <si>
    <t>4” Jet Pump</t>
  </si>
  <si>
    <t>DAY</t>
  </si>
  <si>
    <t>5r</t>
  </si>
  <si>
    <t>Emergency Hauling up to 2500  gallons</t>
  </si>
  <si>
    <t>5s</t>
  </si>
  <si>
    <t>Emergency Hauling over 2500 gallons</t>
  </si>
  <si>
    <t>5t</t>
  </si>
  <si>
    <t>Street Sweeper</t>
  </si>
  <si>
    <t>5u</t>
  </si>
  <si>
    <t>Mobile Light Tower</t>
  </si>
  <si>
    <t>Landscaping/Restoration</t>
  </si>
  <si>
    <t>6a</t>
  </si>
  <si>
    <t>Sodding</t>
  </si>
  <si>
    <t>SF</t>
  </si>
  <si>
    <t>6b</t>
  </si>
  <si>
    <t>Brush Removal</t>
  </si>
  <si>
    <t>TON</t>
  </si>
  <si>
    <t>6c</t>
  </si>
  <si>
    <t>Tree protection</t>
  </si>
  <si>
    <t>EA</t>
  </si>
  <si>
    <t>6d</t>
  </si>
  <si>
    <t>Tree Removal (&lt;6" Trunk Diameter)</t>
  </si>
  <si>
    <t>6e</t>
  </si>
  <si>
    <t>Tree Removal (6"-12" Trunk Diameter)</t>
  </si>
  <si>
    <t>6f</t>
  </si>
  <si>
    <t>Tree Removal (13"-18" Trunk Diameter)</t>
  </si>
  <si>
    <t>6g</t>
  </si>
  <si>
    <t>Tree Removal (&gt;18" Trunk Diameter)</t>
  </si>
  <si>
    <t>Materials</t>
  </si>
  <si>
    <t>7a</t>
  </si>
  <si>
    <t>Remove and Replace Concrete Sidewalk, (4" Min thickness)</t>
  </si>
  <si>
    <t>7b</t>
  </si>
  <si>
    <t>Remove and Replace Concrete Sidewalk, (6" Min thickness)</t>
  </si>
  <si>
    <t>7c</t>
  </si>
  <si>
    <t>Remove and Replace Concrete Driveway</t>
  </si>
  <si>
    <t>SY</t>
  </si>
  <si>
    <t>7d</t>
  </si>
  <si>
    <t>Full Width Milling (Up to 2")</t>
  </si>
  <si>
    <t>7e</t>
  </si>
  <si>
    <t>Full Width Milling (2" to 4")</t>
  </si>
  <si>
    <t>7f</t>
  </si>
  <si>
    <t>SP 12.5 Asphalt Concrete Resurfacing</t>
  </si>
  <si>
    <t>TN</t>
  </si>
  <si>
    <t>7g</t>
  </si>
  <si>
    <t>SP 9.5 Asphalt Concrete Resurfacing</t>
  </si>
  <si>
    <t>7h</t>
  </si>
  <si>
    <t>Pavement Marking - Crosswalks (Lane)</t>
  </si>
  <si>
    <t>LF</t>
  </si>
  <si>
    <t>7i</t>
  </si>
  <si>
    <t>Pavement Marking - Stop Bars (Lane)</t>
  </si>
  <si>
    <t>7j</t>
  </si>
  <si>
    <t>Pavement Marking - School Crossing/RR</t>
  </si>
  <si>
    <t>7k</t>
  </si>
  <si>
    <t>Pavement Marking - Turn, Straight, Combo Arrows</t>
  </si>
  <si>
    <t>7l</t>
  </si>
  <si>
    <t>Pavement Marking - Dashed (White, Yellow or Double Yellow)</t>
  </si>
  <si>
    <t>7m</t>
  </si>
  <si>
    <t>Pavement Marking - Solid White</t>
  </si>
  <si>
    <t>7n</t>
  </si>
  <si>
    <t>Pavement Marking - Solid Double Yellow</t>
  </si>
  <si>
    <t>7o</t>
  </si>
  <si>
    <t>Pavement Marking - Solid  Yellow</t>
  </si>
  <si>
    <t>7p</t>
  </si>
  <si>
    <t>Preparation, Installation and Maintenance of Project Signs</t>
  </si>
  <si>
    <t>7q</t>
  </si>
  <si>
    <t xml:space="preserve">Temporary Pavement Marking - Turn, Straight, Combo Arrows </t>
  </si>
  <si>
    <t>7r</t>
  </si>
  <si>
    <t>Temporary Pavement Marking - Dashed  (White, Yellow or Double Yellow)</t>
  </si>
  <si>
    <t>7s</t>
  </si>
  <si>
    <t xml:space="preserve">Temporary Pavement Marking - Solid White </t>
  </si>
  <si>
    <t>7t</t>
  </si>
  <si>
    <t>Temporary Pavement Marking - Solid Double Yellow</t>
  </si>
  <si>
    <t>7u</t>
  </si>
  <si>
    <t xml:space="preserve">Temporary Pavement Marking - Solid Yellow </t>
  </si>
  <si>
    <t>7v</t>
  </si>
  <si>
    <t>Remove and replace concrete curb and gutter (FDOT Type A)</t>
  </si>
  <si>
    <t>7w</t>
  </si>
  <si>
    <t>Remove and replace concrete curb and gutter (FDOT Type E)</t>
  </si>
  <si>
    <t>7x</t>
  </si>
  <si>
    <t>Remove and replace concrete curb and gutter (FDOT Type F)</t>
  </si>
  <si>
    <t>7y</t>
  </si>
  <si>
    <t>3000 psi Concrete</t>
  </si>
  <si>
    <t>CY</t>
  </si>
  <si>
    <t>7z</t>
  </si>
  <si>
    <t>Off Site Selected Fill</t>
  </si>
  <si>
    <t>7aa</t>
  </si>
  <si>
    <t>Limerock Base Material</t>
  </si>
  <si>
    <t>7bb</t>
  </si>
  <si>
    <t>Crushed Concrete Base Material</t>
  </si>
  <si>
    <t>7cc</t>
  </si>
  <si>
    <t>Stabilized Subgrade</t>
  </si>
  <si>
    <t>7dd</t>
  </si>
  <si>
    <t># 57 Washed Stone</t>
  </si>
  <si>
    <t>7ee</t>
  </si>
  <si>
    <t>Removal of unsuitable soil</t>
  </si>
  <si>
    <t>7ff</t>
  </si>
  <si>
    <t>Rip Rap</t>
  </si>
  <si>
    <t>7gg</t>
  </si>
  <si>
    <t>Flowable Fill</t>
  </si>
  <si>
    <t>7hh</t>
  </si>
  <si>
    <t>Brick Pavers</t>
  </si>
  <si>
    <t>7ii</t>
  </si>
  <si>
    <t>Brick Paver Level Sand</t>
  </si>
  <si>
    <t>Well Point Dewatering</t>
  </si>
  <si>
    <t>LF/DAY</t>
  </si>
  <si>
    <t>Grout Fill and Abandon Main</t>
  </si>
  <si>
    <t>9a</t>
  </si>
  <si>
    <t>2"-6"</t>
  </si>
  <si>
    <t>9b</t>
  </si>
  <si>
    <t>8"-12"</t>
  </si>
  <si>
    <t>9c</t>
  </si>
  <si>
    <t>16"-24"</t>
  </si>
  <si>
    <t>9d</t>
  </si>
  <si>
    <t>&gt;30"</t>
  </si>
  <si>
    <t>Remove Abandoned Water Main</t>
  </si>
  <si>
    <t>10a</t>
  </si>
  <si>
    <t>10b</t>
  </si>
  <si>
    <t>10c</t>
  </si>
  <si>
    <t>10d</t>
  </si>
  <si>
    <t>PVC (Inclusive all Labor, Material, and Associated Restraints)</t>
  </si>
  <si>
    <t>11a</t>
  </si>
  <si>
    <t>4” diameter (0' to 5')</t>
  </si>
  <si>
    <t>11b</t>
  </si>
  <si>
    <t>4" diameter (5.1' to 10')</t>
  </si>
  <si>
    <t>11c</t>
  </si>
  <si>
    <t>4" diameter (10.1' to 15')</t>
  </si>
  <si>
    <t>11d</t>
  </si>
  <si>
    <t>4" diameter (15.1' to 20')</t>
  </si>
  <si>
    <t>11e</t>
  </si>
  <si>
    <t>6” diameter (0' to 5')</t>
  </si>
  <si>
    <t>11f</t>
  </si>
  <si>
    <t>6" diameter (5.1' to 10')</t>
  </si>
  <si>
    <t>11g</t>
  </si>
  <si>
    <t>6" diameter (10.1' to 15')</t>
  </si>
  <si>
    <t>11h</t>
  </si>
  <si>
    <t>6" diameter (15.1' to 20')</t>
  </si>
  <si>
    <t>11i</t>
  </si>
  <si>
    <t>8” diameter (0' to 5')</t>
  </si>
  <si>
    <t>11j</t>
  </si>
  <si>
    <t>8" diameter (5.1' to 10')</t>
  </si>
  <si>
    <t>11k</t>
  </si>
  <si>
    <t>8" diameter (10.1' to 15')</t>
  </si>
  <si>
    <t>11m</t>
  </si>
  <si>
    <t>8" diameter (15.1' to 20')</t>
  </si>
  <si>
    <t>DUCTILE IRON (Inclusive all Labor, Material, and Associated Restraints)</t>
  </si>
  <si>
    <t>12a</t>
  </si>
  <si>
    <t>12b</t>
  </si>
  <si>
    <t>12c</t>
  </si>
  <si>
    <t>12d</t>
  </si>
  <si>
    <t>12e</t>
  </si>
  <si>
    <t>12f</t>
  </si>
  <si>
    <t>12g</t>
  </si>
  <si>
    <t>12h</t>
  </si>
  <si>
    <t>12i</t>
  </si>
  <si>
    <t>12j</t>
  </si>
  <si>
    <t>12k</t>
  </si>
  <si>
    <t>12l</t>
  </si>
  <si>
    <t>12m</t>
  </si>
  <si>
    <t>10” diameter (0' to 5')</t>
  </si>
  <si>
    <t>12n</t>
  </si>
  <si>
    <t>10" diameter (5.1' to 10')</t>
  </si>
  <si>
    <t>12o</t>
  </si>
  <si>
    <t>10" diameter (10.1' to 15')</t>
  </si>
  <si>
    <t>12p</t>
  </si>
  <si>
    <t>10" diameter (15.1' to 20')</t>
  </si>
  <si>
    <t>12q</t>
  </si>
  <si>
    <t>12” diameter (0' to 5')</t>
  </si>
  <si>
    <t>12r</t>
  </si>
  <si>
    <t>12" diameter (5.1' to 10')</t>
  </si>
  <si>
    <t>12s</t>
  </si>
  <si>
    <t>12" diameter (10.1' to 15')</t>
  </si>
  <si>
    <t>12t</t>
  </si>
  <si>
    <t>12" diameter (15.1' to 20')</t>
  </si>
  <si>
    <t>12u</t>
  </si>
  <si>
    <t>14” diameter (0' to 5')</t>
  </si>
  <si>
    <t>12v</t>
  </si>
  <si>
    <t>14" diameter (5.1' to 10')</t>
  </si>
  <si>
    <t>12w</t>
  </si>
  <si>
    <t>14" diameter (10.1' to 15')</t>
  </si>
  <si>
    <t>12x</t>
  </si>
  <si>
    <t>14" diameter (15.1' to 20')</t>
  </si>
  <si>
    <t>12y</t>
  </si>
  <si>
    <t>16” diameter (0' to 5')</t>
  </si>
  <si>
    <t>12z</t>
  </si>
  <si>
    <t>16" diameter (5.1' to 10')</t>
  </si>
  <si>
    <t>12aa</t>
  </si>
  <si>
    <t>16" diameter (10.1' to 15')</t>
  </si>
  <si>
    <t>12bb</t>
  </si>
  <si>
    <t>16" diameter (15.1' to 20')</t>
  </si>
  <si>
    <t>12cc</t>
  </si>
  <si>
    <t>18” diameter (0' to 5')</t>
  </si>
  <si>
    <t>12dd</t>
  </si>
  <si>
    <t>18" diameter (5.1' to 10')</t>
  </si>
  <si>
    <t>12ee</t>
  </si>
  <si>
    <t>18" diameter (10.1' to 15')</t>
  </si>
  <si>
    <t>12ff</t>
  </si>
  <si>
    <t>18" diameter (15.1' to 20')</t>
  </si>
  <si>
    <t>12gg</t>
  </si>
  <si>
    <t>20” diameter (0' to 5')</t>
  </si>
  <si>
    <t>12hh</t>
  </si>
  <si>
    <t>20" diameter (5.1' to 10')</t>
  </si>
  <si>
    <t>12ii</t>
  </si>
  <si>
    <t>20" diameter (10.1' to 15')</t>
  </si>
  <si>
    <t>12jj</t>
  </si>
  <si>
    <t>20" diameter (15.1' to 20')</t>
  </si>
  <si>
    <t>12kk</t>
  </si>
  <si>
    <t>24” diameter (0' to 5')</t>
  </si>
  <si>
    <t>12ll</t>
  </si>
  <si>
    <t>24" diameter (5.1' to 10')</t>
  </si>
  <si>
    <t>12mm</t>
  </si>
  <si>
    <t>24" diameter (10.1' to 15')</t>
  </si>
  <si>
    <t>12nn</t>
  </si>
  <si>
    <t>24" diameter (15.1' to 20')</t>
  </si>
  <si>
    <t>12oo</t>
  </si>
  <si>
    <t>30” diameter (0' to 5')</t>
  </si>
  <si>
    <t>12pp</t>
  </si>
  <si>
    <t>30" diameter (5.1' to 10')</t>
  </si>
  <si>
    <t>12qq</t>
  </si>
  <si>
    <t>30" diameter (10.1' to 15')</t>
  </si>
  <si>
    <t>12rr</t>
  </si>
  <si>
    <t>30" diameter (15.1' to 20')</t>
  </si>
  <si>
    <t>12ss</t>
  </si>
  <si>
    <t>36” diameter (0' to 5')</t>
  </si>
  <si>
    <t>12tt</t>
  </si>
  <si>
    <t>36" diameter (5.1' to 10')</t>
  </si>
  <si>
    <t>12uu</t>
  </si>
  <si>
    <t>36" diameter (10.1' to 15')</t>
  </si>
  <si>
    <t>12vv</t>
  </si>
  <si>
    <t>36" diameter (15.1' to 20')</t>
  </si>
  <si>
    <t>HDPE (Inclusive all Labor, Material, and Associated Restraints)</t>
  </si>
  <si>
    <t>13a</t>
  </si>
  <si>
    <t>13b</t>
  </si>
  <si>
    <t>13c</t>
  </si>
  <si>
    <t>13d</t>
  </si>
  <si>
    <t>13e</t>
  </si>
  <si>
    <t>13f</t>
  </si>
  <si>
    <t>13g</t>
  </si>
  <si>
    <t>13h</t>
  </si>
  <si>
    <t>13i</t>
  </si>
  <si>
    <t>13j</t>
  </si>
  <si>
    <t>13k</t>
  </si>
  <si>
    <t>13l</t>
  </si>
  <si>
    <t>13m</t>
  </si>
  <si>
    <t>13n</t>
  </si>
  <si>
    <t>13o</t>
  </si>
  <si>
    <t>13p</t>
  </si>
  <si>
    <t>13q</t>
  </si>
  <si>
    <t>13r</t>
  </si>
  <si>
    <t>13s</t>
  </si>
  <si>
    <t>13t</t>
  </si>
  <si>
    <t>Ductile Iron Fittings (Tees, Crosses, 90, 45, 22.5, 11.25, Sleeve, and inclusive all necessary restraints)</t>
  </si>
  <si>
    <t>14a</t>
  </si>
  <si>
    <t>4” diameter</t>
  </si>
  <si>
    <t>14b</t>
  </si>
  <si>
    <t>6" diameter</t>
  </si>
  <si>
    <t>14c</t>
  </si>
  <si>
    <t>8" diameter</t>
  </si>
  <si>
    <t>14d</t>
  </si>
  <si>
    <t>10" diameter</t>
  </si>
  <si>
    <t>14e</t>
  </si>
  <si>
    <t>12" diameter</t>
  </si>
  <si>
    <t>14f</t>
  </si>
  <si>
    <t>14" diameter</t>
  </si>
  <si>
    <t>14g</t>
  </si>
  <si>
    <t>16" diameter</t>
  </si>
  <si>
    <t>14h</t>
  </si>
  <si>
    <t>18" diameter</t>
  </si>
  <si>
    <t>14i</t>
  </si>
  <si>
    <t>20" diameter</t>
  </si>
  <si>
    <t>14j</t>
  </si>
  <si>
    <t>24" diameter</t>
  </si>
  <si>
    <t>14k</t>
  </si>
  <si>
    <t>30" diameter</t>
  </si>
  <si>
    <t>14l</t>
  </si>
  <si>
    <t>36" diameter</t>
  </si>
  <si>
    <t xml:space="preserve">Appurtenances </t>
  </si>
  <si>
    <t>Gate Valves with 3-Piece Valve Box</t>
  </si>
  <si>
    <t>15a</t>
  </si>
  <si>
    <t>4”</t>
  </si>
  <si>
    <t>15b</t>
  </si>
  <si>
    <t>6”</t>
  </si>
  <si>
    <t>15c</t>
  </si>
  <si>
    <t>8”</t>
  </si>
  <si>
    <t>15d</t>
  </si>
  <si>
    <t xml:space="preserve">10” </t>
  </si>
  <si>
    <t>15e</t>
  </si>
  <si>
    <t xml:space="preserve">12” </t>
  </si>
  <si>
    <t>15f</t>
  </si>
  <si>
    <t xml:space="preserve">14” </t>
  </si>
  <si>
    <t>15g</t>
  </si>
  <si>
    <t>18”</t>
  </si>
  <si>
    <t>15h</t>
  </si>
  <si>
    <t xml:space="preserve">20” </t>
  </si>
  <si>
    <t>15i</t>
  </si>
  <si>
    <t>24"</t>
  </si>
  <si>
    <t>15j</t>
  </si>
  <si>
    <t>30"</t>
  </si>
  <si>
    <t>16a</t>
  </si>
  <si>
    <t>3/4"</t>
  </si>
  <si>
    <t>16b</t>
  </si>
  <si>
    <t>1"</t>
  </si>
  <si>
    <t>16c</t>
  </si>
  <si>
    <t>1.5"</t>
  </si>
  <si>
    <t>16d</t>
  </si>
  <si>
    <t>2"</t>
  </si>
  <si>
    <t>16e</t>
  </si>
  <si>
    <t>16f</t>
  </si>
  <si>
    <t>16g</t>
  </si>
  <si>
    <t>16h</t>
  </si>
  <si>
    <t>16i</t>
  </si>
  <si>
    <t>16j</t>
  </si>
  <si>
    <t>16k</t>
  </si>
  <si>
    <t>16l</t>
  </si>
  <si>
    <t>Tapping Sleeves and Tapping Valves</t>
  </si>
  <si>
    <t>17a</t>
  </si>
  <si>
    <t>17b</t>
  </si>
  <si>
    <t>17c</t>
  </si>
  <si>
    <t>4"</t>
  </si>
  <si>
    <t>17d</t>
  </si>
  <si>
    <t>17e</t>
  </si>
  <si>
    <t>17f</t>
  </si>
  <si>
    <t>17g</t>
  </si>
  <si>
    <t>17h</t>
  </si>
  <si>
    <t>17i</t>
  </si>
  <si>
    <t>17j</t>
  </si>
  <si>
    <t>17k</t>
  </si>
  <si>
    <t>17l</t>
  </si>
  <si>
    <t>17m</t>
  </si>
  <si>
    <t>36"</t>
  </si>
  <si>
    <t>Repair Clamp</t>
  </si>
  <si>
    <t>18a</t>
  </si>
  <si>
    <t>18b</t>
  </si>
  <si>
    <t>18c</t>
  </si>
  <si>
    <t>18d</t>
  </si>
  <si>
    <t>18e</t>
  </si>
  <si>
    <t>18f</t>
  </si>
  <si>
    <t>18g</t>
  </si>
  <si>
    <t>18h</t>
  </si>
  <si>
    <t>18i</t>
  </si>
  <si>
    <t>18j</t>
  </si>
  <si>
    <t>18k</t>
  </si>
  <si>
    <t>Directional Drill</t>
  </si>
  <si>
    <t>19a</t>
  </si>
  <si>
    <t>Furnish and Install 4" HDPE by directional drill, DR 11 with Transitional Ends</t>
  </si>
  <si>
    <t>19b</t>
  </si>
  <si>
    <t>Furnish and Install 6" HDPE by directional drill, DR 11 with Transitional Ends</t>
  </si>
  <si>
    <t>19c</t>
  </si>
  <si>
    <t>Furnish and Install 8" HDPE by directional drill, DR 11 with Transitional Ends</t>
  </si>
  <si>
    <t>19d</t>
  </si>
  <si>
    <t>Furnish and Install 10" HDPE by directional drill, DR 11 with Transitional Ends</t>
  </si>
  <si>
    <t>19e</t>
  </si>
  <si>
    <t>Furnish and Install 12" HDPE by directional drill, DR 11 with Transitional Ends</t>
  </si>
  <si>
    <t>19f</t>
  </si>
  <si>
    <t>Furnish and Install 16" HDPE by directional drill, DR 11 with Transitional Ends</t>
  </si>
  <si>
    <t>19g</t>
  </si>
  <si>
    <t>Furnish and Install 20" HDPE by directional drill, DR 11 with Transitional Ends</t>
  </si>
  <si>
    <t>19h</t>
  </si>
  <si>
    <t>Furnish and Install 24" HDPE by directional drill, DR 11 with Transitional Ends</t>
  </si>
  <si>
    <t>19i</t>
  </si>
  <si>
    <t>Furnish and Install 30" HDPE by directional drill, DR 11 with Transitional Ends</t>
  </si>
  <si>
    <t>19j</t>
  </si>
  <si>
    <t>Furnish and Install 36" HDPE by directional drill, DR 11 with Transitional Ends</t>
  </si>
  <si>
    <t>19k</t>
  </si>
  <si>
    <t>19l</t>
  </si>
  <si>
    <t>19m</t>
  </si>
  <si>
    <t>19n</t>
  </si>
  <si>
    <t>19o</t>
  </si>
  <si>
    <t>19p</t>
  </si>
  <si>
    <t>19q</t>
  </si>
  <si>
    <t>19r</t>
  </si>
  <si>
    <t>19s</t>
  </si>
  <si>
    <t>19t</t>
  </si>
  <si>
    <t>Jack and Bore</t>
  </si>
  <si>
    <t>20a</t>
  </si>
  <si>
    <t>Furnish and Install 4" OD Steel Casing Pipe by Jack and Bore per city standard detail</t>
  </si>
  <si>
    <t>20b</t>
  </si>
  <si>
    <t>Furnish and Install 6" OD Steel Casing Pipe by Jack and Bore per city standard detail</t>
  </si>
  <si>
    <t>20c</t>
  </si>
  <si>
    <t>Furnish and Install 12" OD Steel Casing Pipe by Jack and Bore per city standard detail</t>
  </si>
  <si>
    <t>20d</t>
  </si>
  <si>
    <t>Furnish and Install 14" OD Steel Casing Pipe by Jack and Bore per city standard detail</t>
  </si>
  <si>
    <t>20e</t>
  </si>
  <si>
    <t>Furnish and Install 16" OD Steel Casing Pipe by Jack and Bore per city standard detail</t>
  </si>
  <si>
    <t>20f</t>
  </si>
  <si>
    <t>Furnish and Install 20" OD Steel Casing Pipe by Jack and Bore per city standard detail</t>
  </si>
  <si>
    <t>20g</t>
  </si>
  <si>
    <t>Furnish and Install 24" OD Steel Casing Pipe by Jack and Bore per city standard detail</t>
  </si>
  <si>
    <t>20h</t>
  </si>
  <si>
    <t>Furnish and Install 30" OD Steel Casing Pipe by Jack and Bore per city standard detail</t>
  </si>
  <si>
    <t>20i</t>
  </si>
  <si>
    <t>Furnish and Install 36" OD Steel Casing Pipe by Jack and Bore per city standard detail</t>
  </si>
  <si>
    <t>20j</t>
  </si>
  <si>
    <t>Furnish and Install 42" OD Steel Casing Pipe by Jack and Bore per city standard detail</t>
  </si>
  <si>
    <t>Pipe Bursting</t>
  </si>
  <si>
    <t>21a</t>
  </si>
  <si>
    <t>Furnish and Install 4" HDPE Prechlorinated Pipe Bursting, DR 11</t>
  </si>
  <si>
    <t>21b</t>
  </si>
  <si>
    <t>Furnish and Install 6" HDPE Prechlorinated Pipe Bursting, DR 11</t>
  </si>
  <si>
    <t>21c</t>
  </si>
  <si>
    <t>Furnish and Install 8" HDPE Prechlorinated Pipe Bursting, DR 11</t>
  </si>
  <si>
    <t>21d</t>
  </si>
  <si>
    <t>Furnish and Install 10" HDPE Prechlorinated Pipe Bursting, DR 11</t>
  </si>
  <si>
    <t>21e</t>
  </si>
  <si>
    <t>Furnish and Install 12" HDPE Prechlorinated Pipe Bursting, DR 11</t>
  </si>
  <si>
    <t>21f</t>
  </si>
  <si>
    <t>Furnish and Install 16" HDPE Prechlorinated Pipe Bursting, DR 11</t>
  </si>
  <si>
    <t>21g</t>
  </si>
  <si>
    <t>Furnish and Install 20" HDPE Prechlorinated Pipe Bursting, DR 11</t>
  </si>
  <si>
    <t>21h</t>
  </si>
  <si>
    <t>Furnish and Install 24" HDPE Prechlorinated Pipe Bursting, DR 11</t>
  </si>
  <si>
    <t>21i</t>
  </si>
  <si>
    <t>Furnish and Install 30" HDPE Prechlorinated Pipe Bursting, DR 11</t>
  </si>
  <si>
    <t>Restrained Joint</t>
  </si>
  <si>
    <t>22a</t>
  </si>
  <si>
    <t>2" Restrained Joint</t>
  </si>
  <si>
    <t>22b</t>
  </si>
  <si>
    <t>4" Restrained Joint</t>
  </si>
  <si>
    <t>22c</t>
  </si>
  <si>
    <t>6" Restrained Joint</t>
  </si>
  <si>
    <t>22d</t>
  </si>
  <si>
    <t>8" Restrained Joint</t>
  </si>
  <si>
    <t>22e</t>
  </si>
  <si>
    <t>10" Restrained Joint</t>
  </si>
  <si>
    <t>22f</t>
  </si>
  <si>
    <t>12" Restrained Joint</t>
  </si>
  <si>
    <t>22g</t>
  </si>
  <si>
    <t>16" Restrained Joint</t>
  </si>
  <si>
    <t>22h</t>
  </si>
  <si>
    <t>18" Restrained Joint</t>
  </si>
  <si>
    <t>22i</t>
  </si>
  <si>
    <t>20" Restrained Joint</t>
  </si>
  <si>
    <t>22j</t>
  </si>
  <si>
    <t>24" Restrained Joint</t>
  </si>
  <si>
    <t>22k</t>
  </si>
  <si>
    <t>30" Restrained Joint</t>
  </si>
  <si>
    <t>Fire Hydrant Assembly</t>
  </si>
  <si>
    <t>23a</t>
  </si>
  <si>
    <t>Fire Hydrant Assembly With Valve (5-1/4")</t>
  </si>
  <si>
    <t>23b</t>
  </si>
  <si>
    <t>Fire Hydrant Assembly Without Valve (5-1/4")</t>
  </si>
  <si>
    <t>23c</t>
  </si>
  <si>
    <t>Service Connections</t>
  </si>
  <si>
    <t>24a</t>
  </si>
  <si>
    <t>24b</t>
  </si>
  <si>
    <t>24c</t>
  </si>
  <si>
    <t>24d</t>
  </si>
  <si>
    <t>Other Items</t>
  </si>
  <si>
    <t>25a</t>
  </si>
  <si>
    <t>Bollard</t>
  </si>
  <si>
    <t>25b</t>
  </si>
  <si>
    <t>ARV Assembly (Inclusive of fittings and enclosure)</t>
  </si>
  <si>
    <t>25c</t>
  </si>
  <si>
    <t>ARV Only</t>
  </si>
  <si>
    <t>25d</t>
  </si>
  <si>
    <t>Pipe Exterior Coating</t>
  </si>
  <si>
    <t>Water Main Disinfection</t>
  </si>
  <si>
    <t>26a</t>
  </si>
  <si>
    <t>Cleaning and Disinfection of 2" to 6" Potable Water Main</t>
  </si>
  <si>
    <t>26b</t>
  </si>
  <si>
    <t>Cleaning and Disinfection of 8" to 12" Potable Water Main</t>
  </si>
  <si>
    <t>26c</t>
  </si>
  <si>
    <t>Cleaning and Disinfection of 14" to 20" Potable Water Main</t>
  </si>
  <si>
    <t>26d</t>
  </si>
  <si>
    <t>Cleaning and Disinfection of 24" to 36" Potable Water Main</t>
  </si>
  <si>
    <t>26e</t>
  </si>
  <si>
    <t>Cleaning and Disinfection of 2" to 6" Reclaimed Water Main</t>
  </si>
  <si>
    <t>26f</t>
  </si>
  <si>
    <t>Cleaning and Disinfection of 8" to 12" Reclaimed Water Main</t>
  </si>
  <si>
    <t>26g</t>
  </si>
  <si>
    <t>Cleaning and Disinfection of 14" to 20" Reclaimed Water Main</t>
  </si>
  <si>
    <t>26h</t>
  </si>
  <si>
    <t>Cleaning and Disinfection of 24" to 36" Reclaimed Water Main</t>
  </si>
  <si>
    <t>Subtotal</t>
  </si>
  <si>
    <t>Mobilization/ Demobilization including General Conditions and Traffic Control</t>
  </si>
  <si>
    <t>LS</t>
  </si>
  <si>
    <t>Full Width Milling Only (Up to 2")</t>
  </si>
  <si>
    <t>Full Width Milling Only (2" to 4")</t>
  </si>
  <si>
    <t>Furnish and Install 4" Restrained PVC by directional drill, DR 18 with Transitional Ends</t>
  </si>
  <si>
    <t>Furnish and Install 6" Restrained PVC by directional drill, DR 18 with Transitional Ends</t>
  </si>
  <si>
    <t>Furnish and Install 8" Restrained PVC by directional drill, DR 18 with Transitional Ends</t>
  </si>
  <si>
    <t>Furnish and Install 10" Restrained PVC by directional drill, DR 18 with Transitional Ends</t>
  </si>
  <si>
    <t>Furnish and Install 12" Restrained PVC by directional drill, DR 18 with Transitional Ends</t>
  </si>
  <si>
    <t>Furnish and Install 16" Restrained PVC by directional drill, DR 18 with Transitional Ends</t>
  </si>
  <si>
    <t>Furnish and Install 20" Restrained PVC by directional drill, DR 18 with Transitional Ends</t>
  </si>
  <si>
    <t>Furnish and Install 24" Restrained PVC by directional drill, DR 18 with Transitional Ends</t>
  </si>
  <si>
    <t>Furnish and Install 30" Restrained PVC by directional drill, DR 18 with Transitional Ends</t>
  </si>
  <si>
    <t>Furnish and Install 36" Restrained PVC by directional drill, DR 18 with Transitional Ends</t>
  </si>
  <si>
    <t>Complete Removal and Replacement of Asphalt Pavement</t>
  </si>
  <si>
    <r>
      <rPr>
        <i/>
        <vertAlign val="superscript"/>
        <sz val="10"/>
        <rFont val="Times New Roman"/>
        <family val="1"/>
      </rPr>
      <t>1</t>
    </r>
    <r>
      <rPr>
        <i/>
        <sz val="10"/>
        <rFont val="Times New Roman"/>
        <family val="1"/>
      </rPr>
      <t>Mobilization shall be per work order as defined by the City. Each work order may include more than one individual project. The unit price for mobilization shall not exceed $4,000 for non emergency mobilization and $5,000 for emergency mobilization. Emergency and non emergency mobilization are further defined in Section IV of the Contract Documents.</t>
    </r>
  </si>
  <si>
    <t>Service Saddles Replacement</t>
  </si>
  <si>
    <r>
      <t>Emergency Mobilization/Demobilization &amp; General Conditions</t>
    </r>
    <r>
      <rPr>
        <vertAlign val="superscript"/>
        <sz val="11"/>
        <rFont val="Times New Roman"/>
        <family val="1"/>
      </rPr>
      <t>1</t>
    </r>
    <r>
      <rPr>
        <sz val="11"/>
        <rFont val="Times New Roman"/>
        <family val="1"/>
      </rPr>
      <t xml:space="preserve"> (max $5,000)</t>
    </r>
  </si>
  <si>
    <r>
      <t>Non-Emergency Mobilization/Demobilization &amp; General Conditions</t>
    </r>
    <r>
      <rPr>
        <vertAlign val="superscript"/>
        <sz val="11"/>
        <rFont val="Times New Roman"/>
        <family val="1"/>
      </rPr>
      <t>1</t>
    </r>
    <r>
      <rPr>
        <sz val="11"/>
        <rFont val="Times New Roman"/>
        <family val="1"/>
      </rPr>
      <t xml:space="preserve"> (max $4,000)</t>
    </r>
  </si>
  <si>
    <t>Foreman regular time</t>
  </si>
  <si>
    <t>Foreman overtime</t>
  </si>
  <si>
    <t>Remove Fire Hydrant</t>
  </si>
  <si>
    <r>
      <rPr>
        <i/>
        <vertAlign val="superscript"/>
        <sz val="10"/>
        <rFont val="Times New Roman"/>
        <family val="1"/>
      </rPr>
      <t>1</t>
    </r>
    <r>
      <rPr>
        <i/>
        <sz val="10"/>
        <rFont val="Times New Roman"/>
        <family val="1"/>
      </rPr>
      <t>Mobilization shall be per work order as defined by the City. Each work order may include more than one individual project. The unit price for mobilization shall not exceed $5,000.</t>
    </r>
  </si>
  <si>
    <t>Furnish and Install 3/4" Service Connection (corp to meter including 3 piece) and 2" PVC Casing</t>
  </si>
  <si>
    <t>Furnish and Install 1" Service Connection (corp to meter including 3 piece) and 2" PVC Casing</t>
  </si>
  <si>
    <t>Furnish and Install  1-1/2" Service Connection (including brass ball valve) and 3" PVC Casing</t>
  </si>
  <si>
    <t>Furnish and Install 2" Service Connection (including brass ball valve) and 3" PVC Casing</t>
  </si>
  <si>
    <r>
      <rPr>
        <i/>
        <vertAlign val="superscript"/>
        <sz val="10"/>
        <rFont val="Times New Roman"/>
        <family val="1"/>
      </rPr>
      <t>1</t>
    </r>
    <r>
      <rPr>
        <i/>
        <sz val="10"/>
        <rFont val="Times New Roman"/>
        <family val="1"/>
      </rPr>
      <t>Mobilization shall be per work order as defined by the City. Each work order may include more than one individual project. The unit price for mobilization shall not exceed $3,000.</t>
    </r>
  </si>
  <si>
    <t>Asphalt Patch</t>
  </si>
  <si>
    <t>1e</t>
  </si>
  <si>
    <t>PVC Gravity Main (Inclusive all Labor, Material, and Associated Restraints)</t>
  </si>
  <si>
    <t>27a</t>
  </si>
  <si>
    <t>27b</t>
  </si>
  <si>
    <t>27c</t>
  </si>
  <si>
    <t>28a</t>
  </si>
  <si>
    <t>28b</t>
  </si>
  <si>
    <t>28c</t>
  </si>
  <si>
    <t>28d</t>
  </si>
  <si>
    <t>29a</t>
  </si>
  <si>
    <t>29b</t>
  </si>
  <si>
    <t>29c</t>
  </si>
  <si>
    <t>29d</t>
  </si>
  <si>
    <t>30a</t>
  </si>
  <si>
    <t>30b</t>
  </si>
  <si>
    <t>30c</t>
  </si>
  <si>
    <t>30d</t>
  </si>
  <si>
    <t>30e</t>
  </si>
  <si>
    <t>30f</t>
  </si>
  <si>
    <t>30g</t>
  </si>
  <si>
    <t>30h</t>
  </si>
  <si>
    <t>Water and Reclaimed Water Pipe (Open Cut)</t>
  </si>
  <si>
    <t>Sanitary Sewer Pipe Repair (Incidental to Water or Reclaimed Water Repair)</t>
  </si>
  <si>
    <t>HDPE Force Main (Inclusive all Labor, Material, and Associated Restraints)</t>
  </si>
  <si>
    <t>PVC Force Main (Inclusive all Labor, Material, and Associated Restraints)</t>
  </si>
  <si>
    <t>Ductile Iron Force Main (Inclusive all Labor, Material, and Associated Restraints)</t>
  </si>
  <si>
    <t>Wastewater Manhole</t>
  </si>
  <si>
    <t>Manhole - 4 feet Diameter</t>
  </si>
  <si>
    <t>Manhole - 5 feet Diameter</t>
  </si>
  <si>
    <t>Manhole - 6 feet Diameter</t>
  </si>
  <si>
    <t>Adjust Existing Manhole Frame and Cover (paved areas)</t>
  </si>
  <si>
    <t>Adjust Existing Manhole Frame and Cover (unpaved areas)</t>
  </si>
  <si>
    <t>Replace Existing Manhole Frame and Cover (paved areas)</t>
  </si>
  <si>
    <t>Replace Existing Manhole Frame and Cover (unpaved areas)</t>
  </si>
  <si>
    <t>Wastewater Service Lateral</t>
  </si>
  <si>
    <t>VF</t>
  </si>
  <si>
    <t>28e</t>
  </si>
  <si>
    <t>28f</t>
  </si>
  <si>
    <t>28g</t>
  </si>
  <si>
    <t>28h</t>
  </si>
  <si>
    <t>29e</t>
  </si>
  <si>
    <t>30i</t>
  </si>
  <si>
    <t>31a</t>
  </si>
  <si>
    <t>31b</t>
  </si>
  <si>
    <t>31c</t>
  </si>
  <si>
    <t>31d</t>
  </si>
  <si>
    <t>31e</t>
  </si>
  <si>
    <t>31f</t>
  </si>
  <si>
    <t>31g</t>
  </si>
  <si>
    <t>32a</t>
  </si>
  <si>
    <t>32b</t>
  </si>
  <si>
    <t>4" diameter</t>
  </si>
  <si>
    <t xml:space="preserve">8" diameter </t>
  </si>
  <si>
    <t xml:space="preserve">18" diameter </t>
  </si>
  <si>
    <t>Install/Repair/Replace 4" Sanitary Sewer Lateral</t>
  </si>
  <si>
    <t>Install/Repair/Replace 6" Sanitary Sewer Lateral</t>
  </si>
  <si>
    <t>All bid items, unless otherwise specified, shall be inclusive of furnishing all material and labor for the complete installation of the bid item, inclusive of any necessary removal. Installation shall be completed in accordance with the specifications. The quantities provided are estimated per year for bidding purposes and may vary based on the actual work throughout the duration of the contract. The City of Clearwater (City) is not obligated to purchase any minimum or maximum amount during the life of the contract.  Unit costs for all bid items shall not be changed in the event of overruns or underruns.</t>
  </si>
  <si>
    <t>Group B: Asphalt Milling and Resurfacing</t>
  </si>
  <si>
    <t>Group C: Concrete Aprons, Sidewalks, and Curbs</t>
  </si>
  <si>
    <t>1f</t>
  </si>
  <si>
    <t>1g</t>
  </si>
  <si>
    <t>Remove and Replace Limerock Base Only</t>
  </si>
  <si>
    <t>Remove and Replace Crushed Concrete Base Only</t>
  </si>
  <si>
    <t>30j</t>
  </si>
  <si>
    <t>30k</t>
  </si>
  <si>
    <t>30l</t>
  </si>
  <si>
    <t>31h</t>
  </si>
  <si>
    <t>31i</t>
  </si>
  <si>
    <t>33c</t>
  </si>
  <si>
    <t>33d</t>
  </si>
  <si>
    <t>33e</t>
  </si>
  <si>
    <t>33f</t>
  </si>
  <si>
    <t>33g</t>
  </si>
  <si>
    <t>34a</t>
  </si>
  <si>
    <t>34b</t>
  </si>
  <si>
    <t>Removal and Replacement of Concrete Curb (All Curb Types)</t>
  </si>
  <si>
    <t>Removal and Replacement of Concrete Apron (Per City Specification)</t>
  </si>
  <si>
    <t>Removal and Replacement of Concrete Sidewalk (Per City Specification)</t>
  </si>
  <si>
    <t>Miscellaneous Contingency 10% of Bid</t>
  </si>
  <si>
    <t>Group A Total</t>
  </si>
  <si>
    <t>Group B Total</t>
  </si>
  <si>
    <t>Group C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</si>
</sst>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quot;$&quot;#,##0.00"/>
    <numFmt numFmtId="165" formatCode="0.0%"/>
  </numFmts>
  <fonts count="15" x14ac:knownFonts="1">
    <font>
      <sz val="11"/>
      <color theme="1"/>
      <name val="Calibri"/>
      <family val="2"/>
      <scheme val="minor"/>
    </font>
    <font>
      <sz val="11"/>
      <color theme="1"/>
      <name val="Calibri"/>
      <family val="2"/>
      <scheme val="minor"/>
    </font>
    <font>
      <sz val="10"/>
      <name val="Comic Sans MS"/>
      <family val="4"/>
    </font>
    <font>
      <b/>
      <sz val="11"/>
      <name val="Times New Roman"/>
      <family val="1"/>
    </font>
    <font>
      <b/>
      <sz val="12"/>
      <name val="Times New Roman"/>
      <family val="1"/>
    </font>
    <font>
      <i/>
      <sz val="10"/>
      <name val="Times New Roman"/>
      <family val="1"/>
    </font>
    <font>
      <sz val="11"/>
      <color theme="1"/>
      <name val="Times New Roman"/>
      <family val="1"/>
    </font>
    <font>
      <sz val="11"/>
      <name val="Times New Roman"/>
      <family val="1"/>
    </font>
    <font>
      <b/>
      <sz val="11"/>
      <color theme="1"/>
      <name val="Times New Roman"/>
      <family val="1"/>
    </font>
    <font>
      <sz val="10"/>
      <name val="Arial"/>
      <family val="2"/>
    </font>
    <font>
      <b/>
      <sz val="12"/>
      <color theme="1"/>
      <name val="Times New Roman"/>
      <family val="1"/>
    </font>
    <font>
      <i/>
      <vertAlign val="superscript"/>
      <sz val="10"/>
      <name val="Times New Roman"/>
      <family val="1"/>
    </font>
    <font>
      <vertAlign val="superscript"/>
      <sz val="11"/>
      <name val="Times New Roman"/>
      <family val="1"/>
    </font>
    <font>
      <sz val="10"/>
      <color rgb="FF000000"/>
      <name val="Times New Roman"/>
      <family val="1"/>
    </font>
    <font>
      <b/>
      <sz val="11"/>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7"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s>
  <cellStyleXfs count="21">
    <xf numFmtId="0" fontId="0" fillId="0" borderId="0"/>
    <xf numFmtId="44" fontId="1" fillId="0" borderId="0" applyFont="0" applyFill="0" applyBorder="0" applyAlignment="0" applyProtection="0"/>
    <xf numFmtId="9" fontId="1" fillId="0" borderId="0" applyFont="0" applyFill="0" applyBorder="0" applyAlignment="0" applyProtection="0"/>
    <xf numFmtId="0" fontId="2" fillId="0" borderId="0"/>
    <xf numFmtId="0" fontId="1" fillId="0" borderId="0"/>
    <xf numFmtId="0" fontId="9" fillId="0" borderId="0"/>
    <xf numFmtId="0" fontId="2" fillId="0" borderId="0"/>
    <xf numFmtId="0" fontId="2" fillId="0" borderId="0"/>
    <xf numFmtId="44" fontId="1" fillId="0" borderId="0" applyFont="0" applyFill="0" applyBorder="0" applyAlignment="0" applyProtection="0"/>
    <xf numFmtId="0" fontId="9" fillId="0" borderId="0"/>
    <xf numFmtId="44" fontId="2" fillId="0" borderId="0" applyFont="0" applyFill="0" applyBorder="0" applyAlignment="0" applyProtection="0"/>
    <xf numFmtId="44" fontId="9" fillId="0" borderId="0" applyFont="0" applyFill="0" applyBorder="0" applyAlignment="0" applyProtection="0"/>
    <xf numFmtId="0" fontId="13" fillId="0" borderId="0"/>
    <xf numFmtId="0" fontId="1" fillId="0" borderId="0"/>
    <xf numFmtId="0" fontId="13" fillId="0" borderId="0"/>
    <xf numFmtId="44" fontId="13" fillId="0" borderId="0" applyFont="0" applyFill="0" applyBorder="0" applyAlignment="0" applyProtection="0"/>
    <xf numFmtId="43" fontId="13"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9" fontId="2" fillId="0" borderId="0" applyFont="0" applyFill="0" applyBorder="0" applyAlignment="0" applyProtection="0"/>
  </cellStyleXfs>
  <cellXfs count="110">
    <xf numFmtId="0" fontId="0" fillId="0" borderId="0" xfId="0"/>
    <xf numFmtId="0" fontId="3" fillId="0" borderId="1" xfId="3" applyFont="1" applyBorder="1" applyAlignment="1">
      <alignment horizontal="center" vertical="center" wrapText="1"/>
    </xf>
    <xf numFmtId="164" fontId="3" fillId="0" borderId="1" xfId="3" applyNumberFormat="1" applyFont="1" applyBorder="1" applyAlignment="1">
      <alignment horizontal="center" vertical="center" wrapText="1"/>
    </xf>
    <xf numFmtId="0" fontId="6" fillId="0" borderId="1" xfId="0" applyFont="1" applyBorder="1" applyAlignment="1">
      <alignment horizontal="center"/>
    </xf>
    <xf numFmtId="0" fontId="7" fillId="0" borderId="1" xfId="4" applyFont="1" applyBorder="1" applyAlignment="1">
      <alignment vertical="top" wrapText="1"/>
    </xf>
    <xf numFmtId="0" fontId="7" fillId="0" borderId="1" xfId="4" applyFont="1" applyBorder="1" applyAlignment="1">
      <alignment horizontal="center" vertical="top"/>
    </xf>
    <xf numFmtId="0" fontId="7" fillId="0" borderId="1" xfId="5" applyFont="1" applyBorder="1"/>
    <xf numFmtId="0" fontId="7" fillId="0" borderId="1" xfId="5" applyFont="1" applyBorder="1" applyAlignment="1">
      <alignment horizontal="center"/>
    </xf>
    <xf numFmtId="164" fontId="6" fillId="3" borderId="1" xfId="1" applyNumberFormat="1" applyFont="1" applyFill="1" applyBorder="1" applyAlignment="1" applyProtection="1">
      <alignment horizontal="center" vertical="center"/>
      <protection locked="0"/>
    </xf>
    <xf numFmtId="0" fontId="3" fillId="0" borderId="1" xfId="4" applyFont="1" applyBorder="1" applyAlignment="1">
      <alignment vertical="center"/>
    </xf>
    <xf numFmtId="0" fontId="6" fillId="0" borderId="1" xfId="4" applyFont="1" applyBorder="1"/>
    <xf numFmtId="0" fontId="6" fillId="0" borderId="1" xfId="0" applyFont="1" applyBorder="1"/>
    <xf numFmtId="0" fontId="7" fillId="0" borderId="1" xfId="4" applyFont="1" applyBorder="1" applyAlignment="1">
      <alignment horizontal="left"/>
    </xf>
    <xf numFmtId="0" fontId="3" fillId="0" borderId="1" xfId="4" applyFont="1" applyBorder="1" applyAlignment="1">
      <alignment vertical="center" wrapText="1"/>
    </xf>
    <xf numFmtId="0" fontId="6" fillId="0" borderId="1" xfId="4" applyFont="1" applyBorder="1" applyAlignment="1">
      <alignment wrapText="1"/>
    </xf>
    <xf numFmtId="164" fontId="6" fillId="0" borderId="1" xfId="1" applyNumberFormat="1" applyFont="1" applyBorder="1" applyAlignment="1">
      <alignment horizontal="center" vertical="center"/>
    </xf>
    <xf numFmtId="0" fontId="7" fillId="0" borderId="1" xfId="4" applyFont="1" applyBorder="1" applyAlignment="1">
      <alignment horizontal="left" vertical="top" wrapText="1"/>
    </xf>
    <xf numFmtId="0" fontId="3" fillId="0" borderId="1" xfId="4" applyFont="1" applyBorder="1" applyAlignment="1">
      <alignment horizontal="left"/>
    </xf>
    <xf numFmtId="0" fontId="6" fillId="0" borderId="1" xfId="0" applyFont="1" applyBorder="1" applyAlignment="1">
      <alignment horizontal="center" vertical="center"/>
    </xf>
    <xf numFmtId="0" fontId="7" fillId="0" borderId="1" xfId="4" applyFont="1" applyBorder="1" applyAlignment="1">
      <alignment horizontal="justify" wrapText="1"/>
    </xf>
    <xf numFmtId="0" fontId="7" fillId="0" borderId="1" xfId="4" applyFont="1" applyBorder="1" applyAlignment="1">
      <alignment horizontal="justify" vertical="top" wrapText="1"/>
    </xf>
    <xf numFmtId="0" fontId="3" fillId="0" borderId="1" xfId="4" applyFont="1" applyBorder="1" applyAlignment="1">
      <alignment horizontal="justify"/>
    </xf>
    <xf numFmtId="0" fontId="7" fillId="0" borderId="1" xfId="4" applyFont="1" applyBorder="1" applyAlignment="1">
      <alignment horizontal="justify"/>
    </xf>
    <xf numFmtId="0" fontId="6" fillId="0" borderId="1" xfId="4" applyFont="1" applyBorder="1" applyAlignment="1">
      <alignment horizontal="center" vertical="center"/>
    </xf>
    <xf numFmtId="0" fontId="7" fillId="0" borderId="1" xfId="6" applyFont="1" applyBorder="1" applyAlignment="1">
      <alignment vertical="top" wrapText="1"/>
    </xf>
    <xf numFmtId="0" fontId="7" fillId="0" borderId="1" xfId="7" applyFont="1" applyBorder="1" applyAlignment="1">
      <alignment horizontal="center" vertical="top" wrapText="1"/>
    </xf>
    <xf numFmtId="0" fontId="3" fillId="0" borderId="1" xfId="4" applyFont="1" applyBorder="1"/>
    <xf numFmtId="0" fontId="7" fillId="0" borderId="1" xfId="4" applyFont="1" applyBorder="1" applyAlignment="1">
      <alignment horizontal="left" vertical="center"/>
    </xf>
    <xf numFmtId="0" fontId="7" fillId="0" borderId="1" xfId="4" applyFont="1" applyBorder="1" applyAlignment="1">
      <alignment horizontal="center" vertical="top" wrapText="1"/>
    </xf>
    <xf numFmtId="0" fontId="3" fillId="0" borderId="1" xfId="4" applyFont="1" applyBorder="1" applyAlignment="1">
      <alignment horizontal="left" vertical="center"/>
    </xf>
    <xf numFmtId="44" fontId="7" fillId="0" borderId="1" xfId="8" applyFont="1" applyFill="1" applyBorder="1" applyAlignment="1" applyProtection="1">
      <alignment horizontal="center" vertical="center"/>
    </xf>
    <xf numFmtId="44" fontId="7" fillId="0" borderId="1" xfId="8" applyFont="1" applyFill="1" applyBorder="1" applyAlignment="1" applyProtection="1">
      <alignment horizontal="center" vertical="top"/>
    </xf>
    <xf numFmtId="0" fontId="7" fillId="0" borderId="1" xfId="4" applyFont="1" applyBorder="1" applyAlignment="1">
      <alignment vertical="center"/>
    </xf>
    <xf numFmtId="0" fontId="7" fillId="0" borderId="1" xfId="9" applyFont="1" applyBorder="1"/>
    <xf numFmtId="0" fontId="6" fillId="0" borderId="0" xfId="0" applyFont="1" applyAlignment="1">
      <alignment horizontal="center"/>
    </xf>
    <xf numFmtId="0" fontId="7" fillId="0" borderId="0" xfId="5" applyFont="1"/>
    <xf numFmtId="0" fontId="7" fillId="0" borderId="0" xfId="5" applyFont="1" applyAlignment="1">
      <alignment horizontal="center"/>
    </xf>
    <xf numFmtId="0" fontId="6" fillId="0" borderId="0" xfId="0" applyFont="1"/>
    <xf numFmtId="0" fontId="3" fillId="0" borderId="5" xfId="3" applyFont="1" applyBorder="1" applyAlignment="1">
      <alignment horizontal="center" vertical="center" wrapText="1"/>
    </xf>
    <xf numFmtId="0" fontId="6" fillId="0" borderId="2" xfId="0" applyFont="1" applyBorder="1" applyAlignment="1">
      <alignment horizontal="center"/>
    </xf>
    <xf numFmtId="0" fontId="7" fillId="0" borderId="1" xfId="7" applyFont="1" applyBorder="1" applyAlignment="1">
      <alignment horizontal="center" vertical="center" wrapText="1"/>
    </xf>
    <xf numFmtId="0" fontId="5" fillId="0" borderId="1" xfId="3" applyFont="1" applyBorder="1" applyAlignment="1">
      <alignment vertical="top" wrapText="1"/>
    </xf>
    <xf numFmtId="165" fontId="0" fillId="0" borderId="0" xfId="0" applyNumberFormat="1"/>
    <xf numFmtId="3" fontId="3" fillId="0" borderId="1" xfId="3" applyNumberFormat="1" applyFont="1" applyFill="1" applyBorder="1" applyAlignment="1">
      <alignment horizontal="center" vertical="center" wrapText="1"/>
    </xf>
    <xf numFmtId="3" fontId="7" fillId="0" borderId="1" xfId="4" applyNumberFormat="1" applyFont="1" applyFill="1" applyBorder="1" applyAlignment="1">
      <alignment horizontal="center" vertical="center" wrapText="1"/>
    </xf>
    <xf numFmtId="3" fontId="7" fillId="0" borderId="1" xfId="5" applyNumberFormat="1" applyFont="1" applyFill="1" applyBorder="1" applyAlignment="1">
      <alignment horizontal="center" vertical="center"/>
    </xf>
    <xf numFmtId="3" fontId="3" fillId="0" borderId="1" xfId="4" applyNumberFormat="1" applyFont="1" applyFill="1" applyBorder="1" applyAlignment="1">
      <alignment horizontal="center" vertical="center"/>
    </xf>
    <xf numFmtId="3" fontId="7" fillId="0" borderId="1" xfId="4" applyNumberFormat="1" applyFont="1" applyFill="1" applyBorder="1" applyAlignment="1">
      <alignment horizontal="center" vertical="center"/>
    </xf>
    <xf numFmtId="3" fontId="3" fillId="0" borderId="1" xfId="4" applyNumberFormat="1" applyFont="1" applyFill="1" applyBorder="1" applyAlignment="1">
      <alignment horizontal="center" vertical="center" wrapText="1"/>
    </xf>
    <xf numFmtId="3" fontId="7" fillId="0" borderId="1" xfId="6" applyNumberFormat="1" applyFont="1" applyFill="1" applyBorder="1" applyAlignment="1">
      <alignment horizontal="center" vertical="center" wrapText="1"/>
    </xf>
    <xf numFmtId="3" fontId="6" fillId="0" borderId="1" xfId="0" applyNumberFormat="1" applyFont="1" applyFill="1" applyBorder="1" applyAlignment="1">
      <alignment horizontal="center" vertical="center"/>
    </xf>
    <xf numFmtId="4" fontId="7" fillId="0" borderId="1" xfId="4" applyNumberFormat="1" applyFont="1" applyFill="1" applyBorder="1" applyAlignment="1">
      <alignment horizontal="center" vertical="center"/>
    </xf>
    <xf numFmtId="3" fontId="7" fillId="0" borderId="1" xfId="9" applyNumberFormat="1" applyFont="1" applyFill="1" applyBorder="1" applyAlignment="1">
      <alignment horizontal="center" vertical="center"/>
    </xf>
    <xf numFmtId="3" fontId="7" fillId="0" borderId="0" xfId="5" applyNumberFormat="1" applyFont="1" applyFill="1" applyAlignment="1">
      <alignment horizontal="center" vertical="center"/>
    </xf>
    <xf numFmtId="3" fontId="7" fillId="0" borderId="4" xfId="6" applyNumberFormat="1" applyFont="1" applyFill="1" applyBorder="1" applyAlignment="1">
      <alignment horizontal="center" vertical="center" wrapText="1"/>
    </xf>
    <xf numFmtId="3" fontId="6" fillId="0" borderId="0" xfId="0" applyNumberFormat="1" applyFont="1" applyFill="1" applyAlignment="1">
      <alignment horizontal="center" vertical="center"/>
    </xf>
    <xf numFmtId="0" fontId="7" fillId="0" borderId="1" xfId="6" applyFont="1" applyFill="1" applyBorder="1" applyAlignment="1">
      <alignment vertical="top" wrapText="1"/>
    </xf>
    <xf numFmtId="0" fontId="7" fillId="0" borderId="1" xfId="4" applyFont="1" applyFill="1" applyBorder="1" applyAlignment="1">
      <alignment horizontal="left"/>
    </xf>
    <xf numFmtId="0" fontId="7" fillId="0" borderId="1" xfId="5" applyFont="1" applyFill="1" applyBorder="1" applyAlignment="1">
      <alignment wrapText="1"/>
    </xf>
    <xf numFmtId="0" fontId="7" fillId="0" borderId="1" xfId="5" applyFont="1" applyFill="1" applyBorder="1"/>
    <xf numFmtId="0" fontId="6" fillId="0" borderId="2" xfId="0" applyFont="1" applyBorder="1" applyAlignment="1">
      <alignment horizontal="center" vertical="center"/>
    </xf>
    <xf numFmtId="0" fontId="8" fillId="0" borderId="1" xfId="0" applyFont="1" applyBorder="1" applyAlignment="1">
      <alignment horizontal="center"/>
    </xf>
    <xf numFmtId="0" fontId="6" fillId="0" borderId="2" xfId="0" applyFont="1" applyBorder="1"/>
    <xf numFmtId="0" fontId="8" fillId="0" borderId="1" xfId="0" applyFont="1" applyBorder="1" applyAlignment="1">
      <alignment horizontal="left"/>
    </xf>
    <xf numFmtId="44" fontId="3" fillId="0" borderId="1" xfId="8" applyFont="1" applyFill="1" applyBorder="1" applyAlignment="1" applyProtection="1">
      <alignment horizontal="center" vertical="center"/>
    </xf>
    <xf numFmtId="164" fontId="8" fillId="0" borderId="1" xfId="1" applyNumberFormat="1" applyFont="1" applyBorder="1" applyAlignment="1">
      <alignment horizontal="center" vertical="center"/>
    </xf>
    <xf numFmtId="0" fontId="14" fillId="0" borderId="0" xfId="0" applyFont="1"/>
    <xf numFmtId="0" fontId="8" fillId="0" borderId="2" xfId="0" applyFont="1" applyBorder="1" applyAlignment="1"/>
    <xf numFmtId="0" fontId="8" fillId="0" borderId="3" xfId="0" applyFont="1" applyBorder="1" applyAlignment="1"/>
    <xf numFmtId="0" fontId="3" fillId="0" borderId="2" xfId="4" applyFont="1" applyBorder="1" applyAlignment="1"/>
    <xf numFmtId="0" fontId="3" fillId="0" borderId="3" xfId="4" applyFont="1" applyBorder="1" applyAlignment="1"/>
    <xf numFmtId="3" fontId="7" fillId="0" borderId="1" xfId="0" applyNumberFormat="1" applyFont="1" applyFill="1" applyBorder="1" applyAlignment="1">
      <alignment horizontal="center" vertical="center"/>
    </xf>
    <xf numFmtId="164" fontId="8" fillId="0" borderId="4" xfId="0" applyNumberFormat="1" applyFont="1" applyBorder="1" applyAlignment="1"/>
    <xf numFmtId="0" fontId="8" fillId="0" borderId="2" xfId="0" applyFont="1" applyBorder="1" applyAlignment="1">
      <alignment horizontal="left"/>
    </xf>
    <xf numFmtId="164" fontId="6" fillId="0" borderId="8" xfId="0" applyNumberFormat="1" applyFont="1" applyBorder="1" applyAlignment="1"/>
    <xf numFmtId="4" fontId="6" fillId="0" borderId="1" xfId="2" applyNumberFormat="1" applyFont="1" applyBorder="1"/>
    <xf numFmtId="164" fontId="6" fillId="0" borderId="9" xfId="2" applyNumberFormat="1" applyFont="1" applyBorder="1"/>
    <xf numFmtId="164" fontId="6" fillId="0" borderId="1" xfId="2" applyNumberFormat="1" applyFont="1" applyBorder="1"/>
    <xf numFmtId="164" fontId="6" fillId="0" borderId="1" xfId="0" applyNumberFormat="1" applyFont="1" applyBorder="1"/>
    <xf numFmtId="164" fontId="8" fillId="0" borderId="1" xfId="2" applyNumberFormat="1" applyFont="1" applyBorder="1"/>
    <xf numFmtId="164" fontId="3" fillId="0" borderId="1" xfId="4" applyNumberFormat="1" applyFont="1" applyBorder="1" applyAlignment="1"/>
    <xf numFmtId="164" fontId="6" fillId="0" borderId="7" xfId="2" applyNumberFormat="1" applyFont="1" applyBorder="1"/>
    <xf numFmtId="164" fontId="6" fillId="0" borderId="9" xfId="0" applyNumberFormat="1" applyFont="1" applyBorder="1"/>
    <xf numFmtId="164" fontId="6" fillId="0" borderId="10" xfId="0" applyNumberFormat="1" applyFont="1" applyBorder="1"/>
    <xf numFmtId="164" fontId="6" fillId="0" borderId="0" xfId="0" applyNumberFormat="1" applyFont="1"/>
    <xf numFmtId="164" fontId="6" fillId="0" borderId="1" xfId="0" applyNumberFormat="1" applyFont="1" applyBorder="1" applyAlignment="1">
      <alignment horizontal="center" vertical="center"/>
    </xf>
    <xf numFmtId="164" fontId="6" fillId="0" borderId="0" xfId="0" applyNumberFormat="1" applyFont="1" applyAlignment="1">
      <alignment horizontal="center" vertical="center"/>
    </xf>
    <xf numFmtId="164" fontId="7" fillId="3" borderId="1" xfId="1" applyNumberFormat="1" applyFont="1" applyFill="1" applyBorder="1" applyAlignment="1" applyProtection="1">
      <alignment horizontal="center" vertical="center"/>
      <protection locked="0"/>
    </xf>
    <xf numFmtId="0" fontId="3" fillId="0" borderId="1" xfId="3" applyFont="1" applyBorder="1" applyAlignment="1">
      <alignment horizontal="center" vertical="top" wrapText="1"/>
    </xf>
    <xf numFmtId="0" fontId="8" fillId="0" borderId="3" xfId="0" applyFont="1" applyBorder="1" applyAlignment="1">
      <alignment horizontal="right"/>
    </xf>
    <xf numFmtId="0" fontId="8" fillId="0" borderId="2" xfId="0" applyFont="1" applyBorder="1" applyAlignment="1">
      <alignment horizontal="center"/>
    </xf>
    <xf numFmtId="0" fontId="8" fillId="0" borderId="3" xfId="0" applyFont="1" applyBorder="1" applyAlignment="1">
      <alignment horizontal="center"/>
    </xf>
    <xf numFmtId="0" fontId="8" fillId="0" borderId="4" xfId="0" applyFont="1" applyBorder="1" applyAlignment="1">
      <alignment horizontal="center"/>
    </xf>
    <xf numFmtId="0" fontId="3" fillId="0" borderId="2" xfId="4" applyFont="1" applyBorder="1" applyAlignment="1">
      <alignment horizontal="center"/>
    </xf>
    <xf numFmtId="0" fontId="3" fillId="0" borderId="3" xfId="4" applyFont="1" applyBorder="1" applyAlignment="1">
      <alignment horizontal="center"/>
    </xf>
    <xf numFmtId="0" fontId="3" fillId="0" borderId="4" xfId="4" applyFont="1" applyBorder="1" applyAlignment="1">
      <alignment horizontal="center"/>
    </xf>
    <xf numFmtId="0" fontId="4" fillId="2" borderId="2" xfId="3" applyFont="1" applyFill="1" applyBorder="1" applyAlignment="1">
      <alignment horizontal="center" vertical="top" wrapText="1"/>
    </xf>
    <xf numFmtId="0" fontId="4" fillId="2" borderId="3" xfId="3" applyFont="1" applyFill="1" applyBorder="1" applyAlignment="1">
      <alignment horizontal="center" vertical="top" wrapText="1"/>
    </xf>
    <xf numFmtId="0" fontId="4" fillId="2" borderId="4" xfId="3" applyFont="1" applyFill="1" applyBorder="1" applyAlignment="1">
      <alignment horizontal="center" vertical="top" wrapText="1"/>
    </xf>
    <xf numFmtId="0" fontId="5" fillId="0" borderId="1" xfId="3" applyFont="1" applyFill="1" applyBorder="1" applyAlignment="1">
      <alignment horizontal="left" vertical="top" wrapText="1"/>
    </xf>
    <xf numFmtId="0" fontId="3" fillId="0" borderId="1" xfId="3" applyFont="1" applyBorder="1" applyAlignment="1">
      <alignment horizontal="center" vertical="top" wrapText="1"/>
    </xf>
    <xf numFmtId="0" fontId="5" fillId="0" borderId="1" xfId="3" applyFont="1" applyBorder="1" applyAlignment="1">
      <alignment horizontal="left" vertical="top" wrapText="1"/>
    </xf>
    <xf numFmtId="0" fontId="8" fillId="0" borderId="2" xfId="0" applyFont="1" applyBorder="1" applyAlignment="1">
      <alignment horizontal="right"/>
    </xf>
    <xf numFmtId="0" fontId="8" fillId="0" borderId="3" xfId="0" applyFont="1" applyBorder="1" applyAlignment="1">
      <alignment horizontal="right"/>
    </xf>
    <xf numFmtId="0" fontId="8" fillId="0" borderId="4" xfId="0" applyFont="1" applyBorder="1" applyAlignment="1">
      <alignment horizontal="right"/>
    </xf>
    <xf numFmtId="0" fontId="10" fillId="2" borderId="2" xfId="0" applyFont="1" applyFill="1" applyBorder="1" applyAlignment="1">
      <alignment horizontal="center"/>
    </xf>
    <xf numFmtId="0" fontId="10" fillId="2" borderId="3" xfId="0" applyFont="1" applyFill="1" applyBorder="1" applyAlignment="1">
      <alignment horizontal="center"/>
    </xf>
    <xf numFmtId="0" fontId="10" fillId="2" borderId="4" xfId="0" applyFont="1" applyFill="1" applyBorder="1" applyAlignment="1">
      <alignment horizontal="center"/>
    </xf>
    <xf numFmtId="0" fontId="8" fillId="0" borderId="6" xfId="0" applyFont="1" applyBorder="1" applyAlignment="1">
      <alignment horizontal="right"/>
    </xf>
    <xf numFmtId="164" fontId="6" fillId="0" borderId="1" xfId="0" applyNumberFormat="1" applyFont="1" applyFill="1" applyBorder="1" applyAlignment="1" applyProtection="1">
      <alignment horizontal="center" vertical="center"/>
    </xf>
  </cellXfs>
  <cellStyles count="21">
    <cellStyle name="Comma 2" xfId="16" xr:uid="{8D514E4B-41FF-4EB4-BE76-E0411C64F86B}"/>
    <cellStyle name="Currency" xfId="1" builtinId="4"/>
    <cellStyle name="Currency 2" xfId="11" xr:uid="{664ABDEE-B321-4D1A-80B0-A60953302039}"/>
    <cellStyle name="Currency 2 2" xfId="19" xr:uid="{41534DE6-A914-4046-BDBC-C7B4AF138C60}"/>
    <cellStyle name="Currency 2 3" xfId="17" xr:uid="{04168267-4C4C-4872-B478-AA6571AEB158}"/>
    <cellStyle name="Currency 3" xfId="15" xr:uid="{74564874-E41E-4518-A76D-C1B7D207AE95}"/>
    <cellStyle name="Currency 4" xfId="8" xr:uid="{16B54437-DA94-4460-A70B-B2DF016230C3}"/>
    <cellStyle name="Currency 5" xfId="10" xr:uid="{A1DB6639-F478-4AAA-902F-AA2763B6C50F}"/>
    <cellStyle name="Normal" xfId="0" builtinId="0"/>
    <cellStyle name="Normal 2" xfId="5" xr:uid="{E69EC709-9256-4079-B79A-20023D3A2D5C}"/>
    <cellStyle name="Normal 2 2" xfId="12" xr:uid="{17B97555-AD72-4EFA-B555-DAA56707C0DF}"/>
    <cellStyle name="Normal 2 3" xfId="6" xr:uid="{D95E22AE-2425-4F38-90B5-3D1DF438AD47}"/>
    <cellStyle name="Normal 3" xfId="13" xr:uid="{89DD29E9-9EB9-4AAF-A4DE-63ACA9010762}"/>
    <cellStyle name="Normal 3 2" xfId="7" xr:uid="{F9124F02-FBE4-4223-B1EA-395204C87E67}"/>
    <cellStyle name="Normal 3 3" xfId="18" xr:uid="{5836E27A-DB01-4E4E-AE34-989017F1878D}"/>
    <cellStyle name="Normal 4" xfId="14" xr:uid="{CE229FD8-3FCE-4336-9001-B087EC114EA8}"/>
    <cellStyle name="Normal 5" xfId="4" xr:uid="{82D113D8-2E83-4DEF-9D89-97881888DA98}"/>
    <cellStyle name="Normal 6" xfId="3" xr:uid="{FF44AAA9-7896-415E-A25F-88C0791F54E0}"/>
    <cellStyle name="Normal 7" xfId="9" xr:uid="{1055B2D0-F2BC-475B-ACCB-DD495DE549D1}"/>
    <cellStyle name="Percent" xfId="2" builtinId="5"/>
    <cellStyle name="Percent 2" xfId="20" xr:uid="{0E2AB4C8-7935-492B-9489-C0D38487D30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7C0EF-C5A0-4BCC-80D8-9680F45032AD}">
  <dimension ref="A1:I418"/>
  <sheetViews>
    <sheetView tabSelected="1" topLeftCell="A19" zoomScaleNormal="100" workbookViewId="0">
      <selection activeCell="F25" sqref="F25"/>
    </sheetView>
  </sheetViews>
  <sheetFormatPr defaultRowHeight="14.4" x14ac:dyDescent="0.3"/>
  <cols>
    <col min="1" max="1" width="8.88671875" style="34"/>
    <col min="2" max="2" width="77.44140625" style="37" customWidth="1"/>
    <col min="3" max="3" width="9.109375" style="37" bestFit="1" customWidth="1"/>
    <col min="4" max="4" width="10.5546875" style="55" bestFit="1" customWidth="1"/>
    <col min="5" max="5" width="12.6640625" style="86" bestFit="1" customWidth="1"/>
    <col min="6" max="6" width="14.5546875" style="84" customWidth="1"/>
  </cols>
  <sheetData>
    <row r="1" spans="1:6" ht="27.6" x14ac:dyDescent="0.3">
      <c r="A1" s="1" t="s">
        <v>0</v>
      </c>
      <c r="B1" s="1" t="s">
        <v>1</v>
      </c>
      <c r="C1" s="1" t="s">
        <v>3</v>
      </c>
      <c r="D1" s="43" t="s">
        <v>2</v>
      </c>
      <c r="E1" s="2" t="s">
        <v>4</v>
      </c>
      <c r="F1" s="2" t="s">
        <v>5</v>
      </c>
    </row>
    <row r="2" spans="1:6" ht="15.6" x14ac:dyDescent="0.3">
      <c r="A2" s="96" t="s">
        <v>6</v>
      </c>
      <c r="B2" s="97"/>
      <c r="C2" s="97"/>
      <c r="D2" s="97"/>
      <c r="E2" s="97"/>
      <c r="F2" s="98"/>
    </row>
    <row r="3" spans="1:6" ht="58.95" customHeight="1" x14ac:dyDescent="0.3">
      <c r="A3" s="41"/>
      <c r="B3" s="99" t="s">
        <v>658</v>
      </c>
      <c r="C3" s="99"/>
      <c r="D3" s="99"/>
      <c r="E3" s="99"/>
      <c r="F3" s="99"/>
    </row>
    <row r="4" spans="1:6" x14ac:dyDescent="0.3">
      <c r="A4" s="100" t="s">
        <v>7</v>
      </c>
      <c r="B4" s="100"/>
      <c r="C4" s="100"/>
      <c r="D4" s="100"/>
      <c r="E4" s="100"/>
      <c r="F4" s="100"/>
    </row>
    <row r="5" spans="1:6" ht="43.2" customHeight="1" x14ac:dyDescent="0.3">
      <c r="A5" s="88"/>
      <c r="B5" s="101" t="s">
        <v>588</v>
      </c>
      <c r="C5" s="101"/>
      <c r="D5" s="101"/>
      <c r="E5" s="101"/>
      <c r="F5" s="101"/>
    </row>
    <row r="6" spans="1:6" ht="16.8" x14ac:dyDescent="0.3">
      <c r="A6" s="3">
        <v>1</v>
      </c>
      <c r="B6" s="4" t="s">
        <v>590</v>
      </c>
      <c r="C6" s="5" t="s">
        <v>119</v>
      </c>
      <c r="D6" s="44">
        <v>30</v>
      </c>
      <c r="E6" s="8"/>
      <c r="F6" s="77">
        <f>D6*E6</f>
        <v>0</v>
      </c>
    </row>
    <row r="7" spans="1:6" ht="16.8" x14ac:dyDescent="0.3">
      <c r="A7" s="3">
        <v>2</v>
      </c>
      <c r="B7" s="4" t="s">
        <v>591</v>
      </c>
      <c r="C7" s="5" t="s">
        <v>119</v>
      </c>
      <c r="D7" s="44">
        <v>75</v>
      </c>
      <c r="E7" s="8"/>
      <c r="F7" s="77">
        <f>D7*E7</f>
        <v>0</v>
      </c>
    </row>
    <row r="8" spans="1:6" x14ac:dyDescent="0.3">
      <c r="A8" s="90" t="s">
        <v>12</v>
      </c>
      <c r="B8" s="91"/>
      <c r="C8" s="91"/>
      <c r="D8" s="91"/>
      <c r="E8" s="91"/>
      <c r="F8" s="92"/>
    </row>
    <row r="9" spans="1:6" x14ac:dyDescent="0.3">
      <c r="A9" s="3" t="s">
        <v>13</v>
      </c>
      <c r="B9" s="6" t="s">
        <v>14</v>
      </c>
      <c r="C9" s="7" t="s">
        <v>15</v>
      </c>
      <c r="D9" s="45">
        <v>200</v>
      </c>
      <c r="E9" s="8"/>
      <c r="F9" s="77">
        <f t="shared" ref="F9:F23" si="0">D9*E9</f>
        <v>0</v>
      </c>
    </row>
    <row r="10" spans="1:6" x14ac:dyDescent="0.3">
      <c r="A10" s="3" t="s">
        <v>16</v>
      </c>
      <c r="B10" s="6" t="s">
        <v>17</v>
      </c>
      <c r="C10" s="5" t="s">
        <v>18</v>
      </c>
      <c r="D10" s="45">
        <v>30</v>
      </c>
      <c r="E10" s="8"/>
      <c r="F10" s="77">
        <f t="shared" si="0"/>
        <v>0</v>
      </c>
    </row>
    <row r="11" spans="1:6" x14ac:dyDescent="0.3">
      <c r="A11" s="3" t="s">
        <v>19</v>
      </c>
      <c r="B11" s="6" t="s">
        <v>20</v>
      </c>
      <c r="C11" s="5" t="s">
        <v>18</v>
      </c>
      <c r="D11" s="45">
        <v>30</v>
      </c>
      <c r="E11" s="8"/>
      <c r="F11" s="77">
        <f t="shared" si="0"/>
        <v>0</v>
      </c>
    </row>
    <row r="12" spans="1:6" x14ac:dyDescent="0.3">
      <c r="A12" s="3" t="s">
        <v>21</v>
      </c>
      <c r="B12" s="6" t="s">
        <v>22</v>
      </c>
      <c r="C12" s="5" t="s">
        <v>18</v>
      </c>
      <c r="D12" s="45">
        <v>20</v>
      </c>
      <c r="E12" s="8"/>
      <c r="F12" s="77">
        <f t="shared" si="0"/>
        <v>0</v>
      </c>
    </row>
    <row r="13" spans="1:6" x14ac:dyDescent="0.3">
      <c r="A13" s="3" t="s">
        <v>23</v>
      </c>
      <c r="B13" s="6" t="s">
        <v>24</v>
      </c>
      <c r="C13" s="5" t="s">
        <v>18</v>
      </c>
      <c r="D13" s="45">
        <v>20</v>
      </c>
      <c r="E13" s="8"/>
      <c r="F13" s="77">
        <f t="shared" si="0"/>
        <v>0</v>
      </c>
    </row>
    <row r="14" spans="1:6" x14ac:dyDescent="0.3">
      <c r="A14" s="3" t="s">
        <v>25</v>
      </c>
      <c r="B14" s="6" t="s">
        <v>26</v>
      </c>
      <c r="C14" s="5" t="s">
        <v>18</v>
      </c>
      <c r="D14" s="45">
        <v>20</v>
      </c>
      <c r="E14" s="8"/>
      <c r="F14" s="77">
        <f t="shared" si="0"/>
        <v>0</v>
      </c>
    </row>
    <row r="15" spans="1:6" x14ac:dyDescent="0.3">
      <c r="A15" s="3" t="s">
        <v>27</v>
      </c>
      <c r="B15" s="6" t="s">
        <v>28</v>
      </c>
      <c r="C15" s="5" t="s">
        <v>18</v>
      </c>
      <c r="D15" s="45">
        <v>30</v>
      </c>
      <c r="E15" s="8"/>
      <c r="F15" s="77">
        <f t="shared" si="0"/>
        <v>0</v>
      </c>
    </row>
    <row r="16" spans="1:6" x14ac:dyDescent="0.3">
      <c r="A16" s="3" t="s">
        <v>29</v>
      </c>
      <c r="B16" s="6" t="s">
        <v>30</v>
      </c>
      <c r="C16" s="5" t="s">
        <v>18</v>
      </c>
      <c r="D16" s="45">
        <v>30</v>
      </c>
      <c r="E16" s="8"/>
      <c r="F16" s="77">
        <f t="shared" si="0"/>
        <v>0</v>
      </c>
    </row>
    <row r="17" spans="1:6" x14ac:dyDescent="0.3">
      <c r="A17" s="3" t="s">
        <v>31</v>
      </c>
      <c r="B17" s="6" t="s">
        <v>32</v>
      </c>
      <c r="C17" s="5" t="s">
        <v>18</v>
      </c>
      <c r="D17" s="45">
        <v>60</v>
      </c>
      <c r="E17" s="8"/>
      <c r="F17" s="77">
        <f t="shared" si="0"/>
        <v>0</v>
      </c>
    </row>
    <row r="18" spans="1:6" x14ac:dyDescent="0.3">
      <c r="A18" s="3" t="s">
        <v>33</v>
      </c>
      <c r="B18" s="6" t="s">
        <v>34</v>
      </c>
      <c r="C18" s="5" t="s">
        <v>18</v>
      </c>
      <c r="D18" s="45">
        <v>60</v>
      </c>
      <c r="E18" s="8"/>
      <c r="F18" s="77">
        <f t="shared" si="0"/>
        <v>0</v>
      </c>
    </row>
    <row r="19" spans="1:6" x14ac:dyDescent="0.3">
      <c r="A19" s="3" t="s">
        <v>35</v>
      </c>
      <c r="B19" s="6" t="s">
        <v>36</v>
      </c>
      <c r="C19" s="5" t="s">
        <v>18</v>
      </c>
      <c r="D19" s="45">
        <v>100</v>
      </c>
      <c r="E19" s="8"/>
      <c r="F19" s="77">
        <f t="shared" si="0"/>
        <v>0</v>
      </c>
    </row>
    <row r="20" spans="1:6" x14ac:dyDescent="0.3">
      <c r="A20" s="3" t="s">
        <v>37</v>
      </c>
      <c r="B20" s="6" t="s">
        <v>38</v>
      </c>
      <c r="C20" s="5" t="s">
        <v>18</v>
      </c>
      <c r="D20" s="45">
        <v>100</v>
      </c>
      <c r="E20" s="8"/>
      <c r="F20" s="77">
        <f t="shared" si="0"/>
        <v>0</v>
      </c>
    </row>
    <row r="21" spans="1:6" x14ac:dyDescent="0.3">
      <c r="A21" s="3" t="s">
        <v>39</v>
      </c>
      <c r="B21" s="6" t="s">
        <v>40</v>
      </c>
      <c r="C21" s="5" t="s">
        <v>18</v>
      </c>
      <c r="D21" s="45">
        <v>100</v>
      </c>
      <c r="E21" s="8"/>
      <c r="F21" s="77">
        <f t="shared" si="0"/>
        <v>0</v>
      </c>
    </row>
    <row r="22" spans="1:6" x14ac:dyDescent="0.3">
      <c r="A22" s="3" t="s">
        <v>41</v>
      </c>
      <c r="B22" s="6" t="s">
        <v>42</v>
      </c>
      <c r="C22" s="5" t="s">
        <v>18</v>
      </c>
      <c r="D22" s="45">
        <v>100</v>
      </c>
      <c r="E22" s="8"/>
      <c r="F22" s="77">
        <f t="shared" si="0"/>
        <v>0</v>
      </c>
    </row>
    <row r="23" spans="1:6" x14ac:dyDescent="0.3">
      <c r="A23" s="3" t="s">
        <v>43</v>
      </c>
      <c r="B23" s="6" t="s">
        <v>44</v>
      </c>
      <c r="C23" s="5" t="s">
        <v>18</v>
      </c>
      <c r="D23" s="45">
        <v>100</v>
      </c>
      <c r="E23" s="8"/>
      <c r="F23" s="77">
        <f t="shared" si="0"/>
        <v>0</v>
      </c>
    </row>
    <row r="24" spans="1:6" x14ac:dyDescent="0.3">
      <c r="A24" s="90" t="s">
        <v>45</v>
      </c>
      <c r="B24" s="91"/>
      <c r="C24" s="91"/>
      <c r="D24" s="91"/>
      <c r="E24" s="91"/>
      <c r="F24" s="92"/>
    </row>
    <row r="25" spans="1:6" x14ac:dyDescent="0.3">
      <c r="A25" s="3"/>
      <c r="B25" s="9" t="s">
        <v>46</v>
      </c>
      <c r="C25" s="10"/>
      <c r="D25" s="46"/>
      <c r="E25" s="109"/>
      <c r="F25" s="78"/>
    </row>
    <row r="26" spans="1:6" x14ac:dyDescent="0.3">
      <c r="A26" s="3" t="s">
        <v>47</v>
      </c>
      <c r="B26" s="57" t="s">
        <v>592</v>
      </c>
      <c r="C26" s="5" t="s">
        <v>48</v>
      </c>
      <c r="D26" s="47">
        <v>1500</v>
      </c>
      <c r="E26" s="8"/>
      <c r="F26" s="77">
        <f t="shared" ref="F26:F35" si="1">D26*E26</f>
        <v>0</v>
      </c>
    </row>
    <row r="27" spans="1:6" x14ac:dyDescent="0.3">
      <c r="A27" s="3" t="s">
        <v>49</v>
      </c>
      <c r="B27" s="57" t="s">
        <v>593</v>
      </c>
      <c r="C27" s="5" t="s">
        <v>48</v>
      </c>
      <c r="D27" s="47">
        <v>200</v>
      </c>
      <c r="E27" s="8"/>
      <c r="F27" s="77">
        <f t="shared" si="1"/>
        <v>0</v>
      </c>
    </row>
    <row r="28" spans="1:6" x14ac:dyDescent="0.3">
      <c r="A28" s="3" t="s">
        <v>50</v>
      </c>
      <c r="B28" s="12" t="s">
        <v>51</v>
      </c>
      <c r="C28" s="5" t="s">
        <v>48</v>
      </c>
      <c r="D28" s="47">
        <v>2000</v>
      </c>
      <c r="E28" s="8"/>
      <c r="F28" s="77">
        <f t="shared" si="1"/>
        <v>0</v>
      </c>
    </row>
    <row r="29" spans="1:6" x14ac:dyDescent="0.3">
      <c r="A29" s="3" t="s">
        <v>52</v>
      </c>
      <c r="B29" s="12" t="s">
        <v>53</v>
      </c>
      <c r="C29" s="5" t="s">
        <v>48</v>
      </c>
      <c r="D29" s="47">
        <v>200</v>
      </c>
      <c r="E29" s="8"/>
      <c r="F29" s="77">
        <f t="shared" si="1"/>
        <v>0</v>
      </c>
    </row>
    <row r="30" spans="1:6" x14ac:dyDescent="0.3">
      <c r="A30" s="3" t="s">
        <v>54</v>
      </c>
      <c r="B30" s="12" t="s">
        <v>55</v>
      </c>
      <c r="C30" s="5" t="s">
        <v>48</v>
      </c>
      <c r="D30" s="47">
        <v>1000</v>
      </c>
      <c r="E30" s="8"/>
      <c r="F30" s="77">
        <f t="shared" si="1"/>
        <v>0</v>
      </c>
    </row>
    <row r="31" spans="1:6" x14ac:dyDescent="0.3">
      <c r="A31" s="3" t="s">
        <v>56</v>
      </c>
      <c r="B31" s="12" t="s">
        <v>57</v>
      </c>
      <c r="C31" s="5" t="s">
        <v>48</v>
      </c>
      <c r="D31" s="47">
        <v>50</v>
      </c>
      <c r="E31" s="8"/>
      <c r="F31" s="77">
        <f t="shared" si="1"/>
        <v>0</v>
      </c>
    </row>
    <row r="32" spans="1:6" x14ac:dyDescent="0.3">
      <c r="A32" s="3" t="s">
        <v>58</v>
      </c>
      <c r="B32" s="12" t="s">
        <v>59</v>
      </c>
      <c r="C32" s="5" t="s">
        <v>48</v>
      </c>
      <c r="D32" s="47">
        <v>2000</v>
      </c>
      <c r="E32" s="8"/>
      <c r="F32" s="77">
        <f t="shared" si="1"/>
        <v>0</v>
      </c>
    </row>
    <row r="33" spans="1:6" x14ac:dyDescent="0.3">
      <c r="A33" s="3" t="s">
        <v>60</v>
      </c>
      <c r="B33" s="12" t="s">
        <v>61</v>
      </c>
      <c r="C33" s="5" t="s">
        <v>48</v>
      </c>
      <c r="D33" s="47">
        <v>200</v>
      </c>
      <c r="E33" s="8"/>
      <c r="F33" s="77">
        <f t="shared" si="1"/>
        <v>0</v>
      </c>
    </row>
    <row r="34" spans="1:6" x14ac:dyDescent="0.3">
      <c r="A34" s="3" t="s">
        <v>62</v>
      </c>
      <c r="B34" s="12" t="s">
        <v>63</v>
      </c>
      <c r="C34" s="5" t="s">
        <v>48</v>
      </c>
      <c r="D34" s="47">
        <v>2000</v>
      </c>
      <c r="E34" s="8"/>
      <c r="F34" s="77">
        <f t="shared" si="1"/>
        <v>0</v>
      </c>
    </row>
    <row r="35" spans="1:6" x14ac:dyDescent="0.3">
      <c r="A35" s="3" t="s">
        <v>64</v>
      </c>
      <c r="B35" s="12" t="s">
        <v>65</v>
      </c>
      <c r="C35" s="5" t="s">
        <v>48</v>
      </c>
      <c r="D35" s="47">
        <v>2000</v>
      </c>
      <c r="E35" s="8"/>
      <c r="F35" s="77">
        <f t="shared" si="1"/>
        <v>0</v>
      </c>
    </row>
    <row r="36" spans="1:6" x14ac:dyDescent="0.3">
      <c r="A36" s="3"/>
      <c r="B36" s="13" t="s">
        <v>66</v>
      </c>
      <c r="C36" s="14"/>
      <c r="D36" s="48"/>
      <c r="E36" s="15"/>
      <c r="F36" s="77"/>
    </row>
    <row r="37" spans="1:6" x14ac:dyDescent="0.3">
      <c r="A37" s="3" t="s">
        <v>67</v>
      </c>
      <c r="B37" s="12" t="s">
        <v>68</v>
      </c>
      <c r="C37" s="5" t="s">
        <v>48</v>
      </c>
      <c r="D37" s="47">
        <v>1500</v>
      </c>
      <c r="E37" s="8"/>
      <c r="F37" s="77">
        <f t="shared" ref="F37:F57" si="2">D37*E37</f>
        <v>0</v>
      </c>
    </row>
    <row r="38" spans="1:6" x14ac:dyDescent="0.3">
      <c r="A38" s="3" t="s">
        <v>69</v>
      </c>
      <c r="B38" s="12" t="s">
        <v>70</v>
      </c>
      <c r="C38" s="5" t="s">
        <v>48</v>
      </c>
      <c r="D38" s="47">
        <v>1500</v>
      </c>
      <c r="E38" s="8"/>
      <c r="F38" s="77">
        <f t="shared" si="2"/>
        <v>0</v>
      </c>
    </row>
    <row r="39" spans="1:6" x14ac:dyDescent="0.3">
      <c r="A39" s="3" t="s">
        <v>71</v>
      </c>
      <c r="B39" s="12" t="s">
        <v>72</v>
      </c>
      <c r="C39" s="5" t="s">
        <v>48</v>
      </c>
      <c r="D39" s="47">
        <v>200</v>
      </c>
      <c r="E39" s="8"/>
      <c r="F39" s="77">
        <f t="shared" si="2"/>
        <v>0</v>
      </c>
    </row>
    <row r="40" spans="1:6" x14ac:dyDescent="0.3">
      <c r="A40" s="3" t="s">
        <v>73</v>
      </c>
      <c r="B40" s="12" t="s">
        <v>74</v>
      </c>
      <c r="C40" s="5" t="s">
        <v>48</v>
      </c>
      <c r="D40" s="47">
        <v>1100</v>
      </c>
      <c r="E40" s="8"/>
      <c r="F40" s="77">
        <f t="shared" si="2"/>
        <v>0</v>
      </c>
    </row>
    <row r="41" spans="1:6" x14ac:dyDescent="0.3">
      <c r="A41" s="3" t="s">
        <v>75</v>
      </c>
      <c r="B41" s="12" t="s">
        <v>76</v>
      </c>
      <c r="C41" s="5" t="s">
        <v>48</v>
      </c>
      <c r="D41" s="47">
        <v>500</v>
      </c>
      <c r="E41" s="8"/>
      <c r="F41" s="77">
        <f t="shared" si="2"/>
        <v>0</v>
      </c>
    </row>
    <row r="42" spans="1:6" x14ac:dyDescent="0.3">
      <c r="A42" s="3" t="s">
        <v>77</v>
      </c>
      <c r="B42" s="12" t="s">
        <v>78</v>
      </c>
      <c r="C42" s="5" t="s">
        <v>48</v>
      </c>
      <c r="D42" s="47">
        <v>750</v>
      </c>
      <c r="E42" s="8"/>
      <c r="F42" s="77">
        <f t="shared" si="2"/>
        <v>0</v>
      </c>
    </row>
    <row r="43" spans="1:6" x14ac:dyDescent="0.3">
      <c r="A43" s="3" t="s">
        <v>79</v>
      </c>
      <c r="B43" s="12" t="s">
        <v>80</v>
      </c>
      <c r="C43" s="5" t="s">
        <v>48</v>
      </c>
      <c r="D43" s="47">
        <v>25</v>
      </c>
      <c r="E43" s="8"/>
      <c r="F43" s="77">
        <f t="shared" si="2"/>
        <v>0</v>
      </c>
    </row>
    <row r="44" spans="1:6" x14ac:dyDescent="0.3">
      <c r="A44" s="3" t="s">
        <v>81</v>
      </c>
      <c r="B44" s="12" t="s">
        <v>82</v>
      </c>
      <c r="C44" s="5" t="s">
        <v>48</v>
      </c>
      <c r="D44" s="47">
        <v>2000</v>
      </c>
      <c r="E44" s="8"/>
      <c r="F44" s="77">
        <f t="shared" si="2"/>
        <v>0</v>
      </c>
    </row>
    <row r="45" spans="1:6" x14ac:dyDescent="0.3">
      <c r="A45" s="3" t="s">
        <v>83</v>
      </c>
      <c r="B45" s="12" t="s">
        <v>84</v>
      </c>
      <c r="C45" s="5" t="s">
        <v>48</v>
      </c>
      <c r="D45" s="47">
        <v>250</v>
      </c>
      <c r="E45" s="8"/>
      <c r="F45" s="77">
        <f t="shared" si="2"/>
        <v>0</v>
      </c>
    </row>
    <row r="46" spans="1:6" x14ac:dyDescent="0.3">
      <c r="A46" s="3" t="s">
        <v>85</v>
      </c>
      <c r="B46" s="12" t="s">
        <v>86</v>
      </c>
      <c r="C46" s="5" t="s">
        <v>48</v>
      </c>
      <c r="D46" s="47">
        <v>150</v>
      </c>
      <c r="E46" s="8"/>
      <c r="F46" s="77">
        <f t="shared" si="2"/>
        <v>0</v>
      </c>
    </row>
    <row r="47" spans="1:6" x14ac:dyDescent="0.3">
      <c r="A47" s="3" t="s">
        <v>87</v>
      </c>
      <c r="B47" s="16" t="s">
        <v>88</v>
      </c>
      <c r="C47" s="5" t="s">
        <v>48</v>
      </c>
      <c r="D47" s="44">
        <v>25</v>
      </c>
      <c r="E47" s="8"/>
      <c r="F47" s="77">
        <f t="shared" si="2"/>
        <v>0</v>
      </c>
    </row>
    <row r="48" spans="1:6" x14ac:dyDescent="0.3">
      <c r="A48" s="3" t="s">
        <v>89</v>
      </c>
      <c r="B48" s="12" t="s">
        <v>90</v>
      </c>
      <c r="C48" s="5" t="s">
        <v>48</v>
      </c>
      <c r="D48" s="47">
        <v>750</v>
      </c>
      <c r="E48" s="8"/>
      <c r="F48" s="77">
        <f t="shared" si="2"/>
        <v>0</v>
      </c>
    </row>
    <row r="49" spans="1:6" x14ac:dyDescent="0.3">
      <c r="A49" s="3" t="s">
        <v>91</v>
      </c>
      <c r="B49" s="12" t="s">
        <v>92</v>
      </c>
      <c r="C49" s="5" t="s">
        <v>48</v>
      </c>
      <c r="D49" s="47">
        <v>250</v>
      </c>
      <c r="E49" s="8"/>
      <c r="F49" s="77">
        <f t="shared" si="2"/>
        <v>0</v>
      </c>
    </row>
    <row r="50" spans="1:6" x14ac:dyDescent="0.3">
      <c r="A50" s="3" t="s">
        <v>93</v>
      </c>
      <c r="B50" s="12" t="s">
        <v>94</v>
      </c>
      <c r="C50" s="5" t="s">
        <v>48</v>
      </c>
      <c r="D50" s="47">
        <v>250</v>
      </c>
      <c r="E50" s="8"/>
      <c r="F50" s="77">
        <f t="shared" si="2"/>
        <v>0</v>
      </c>
    </row>
    <row r="51" spans="1:6" x14ac:dyDescent="0.3">
      <c r="A51" s="3" t="s">
        <v>95</v>
      </c>
      <c r="B51" s="12" t="s">
        <v>96</v>
      </c>
      <c r="C51" s="5" t="s">
        <v>48</v>
      </c>
      <c r="D51" s="47">
        <v>2000</v>
      </c>
      <c r="E51" s="8"/>
      <c r="F51" s="77">
        <f t="shared" si="2"/>
        <v>0</v>
      </c>
    </row>
    <row r="52" spans="1:6" x14ac:dyDescent="0.3">
      <c r="A52" s="3" t="s">
        <v>97</v>
      </c>
      <c r="B52" s="12" t="s">
        <v>98</v>
      </c>
      <c r="C52" s="5" t="s">
        <v>48</v>
      </c>
      <c r="D52" s="47">
        <v>100</v>
      </c>
      <c r="E52" s="8"/>
      <c r="F52" s="77">
        <f t="shared" si="2"/>
        <v>0</v>
      </c>
    </row>
    <row r="53" spans="1:6" x14ac:dyDescent="0.3">
      <c r="A53" s="3" t="s">
        <v>99</v>
      </c>
      <c r="B53" s="12" t="s">
        <v>100</v>
      </c>
      <c r="C53" s="5" t="s">
        <v>101</v>
      </c>
      <c r="D53" s="47">
        <v>25</v>
      </c>
      <c r="E53" s="8"/>
      <c r="F53" s="77">
        <f t="shared" si="2"/>
        <v>0</v>
      </c>
    </row>
    <row r="54" spans="1:6" x14ac:dyDescent="0.3">
      <c r="A54" s="3" t="s">
        <v>102</v>
      </c>
      <c r="B54" s="16" t="s">
        <v>103</v>
      </c>
      <c r="C54" s="5" t="s">
        <v>48</v>
      </c>
      <c r="D54" s="44">
        <v>25</v>
      </c>
      <c r="E54" s="8"/>
      <c r="F54" s="77">
        <f t="shared" si="2"/>
        <v>0</v>
      </c>
    </row>
    <row r="55" spans="1:6" x14ac:dyDescent="0.3">
      <c r="A55" s="3" t="s">
        <v>104</v>
      </c>
      <c r="B55" s="16" t="s">
        <v>105</v>
      </c>
      <c r="C55" s="5" t="s">
        <v>48</v>
      </c>
      <c r="D55" s="44">
        <v>25</v>
      </c>
      <c r="E55" s="8"/>
      <c r="F55" s="77">
        <f t="shared" si="2"/>
        <v>0</v>
      </c>
    </row>
    <row r="56" spans="1:6" x14ac:dyDescent="0.3">
      <c r="A56" s="3" t="s">
        <v>106</v>
      </c>
      <c r="B56" s="16" t="s">
        <v>107</v>
      </c>
      <c r="C56" s="5" t="s">
        <v>48</v>
      </c>
      <c r="D56" s="44">
        <v>200</v>
      </c>
      <c r="E56" s="8"/>
      <c r="F56" s="77">
        <f t="shared" si="2"/>
        <v>0</v>
      </c>
    </row>
    <row r="57" spans="1:6" x14ac:dyDescent="0.3">
      <c r="A57" s="3" t="s">
        <v>108</v>
      </c>
      <c r="B57" s="16" t="s">
        <v>109</v>
      </c>
      <c r="C57" s="5" t="s">
        <v>101</v>
      </c>
      <c r="D57" s="44">
        <v>40</v>
      </c>
      <c r="E57" s="8"/>
      <c r="F57" s="77">
        <f t="shared" si="2"/>
        <v>0</v>
      </c>
    </row>
    <row r="58" spans="1:6" x14ac:dyDescent="0.3">
      <c r="A58" s="3"/>
      <c r="B58" s="17" t="s">
        <v>110</v>
      </c>
      <c r="C58" s="10"/>
      <c r="D58" s="46"/>
      <c r="E58" s="85"/>
      <c r="F58" s="78"/>
    </row>
    <row r="59" spans="1:6" x14ac:dyDescent="0.3">
      <c r="A59" s="3" t="s">
        <v>111</v>
      </c>
      <c r="B59" s="19" t="s">
        <v>112</v>
      </c>
      <c r="C59" s="5" t="s">
        <v>113</v>
      </c>
      <c r="D59" s="44">
        <v>75000</v>
      </c>
      <c r="E59" s="8"/>
      <c r="F59" s="77">
        <f t="shared" ref="F59:F65" si="3">D59*E59</f>
        <v>0</v>
      </c>
    </row>
    <row r="60" spans="1:6" x14ac:dyDescent="0.3">
      <c r="A60" s="3" t="s">
        <v>114</v>
      </c>
      <c r="B60" s="19" t="s">
        <v>115</v>
      </c>
      <c r="C60" s="5" t="s">
        <v>116</v>
      </c>
      <c r="D60" s="44">
        <v>40</v>
      </c>
      <c r="E60" s="8"/>
      <c r="F60" s="77">
        <f t="shared" si="3"/>
        <v>0</v>
      </c>
    </row>
    <row r="61" spans="1:6" x14ac:dyDescent="0.3">
      <c r="A61" s="3" t="s">
        <v>117</v>
      </c>
      <c r="B61" s="20" t="s">
        <v>118</v>
      </c>
      <c r="C61" s="5" t="s">
        <v>119</v>
      </c>
      <c r="D61" s="44">
        <v>15</v>
      </c>
      <c r="E61" s="8"/>
      <c r="F61" s="77">
        <f t="shared" si="3"/>
        <v>0</v>
      </c>
    </row>
    <row r="62" spans="1:6" x14ac:dyDescent="0.3">
      <c r="A62" s="3" t="s">
        <v>120</v>
      </c>
      <c r="B62" s="20" t="s">
        <v>121</v>
      </c>
      <c r="C62" s="5" t="s">
        <v>119</v>
      </c>
      <c r="D62" s="44">
        <v>5</v>
      </c>
      <c r="E62" s="8"/>
      <c r="F62" s="77">
        <f t="shared" si="3"/>
        <v>0</v>
      </c>
    </row>
    <row r="63" spans="1:6" x14ac:dyDescent="0.3">
      <c r="A63" s="3" t="s">
        <v>122</v>
      </c>
      <c r="B63" s="20" t="s">
        <v>123</v>
      </c>
      <c r="C63" s="5" t="s">
        <v>119</v>
      </c>
      <c r="D63" s="44">
        <v>3</v>
      </c>
      <c r="E63" s="8"/>
      <c r="F63" s="77">
        <f t="shared" si="3"/>
        <v>0</v>
      </c>
    </row>
    <row r="64" spans="1:6" x14ac:dyDescent="0.3">
      <c r="A64" s="3" t="s">
        <v>124</v>
      </c>
      <c r="B64" s="20" t="s">
        <v>125</v>
      </c>
      <c r="C64" s="5" t="s">
        <v>119</v>
      </c>
      <c r="D64" s="44">
        <v>3</v>
      </c>
      <c r="E64" s="8"/>
      <c r="F64" s="77">
        <f t="shared" si="3"/>
        <v>0</v>
      </c>
    </row>
    <row r="65" spans="1:6" x14ac:dyDescent="0.3">
      <c r="A65" s="3" t="s">
        <v>126</v>
      </c>
      <c r="B65" s="20" t="s">
        <v>127</v>
      </c>
      <c r="C65" s="5" t="s">
        <v>119</v>
      </c>
      <c r="D65" s="44">
        <v>3</v>
      </c>
      <c r="E65" s="8"/>
      <c r="F65" s="77">
        <f t="shared" si="3"/>
        <v>0</v>
      </c>
    </row>
    <row r="66" spans="1:6" x14ac:dyDescent="0.3">
      <c r="A66" s="3"/>
      <c r="B66" s="21" t="s">
        <v>128</v>
      </c>
      <c r="C66" s="10"/>
      <c r="D66" s="46"/>
      <c r="E66" s="85"/>
      <c r="F66" s="78"/>
    </row>
    <row r="67" spans="1:6" x14ac:dyDescent="0.3">
      <c r="A67" s="3" t="s">
        <v>129</v>
      </c>
      <c r="B67" s="22" t="s">
        <v>130</v>
      </c>
      <c r="C67" s="23" t="s">
        <v>113</v>
      </c>
      <c r="D67" s="47">
        <v>500</v>
      </c>
      <c r="E67" s="8"/>
      <c r="F67" s="77">
        <f t="shared" ref="F67:F100" si="4">D67*E67</f>
        <v>0</v>
      </c>
    </row>
    <row r="68" spans="1:6" x14ac:dyDescent="0.3">
      <c r="A68" s="3" t="s">
        <v>131</v>
      </c>
      <c r="B68" s="22" t="s">
        <v>132</v>
      </c>
      <c r="C68" s="23" t="s">
        <v>113</v>
      </c>
      <c r="D68" s="47">
        <v>500</v>
      </c>
      <c r="E68" s="8"/>
      <c r="F68" s="77">
        <f t="shared" si="4"/>
        <v>0</v>
      </c>
    </row>
    <row r="69" spans="1:6" x14ac:dyDescent="0.3">
      <c r="A69" s="3" t="s">
        <v>133</v>
      </c>
      <c r="B69" s="22" t="s">
        <v>134</v>
      </c>
      <c r="C69" s="23" t="s">
        <v>135</v>
      </c>
      <c r="D69" s="47">
        <v>250</v>
      </c>
      <c r="E69" s="8"/>
      <c r="F69" s="77">
        <f t="shared" si="4"/>
        <v>0</v>
      </c>
    </row>
    <row r="70" spans="1:6" x14ac:dyDescent="0.3">
      <c r="A70" s="3" t="s">
        <v>136</v>
      </c>
      <c r="B70" s="24" t="s">
        <v>137</v>
      </c>
      <c r="C70" s="25" t="s">
        <v>135</v>
      </c>
      <c r="D70" s="49">
        <v>7500</v>
      </c>
      <c r="E70" s="8"/>
      <c r="F70" s="77">
        <f t="shared" si="4"/>
        <v>0</v>
      </c>
    </row>
    <row r="71" spans="1:6" x14ac:dyDescent="0.3">
      <c r="A71" s="3" t="s">
        <v>138</v>
      </c>
      <c r="B71" s="24" t="s">
        <v>139</v>
      </c>
      <c r="C71" s="25" t="s">
        <v>135</v>
      </c>
      <c r="D71" s="49">
        <v>7500</v>
      </c>
      <c r="E71" s="8"/>
      <c r="F71" s="77">
        <f t="shared" si="4"/>
        <v>0</v>
      </c>
    </row>
    <row r="72" spans="1:6" x14ac:dyDescent="0.3">
      <c r="A72" s="3" t="s">
        <v>140</v>
      </c>
      <c r="B72" s="24" t="s">
        <v>141</v>
      </c>
      <c r="C72" s="25" t="s">
        <v>142</v>
      </c>
      <c r="D72" s="49">
        <v>500</v>
      </c>
      <c r="E72" s="8"/>
      <c r="F72" s="77">
        <f t="shared" si="4"/>
        <v>0</v>
      </c>
    </row>
    <row r="73" spans="1:6" x14ac:dyDescent="0.3">
      <c r="A73" s="3" t="s">
        <v>143</v>
      </c>
      <c r="B73" s="24" t="s">
        <v>144</v>
      </c>
      <c r="C73" s="25" t="s">
        <v>142</v>
      </c>
      <c r="D73" s="49">
        <v>500</v>
      </c>
      <c r="E73" s="8"/>
      <c r="F73" s="77">
        <f t="shared" si="4"/>
        <v>0</v>
      </c>
    </row>
    <row r="74" spans="1:6" x14ac:dyDescent="0.3">
      <c r="A74" s="3" t="s">
        <v>145</v>
      </c>
      <c r="B74" s="24" t="s">
        <v>146</v>
      </c>
      <c r="C74" s="25" t="s">
        <v>147</v>
      </c>
      <c r="D74" s="49">
        <v>500</v>
      </c>
      <c r="E74" s="8"/>
      <c r="F74" s="77">
        <f t="shared" si="4"/>
        <v>0</v>
      </c>
    </row>
    <row r="75" spans="1:6" x14ac:dyDescent="0.3">
      <c r="A75" s="3" t="s">
        <v>148</v>
      </c>
      <c r="B75" s="24" t="s">
        <v>149</v>
      </c>
      <c r="C75" s="25" t="s">
        <v>119</v>
      </c>
      <c r="D75" s="49">
        <v>250</v>
      </c>
      <c r="E75" s="8"/>
      <c r="F75" s="77">
        <f t="shared" si="4"/>
        <v>0</v>
      </c>
    </row>
    <row r="76" spans="1:6" x14ac:dyDescent="0.3">
      <c r="A76" s="3" t="s">
        <v>150</v>
      </c>
      <c r="B76" s="24" t="s">
        <v>151</v>
      </c>
      <c r="C76" s="25" t="s">
        <v>119</v>
      </c>
      <c r="D76" s="49">
        <v>50</v>
      </c>
      <c r="E76" s="8"/>
      <c r="F76" s="77">
        <f t="shared" si="4"/>
        <v>0</v>
      </c>
    </row>
    <row r="77" spans="1:6" x14ac:dyDescent="0.3">
      <c r="A77" s="3" t="s">
        <v>152</v>
      </c>
      <c r="B77" s="24" t="s">
        <v>153</v>
      </c>
      <c r="C77" s="25" t="s">
        <v>119</v>
      </c>
      <c r="D77" s="49">
        <v>50</v>
      </c>
      <c r="E77" s="8"/>
      <c r="F77" s="77">
        <f t="shared" si="4"/>
        <v>0</v>
      </c>
    </row>
    <row r="78" spans="1:6" x14ac:dyDescent="0.3">
      <c r="A78" s="3" t="s">
        <v>154</v>
      </c>
      <c r="B78" s="24" t="s">
        <v>155</v>
      </c>
      <c r="C78" s="25" t="s">
        <v>147</v>
      </c>
      <c r="D78" s="49">
        <v>500</v>
      </c>
      <c r="E78" s="8"/>
      <c r="F78" s="77">
        <f t="shared" si="4"/>
        <v>0</v>
      </c>
    </row>
    <row r="79" spans="1:6" x14ac:dyDescent="0.3">
      <c r="A79" s="3" t="s">
        <v>156</v>
      </c>
      <c r="B79" s="24" t="s">
        <v>157</v>
      </c>
      <c r="C79" s="25" t="s">
        <v>147</v>
      </c>
      <c r="D79" s="49">
        <v>250</v>
      </c>
      <c r="E79" s="8"/>
      <c r="F79" s="77">
        <f t="shared" si="4"/>
        <v>0</v>
      </c>
    </row>
    <row r="80" spans="1:6" x14ac:dyDescent="0.3">
      <c r="A80" s="3" t="s">
        <v>158</v>
      </c>
      <c r="B80" s="24" t="s">
        <v>159</v>
      </c>
      <c r="C80" s="25" t="s">
        <v>147</v>
      </c>
      <c r="D80" s="49">
        <v>250</v>
      </c>
      <c r="E80" s="8"/>
      <c r="F80" s="77">
        <f t="shared" si="4"/>
        <v>0</v>
      </c>
    </row>
    <row r="81" spans="1:6" x14ac:dyDescent="0.3">
      <c r="A81" s="3" t="s">
        <v>160</v>
      </c>
      <c r="B81" s="24" t="s">
        <v>161</v>
      </c>
      <c r="C81" s="25" t="s">
        <v>147</v>
      </c>
      <c r="D81" s="49">
        <v>250</v>
      </c>
      <c r="E81" s="8"/>
      <c r="F81" s="77">
        <f t="shared" si="4"/>
        <v>0</v>
      </c>
    </row>
    <row r="82" spans="1:6" x14ac:dyDescent="0.3">
      <c r="A82" s="3" t="s">
        <v>162</v>
      </c>
      <c r="B82" s="24" t="s">
        <v>163</v>
      </c>
      <c r="C82" s="25" t="s">
        <v>119</v>
      </c>
      <c r="D82" s="49">
        <v>25</v>
      </c>
      <c r="E82" s="8"/>
      <c r="F82" s="77">
        <f t="shared" si="4"/>
        <v>0</v>
      </c>
    </row>
    <row r="83" spans="1:6" x14ac:dyDescent="0.3">
      <c r="A83" s="3" t="s">
        <v>164</v>
      </c>
      <c r="B83" s="24" t="s">
        <v>165</v>
      </c>
      <c r="C83" s="25" t="s">
        <v>119</v>
      </c>
      <c r="D83" s="49">
        <v>250</v>
      </c>
      <c r="E83" s="8"/>
      <c r="F83" s="77">
        <f t="shared" si="4"/>
        <v>0</v>
      </c>
    </row>
    <row r="84" spans="1:6" x14ac:dyDescent="0.3">
      <c r="A84" s="3" t="s">
        <v>166</v>
      </c>
      <c r="B84" s="24" t="s">
        <v>167</v>
      </c>
      <c r="C84" s="25" t="s">
        <v>147</v>
      </c>
      <c r="D84" s="49">
        <v>250</v>
      </c>
      <c r="E84" s="8"/>
      <c r="F84" s="77">
        <f t="shared" si="4"/>
        <v>0</v>
      </c>
    </row>
    <row r="85" spans="1:6" x14ac:dyDescent="0.3">
      <c r="A85" s="3" t="s">
        <v>168</v>
      </c>
      <c r="B85" s="24" t="s">
        <v>169</v>
      </c>
      <c r="C85" s="25" t="s">
        <v>147</v>
      </c>
      <c r="D85" s="49">
        <v>250</v>
      </c>
      <c r="E85" s="8"/>
      <c r="F85" s="77">
        <f t="shared" si="4"/>
        <v>0</v>
      </c>
    </row>
    <row r="86" spans="1:6" x14ac:dyDescent="0.3">
      <c r="A86" s="3" t="s">
        <v>170</v>
      </c>
      <c r="B86" s="24" t="s">
        <v>171</v>
      </c>
      <c r="C86" s="25" t="s">
        <v>147</v>
      </c>
      <c r="D86" s="49">
        <v>250</v>
      </c>
      <c r="E86" s="8"/>
      <c r="F86" s="77">
        <f t="shared" si="4"/>
        <v>0</v>
      </c>
    </row>
    <row r="87" spans="1:6" x14ac:dyDescent="0.3">
      <c r="A87" s="3" t="s">
        <v>172</v>
      </c>
      <c r="B87" s="24" t="s">
        <v>173</v>
      </c>
      <c r="C87" s="25" t="s">
        <v>147</v>
      </c>
      <c r="D87" s="49">
        <v>250</v>
      </c>
      <c r="E87" s="8"/>
      <c r="F87" s="77">
        <f t="shared" si="4"/>
        <v>0</v>
      </c>
    </row>
    <row r="88" spans="1:6" x14ac:dyDescent="0.3">
      <c r="A88" s="3" t="s">
        <v>174</v>
      </c>
      <c r="B88" s="24" t="s">
        <v>175</v>
      </c>
      <c r="C88" s="25" t="s">
        <v>147</v>
      </c>
      <c r="D88" s="49">
        <v>750</v>
      </c>
      <c r="E88" s="8"/>
      <c r="F88" s="77">
        <f t="shared" si="4"/>
        <v>0</v>
      </c>
    </row>
    <row r="89" spans="1:6" x14ac:dyDescent="0.3">
      <c r="A89" s="3" t="s">
        <v>176</v>
      </c>
      <c r="B89" s="24" t="s">
        <v>177</v>
      </c>
      <c r="C89" s="25" t="s">
        <v>147</v>
      </c>
      <c r="D89" s="49">
        <v>750</v>
      </c>
      <c r="E89" s="8"/>
      <c r="F89" s="77">
        <f t="shared" si="4"/>
        <v>0</v>
      </c>
    </row>
    <row r="90" spans="1:6" x14ac:dyDescent="0.3">
      <c r="A90" s="3" t="s">
        <v>178</v>
      </c>
      <c r="B90" s="24" t="s">
        <v>179</v>
      </c>
      <c r="C90" s="25" t="s">
        <v>147</v>
      </c>
      <c r="D90" s="49">
        <v>750</v>
      </c>
      <c r="E90" s="8"/>
      <c r="F90" s="77">
        <f t="shared" si="4"/>
        <v>0</v>
      </c>
    </row>
    <row r="91" spans="1:6" x14ac:dyDescent="0.3">
      <c r="A91" s="3" t="s">
        <v>180</v>
      </c>
      <c r="B91" s="12" t="s">
        <v>181</v>
      </c>
      <c r="C91" s="5" t="s">
        <v>182</v>
      </c>
      <c r="D91" s="47">
        <v>100</v>
      </c>
      <c r="E91" s="8"/>
      <c r="F91" s="77">
        <f t="shared" si="4"/>
        <v>0</v>
      </c>
    </row>
    <row r="92" spans="1:6" x14ac:dyDescent="0.3">
      <c r="A92" s="3" t="s">
        <v>183</v>
      </c>
      <c r="B92" s="12" t="s">
        <v>184</v>
      </c>
      <c r="C92" s="5" t="s">
        <v>182</v>
      </c>
      <c r="D92" s="47">
        <v>1500</v>
      </c>
      <c r="E92" s="8"/>
      <c r="F92" s="77">
        <f t="shared" si="4"/>
        <v>0</v>
      </c>
    </row>
    <row r="93" spans="1:6" x14ac:dyDescent="0.3">
      <c r="A93" s="3" t="s">
        <v>185</v>
      </c>
      <c r="B93" s="12" t="s">
        <v>186</v>
      </c>
      <c r="C93" s="5" t="s">
        <v>116</v>
      </c>
      <c r="D93" s="47">
        <v>750</v>
      </c>
      <c r="E93" s="8"/>
      <c r="F93" s="77">
        <f t="shared" si="4"/>
        <v>0</v>
      </c>
    </row>
    <row r="94" spans="1:6" x14ac:dyDescent="0.3">
      <c r="A94" s="3" t="s">
        <v>187</v>
      </c>
      <c r="B94" s="12" t="s">
        <v>188</v>
      </c>
      <c r="C94" s="5" t="s">
        <v>116</v>
      </c>
      <c r="D94" s="47">
        <v>750</v>
      </c>
      <c r="E94" s="8"/>
      <c r="F94" s="77">
        <f t="shared" si="4"/>
        <v>0</v>
      </c>
    </row>
    <row r="95" spans="1:6" x14ac:dyDescent="0.3">
      <c r="A95" s="3" t="s">
        <v>189</v>
      </c>
      <c r="B95" s="12" t="s">
        <v>190</v>
      </c>
      <c r="C95" s="5" t="s">
        <v>116</v>
      </c>
      <c r="D95" s="47">
        <v>750</v>
      </c>
      <c r="E95" s="8"/>
      <c r="F95" s="77">
        <f t="shared" si="4"/>
        <v>0</v>
      </c>
    </row>
    <row r="96" spans="1:6" x14ac:dyDescent="0.3">
      <c r="A96" s="3" t="s">
        <v>191</v>
      </c>
      <c r="B96" s="12" t="s">
        <v>192</v>
      </c>
      <c r="C96" s="5" t="s">
        <v>116</v>
      </c>
      <c r="D96" s="47">
        <v>750</v>
      </c>
      <c r="E96" s="8"/>
      <c r="F96" s="77">
        <f t="shared" si="4"/>
        <v>0</v>
      </c>
    </row>
    <row r="97" spans="1:6" x14ac:dyDescent="0.3">
      <c r="A97" s="3" t="s">
        <v>193</v>
      </c>
      <c r="B97" s="12" t="s">
        <v>194</v>
      </c>
      <c r="C97" s="5" t="s">
        <v>116</v>
      </c>
      <c r="D97" s="47">
        <v>300</v>
      </c>
      <c r="E97" s="8"/>
      <c r="F97" s="77">
        <f t="shared" si="4"/>
        <v>0</v>
      </c>
    </row>
    <row r="98" spans="1:6" x14ac:dyDescent="0.3">
      <c r="A98" s="3" t="s">
        <v>195</v>
      </c>
      <c r="B98" s="12" t="s">
        <v>196</v>
      </c>
      <c r="C98" s="5" t="s">
        <v>116</v>
      </c>
      <c r="D98" s="47">
        <v>300</v>
      </c>
      <c r="E98" s="8"/>
      <c r="F98" s="77">
        <f t="shared" si="4"/>
        <v>0</v>
      </c>
    </row>
    <row r="99" spans="1:6" x14ac:dyDescent="0.3">
      <c r="A99" s="3" t="s">
        <v>197</v>
      </c>
      <c r="B99" s="12" t="s">
        <v>198</v>
      </c>
      <c r="C99" s="5" t="s">
        <v>182</v>
      </c>
      <c r="D99" s="47">
        <v>100</v>
      </c>
      <c r="E99" s="8"/>
      <c r="F99" s="77">
        <f t="shared" si="4"/>
        <v>0</v>
      </c>
    </row>
    <row r="100" spans="1:6" x14ac:dyDescent="0.3">
      <c r="A100" s="3" t="s">
        <v>199</v>
      </c>
      <c r="B100" s="12" t="s">
        <v>200</v>
      </c>
      <c r="C100" s="5" t="s">
        <v>135</v>
      </c>
      <c r="D100" s="47">
        <v>100</v>
      </c>
      <c r="E100" s="8"/>
      <c r="F100" s="77">
        <f t="shared" si="4"/>
        <v>0</v>
      </c>
    </row>
    <row r="101" spans="1:6" x14ac:dyDescent="0.3">
      <c r="A101" s="3" t="s">
        <v>201</v>
      </c>
      <c r="B101" s="12" t="s">
        <v>202</v>
      </c>
      <c r="C101" s="5" t="s">
        <v>182</v>
      </c>
      <c r="D101" s="47">
        <v>10</v>
      </c>
      <c r="E101" s="8"/>
      <c r="F101" s="77">
        <f>D101*E101</f>
        <v>0</v>
      </c>
    </row>
    <row r="102" spans="1:6" x14ac:dyDescent="0.3">
      <c r="A102" s="3"/>
      <c r="B102" s="63" t="s">
        <v>203</v>
      </c>
      <c r="C102" s="10"/>
      <c r="D102" s="46"/>
      <c r="E102" s="85"/>
      <c r="F102" s="78"/>
    </row>
    <row r="103" spans="1:6" x14ac:dyDescent="0.3">
      <c r="A103" s="3">
        <v>8</v>
      </c>
      <c r="B103" s="6" t="s">
        <v>203</v>
      </c>
      <c r="C103" s="7" t="s">
        <v>204</v>
      </c>
      <c r="D103" s="45">
        <v>2000</v>
      </c>
      <c r="E103" s="8"/>
      <c r="F103" s="77">
        <f>D103*E103</f>
        <v>0</v>
      </c>
    </row>
    <row r="104" spans="1:6" x14ac:dyDescent="0.3">
      <c r="A104" s="3"/>
      <c r="B104" s="63" t="s">
        <v>205</v>
      </c>
      <c r="C104" s="10"/>
      <c r="D104" s="46"/>
      <c r="E104" s="85"/>
      <c r="F104" s="78"/>
    </row>
    <row r="105" spans="1:6" x14ac:dyDescent="0.3">
      <c r="A105" s="3" t="s">
        <v>206</v>
      </c>
      <c r="B105" s="11" t="s">
        <v>207</v>
      </c>
      <c r="C105" s="3" t="s">
        <v>147</v>
      </c>
      <c r="D105" s="50">
        <v>7500</v>
      </c>
      <c r="E105" s="8"/>
      <c r="F105" s="77">
        <f t="shared" ref="F105:F108" si="5">D105*E105</f>
        <v>0</v>
      </c>
    </row>
    <row r="106" spans="1:6" x14ac:dyDescent="0.3">
      <c r="A106" s="3" t="s">
        <v>208</v>
      </c>
      <c r="B106" s="11" t="s">
        <v>209</v>
      </c>
      <c r="C106" s="3" t="s">
        <v>147</v>
      </c>
      <c r="D106" s="50">
        <v>7500</v>
      </c>
      <c r="E106" s="8"/>
      <c r="F106" s="77">
        <f t="shared" si="5"/>
        <v>0</v>
      </c>
    </row>
    <row r="107" spans="1:6" x14ac:dyDescent="0.3">
      <c r="A107" s="3" t="s">
        <v>210</v>
      </c>
      <c r="B107" s="11" t="s">
        <v>211</v>
      </c>
      <c r="C107" s="3" t="s">
        <v>147</v>
      </c>
      <c r="D107" s="50">
        <v>5000</v>
      </c>
      <c r="E107" s="8"/>
      <c r="F107" s="77">
        <f t="shared" si="5"/>
        <v>0</v>
      </c>
    </row>
    <row r="108" spans="1:6" x14ac:dyDescent="0.3">
      <c r="A108" s="3" t="s">
        <v>212</v>
      </c>
      <c r="B108" s="11" t="s">
        <v>213</v>
      </c>
      <c r="C108" s="3" t="s">
        <v>147</v>
      </c>
      <c r="D108" s="50">
        <v>5000</v>
      </c>
      <c r="E108" s="8"/>
      <c r="F108" s="77">
        <f t="shared" si="5"/>
        <v>0</v>
      </c>
    </row>
    <row r="109" spans="1:6" x14ac:dyDescent="0.3">
      <c r="A109" s="3"/>
      <c r="B109" s="63" t="s">
        <v>214</v>
      </c>
      <c r="C109" s="10"/>
      <c r="D109" s="46"/>
      <c r="E109" s="85"/>
      <c r="F109" s="78"/>
    </row>
    <row r="110" spans="1:6" x14ac:dyDescent="0.3">
      <c r="A110" s="3" t="s">
        <v>215</v>
      </c>
      <c r="B110" s="11" t="s">
        <v>207</v>
      </c>
      <c r="C110" s="3" t="s">
        <v>147</v>
      </c>
      <c r="D110" s="47">
        <v>5000</v>
      </c>
      <c r="E110" s="8"/>
      <c r="F110" s="77">
        <f t="shared" ref="F110:F113" si="6">D110*E110</f>
        <v>0</v>
      </c>
    </row>
    <row r="111" spans="1:6" x14ac:dyDescent="0.3">
      <c r="A111" s="3" t="s">
        <v>216</v>
      </c>
      <c r="B111" s="11" t="s">
        <v>209</v>
      </c>
      <c r="C111" s="3" t="s">
        <v>147</v>
      </c>
      <c r="D111" s="47">
        <v>5000</v>
      </c>
      <c r="E111" s="8"/>
      <c r="F111" s="77">
        <f t="shared" si="6"/>
        <v>0</v>
      </c>
    </row>
    <row r="112" spans="1:6" x14ac:dyDescent="0.3">
      <c r="A112" s="3" t="s">
        <v>217</v>
      </c>
      <c r="B112" s="11" t="s">
        <v>211</v>
      </c>
      <c r="C112" s="3" t="s">
        <v>147</v>
      </c>
      <c r="D112" s="47">
        <v>2000</v>
      </c>
      <c r="E112" s="8"/>
      <c r="F112" s="77">
        <f t="shared" si="6"/>
        <v>0</v>
      </c>
    </row>
    <row r="113" spans="1:9" x14ac:dyDescent="0.3">
      <c r="A113" s="3" t="s">
        <v>218</v>
      </c>
      <c r="B113" s="11" t="s">
        <v>213</v>
      </c>
      <c r="C113" s="3" t="s">
        <v>147</v>
      </c>
      <c r="D113" s="47">
        <v>500</v>
      </c>
      <c r="E113" s="8"/>
      <c r="F113" s="77">
        <f t="shared" si="6"/>
        <v>0</v>
      </c>
    </row>
    <row r="114" spans="1:9" x14ac:dyDescent="0.3">
      <c r="A114" s="90" t="s">
        <v>623</v>
      </c>
      <c r="B114" s="91"/>
      <c r="C114" s="91"/>
      <c r="D114" s="91"/>
      <c r="E114" s="92"/>
      <c r="F114" s="78"/>
      <c r="I114" s="42"/>
    </row>
    <row r="115" spans="1:9" x14ac:dyDescent="0.3">
      <c r="A115" s="3"/>
      <c r="B115" s="26" t="s">
        <v>219</v>
      </c>
      <c r="C115" s="10"/>
      <c r="D115" s="46"/>
      <c r="E115" s="85"/>
      <c r="F115" s="78"/>
    </row>
    <row r="116" spans="1:9" x14ac:dyDescent="0.3">
      <c r="A116" s="3" t="s">
        <v>220</v>
      </c>
      <c r="B116" s="27" t="s">
        <v>221</v>
      </c>
      <c r="C116" s="28" t="s">
        <v>147</v>
      </c>
      <c r="D116" s="47">
        <v>1000</v>
      </c>
      <c r="E116" s="8"/>
      <c r="F116" s="77">
        <f t="shared" ref="F116:F127" si="7">D116*E116</f>
        <v>0</v>
      </c>
    </row>
    <row r="117" spans="1:9" x14ac:dyDescent="0.3">
      <c r="A117" s="3" t="s">
        <v>222</v>
      </c>
      <c r="B117" s="27" t="s">
        <v>223</v>
      </c>
      <c r="C117" s="28" t="s">
        <v>147</v>
      </c>
      <c r="D117" s="47">
        <v>500</v>
      </c>
      <c r="E117" s="8"/>
      <c r="F117" s="77">
        <f t="shared" si="7"/>
        <v>0</v>
      </c>
    </row>
    <row r="118" spans="1:9" x14ac:dyDescent="0.3">
      <c r="A118" s="3" t="s">
        <v>224</v>
      </c>
      <c r="B118" s="27" t="s">
        <v>225</v>
      </c>
      <c r="C118" s="28" t="s">
        <v>147</v>
      </c>
      <c r="D118" s="47">
        <v>100</v>
      </c>
      <c r="E118" s="8"/>
      <c r="F118" s="77">
        <f t="shared" si="7"/>
        <v>0</v>
      </c>
    </row>
    <row r="119" spans="1:9" x14ac:dyDescent="0.3">
      <c r="A119" s="3" t="s">
        <v>226</v>
      </c>
      <c r="B119" s="27" t="s">
        <v>227</v>
      </c>
      <c r="C119" s="28" t="s">
        <v>147</v>
      </c>
      <c r="D119" s="47">
        <v>50</v>
      </c>
      <c r="E119" s="8"/>
      <c r="F119" s="77">
        <f t="shared" si="7"/>
        <v>0</v>
      </c>
    </row>
    <row r="120" spans="1:9" x14ac:dyDescent="0.3">
      <c r="A120" s="3" t="s">
        <v>228</v>
      </c>
      <c r="B120" s="27" t="s">
        <v>229</v>
      </c>
      <c r="C120" s="28" t="s">
        <v>147</v>
      </c>
      <c r="D120" s="47">
        <v>1000</v>
      </c>
      <c r="E120" s="8"/>
      <c r="F120" s="77">
        <f t="shared" si="7"/>
        <v>0</v>
      </c>
    </row>
    <row r="121" spans="1:9" x14ac:dyDescent="0.3">
      <c r="A121" s="3" t="s">
        <v>230</v>
      </c>
      <c r="B121" s="27" t="s">
        <v>231</v>
      </c>
      <c r="C121" s="28" t="s">
        <v>147</v>
      </c>
      <c r="D121" s="47">
        <v>500</v>
      </c>
      <c r="E121" s="8"/>
      <c r="F121" s="77">
        <f t="shared" si="7"/>
        <v>0</v>
      </c>
    </row>
    <row r="122" spans="1:9" x14ac:dyDescent="0.3">
      <c r="A122" s="3" t="s">
        <v>232</v>
      </c>
      <c r="B122" s="27" t="s">
        <v>233</v>
      </c>
      <c r="C122" s="28" t="s">
        <v>147</v>
      </c>
      <c r="D122" s="47">
        <v>100</v>
      </c>
      <c r="E122" s="8"/>
      <c r="F122" s="77">
        <f t="shared" si="7"/>
        <v>0</v>
      </c>
    </row>
    <row r="123" spans="1:9" x14ac:dyDescent="0.3">
      <c r="A123" s="3" t="s">
        <v>234</v>
      </c>
      <c r="B123" s="27" t="s">
        <v>235</v>
      </c>
      <c r="C123" s="28" t="s">
        <v>147</v>
      </c>
      <c r="D123" s="47">
        <v>50</v>
      </c>
      <c r="E123" s="8"/>
      <c r="F123" s="77">
        <f t="shared" si="7"/>
        <v>0</v>
      </c>
    </row>
    <row r="124" spans="1:9" x14ac:dyDescent="0.3">
      <c r="A124" s="3" t="s">
        <v>236</v>
      </c>
      <c r="B124" s="27" t="s">
        <v>237</v>
      </c>
      <c r="C124" s="28" t="s">
        <v>147</v>
      </c>
      <c r="D124" s="47">
        <v>1000</v>
      </c>
      <c r="E124" s="8"/>
      <c r="F124" s="77">
        <f t="shared" si="7"/>
        <v>0</v>
      </c>
    </row>
    <row r="125" spans="1:9" x14ac:dyDescent="0.3">
      <c r="A125" s="3" t="s">
        <v>238</v>
      </c>
      <c r="B125" s="27" t="s">
        <v>239</v>
      </c>
      <c r="C125" s="28" t="s">
        <v>147</v>
      </c>
      <c r="D125" s="47">
        <v>500</v>
      </c>
      <c r="E125" s="8"/>
      <c r="F125" s="77">
        <f t="shared" si="7"/>
        <v>0</v>
      </c>
    </row>
    <row r="126" spans="1:9" x14ac:dyDescent="0.3">
      <c r="A126" s="3" t="s">
        <v>240</v>
      </c>
      <c r="B126" s="27" t="s">
        <v>241</v>
      </c>
      <c r="C126" s="28" t="s">
        <v>147</v>
      </c>
      <c r="D126" s="47">
        <v>100</v>
      </c>
      <c r="E126" s="8"/>
      <c r="F126" s="77">
        <f t="shared" si="7"/>
        <v>0</v>
      </c>
    </row>
    <row r="127" spans="1:9" x14ac:dyDescent="0.3">
      <c r="A127" s="3" t="s">
        <v>242</v>
      </c>
      <c r="B127" s="27" t="s">
        <v>243</v>
      </c>
      <c r="C127" s="28" t="s">
        <v>147</v>
      </c>
      <c r="D127" s="47">
        <v>50</v>
      </c>
      <c r="E127" s="8"/>
      <c r="F127" s="77">
        <f t="shared" si="7"/>
        <v>0</v>
      </c>
    </row>
    <row r="128" spans="1:9" x14ac:dyDescent="0.3">
      <c r="A128" s="3"/>
      <c r="B128" s="17" t="s">
        <v>244</v>
      </c>
      <c r="C128" s="10"/>
      <c r="D128" s="46"/>
      <c r="E128" s="85"/>
      <c r="F128" s="78"/>
    </row>
    <row r="129" spans="1:6" x14ac:dyDescent="0.3">
      <c r="A129" s="3" t="s">
        <v>245</v>
      </c>
      <c r="B129" s="27" t="s">
        <v>221</v>
      </c>
      <c r="C129" s="28" t="s">
        <v>147</v>
      </c>
      <c r="D129" s="47">
        <v>1000</v>
      </c>
      <c r="E129" s="8"/>
      <c r="F129" s="77">
        <f t="shared" ref="F129:F176" si="8">D129*E129</f>
        <v>0</v>
      </c>
    </row>
    <row r="130" spans="1:6" x14ac:dyDescent="0.3">
      <c r="A130" s="3" t="s">
        <v>246</v>
      </c>
      <c r="B130" s="27" t="s">
        <v>223</v>
      </c>
      <c r="C130" s="28" t="s">
        <v>147</v>
      </c>
      <c r="D130" s="47">
        <v>500</v>
      </c>
      <c r="E130" s="8"/>
      <c r="F130" s="77">
        <f t="shared" si="8"/>
        <v>0</v>
      </c>
    </row>
    <row r="131" spans="1:6" x14ac:dyDescent="0.3">
      <c r="A131" s="3" t="s">
        <v>247</v>
      </c>
      <c r="B131" s="27" t="s">
        <v>225</v>
      </c>
      <c r="C131" s="28" t="s">
        <v>147</v>
      </c>
      <c r="D131" s="47">
        <v>100</v>
      </c>
      <c r="E131" s="8"/>
      <c r="F131" s="77">
        <f t="shared" si="8"/>
        <v>0</v>
      </c>
    </row>
    <row r="132" spans="1:6" x14ac:dyDescent="0.3">
      <c r="A132" s="3" t="s">
        <v>248</v>
      </c>
      <c r="B132" s="27" t="s">
        <v>227</v>
      </c>
      <c r="C132" s="28" t="s">
        <v>147</v>
      </c>
      <c r="D132" s="47">
        <v>50</v>
      </c>
      <c r="E132" s="8"/>
      <c r="F132" s="77">
        <f t="shared" si="8"/>
        <v>0</v>
      </c>
    </row>
    <row r="133" spans="1:6" x14ac:dyDescent="0.3">
      <c r="A133" s="3" t="s">
        <v>249</v>
      </c>
      <c r="B133" s="27" t="s">
        <v>229</v>
      </c>
      <c r="C133" s="28" t="s">
        <v>147</v>
      </c>
      <c r="D133" s="47">
        <v>1000</v>
      </c>
      <c r="E133" s="8"/>
      <c r="F133" s="77">
        <f t="shared" si="8"/>
        <v>0</v>
      </c>
    </row>
    <row r="134" spans="1:6" x14ac:dyDescent="0.3">
      <c r="A134" s="3" t="s">
        <v>250</v>
      </c>
      <c r="B134" s="27" t="s">
        <v>231</v>
      </c>
      <c r="C134" s="28" t="s">
        <v>147</v>
      </c>
      <c r="D134" s="47">
        <v>500</v>
      </c>
      <c r="E134" s="8"/>
      <c r="F134" s="77">
        <f t="shared" si="8"/>
        <v>0</v>
      </c>
    </row>
    <row r="135" spans="1:6" x14ac:dyDescent="0.3">
      <c r="A135" s="3" t="s">
        <v>251</v>
      </c>
      <c r="B135" s="27" t="s">
        <v>233</v>
      </c>
      <c r="C135" s="28" t="s">
        <v>147</v>
      </c>
      <c r="D135" s="47">
        <v>100</v>
      </c>
      <c r="E135" s="8"/>
      <c r="F135" s="77">
        <f t="shared" si="8"/>
        <v>0</v>
      </c>
    </row>
    <row r="136" spans="1:6" x14ac:dyDescent="0.3">
      <c r="A136" s="3" t="s">
        <v>252</v>
      </c>
      <c r="B136" s="27" t="s">
        <v>235</v>
      </c>
      <c r="C136" s="28" t="s">
        <v>147</v>
      </c>
      <c r="D136" s="47">
        <v>50</v>
      </c>
      <c r="E136" s="8"/>
      <c r="F136" s="77">
        <f t="shared" si="8"/>
        <v>0</v>
      </c>
    </row>
    <row r="137" spans="1:6" x14ac:dyDescent="0.3">
      <c r="A137" s="3" t="s">
        <v>253</v>
      </c>
      <c r="B137" s="27" t="s">
        <v>237</v>
      </c>
      <c r="C137" s="28" t="s">
        <v>147</v>
      </c>
      <c r="D137" s="47">
        <v>1000</v>
      </c>
      <c r="E137" s="8"/>
      <c r="F137" s="77">
        <f t="shared" si="8"/>
        <v>0</v>
      </c>
    </row>
    <row r="138" spans="1:6" x14ac:dyDescent="0.3">
      <c r="A138" s="3" t="s">
        <v>254</v>
      </c>
      <c r="B138" s="27" t="s">
        <v>239</v>
      </c>
      <c r="C138" s="28" t="s">
        <v>147</v>
      </c>
      <c r="D138" s="47">
        <v>500</v>
      </c>
      <c r="E138" s="8"/>
      <c r="F138" s="77">
        <f t="shared" si="8"/>
        <v>0</v>
      </c>
    </row>
    <row r="139" spans="1:6" x14ac:dyDescent="0.3">
      <c r="A139" s="3" t="s">
        <v>255</v>
      </c>
      <c r="B139" s="27" t="s">
        <v>241</v>
      </c>
      <c r="C139" s="28" t="s">
        <v>147</v>
      </c>
      <c r="D139" s="47">
        <v>100</v>
      </c>
      <c r="E139" s="8"/>
      <c r="F139" s="77">
        <f t="shared" si="8"/>
        <v>0</v>
      </c>
    </row>
    <row r="140" spans="1:6" x14ac:dyDescent="0.3">
      <c r="A140" s="3" t="s">
        <v>256</v>
      </c>
      <c r="B140" s="27" t="s">
        <v>243</v>
      </c>
      <c r="C140" s="28" t="s">
        <v>147</v>
      </c>
      <c r="D140" s="47">
        <v>50</v>
      </c>
      <c r="E140" s="8"/>
      <c r="F140" s="77">
        <f t="shared" si="8"/>
        <v>0</v>
      </c>
    </row>
    <row r="141" spans="1:6" x14ac:dyDescent="0.3">
      <c r="A141" s="3" t="s">
        <v>257</v>
      </c>
      <c r="B141" s="27" t="s">
        <v>258</v>
      </c>
      <c r="C141" s="28" t="s">
        <v>147</v>
      </c>
      <c r="D141" s="47">
        <v>100</v>
      </c>
      <c r="E141" s="8"/>
      <c r="F141" s="77">
        <f t="shared" si="8"/>
        <v>0</v>
      </c>
    </row>
    <row r="142" spans="1:6" x14ac:dyDescent="0.3">
      <c r="A142" s="3" t="s">
        <v>259</v>
      </c>
      <c r="B142" s="27" t="s">
        <v>260</v>
      </c>
      <c r="C142" s="28" t="s">
        <v>147</v>
      </c>
      <c r="D142" s="47">
        <v>100</v>
      </c>
      <c r="E142" s="8"/>
      <c r="F142" s="77">
        <f t="shared" si="8"/>
        <v>0</v>
      </c>
    </row>
    <row r="143" spans="1:6" x14ac:dyDescent="0.3">
      <c r="A143" s="3" t="s">
        <v>261</v>
      </c>
      <c r="B143" s="27" t="s">
        <v>262</v>
      </c>
      <c r="C143" s="28" t="s">
        <v>147</v>
      </c>
      <c r="D143" s="47">
        <v>50</v>
      </c>
      <c r="E143" s="8"/>
      <c r="F143" s="77">
        <f t="shared" si="8"/>
        <v>0</v>
      </c>
    </row>
    <row r="144" spans="1:6" x14ac:dyDescent="0.3">
      <c r="A144" s="3" t="s">
        <v>263</v>
      </c>
      <c r="B144" s="27" t="s">
        <v>264</v>
      </c>
      <c r="C144" s="28" t="s">
        <v>147</v>
      </c>
      <c r="D144" s="47">
        <v>30</v>
      </c>
      <c r="E144" s="8"/>
      <c r="F144" s="77">
        <f t="shared" si="8"/>
        <v>0</v>
      </c>
    </row>
    <row r="145" spans="1:6" x14ac:dyDescent="0.3">
      <c r="A145" s="3" t="s">
        <v>265</v>
      </c>
      <c r="B145" s="27" t="s">
        <v>266</v>
      </c>
      <c r="C145" s="28" t="s">
        <v>147</v>
      </c>
      <c r="D145" s="47">
        <v>1000</v>
      </c>
      <c r="E145" s="8"/>
      <c r="F145" s="77">
        <f t="shared" si="8"/>
        <v>0</v>
      </c>
    </row>
    <row r="146" spans="1:6" x14ac:dyDescent="0.3">
      <c r="A146" s="3" t="s">
        <v>267</v>
      </c>
      <c r="B146" s="27" t="s">
        <v>268</v>
      </c>
      <c r="C146" s="28" t="s">
        <v>147</v>
      </c>
      <c r="D146" s="47">
        <v>500</v>
      </c>
      <c r="E146" s="8"/>
      <c r="F146" s="77">
        <f t="shared" si="8"/>
        <v>0</v>
      </c>
    </row>
    <row r="147" spans="1:6" x14ac:dyDescent="0.3">
      <c r="A147" s="3" t="s">
        <v>269</v>
      </c>
      <c r="B147" s="27" t="s">
        <v>270</v>
      </c>
      <c r="C147" s="28" t="s">
        <v>147</v>
      </c>
      <c r="D147" s="47">
        <v>100</v>
      </c>
      <c r="E147" s="8"/>
      <c r="F147" s="77">
        <f t="shared" si="8"/>
        <v>0</v>
      </c>
    </row>
    <row r="148" spans="1:6" x14ac:dyDescent="0.3">
      <c r="A148" s="3" t="s">
        <v>271</v>
      </c>
      <c r="B148" s="27" t="s">
        <v>272</v>
      </c>
      <c r="C148" s="28" t="s">
        <v>147</v>
      </c>
      <c r="D148" s="47">
        <v>50</v>
      </c>
      <c r="E148" s="8"/>
      <c r="F148" s="77">
        <f t="shared" si="8"/>
        <v>0</v>
      </c>
    </row>
    <row r="149" spans="1:6" x14ac:dyDescent="0.3">
      <c r="A149" s="3" t="s">
        <v>273</v>
      </c>
      <c r="B149" s="27" t="s">
        <v>274</v>
      </c>
      <c r="C149" s="28" t="s">
        <v>147</v>
      </c>
      <c r="D149" s="47">
        <v>100</v>
      </c>
      <c r="E149" s="8"/>
      <c r="F149" s="77">
        <f t="shared" si="8"/>
        <v>0</v>
      </c>
    </row>
    <row r="150" spans="1:6" x14ac:dyDescent="0.3">
      <c r="A150" s="3" t="s">
        <v>275</v>
      </c>
      <c r="B150" s="27" t="s">
        <v>276</v>
      </c>
      <c r="C150" s="28" t="s">
        <v>147</v>
      </c>
      <c r="D150" s="47">
        <v>50</v>
      </c>
      <c r="E150" s="8"/>
      <c r="F150" s="77">
        <f t="shared" si="8"/>
        <v>0</v>
      </c>
    </row>
    <row r="151" spans="1:6" x14ac:dyDescent="0.3">
      <c r="A151" s="3" t="s">
        <v>277</v>
      </c>
      <c r="B151" s="27" t="s">
        <v>278</v>
      </c>
      <c r="C151" s="28" t="s">
        <v>147</v>
      </c>
      <c r="D151" s="47">
        <v>20</v>
      </c>
      <c r="E151" s="8"/>
      <c r="F151" s="77">
        <f t="shared" si="8"/>
        <v>0</v>
      </c>
    </row>
    <row r="152" spans="1:6" x14ac:dyDescent="0.3">
      <c r="A152" s="3" t="s">
        <v>279</v>
      </c>
      <c r="B152" s="27" t="s">
        <v>280</v>
      </c>
      <c r="C152" s="28" t="s">
        <v>147</v>
      </c>
      <c r="D152" s="47">
        <v>20</v>
      </c>
      <c r="E152" s="8"/>
      <c r="F152" s="77">
        <f t="shared" si="8"/>
        <v>0</v>
      </c>
    </row>
    <row r="153" spans="1:6" x14ac:dyDescent="0.3">
      <c r="A153" s="3" t="s">
        <v>281</v>
      </c>
      <c r="B153" s="27" t="s">
        <v>282</v>
      </c>
      <c r="C153" s="28" t="s">
        <v>147</v>
      </c>
      <c r="D153" s="47">
        <v>500</v>
      </c>
      <c r="E153" s="8"/>
      <c r="F153" s="77">
        <f t="shared" si="8"/>
        <v>0</v>
      </c>
    </row>
    <row r="154" spans="1:6" x14ac:dyDescent="0.3">
      <c r="A154" s="3" t="s">
        <v>283</v>
      </c>
      <c r="B154" s="27" t="s">
        <v>284</v>
      </c>
      <c r="C154" s="28" t="s">
        <v>147</v>
      </c>
      <c r="D154" s="47">
        <v>200</v>
      </c>
      <c r="E154" s="8"/>
      <c r="F154" s="77">
        <f t="shared" si="8"/>
        <v>0</v>
      </c>
    </row>
    <row r="155" spans="1:6" x14ac:dyDescent="0.3">
      <c r="A155" s="3" t="s">
        <v>285</v>
      </c>
      <c r="B155" s="27" t="s">
        <v>286</v>
      </c>
      <c r="C155" s="28" t="s">
        <v>147</v>
      </c>
      <c r="D155" s="47">
        <v>50</v>
      </c>
      <c r="E155" s="8"/>
      <c r="F155" s="77">
        <f t="shared" si="8"/>
        <v>0</v>
      </c>
    </row>
    <row r="156" spans="1:6" x14ac:dyDescent="0.3">
      <c r="A156" s="3" t="s">
        <v>287</v>
      </c>
      <c r="B156" s="27" t="s">
        <v>288</v>
      </c>
      <c r="C156" s="28" t="s">
        <v>147</v>
      </c>
      <c r="D156" s="47">
        <v>30</v>
      </c>
      <c r="E156" s="8"/>
      <c r="F156" s="77">
        <f t="shared" si="8"/>
        <v>0</v>
      </c>
    </row>
    <row r="157" spans="1:6" x14ac:dyDescent="0.3">
      <c r="A157" s="3" t="s">
        <v>289</v>
      </c>
      <c r="B157" s="27" t="s">
        <v>290</v>
      </c>
      <c r="C157" s="28" t="s">
        <v>147</v>
      </c>
      <c r="D157" s="47">
        <v>50</v>
      </c>
      <c r="E157" s="8"/>
      <c r="F157" s="77">
        <f t="shared" si="8"/>
        <v>0</v>
      </c>
    </row>
    <row r="158" spans="1:6" x14ac:dyDescent="0.3">
      <c r="A158" s="3" t="s">
        <v>291</v>
      </c>
      <c r="B158" s="27" t="s">
        <v>292</v>
      </c>
      <c r="C158" s="28" t="s">
        <v>147</v>
      </c>
      <c r="D158" s="47">
        <v>50</v>
      </c>
      <c r="E158" s="8"/>
      <c r="F158" s="77">
        <f t="shared" si="8"/>
        <v>0</v>
      </c>
    </row>
    <row r="159" spans="1:6" x14ac:dyDescent="0.3">
      <c r="A159" s="3" t="s">
        <v>293</v>
      </c>
      <c r="B159" s="27" t="s">
        <v>294</v>
      </c>
      <c r="C159" s="28" t="s">
        <v>147</v>
      </c>
      <c r="D159" s="47">
        <v>20</v>
      </c>
      <c r="E159" s="8"/>
      <c r="F159" s="77">
        <f t="shared" si="8"/>
        <v>0</v>
      </c>
    </row>
    <row r="160" spans="1:6" x14ac:dyDescent="0.3">
      <c r="A160" s="3" t="s">
        <v>295</v>
      </c>
      <c r="B160" s="27" t="s">
        <v>296</v>
      </c>
      <c r="C160" s="28" t="s">
        <v>147</v>
      </c>
      <c r="D160" s="47">
        <v>20</v>
      </c>
      <c r="E160" s="8"/>
      <c r="F160" s="77">
        <f t="shared" si="8"/>
        <v>0</v>
      </c>
    </row>
    <row r="161" spans="1:6" x14ac:dyDescent="0.3">
      <c r="A161" s="3" t="s">
        <v>297</v>
      </c>
      <c r="B161" s="27" t="s">
        <v>298</v>
      </c>
      <c r="C161" s="28" t="s">
        <v>147</v>
      </c>
      <c r="D161" s="47">
        <v>500</v>
      </c>
      <c r="E161" s="8"/>
      <c r="F161" s="77">
        <f t="shared" si="8"/>
        <v>0</v>
      </c>
    </row>
    <row r="162" spans="1:6" x14ac:dyDescent="0.3">
      <c r="A162" s="3" t="s">
        <v>299</v>
      </c>
      <c r="B162" s="27" t="s">
        <v>300</v>
      </c>
      <c r="C162" s="28" t="s">
        <v>147</v>
      </c>
      <c r="D162" s="47">
        <v>200</v>
      </c>
      <c r="E162" s="8"/>
      <c r="F162" s="77">
        <f t="shared" si="8"/>
        <v>0</v>
      </c>
    </row>
    <row r="163" spans="1:6" x14ac:dyDescent="0.3">
      <c r="A163" s="3" t="s">
        <v>301</v>
      </c>
      <c r="B163" s="27" t="s">
        <v>302</v>
      </c>
      <c r="C163" s="28" t="s">
        <v>147</v>
      </c>
      <c r="D163" s="47">
        <v>50</v>
      </c>
      <c r="E163" s="8"/>
      <c r="F163" s="77">
        <f t="shared" si="8"/>
        <v>0</v>
      </c>
    </row>
    <row r="164" spans="1:6" x14ac:dyDescent="0.3">
      <c r="A164" s="3" t="s">
        <v>303</v>
      </c>
      <c r="B164" s="27" t="s">
        <v>304</v>
      </c>
      <c r="C164" s="28" t="s">
        <v>147</v>
      </c>
      <c r="D164" s="47">
        <v>30</v>
      </c>
      <c r="E164" s="8"/>
      <c r="F164" s="77">
        <f t="shared" si="8"/>
        <v>0</v>
      </c>
    </row>
    <row r="165" spans="1:6" x14ac:dyDescent="0.3">
      <c r="A165" s="3" t="s">
        <v>305</v>
      </c>
      <c r="B165" s="27" t="s">
        <v>306</v>
      </c>
      <c r="C165" s="28" t="s">
        <v>147</v>
      </c>
      <c r="D165" s="47">
        <v>500</v>
      </c>
      <c r="E165" s="8"/>
      <c r="F165" s="77">
        <f t="shared" si="8"/>
        <v>0</v>
      </c>
    </row>
    <row r="166" spans="1:6" x14ac:dyDescent="0.3">
      <c r="A166" s="3" t="s">
        <v>307</v>
      </c>
      <c r="B166" s="27" t="s">
        <v>308</v>
      </c>
      <c r="C166" s="28" t="s">
        <v>147</v>
      </c>
      <c r="D166" s="47">
        <v>200</v>
      </c>
      <c r="E166" s="8"/>
      <c r="F166" s="77">
        <f t="shared" si="8"/>
        <v>0</v>
      </c>
    </row>
    <row r="167" spans="1:6" x14ac:dyDescent="0.3">
      <c r="A167" s="3" t="s">
        <v>309</v>
      </c>
      <c r="B167" s="27" t="s">
        <v>310</v>
      </c>
      <c r="C167" s="28" t="s">
        <v>147</v>
      </c>
      <c r="D167" s="47">
        <v>50</v>
      </c>
      <c r="E167" s="8"/>
      <c r="F167" s="77">
        <f t="shared" si="8"/>
        <v>0</v>
      </c>
    </row>
    <row r="168" spans="1:6" x14ac:dyDescent="0.3">
      <c r="A168" s="3" t="s">
        <v>311</v>
      </c>
      <c r="B168" s="27" t="s">
        <v>312</v>
      </c>
      <c r="C168" s="28" t="s">
        <v>147</v>
      </c>
      <c r="D168" s="47">
        <v>30</v>
      </c>
      <c r="E168" s="8"/>
      <c r="F168" s="77">
        <f t="shared" si="8"/>
        <v>0</v>
      </c>
    </row>
    <row r="169" spans="1:6" x14ac:dyDescent="0.3">
      <c r="A169" s="3" t="s">
        <v>313</v>
      </c>
      <c r="B169" s="27" t="s">
        <v>314</v>
      </c>
      <c r="C169" s="28" t="s">
        <v>147</v>
      </c>
      <c r="D169" s="47">
        <v>100</v>
      </c>
      <c r="E169" s="8"/>
      <c r="F169" s="77">
        <f t="shared" si="8"/>
        <v>0</v>
      </c>
    </row>
    <row r="170" spans="1:6" x14ac:dyDescent="0.3">
      <c r="A170" s="3" t="s">
        <v>315</v>
      </c>
      <c r="B170" s="27" t="s">
        <v>316</v>
      </c>
      <c r="C170" s="28" t="s">
        <v>147</v>
      </c>
      <c r="D170" s="47">
        <v>50</v>
      </c>
      <c r="E170" s="8"/>
      <c r="F170" s="77">
        <f t="shared" si="8"/>
        <v>0</v>
      </c>
    </row>
    <row r="171" spans="1:6" x14ac:dyDescent="0.3">
      <c r="A171" s="3" t="s">
        <v>317</v>
      </c>
      <c r="B171" s="27" t="s">
        <v>318</v>
      </c>
      <c r="C171" s="28" t="s">
        <v>147</v>
      </c>
      <c r="D171" s="47">
        <v>20</v>
      </c>
      <c r="E171" s="8"/>
      <c r="F171" s="77">
        <f t="shared" si="8"/>
        <v>0</v>
      </c>
    </row>
    <row r="172" spans="1:6" x14ac:dyDescent="0.3">
      <c r="A172" s="3" t="s">
        <v>319</v>
      </c>
      <c r="B172" s="27" t="s">
        <v>320</v>
      </c>
      <c r="C172" s="28" t="s">
        <v>147</v>
      </c>
      <c r="D172" s="47">
        <v>20</v>
      </c>
      <c r="E172" s="8"/>
      <c r="F172" s="77">
        <f t="shared" si="8"/>
        <v>0</v>
      </c>
    </row>
    <row r="173" spans="1:6" x14ac:dyDescent="0.3">
      <c r="A173" s="3" t="s">
        <v>321</v>
      </c>
      <c r="B173" s="27" t="s">
        <v>322</v>
      </c>
      <c r="C173" s="28" t="s">
        <v>147</v>
      </c>
      <c r="D173" s="47">
        <v>100</v>
      </c>
      <c r="E173" s="8"/>
      <c r="F173" s="77">
        <f t="shared" si="8"/>
        <v>0</v>
      </c>
    </row>
    <row r="174" spans="1:6" x14ac:dyDescent="0.3">
      <c r="A174" s="3" t="s">
        <v>323</v>
      </c>
      <c r="B174" s="27" t="s">
        <v>324</v>
      </c>
      <c r="C174" s="28" t="s">
        <v>147</v>
      </c>
      <c r="D174" s="47">
        <v>50</v>
      </c>
      <c r="E174" s="8"/>
      <c r="F174" s="77">
        <f t="shared" si="8"/>
        <v>0</v>
      </c>
    </row>
    <row r="175" spans="1:6" x14ac:dyDescent="0.3">
      <c r="A175" s="3" t="s">
        <v>325</v>
      </c>
      <c r="B175" s="27" t="s">
        <v>326</v>
      </c>
      <c r="C175" s="28" t="s">
        <v>147</v>
      </c>
      <c r="D175" s="47">
        <v>20</v>
      </c>
      <c r="E175" s="8"/>
      <c r="F175" s="77">
        <f t="shared" si="8"/>
        <v>0</v>
      </c>
    </row>
    <row r="176" spans="1:6" x14ac:dyDescent="0.3">
      <c r="A176" s="3" t="s">
        <v>327</v>
      </c>
      <c r="B176" s="27" t="s">
        <v>328</v>
      </c>
      <c r="C176" s="28" t="s">
        <v>147</v>
      </c>
      <c r="D176" s="47">
        <v>20</v>
      </c>
      <c r="E176" s="8"/>
      <c r="F176" s="77">
        <f t="shared" si="8"/>
        <v>0</v>
      </c>
    </row>
    <row r="177" spans="1:6" x14ac:dyDescent="0.3">
      <c r="A177" s="3"/>
      <c r="B177" s="17" t="s">
        <v>329</v>
      </c>
      <c r="C177" s="10"/>
      <c r="D177" s="46"/>
      <c r="E177" s="85"/>
      <c r="F177" s="78"/>
    </row>
    <row r="178" spans="1:6" x14ac:dyDescent="0.3">
      <c r="A178" s="3" t="s">
        <v>330</v>
      </c>
      <c r="B178" s="27" t="s">
        <v>221</v>
      </c>
      <c r="C178" s="28" t="s">
        <v>147</v>
      </c>
      <c r="D178" s="47">
        <v>1000</v>
      </c>
      <c r="E178" s="8"/>
      <c r="F178" s="77">
        <f t="shared" ref="F178:F197" si="9">D178*E178</f>
        <v>0</v>
      </c>
    </row>
    <row r="179" spans="1:6" x14ac:dyDescent="0.3">
      <c r="A179" s="3" t="s">
        <v>331</v>
      </c>
      <c r="B179" s="27" t="s">
        <v>223</v>
      </c>
      <c r="C179" s="28" t="s">
        <v>147</v>
      </c>
      <c r="D179" s="47">
        <v>500</v>
      </c>
      <c r="E179" s="8"/>
      <c r="F179" s="77">
        <f t="shared" si="9"/>
        <v>0</v>
      </c>
    </row>
    <row r="180" spans="1:6" x14ac:dyDescent="0.3">
      <c r="A180" s="3" t="s">
        <v>332</v>
      </c>
      <c r="B180" s="27" t="s">
        <v>225</v>
      </c>
      <c r="C180" s="28" t="s">
        <v>147</v>
      </c>
      <c r="D180" s="47">
        <v>100</v>
      </c>
      <c r="E180" s="8"/>
      <c r="F180" s="77">
        <f t="shared" si="9"/>
        <v>0</v>
      </c>
    </row>
    <row r="181" spans="1:6" x14ac:dyDescent="0.3">
      <c r="A181" s="3" t="s">
        <v>333</v>
      </c>
      <c r="B181" s="27" t="s">
        <v>227</v>
      </c>
      <c r="C181" s="28" t="s">
        <v>147</v>
      </c>
      <c r="D181" s="47">
        <v>50</v>
      </c>
      <c r="E181" s="8"/>
      <c r="F181" s="77">
        <f t="shared" si="9"/>
        <v>0</v>
      </c>
    </row>
    <row r="182" spans="1:6" x14ac:dyDescent="0.3">
      <c r="A182" s="3" t="s">
        <v>334</v>
      </c>
      <c r="B182" s="27" t="s">
        <v>229</v>
      </c>
      <c r="C182" s="28" t="s">
        <v>147</v>
      </c>
      <c r="D182" s="47">
        <v>1000</v>
      </c>
      <c r="E182" s="8"/>
      <c r="F182" s="77">
        <f t="shared" si="9"/>
        <v>0</v>
      </c>
    </row>
    <row r="183" spans="1:6" x14ac:dyDescent="0.3">
      <c r="A183" s="3" t="s">
        <v>335</v>
      </c>
      <c r="B183" s="27" t="s">
        <v>231</v>
      </c>
      <c r="C183" s="28" t="s">
        <v>147</v>
      </c>
      <c r="D183" s="47">
        <v>500</v>
      </c>
      <c r="E183" s="8"/>
      <c r="F183" s="77">
        <f t="shared" si="9"/>
        <v>0</v>
      </c>
    </row>
    <row r="184" spans="1:6" x14ac:dyDescent="0.3">
      <c r="A184" s="3" t="s">
        <v>336</v>
      </c>
      <c r="B184" s="27" t="s">
        <v>233</v>
      </c>
      <c r="C184" s="28" t="s">
        <v>147</v>
      </c>
      <c r="D184" s="47">
        <v>100</v>
      </c>
      <c r="E184" s="8"/>
      <c r="F184" s="77">
        <f t="shared" si="9"/>
        <v>0</v>
      </c>
    </row>
    <row r="185" spans="1:6" x14ac:dyDescent="0.3">
      <c r="A185" s="3" t="s">
        <v>337</v>
      </c>
      <c r="B185" s="27" t="s">
        <v>235</v>
      </c>
      <c r="C185" s="28" t="s">
        <v>147</v>
      </c>
      <c r="D185" s="47">
        <v>50</v>
      </c>
      <c r="E185" s="8"/>
      <c r="F185" s="77">
        <f t="shared" si="9"/>
        <v>0</v>
      </c>
    </row>
    <row r="186" spans="1:6" x14ac:dyDescent="0.3">
      <c r="A186" s="3" t="s">
        <v>338</v>
      </c>
      <c r="B186" s="27" t="s">
        <v>237</v>
      </c>
      <c r="C186" s="28" t="s">
        <v>147</v>
      </c>
      <c r="D186" s="47">
        <v>1000</v>
      </c>
      <c r="E186" s="8"/>
      <c r="F186" s="77">
        <f t="shared" si="9"/>
        <v>0</v>
      </c>
    </row>
    <row r="187" spans="1:6" x14ac:dyDescent="0.3">
      <c r="A187" s="3" t="s">
        <v>339</v>
      </c>
      <c r="B187" s="27" t="s">
        <v>239</v>
      </c>
      <c r="C187" s="28" t="s">
        <v>147</v>
      </c>
      <c r="D187" s="47">
        <v>500</v>
      </c>
      <c r="E187" s="8"/>
      <c r="F187" s="77">
        <f t="shared" si="9"/>
        <v>0</v>
      </c>
    </row>
    <row r="188" spans="1:6" x14ac:dyDescent="0.3">
      <c r="A188" s="3" t="s">
        <v>340</v>
      </c>
      <c r="B188" s="27" t="s">
        <v>241</v>
      </c>
      <c r="C188" s="28" t="s">
        <v>147</v>
      </c>
      <c r="D188" s="47">
        <v>100</v>
      </c>
      <c r="E188" s="8"/>
      <c r="F188" s="77">
        <f t="shared" si="9"/>
        <v>0</v>
      </c>
    </row>
    <row r="189" spans="1:6" x14ac:dyDescent="0.3">
      <c r="A189" s="3" t="s">
        <v>341</v>
      </c>
      <c r="B189" s="27" t="s">
        <v>243</v>
      </c>
      <c r="C189" s="28" t="s">
        <v>147</v>
      </c>
      <c r="D189" s="47">
        <v>50</v>
      </c>
      <c r="E189" s="8"/>
      <c r="F189" s="77">
        <f t="shared" si="9"/>
        <v>0</v>
      </c>
    </row>
    <row r="190" spans="1:6" x14ac:dyDescent="0.3">
      <c r="A190" s="3" t="s">
        <v>342</v>
      </c>
      <c r="B190" s="27" t="s">
        <v>258</v>
      </c>
      <c r="C190" s="28" t="s">
        <v>147</v>
      </c>
      <c r="D190" s="47">
        <v>200</v>
      </c>
      <c r="E190" s="8"/>
      <c r="F190" s="77">
        <f t="shared" si="9"/>
        <v>0</v>
      </c>
    </row>
    <row r="191" spans="1:6" x14ac:dyDescent="0.3">
      <c r="A191" s="3" t="s">
        <v>343</v>
      </c>
      <c r="B191" s="27" t="s">
        <v>260</v>
      </c>
      <c r="C191" s="28" t="s">
        <v>147</v>
      </c>
      <c r="D191" s="47">
        <v>200</v>
      </c>
      <c r="E191" s="8"/>
      <c r="F191" s="77">
        <f t="shared" si="9"/>
        <v>0</v>
      </c>
    </row>
    <row r="192" spans="1:6" x14ac:dyDescent="0.3">
      <c r="A192" s="3" t="s">
        <v>344</v>
      </c>
      <c r="B192" s="27" t="s">
        <v>262</v>
      </c>
      <c r="C192" s="28" t="s">
        <v>147</v>
      </c>
      <c r="D192" s="47">
        <v>50</v>
      </c>
      <c r="E192" s="8"/>
      <c r="F192" s="77">
        <f t="shared" si="9"/>
        <v>0</v>
      </c>
    </row>
    <row r="193" spans="1:6" x14ac:dyDescent="0.3">
      <c r="A193" s="3" t="s">
        <v>345</v>
      </c>
      <c r="B193" s="27" t="s">
        <v>264</v>
      </c>
      <c r="C193" s="28" t="s">
        <v>147</v>
      </c>
      <c r="D193" s="47">
        <v>30</v>
      </c>
      <c r="E193" s="8"/>
      <c r="F193" s="77">
        <f t="shared" si="9"/>
        <v>0</v>
      </c>
    </row>
    <row r="194" spans="1:6" x14ac:dyDescent="0.3">
      <c r="A194" s="3" t="s">
        <v>346</v>
      </c>
      <c r="B194" s="27" t="s">
        <v>266</v>
      </c>
      <c r="C194" s="28" t="s">
        <v>147</v>
      </c>
      <c r="D194" s="47">
        <v>200</v>
      </c>
      <c r="E194" s="8"/>
      <c r="F194" s="77">
        <f t="shared" si="9"/>
        <v>0</v>
      </c>
    </row>
    <row r="195" spans="1:6" x14ac:dyDescent="0.3">
      <c r="A195" s="3" t="s">
        <v>347</v>
      </c>
      <c r="B195" s="27" t="s">
        <v>268</v>
      </c>
      <c r="C195" s="28" t="s">
        <v>147</v>
      </c>
      <c r="D195" s="47">
        <v>200</v>
      </c>
      <c r="E195" s="8"/>
      <c r="F195" s="77">
        <f t="shared" si="9"/>
        <v>0</v>
      </c>
    </row>
    <row r="196" spans="1:6" x14ac:dyDescent="0.3">
      <c r="A196" s="3" t="s">
        <v>348</v>
      </c>
      <c r="B196" s="27" t="s">
        <v>270</v>
      </c>
      <c r="C196" s="28" t="s">
        <v>147</v>
      </c>
      <c r="D196" s="47">
        <v>100</v>
      </c>
      <c r="E196" s="8"/>
      <c r="F196" s="77">
        <f t="shared" si="9"/>
        <v>0</v>
      </c>
    </row>
    <row r="197" spans="1:6" x14ac:dyDescent="0.3">
      <c r="A197" s="3" t="s">
        <v>349</v>
      </c>
      <c r="B197" s="27" t="s">
        <v>272</v>
      </c>
      <c r="C197" s="28" t="s">
        <v>147</v>
      </c>
      <c r="D197" s="47">
        <v>50</v>
      </c>
      <c r="E197" s="8"/>
      <c r="F197" s="77">
        <f t="shared" si="9"/>
        <v>0</v>
      </c>
    </row>
    <row r="198" spans="1:6" x14ac:dyDescent="0.3">
      <c r="A198" s="3"/>
      <c r="B198" s="29" t="s">
        <v>350</v>
      </c>
      <c r="C198" s="30"/>
      <c r="D198" s="46"/>
      <c r="E198" s="85"/>
      <c r="F198" s="78"/>
    </row>
    <row r="199" spans="1:6" x14ac:dyDescent="0.3">
      <c r="A199" s="3" t="s">
        <v>351</v>
      </c>
      <c r="B199" s="12" t="s">
        <v>352</v>
      </c>
      <c r="C199" s="5" t="s">
        <v>116</v>
      </c>
      <c r="D199" s="51">
        <v>2</v>
      </c>
      <c r="E199" s="8"/>
      <c r="F199" s="77">
        <f t="shared" ref="F199:F210" si="10">D199*E199</f>
        <v>0</v>
      </c>
    </row>
    <row r="200" spans="1:6" x14ac:dyDescent="0.3">
      <c r="A200" s="3" t="s">
        <v>353</v>
      </c>
      <c r="B200" s="12" t="s">
        <v>354</v>
      </c>
      <c r="C200" s="5" t="s">
        <v>116</v>
      </c>
      <c r="D200" s="51">
        <v>2</v>
      </c>
      <c r="E200" s="8"/>
      <c r="F200" s="77">
        <f t="shared" si="10"/>
        <v>0</v>
      </c>
    </row>
    <row r="201" spans="1:6" x14ac:dyDescent="0.3">
      <c r="A201" s="3" t="s">
        <v>355</v>
      </c>
      <c r="B201" s="12" t="s">
        <v>356</v>
      </c>
      <c r="C201" s="5" t="s">
        <v>116</v>
      </c>
      <c r="D201" s="51">
        <v>2</v>
      </c>
      <c r="E201" s="8"/>
      <c r="F201" s="77">
        <f t="shared" si="10"/>
        <v>0</v>
      </c>
    </row>
    <row r="202" spans="1:6" x14ac:dyDescent="0.3">
      <c r="A202" s="3" t="s">
        <v>357</v>
      </c>
      <c r="B202" s="12" t="s">
        <v>358</v>
      </c>
      <c r="C202" s="5" t="s">
        <v>116</v>
      </c>
      <c r="D202" s="51">
        <v>2</v>
      </c>
      <c r="E202" s="8"/>
      <c r="F202" s="77">
        <f t="shared" si="10"/>
        <v>0</v>
      </c>
    </row>
    <row r="203" spans="1:6" x14ac:dyDescent="0.3">
      <c r="A203" s="3" t="s">
        <v>359</v>
      </c>
      <c r="B203" s="12" t="s">
        <v>360</v>
      </c>
      <c r="C203" s="5" t="s">
        <v>116</v>
      </c>
      <c r="D203" s="51">
        <v>2</v>
      </c>
      <c r="E203" s="8"/>
      <c r="F203" s="77">
        <f t="shared" si="10"/>
        <v>0</v>
      </c>
    </row>
    <row r="204" spans="1:6" x14ac:dyDescent="0.3">
      <c r="A204" s="3" t="s">
        <v>361</v>
      </c>
      <c r="B204" s="12" t="s">
        <v>362</v>
      </c>
      <c r="C204" s="5" t="s">
        <v>116</v>
      </c>
      <c r="D204" s="51">
        <v>2</v>
      </c>
      <c r="E204" s="8"/>
      <c r="F204" s="77">
        <f t="shared" si="10"/>
        <v>0</v>
      </c>
    </row>
    <row r="205" spans="1:6" x14ac:dyDescent="0.3">
      <c r="A205" s="3" t="s">
        <v>363</v>
      </c>
      <c r="B205" s="12" t="s">
        <v>364</v>
      </c>
      <c r="C205" s="5" t="s">
        <v>116</v>
      </c>
      <c r="D205" s="51">
        <v>2</v>
      </c>
      <c r="E205" s="8"/>
      <c r="F205" s="77">
        <f t="shared" si="10"/>
        <v>0</v>
      </c>
    </row>
    <row r="206" spans="1:6" x14ac:dyDescent="0.3">
      <c r="A206" s="3" t="s">
        <v>365</v>
      </c>
      <c r="B206" s="12" t="s">
        <v>366</v>
      </c>
      <c r="C206" s="5" t="s">
        <v>116</v>
      </c>
      <c r="D206" s="51">
        <v>2</v>
      </c>
      <c r="E206" s="8"/>
      <c r="F206" s="77">
        <f t="shared" si="10"/>
        <v>0</v>
      </c>
    </row>
    <row r="207" spans="1:6" x14ac:dyDescent="0.3">
      <c r="A207" s="3" t="s">
        <v>367</v>
      </c>
      <c r="B207" s="12" t="s">
        <v>368</v>
      </c>
      <c r="C207" s="5" t="s">
        <v>116</v>
      </c>
      <c r="D207" s="51">
        <v>2</v>
      </c>
      <c r="E207" s="8"/>
      <c r="F207" s="77">
        <f t="shared" si="10"/>
        <v>0</v>
      </c>
    </row>
    <row r="208" spans="1:6" x14ac:dyDescent="0.3">
      <c r="A208" s="3" t="s">
        <v>369</v>
      </c>
      <c r="B208" s="12" t="s">
        <v>370</v>
      </c>
      <c r="C208" s="5" t="s">
        <v>116</v>
      </c>
      <c r="D208" s="51">
        <v>2</v>
      </c>
      <c r="E208" s="8"/>
      <c r="F208" s="77">
        <f t="shared" si="10"/>
        <v>0</v>
      </c>
    </row>
    <row r="209" spans="1:6" x14ac:dyDescent="0.3">
      <c r="A209" s="3" t="s">
        <v>371</v>
      </c>
      <c r="B209" s="12" t="s">
        <v>372</v>
      </c>
      <c r="C209" s="5" t="s">
        <v>116</v>
      </c>
      <c r="D209" s="51">
        <v>2</v>
      </c>
      <c r="E209" s="8"/>
      <c r="F209" s="77">
        <f t="shared" si="10"/>
        <v>0</v>
      </c>
    </row>
    <row r="210" spans="1:6" x14ac:dyDescent="0.3">
      <c r="A210" s="3" t="s">
        <v>373</v>
      </c>
      <c r="B210" s="12" t="s">
        <v>374</v>
      </c>
      <c r="C210" s="5" t="s">
        <v>116</v>
      </c>
      <c r="D210" s="51">
        <v>2</v>
      </c>
      <c r="E210" s="8"/>
      <c r="F210" s="77">
        <f t="shared" si="10"/>
        <v>0</v>
      </c>
    </row>
    <row r="211" spans="1:6" x14ac:dyDescent="0.3">
      <c r="A211" s="93" t="s">
        <v>375</v>
      </c>
      <c r="B211" s="94"/>
      <c r="C211" s="94"/>
      <c r="D211" s="94"/>
      <c r="E211" s="94"/>
      <c r="F211" s="95"/>
    </row>
    <row r="212" spans="1:6" x14ac:dyDescent="0.3">
      <c r="A212" s="3"/>
      <c r="B212" s="29" t="s">
        <v>376</v>
      </c>
      <c r="C212" s="30"/>
      <c r="D212" s="46"/>
      <c r="E212" s="85"/>
      <c r="F212" s="78"/>
    </row>
    <row r="213" spans="1:6" x14ac:dyDescent="0.3">
      <c r="A213" s="3" t="s">
        <v>377</v>
      </c>
      <c r="B213" s="27" t="s">
        <v>378</v>
      </c>
      <c r="C213" s="31" t="s">
        <v>119</v>
      </c>
      <c r="D213" s="47">
        <v>100</v>
      </c>
      <c r="E213" s="8"/>
      <c r="F213" s="77">
        <f t="shared" ref="F213:F222" si="11">D213*E213</f>
        <v>0</v>
      </c>
    </row>
    <row r="214" spans="1:6" x14ac:dyDescent="0.3">
      <c r="A214" s="3" t="s">
        <v>379</v>
      </c>
      <c r="B214" s="27" t="s">
        <v>380</v>
      </c>
      <c r="C214" s="31" t="s">
        <v>119</v>
      </c>
      <c r="D214" s="47">
        <v>100</v>
      </c>
      <c r="E214" s="8"/>
      <c r="F214" s="77">
        <f t="shared" si="11"/>
        <v>0</v>
      </c>
    </row>
    <row r="215" spans="1:6" x14ac:dyDescent="0.3">
      <c r="A215" s="3" t="s">
        <v>381</v>
      </c>
      <c r="B215" s="27" t="s">
        <v>382</v>
      </c>
      <c r="C215" s="31" t="s">
        <v>119</v>
      </c>
      <c r="D215" s="47">
        <v>50</v>
      </c>
      <c r="E215" s="8"/>
      <c r="F215" s="77">
        <f t="shared" si="11"/>
        <v>0</v>
      </c>
    </row>
    <row r="216" spans="1:6" x14ac:dyDescent="0.3">
      <c r="A216" s="3" t="s">
        <v>383</v>
      </c>
      <c r="B216" s="27" t="s">
        <v>384</v>
      </c>
      <c r="C216" s="31" t="s">
        <v>119</v>
      </c>
      <c r="D216" s="47">
        <v>10</v>
      </c>
      <c r="E216" s="8"/>
      <c r="F216" s="77">
        <f t="shared" si="11"/>
        <v>0</v>
      </c>
    </row>
    <row r="217" spans="1:6" x14ac:dyDescent="0.3">
      <c r="A217" s="3" t="s">
        <v>385</v>
      </c>
      <c r="B217" s="27" t="s">
        <v>386</v>
      </c>
      <c r="C217" s="31" t="s">
        <v>119</v>
      </c>
      <c r="D217" s="47">
        <v>30</v>
      </c>
      <c r="E217" s="8"/>
      <c r="F217" s="77">
        <f t="shared" si="11"/>
        <v>0</v>
      </c>
    </row>
    <row r="218" spans="1:6" x14ac:dyDescent="0.3">
      <c r="A218" s="3" t="s">
        <v>387</v>
      </c>
      <c r="B218" s="27" t="s">
        <v>388</v>
      </c>
      <c r="C218" s="31" t="s">
        <v>119</v>
      </c>
      <c r="D218" s="47">
        <v>10</v>
      </c>
      <c r="E218" s="8"/>
      <c r="F218" s="77">
        <f t="shared" si="11"/>
        <v>0</v>
      </c>
    </row>
    <row r="219" spans="1:6" x14ac:dyDescent="0.3">
      <c r="A219" s="3" t="s">
        <v>389</v>
      </c>
      <c r="B219" s="27" t="s">
        <v>390</v>
      </c>
      <c r="C219" s="31" t="s">
        <v>119</v>
      </c>
      <c r="D219" s="47">
        <v>10</v>
      </c>
      <c r="E219" s="8"/>
      <c r="F219" s="77">
        <f t="shared" si="11"/>
        <v>0</v>
      </c>
    </row>
    <row r="220" spans="1:6" x14ac:dyDescent="0.3">
      <c r="A220" s="3" t="s">
        <v>391</v>
      </c>
      <c r="B220" s="27" t="s">
        <v>392</v>
      </c>
      <c r="C220" s="31" t="s">
        <v>119</v>
      </c>
      <c r="D220" s="47">
        <v>5</v>
      </c>
      <c r="E220" s="8"/>
      <c r="F220" s="77">
        <f t="shared" si="11"/>
        <v>0</v>
      </c>
    </row>
    <row r="221" spans="1:6" x14ac:dyDescent="0.3">
      <c r="A221" s="3" t="s">
        <v>393</v>
      </c>
      <c r="B221" s="27" t="s">
        <v>394</v>
      </c>
      <c r="C221" s="31" t="s">
        <v>119</v>
      </c>
      <c r="D221" s="47">
        <v>5</v>
      </c>
      <c r="E221" s="8"/>
      <c r="F221" s="77">
        <f t="shared" si="11"/>
        <v>0</v>
      </c>
    </row>
    <row r="222" spans="1:6" x14ac:dyDescent="0.3">
      <c r="A222" s="3" t="s">
        <v>395</v>
      </c>
      <c r="B222" s="27" t="s">
        <v>396</v>
      </c>
      <c r="C222" s="31" t="s">
        <v>119</v>
      </c>
      <c r="D222" s="47">
        <v>5</v>
      </c>
      <c r="E222" s="8"/>
      <c r="F222" s="77">
        <f t="shared" si="11"/>
        <v>0</v>
      </c>
    </row>
    <row r="223" spans="1:6" x14ac:dyDescent="0.3">
      <c r="A223" s="3"/>
      <c r="B223" s="9" t="s">
        <v>589</v>
      </c>
      <c r="C223" s="30"/>
      <c r="D223" s="46"/>
      <c r="E223" s="85"/>
      <c r="F223" s="78"/>
    </row>
    <row r="224" spans="1:6" x14ac:dyDescent="0.3">
      <c r="A224" s="3" t="s">
        <v>397</v>
      </c>
      <c r="B224" s="27" t="s">
        <v>398</v>
      </c>
      <c r="C224" s="31" t="s">
        <v>119</v>
      </c>
      <c r="D224" s="47">
        <v>300</v>
      </c>
      <c r="E224" s="8"/>
      <c r="F224" s="77">
        <f t="shared" ref="F224:F235" si="12">D224*E224</f>
        <v>0</v>
      </c>
    </row>
    <row r="225" spans="1:6" x14ac:dyDescent="0.3">
      <c r="A225" s="3" t="s">
        <v>399</v>
      </c>
      <c r="B225" s="27" t="s">
        <v>400</v>
      </c>
      <c r="C225" s="31" t="s">
        <v>119</v>
      </c>
      <c r="D225" s="47">
        <v>300</v>
      </c>
      <c r="E225" s="8"/>
      <c r="F225" s="77">
        <f t="shared" si="12"/>
        <v>0</v>
      </c>
    </row>
    <row r="226" spans="1:6" x14ac:dyDescent="0.3">
      <c r="A226" s="3" t="s">
        <v>401</v>
      </c>
      <c r="B226" s="27" t="s">
        <v>402</v>
      </c>
      <c r="C226" s="31" t="s">
        <v>119</v>
      </c>
      <c r="D226" s="47">
        <v>300</v>
      </c>
      <c r="E226" s="8"/>
      <c r="F226" s="77">
        <f t="shared" si="12"/>
        <v>0</v>
      </c>
    </row>
    <row r="227" spans="1:6" x14ac:dyDescent="0.3">
      <c r="A227" s="3" t="s">
        <v>403</v>
      </c>
      <c r="B227" s="27" t="s">
        <v>404</v>
      </c>
      <c r="C227" s="31" t="s">
        <v>119</v>
      </c>
      <c r="D227" s="47">
        <v>100</v>
      </c>
      <c r="E227" s="8"/>
      <c r="F227" s="77">
        <f t="shared" si="12"/>
        <v>0</v>
      </c>
    </row>
    <row r="228" spans="1:6" x14ac:dyDescent="0.3">
      <c r="A228" s="3" t="s">
        <v>405</v>
      </c>
      <c r="B228" s="27" t="s">
        <v>378</v>
      </c>
      <c r="C228" s="31" t="s">
        <v>119</v>
      </c>
      <c r="D228" s="47">
        <v>10</v>
      </c>
      <c r="E228" s="8"/>
      <c r="F228" s="77">
        <f t="shared" si="12"/>
        <v>0</v>
      </c>
    </row>
    <row r="229" spans="1:6" x14ac:dyDescent="0.3">
      <c r="A229" s="3" t="s">
        <v>406</v>
      </c>
      <c r="B229" s="27" t="s">
        <v>380</v>
      </c>
      <c r="C229" s="31" t="s">
        <v>119</v>
      </c>
      <c r="D229" s="47">
        <v>10</v>
      </c>
      <c r="E229" s="8"/>
      <c r="F229" s="77">
        <f t="shared" si="12"/>
        <v>0</v>
      </c>
    </row>
    <row r="230" spans="1:6" x14ac:dyDescent="0.3">
      <c r="A230" s="3" t="s">
        <v>407</v>
      </c>
      <c r="B230" s="27" t="s">
        <v>382</v>
      </c>
      <c r="C230" s="31" t="s">
        <v>119</v>
      </c>
      <c r="D230" s="47">
        <v>10</v>
      </c>
      <c r="E230" s="8"/>
      <c r="F230" s="77">
        <f t="shared" si="12"/>
        <v>0</v>
      </c>
    </row>
    <row r="231" spans="1:6" x14ac:dyDescent="0.3">
      <c r="A231" s="3" t="s">
        <v>408</v>
      </c>
      <c r="B231" s="27" t="s">
        <v>384</v>
      </c>
      <c r="C231" s="31" t="s">
        <v>119</v>
      </c>
      <c r="D231" s="47">
        <v>10</v>
      </c>
      <c r="E231" s="8"/>
      <c r="F231" s="77">
        <f t="shared" si="12"/>
        <v>0</v>
      </c>
    </row>
    <row r="232" spans="1:6" x14ac:dyDescent="0.3">
      <c r="A232" s="3" t="s">
        <v>409</v>
      </c>
      <c r="B232" s="27" t="s">
        <v>386</v>
      </c>
      <c r="C232" s="31" t="s">
        <v>119</v>
      </c>
      <c r="D232" s="47">
        <v>10</v>
      </c>
      <c r="E232" s="8"/>
      <c r="F232" s="77">
        <f t="shared" si="12"/>
        <v>0</v>
      </c>
    </row>
    <row r="233" spans="1:6" x14ac:dyDescent="0.3">
      <c r="A233" s="3" t="s">
        <v>410</v>
      </c>
      <c r="B233" s="27" t="s">
        <v>388</v>
      </c>
      <c r="C233" s="31" t="s">
        <v>119</v>
      </c>
      <c r="D233" s="47">
        <v>10</v>
      </c>
      <c r="E233" s="8"/>
      <c r="F233" s="77">
        <f t="shared" si="12"/>
        <v>0</v>
      </c>
    </row>
    <row r="234" spans="1:6" x14ac:dyDescent="0.3">
      <c r="A234" s="3" t="s">
        <v>411</v>
      </c>
      <c r="B234" s="27" t="s">
        <v>390</v>
      </c>
      <c r="C234" s="31" t="s">
        <v>119</v>
      </c>
      <c r="D234" s="47">
        <v>10</v>
      </c>
      <c r="E234" s="8"/>
      <c r="F234" s="77">
        <f t="shared" si="12"/>
        <v>0</v>
      </c>
    </row>
    <row r="235" spans="1:6" x14ac:dyDescent="0.3">
      <c r="A235" s="3" t="s">
        <v>412</v>
      </c>
      <c r="B235" s="27" t="s">
        <v>392</v>
      </c>
      <c r="C235" s="31" t="s">
        <v>119</v>
      </c>
      <c r="D235" s="47">
        <v>10</v>
      </c>
      <c r="E235" s="8"/>
      <c r="F235" s="77">
        <f t="shared" si="12"/>
        <v>0</v>
      </c>
    </row>
    <row r="236" spans="1:6" x14ac:dyDescent="0.3">
      <c r="A236" s="3"/>
      <c r="B236" s="9" t="s">
        <v>413</v>
      </c>
      <c r="C236" s="30"/>
      <c r="D236" s="46"/>
      <c r="E236" s="85"/>
      <c r="F236" s="78"/>
    </row>
    <row r="237" spans="1:6" x14ac:dyDescent="0.3">
      <c r="A237" s="3" t="s">
        <v>414</v>
      </c>
      <c r="B237" s="27" t="s">
        <v>400</v>
      </c>
      <c r="C237" s="31" t="s">
        <v>119</v>
      </c>
      <c r="D237" s="47">
        <v>25</v>
      </c>
      <c r="E237" s="8"/>
      <c r="F237" s="77">
        <f t="shared" ref="F237:F249" si="13">D237*E237</f>
        <v>0</v>
      </c>
    </row>
    <row r="238" spans="1:6" x14ac:dyDescent="0.3">
      <c r="A238" s="3" t="s">
        <v>415</v>
      </c>
      <c r="B238" s="27" t="s">
        <v>404</v>
      </c>
      <c r="C238" s="31" t="s">
        <v>119</v>
      </c>
      <c r="D238" s="47">
        <v>40</v>
      </c>
      <c r="E238" s="8"/>
      <c r="F238" s="77">
        <f t="shared" si="13"/>
        <v>0</v>
      </c>
    </row>
    <row r="239" spans="1:6" x14ac:dyDescent="0.3">
      <c r="A239" s="3" t="s">
        <v>416</v>
      </c>
      <c r="B239" s="27" t="s">
        <v>417</v>
      </c>
      <c r="C239" s="31" t="s">
        <v>119</v>
      </c>
      <c r="D239" s="47">
        <v>25</v>
      </c>
      <c r="E239" s="8"/>
      <c r="F239" s="77">
        <f t="shared" si="13"/>
        <v>0</v>
      </c>
    </row>
    <row r="240" spans="1:6" x14ac:dyDescent="0.3">
      <c r="A240" s="3" t="s">
        <v>418</v>
      </c>
      <c r="B240" s="27" t="s">
        <v>380</v>
      </c>
      <c r="C240" s="31" t="s">
        <v>119</v>
      </c>
      <c r="D240" s="47">
        <v>25</v>
      </c>
      <c r="E240" s="8"/>
      <c r="F240" s="77">
        <f t="shared" si="13"/>
        <v>0</v>
      </c>
    </row>
    <row r="241" spans="1:6" x14ac:dyDescent="0.3">
      <c r="A241" s="3" t="s">
        <v>419</v>
      </c>
      <c r="B241" s="27" t="s">
        <v>382</v>
      </c>
      <c r="C241" s="31" t="s">
        <v>119</v>
      </c>
      <c r="D241" s="47">
        <v>25</v>
      </c>
      <c r="E241" s="8"/>
      <c r="F241" s="77">
        <f t="shared" si="13"/>
        <v>0</v>
      </c>
    </row>
    <row r="242" spans="1:6" x14ac:dyDescent="0.3">
      <c r="A242" s="3" t="s">
        <v>420</v>
      </c>
      <c r="B242" s="27" t="s">
        <v>384</v>
      </c>
      <c r="C242" s="31" t="s">
        <v>119</v>
      </c>
      <c r="D242" s="47">
        <v>10</v>
      </c>
      <c r="E242" s="8"/>
      <c r="F242" s="77">
        <f t="shared" si="13"/>
        <v>0</v>
      </c>
    </row>
    <row r="243" spans="1:6" x14ac:dyDescent="0.3">
      <c r="A243" s="3" t="s">
        <v>421</v>
      </c>
      <c r="B243" s="27" t="s">
        <v>386</v>
      </c>
      <c r="C243" s="31" t="s">
        <v>119</v>
      </c>
      <c r="D243" s="47">
        <v>10</v>
      </c>
      <c r="E243" s="8"/>
      <c r="F243" s="77">
        <f t="shared" si="13"/>
        <v>0</v>
      </c>
    </row>
    <row r="244" spans="1:6" x14ac:dyDescent="0.3">
      <c r="A244" s="3" t="s">
        <v>422</v>
      </c>
      <c r="B244" s="27" t="s">
        <v>388</v>
      </c>
      <c r="C244" s="31" t="s">
        <v>119</v>
      </c>
      <c r="D244" s="47">
        <v>3</v>
      </c>
      <c r="E244" s="8"/>
      <c r="F244" s="77">
        <f t="shared" si="13"/>
        <v>0</v>
      </c>
    </row>
    <row r="245" spans="1:6" x14ac:dyDescent="0.3">
      <c r="A245" s="3" t="s">
        <v>423</v>
      </c>
      <c r="B245" s="27" t="s">
        <v>390</v>
      </c>
      <c r="C245" s="31" t="s">
        <v>119</v>
      </c>
      <c r="D245" s="47">
        <v>3</v>
      </c>
      <c r="E245" s="8"/>
      <c r="F245" s="77">
        <f t="shared" si="13"/>
        <v>0</v>
      </c>
    </row>
    <row r="246" spans="1:6" x14ac:dyDescent="0.3">
      <c r="A246" s="3" t="s">
        <v>424</v>
      </c>
      <c r="B246" s="27" t="s">
        <v>392</v>
      </c>
      <c r="C246" s="31" t="s">
        <v>119</v>
      </c>
      <c r="D246" s="47">
        <v>3</v>
      </c>
      <c r="E246" s="8"/>
      <c r="F246" s="77">
        <f t="shared" si="13"/>
        <v>0</v>
      </c>
    </row>
    <row r="247" spans="1:6" x14ac:dyDescent="0.3">
      <c r="A247" s="3" t="s">
        <v>425</v>
      </c>
      <c r="B247" s="32" t="s">
        <v>394</v>
      </c>
      <c r="C247" s="31" t="s">
        <v>119</v>
      </c>
      <c r="D247" s="47">
        <v>3</v>
      </c>
      <c r="E247" s="8"/>
      <c r="F247" s="77">
        <f t="shared" si="13"/>
        <v>0</v>
      </c>
    </row>
    <row r="248" spans="1:6" x14ac:dyDescent="0.3">
      <c r="A248" s="3" t="s">
        <v>426</v>
      </c>
      <c r="B248" s="32" t="s">
        <v>396</v>
      </c>
      <c r="C248" s="31" t="s">
        <v>119</v>
      </c>
      <c r="D248" s="47">
        <v>3</v>
      </c>
      <c r="E248" s="8"/>
      <c r="F248" s="77">
        <f t="shared" si="13"/>
        <v>0</v>
      </c>
    </row>
    <row r="249" spans="1:6" x14ac:dyDescent="0.3">
      <c r="A249" s="3" t="s">
        <v>427</v>
      </c>
      <c r="B249" s="32" t="s">
        <v>428</v>
      </c>
      <c r="C249" s="31" t="s">
        <v>119</v>
      </c>
      <c r="D249" s="47">
        <v>3</v>
      </c>
      <c r="E249" s="8"/>
      <c r="F249" s="77">
        <f t="shared" si="13"/>
        <v>0</v>
      </c>
    </row>
    <row r="250" spans="1:6" x14ac:dyDescent="0.3">
      <c r="A250" s="3"/>
      <c r="B250" s="9" t="s">
        <v>429</v>
      </c>
      <c r="C250" s="30"/>
      <c r="D250" s="46"/>
      <c r="E250" s="15"/>
      <c r="F250" s="77"/>
    </row>
    <row r="251" spans="1:6" x14ac:dyDescent="0.3">
      <c r="A251" s="3" t="s">
        <v>430</v>
      </c>
      <c r="B251" s="27" t="s">
        <v>378</v>
      </c>
      <c r="C251" s="31" t="s">
        <v>119</v>
      </c>
      <c r="D251" s="47">
        <v>15</v>
      </c>
      <c r="E251" s="8"/>
      <c r="F251" s="77">
        <f t="shared" ref="F251:F261" si="14">D251*E251</f>
        <v>0</v>
      </c>
    </row>
    <row r="252" spans="1:6" x14ac:dyDescent="0.3">
      <c r="A252" s="3" t="s">
        <v>431</v>
      </c>
      <c r="B252" s="27" t="s">
        <v>380</v>
      </c>
      <c r="C252" s="31" t="s">
        <v>119</v>
      </c>
      <c r="D252" s="47">
        <v>15</v>
      </c>
      <c r="E252" s="8"/>
      <c r="F252" s="77">
        <f t="shared" si="14"/>
        <v>0</v>
      </c>
    </row>
    <row r="253" spans="1:6" x14ac:dyDescent="0.3">
      <c r="A253" s="3" t="s">
        <v>432</v>
      </c>
      <c r="B253" s="27" t="s">
        <v>382</v>
      </c>
      <c r="C253" s="31" t="s">
        <v>119</v>
      </c>
      <c r="D253" s="47">
        <v>15</v>
      </c>
      <c r="E253" s="8"/>
      <c r="F253" s="77">
        <f t="shared" si="14"/>
        <v>0</v>
      </c>
    </row>
    <row r="254" spans="1:6" x14ac:dyDescent="0.3">
      <c r="A254" s="3" t="s">
        <v>433</v>
      </c>
      <c r="B254" s="27" t="s">
        <v>384</v>
      </c>
      <c r="C254" s="31" t="s">
        <v>119</v>
      </c>
      <c r="D254" s="47">
        <v>15</v>
      </c>
      <c r="E254" s="8"/>
      <c r="F254" s="77">
        <f t="shared" si="14"/>
        <v>0</v>
      </c>
    </row>
    <row r="255" spans="1:6" x14ac:dyDescent="0.3">
      <c r="A255" s="3" t="s">
        <v>434</v>
      </c>
      <c r="B255" s="27" t="s">
        <v>386</v>
      </c>
      <c r="C255" s="31" t="s">
        <v>119</v>
      </c>
      <c r="D255" s="47">
        <v>15</v>
      </c>
      <c r="E255" s="8"/>
      <c r="F255" s="77">
        <f t="shared" si="14"/>
        <v>0</v>
      </c>
    </row>
    <row r="256" spans="1:6" x14ac:dyDescent="0.3">
      <c r="A256" s="3" t="s">
        <v>435</v>
      </c>
      <c r="B256" s="27" t="s">
        <v>388</v>
      </c>
      <c r="C256" s="31" t="s">
        <v>119</v>
      </c>
      <c r="D256" s="47">
        <v>5</v>
      </c>
      <c r="E256" s="8"/>
      <c r="F256" s="77">
        <f t="shared" si="14"/>
        <v>0</v>
      </c>
    </row>
    <row r="257" spans="1:6" x14ac:dyDescent="0.3">
      <c r="A257" s="3" t="s">
        <v>436</v>
      </c>
      <c r="B257" s="27" t="s">
        <v>390</v>
      </c>
      <c r="C257" s="31" t="s">
        <v>119</v>
      </c>
      <c r="D257" s="47">
        <v>5</v>
      </c>
      <c r="E257" s="8"/>
      <c r="F257" s="77">
        <f t="shared" si="14"/>
        <v>0</v>
      </c>
    </row>
    <row r="258" spans="1:6" x14ac:dyDescent="0.3">
      <c r="A258" s="3" t="s">
        <v>437</v>
      </c>
      <c r="B258" s="27" t="s">
        <v>392</v>
      </c>
      <c r="C258" s="31" t="s">
        <v>119</v>
      </c>
      <c r="D258" s="47">
        <v>5</v>
      </c>
      <c r="E258" s="8"/>
      <c r="F258" s="77">
        <f t="shared" si="14"/>
        <v>0</v>
      </c>
    </row>
    <row r="259" spans="1:6" x14ac:dyDescent="0.3">
      <c r="A259" s="3" t="s">
        <v>438</v>
      </c>
      <c r="B259" s="32" t="s">
        <v>394</v>
      </c>
      <c r="C259" s="31" t="s">
        <v>119</v>
      </c>
      <c r="D259" s="47">
        <v>5</v>
      </c>
      <c r="E259" s="8"/>
      <c r="F259" s="77">
        <f t="shared" si="14"/>
        <v>0</v>
      </c>
    </row>
    <row r="260" spans="1:6" x14ac:dyDescent="0.3">
      <c r="A260" s="3" t="s">
        <v>439</v>
      </c>
      <c r="B260" s="32" t="s">
        <v>396</v>
      </c>
      <c r="C260" s="31" t="s">
        <v>119</v>
      </c>
      <c r="D260" s="47">
        <v>5</v>
      </c>
      <c r="E260" s="8"/>
      <c r="F260" s="77">
        <f t="shared" si="14"/>
        <v>0</v>
      </c>
    </row>
    <row r="261" spans="1:6" x14ac:dyDescent="0.3">
      <c r="A261" s="3" t="s">
        <v>440</v>
      </c>
      <c r="B261" s="32" t="s">
        <v>428</v>
      </c>
      <c r="C261" s="31" t="s">
        <v>119</v>
      </c>
      <c r="D261" s="47">
        <v>5</v>
      </c>
      <c r="E261" s="8"/>
      <c r="F261" s="77">
        <f t="shared" si="14"/>
        <v>0</v>
      </c>
    </row>
    <row r="262" spans="1:6" x14ac:dyDescent="0.3">
      <c r="A262" s="3"/>
      <c r="B262" s="9" t="s">
        <v>441</v>
      </c>
      <c r="C262" s="30"/>
      <c r="D262" s="46"/>
      <c r="E262" s="15"/>
      <c r="F262" s="77"/>
    </row>
    <row r="263" spans="1:6" x14ac:dyDescent="0.3">
      <c r="A263" s="3" t="s">
        <v>442</v>
      </c>
      <c r="B263" s="16" t="s">
        <v>443</v>
      </c>
      <c r="C263" s="31" t="s">
        <v>147</v>
      </c>
      <c r="D263" s="44">
        <v>1000</v>
      </c>
      <c r="E263" s="8"/>
      <c r="F263" s="77">
        <f t="shared" ref="F263:F282" si="15">D263*E263</f>
        <v>0</v>
      </c>
    </row>
    <row r="264" spans="1:6" x14ac:dyDescent="0.3">
      <c r="A264" s="3" t="s">
        <v>444</v>
      </c>
      <c r="B264" s="16" t="s">
        <v>445</v>
      </c>
      <c r="C264" s="31" t="s">
        <v>147</v>
      </c>
      <c r="D264" s="44">
        <v>1000</v>
      </c>
      <c r="E264" s="8"/>
      <c r="F264" s="77">
        <f t="shared" si="15"/>
        <v>0</v>
      </c>
    </row>
    <row r="265" spans="1:6" x14ac:dyDescent="0.3">
      <c r="A265" s="3" t="s">
        <v>446</v>
      </c>
      <c r="B265" s="16" t="s">
        <v>447</v>
      </c>
      <c r="C265" s="31" t="s">
        <v>147</v>
      </c>
      <c r="D265" s="44">
        <v>1000</v>
      </c>
      <c r="E265" s="8"/>
      <c r="F265" s="77">
        <f t="shared" si="15"/>
        <v>0</v>
      </c>
    </row>
    <row r="266" spans="1:6" x14ac:dyDescent="0.3">
      <c r="A266" s="3" t="s">
        <v>448</v>
      </c>
      <c r="B266" s="16" t="s">
        <v>449</v>
      </c>
      <c r="C266" s="31" t="s">
        <v>147</v>
      </c>
      <c r="D266" s="44">
        <v>500</v>
      </c>
      <c r="E266" s="8"/>
      <c r="F266" s="77">
        <f t="shared" si="15"/>
        <v>0</v>
      </c>
    </row>
    <row r="267" spans="1:6" x14ac:dyDescent="0.3">
      <c r="A267" s="3" t="s">
        <v>450</v>
      </c>
      <c r="B267" s="16" t="s">
        <v>451</v>
      </c>
      <c r="C267" s="31" t="s">
        <v>147</v>
      </c>
      <c r="D267" s="44">
        <v>1000</v>
      </c>
      <c r="E267" s="8"/>
      <c r="F267" s="77">
        <f t="shared" si="15"/>
        <v>0</v>
      </c>
    </row>
    <row r="268" spans="1:6" x14ac:dyDescent="0.3">
      <c r="A268" s="3" t="s">
        <v>452</v>
      </c>
      <c r="B268" s="16" t="s">
        <v>453</v>
      </c>
      <c r="C268" s="31" t="s">
        <v>147</v>
      </c>
      <c r="D268" s="44">
        <v>1000</v>
      </c>
      <c r="E268" s="8"/>
      <c r="F268" s="77">
        <f t="shared" si="15"/>
        <v>0</v>
      </c>
    </row>
    <row r="269" spans="1:6" x14ac:dyDescent="0.3">
      <c r="A269" s="3" t="s">
        <v>454</v>
      </c>
      <c r="B269" s="16" t="s">
        <v>455</v>
      </c>
      <c r="C269" s="31" t="s">
        <v>147</v>
      </c>
      <c r="D269" s="44">
        <v>1000</v>
      </c>
      <c r="E269" s="8"/>
      <c r="F269" s="77">
        <f t="shared" si="15"/>
        <v>0</v>
      </c>
    </row>
    <row r="270" spans="1:6" x14ac:dyDescent="0.3">
      <c r="A270" s="3" t="s">
        <v>456</v>
      </c>
      <c r="B270" s="16" t="s">
        <v>457</v>
      </c>
      <c r="C270" s="31" t="s">
        <v>147</v>
      </c>
      <c r="D270" s="44">
        <v>1000</v>
      </c>
      <c r="E270" s="8"/>
      <c r="F270" s="77">
        <f t="shared" si="15"/>
        <v>0</v>
      </c>
    </row>
    <row r="271" spans="1:6" x14ac:dyDescent="0.3">
      <c r="A271" s="3" t="s">
        <v>458</v>
      </c>
      <c r="B271" s="16" t="s">
        <v>459</v>
      </c>
      <c r="C271" s="31" t="s">
        <v>147</v>
      </c>
      <c r="D271" s="44">
        <v>1000</v>
      </c>
      <c r="E271" s="8"/>
      <c r="F271" s="77">
        <f t="shared" si="15"/>
        <v>0</v>
      </c>
    </row>
    <row r="272" spans="1:6" x14ac:dyDescent="0.3">
      <c r="A272" s="3" t="s">
        <v>460</v>
      </c>
      <c r="B272" s="16" t="s">
        <v>461</v>
      </c>
      <c r="C272" s="31" t="s">
        <v>147</v>
      </c>
      <c r="D272" s="44">
        <v>1000</v>
      </c>
      <c r="E272" s="8"/>
      <c r="F272" s="77">
        <f t="shared" si="15"/>
        <v>0</v>
      </c>
    </row>
    <row r="273" spans="1:6" x14ac:dyDescent="0.3">
      <c r="A273" s="3" t="s">
        <v>462</v>
      </c>
      <c r="B273" s="16" t="s">
        <v>577</v>
      </c>
      <c r="C273" s="31" t="s">
        <v>147</v>
      </c>
      <c r="D273" s="44">
        <v>1000</v>
      </c>
      <c r="E273" s="8"/>
      <c r="F273" s="77">
        <f t="shared" si="15"/>
        <v>0</v>
      </c>
    </row>
    <row r="274" spans="1:6" x14ac:dyDescent="0.3">
      <c r="A274" s="3" t="s">
        <v>463</v>
      </c>
      <c r="B274" s="16" t="s">
        <v>578</v>
      </c>
      <c r="C274" s="31" t="s">
        <v>147</v>
      </c>
      <c r="D274" s="44">
        <v>1000</v>
      </c>
      <c r="E274" s="8"/>
      <c r="F274" s="77">
        <f t="shared" si="15"/>
        <v>0</v>
      </c>
    </row>
    <row r="275" spans="1:6" x14ac:dyDescent="0.3">
      <c r="A275" s="3" t="s">
        <v>464</v>
      </c>
      <c r="B275" s="16" t="s">
        <v>579</v>
      </c>
      <c r="C275" s="31" t="s">
        <v>147</v>
      </c>
      <c r="D275" s="44">
        <v>1000</v>
      </c>
      <c r="E275" s="8"/>
      <c r="F275" s="77">
        <f t="shared" si="15"/>
        <v>0</v>
      </c>
    </row>
    <row r="276" spans="1:6" x14ac:dyDescent="0.3">
      <c r="A276" s="3" t="s">
        <v>465</v>
      </c>
      <c r="B276" s="16" t="s">
        <v>580</v>
      </c>
      <c r="C276" s="31" t="s">
        <v>147</v>
      </c>
      <c r="D276" s="44">
        <v>500</v>
      </c>
      <c r="E276" s="8"/>
      <c r="F276" s="77">
        <f t="shared" si="15"/>
        <v>0</v>
      </c>
    </row>
    <row r="277" spans="1:6" x14ac:dyDescent="0.3">
      <c r="A277" s="3" t="s">
        <v>466</v>
      </c>
      <c r="B277" s="16" t="s">
        <v>581</v>
      </c>
      <c r="C277" s="31" t="s">
        <v>147</v>
      </c>
      <c r="D277" s="44">
        <v>1000</v>
      </c>
      <c r="E277" s="8"/>
      <c r="F277" s="77">
        <f t="shared" si="15"/>
        <v>0</v>
      </c>
    </row>
    <row r="278" spans="1:6" x14ac:dyDescent="0.3">
      <c r="A278" s="3" t="s">
        <v>467</v>
      </c>
      <c r="B278" s="16" t="s">
        <v>582</v>
      </c>
      <c r="C278" s="31" t="s">
        <v>147</v>
      </c>
      <c r="D278" s="44">
        <v>1000</v>
      </c>
      <c r="E278" s="8"/>
      <c r="F278" s="77">
        <f t="shared" si="15"/>
        <v>0</v>
      </c>
    </row>
    <row r="279" spans="1:6" x14ac:dyDescent="0.3">
      <c r="A279" s="3" t="s">
        <v>468</v>
      </c>
      <c r="B279" s="16" t="s">
        <v>583</v>
      </c>
      <c r="C279" s="31" t="s">
        <v>147</v>
      </c>
      <c r="D279" s="44">
        <v>1000</v>
      </c>
      <c r="E279" s="8"/>
      <c r="F279" s="77">
        <f t="shared" si="15"/>
        <v>0</v>
      </c>
    </row>
    <row r="280" spans="1:6" x14ac:dyDescent="0.3">
      <c r="A280" s="3" t="s">
        <v>469</v>
      </c>
      <c r="B280" s="16" t="s">
        <v>584</v>
      </c>
      <c r="C280" s="31" t="s">
        <v>147</v>
      </c>
      <c r="D280" s="44">
        <v>1000</v>
      </c>
      <c r="E280" s="8"/>
      <c r="F280" s="77">
        <f t="shared" si="15"/>
        <v>0</v>
      </c>
    </row>
    <row r="281" spans="1:6" x14ac:dyDescent="0.3">
      <c r="A281" s="3" t="s">
        <v>470</v>
      </c>
      <c r="B281" s="16" t="s">
        <v>585</v>
      </c>
      <c r="C281" s="31" t="s">
        <v>147</v>
      </c>
      <c r="D281" s="44">
        <v>1000</v>
      </c>
      <c r="E281" s="8"/>
      <c r="F281" s="77">
        <f t="shared" si="15"/>
        <v>0</v>
      </c>
    </row>
    <row r="282" spans="1:6" x14ac:dyDescent="0.3">
      <c r="A282" s="3" t="s">
        <v>471</v>
      </c>
      <c r="B282" s="16" t="s">
        <v>586</v>
      </c>
      <c r="C282" s="31" t="s">
        <v>147</v>
      </c>
      <c r="D282" s="44">
        <v>1000</v>
      </c>
      <c r="E282" s="8"/>
      <c r="F282" s="77">
        <f t="shared" si="15"/>
        <v>0</v>
      </c>
    </row>
    <row r="283" spans="1:6" x14ac:dyDescent="0.3">
      <c r="A283" s="3"/>
      <c r="B283" s="9" t="s">
        <v>472</v>
      </c>
      <c r="C283" s="30"/>
      <c r="D283" s="46"/>
      <c r="E283" s="15"/>
      <c r="F283" s="77"/>
    </row>
    <row r="284" spans="1:6" x14ac:dyDescent="0.3">
      <c r="A284" s="3" t="s">
        <v>473</v>
      </c>
      <c r="B284" s="16" t="s">
        <v>474</v>
      </c>
      <c r="C284" s="31" t="s">
        <v>147</v>
      </c>
      <c r="D284" s="44">
        <v>500</v>
      </c>
      <c r="E284" s="8"/>
      <c r="F284" s="77">
        <f t="shared" ref="F284:F293" si="16">D284*E284</f>
        <v>0</v>
      </c>
    </row>
    <row r="285" spans="1:6" x14ac:dyDescent="0.3">
      <c r="A285" s="3" t="s">
        <v>475</v>
      </c>
      <c r="B285" s="16" t="s">
        <v>476</v>
      </c>
      <c r="C285" s="31" t="s">
        <v>147</v>
      </c>
      <c r="D285" s="44">
        <v>500</v>
      </c>
      <c r="E285" s="8"/>
      <c r="F285" s="77">
        <f t="shared" si="16"/>
        <v>0</v>
      </c>
    </row>
    <row r="286" spans="1:6" x14ac:dyDescent="0.3">
      <c r="A286" s="3" t="s">
        <v>477</v>
      </c>
      <c r="B286" s="16" t="s">
        <v>478</v>
      </c>
      <c r="C286" s="31" t="s">
        <v>147</v>
      </c>
      <c r="D286" s="44">
        <v>750</v>
      </c>
      <c r="E286" s="8"/>
      <c r="F286" s="77">
        <f t="shared" si="16"/>
        <v>0</v>
      </c>
    </row>
    <row r="287" spans="1:6" x14ac:dyDescent="0.3">
      <c r="A287" s="3" t="s">
        <v>479</v>
      </c>
      <c r="B287" s="16" t="s">
        <v>480</v>
      </c>
      <c r="C287" s="31" t="s">
        <v>147</v>
      </c>
      <c r="D287" s="44">
        <v>750</v>
      </c>
      <c r="E287" s="8"/>
      <c r="F287" s="77">
        <f t="shared" si="16"/>
        <v>0</v>
      </c>
    </row>
    <row r="288" spans="1:6" x14ac:dyDescent="0.3">
      <c r="A288" s="3" t="s">
        <v>481</v>
      </c>
      <c r="B288" s="16" t="s">
        <v>482</v>
      </c>
      <c r="C288" s="31" t="s">
        <v>147</v>
      </c>
      <c r="D288" s="44">
        <v>750</v>
      </c>
      <c r="E288" s="8"/>
      <c r="F288" s="77">
        <f t="shared" si="16"/>
        <v>0</v>
      </c>
    </row>
    <row r="289" spans="1:6" x14ac:dyDescent="0.3">
      <c r="A289" s="3" t="s">
        <v>483</v>
      </c>
      <c r="B289" s="16" t="s">
        <v>484</v>
      </c>
      <c r="C289" s="31" t="s">
        <v>147</v>
      </c>
      <c r="D289" s="44">
        <v>500</v>
      </c>
      <c r="E289" s="8"/>
      <c r="F289" s="77">
        <f t="shared" si="16"/>
        <v>0</v>
      </c>
    </row>
    <row r="290" spans="1:6" x14ac:dyDescent="0.3">
      <c r="A290" s="3" t="s">
        <v>485</v>
      </c>
      <c r="B290" s="16" t="s">
        <v>486</v>
      </c>
      <c r="C290" s="31" t="s">
        <v>147</v>
      </c>
      <c r="D290" s="44">
        <v>300</v>
      </c>
      <c r="E290" s="8"/>
      <c r="F290" s="77">
        <f t="shared" si="16"/>
        <v>0</v>
      </c>
    </row>
    <row r="291" spans="1:6" x14ac:dyDescent="0.3">
      <c r="A291" s="3" t="s">
        <v>487</v>
      </c>
      <c r="B291" s="16" t="s">
        <v>488</v>
      </c>
      <c r="C291" s="31" t="s">
        <v>147</v>
      </c>
      <c r="D291" s="44">
        <v>300</v>
      </c>
      <c r="E291" s="8"/>
      <c r="F291" s="77">
        <f t="shared" si="16"/>
        <v>0</v>
      </c>
    </row>
    <row r="292" spans="1:6" x14ac:dyDescent="0.3">
      <c r="A292" s="3" t="s">
        <v>489</v>
      </c>
      <c r="B292" s="16" t="s">
        <v>490</v>
      </c>
      <c r="C292" s="31" t="s">
        <v>147</v>
      </c>
      <c r="D292" s="44">
        <v>300</v>
      </c>
      <c r="E292" s="8"/>
      <c r="F292" s="77">
        <f t="shared" si="16"/>
        <v>0</v>
      </c>
    </row>
    <row r="293" spans="1:6" x14ac:dyDescent="0.3">
      <c r="A293" s="3" t="s">
        <v>491</v>
      </c>
      <c r="B293" s="16" t="s">
        <v>492</v>
      </c>
      <c r="C293" s="31" t="s">
        <v>147</v>
      </c>
      <c r="D293" s="44">
        <v>300</v>
      </c>
      <c r="E293" s="8"/>
      <c r="F293" s="77">
        <f t="shared" si="16"/>
        <v>0</v>
      </c>
    </row>
    <row r="294" spans="1:6" s="66" customFormat="1" x14ac:dyDescent="0.3">
      <c r="A294" s="61"/>
      <c r="B294" s="63" t="s">
        <v>493</v>
      </c>
      <c r="C294" s="64"/>
      <c r="D294" s="46"/>
      <c r="E294" s="65"/>
      <c r="F294" s="79"/>
    </row>
    <row r="295" spans="1:6" x14ac:dyDescent="0.3">
      <c r="A295" s="3" t="s">
        <v>494</v>
      </c>
      <c r="B295" s="16" t="s">
        <v>495</v>
      </c>
      <c r="C295" s="5" t="s">
        <v>147</v>
      </c>
      <c r="D295" s="44">
        <v>1000</v>
      </c>
      <c r="E295" s="8"/>
      <c r="F295" s="77">
        <f t="shared" ref="F295:F303" si="17">D295*E295</f>
        <v>0</v>
      </c>
    </row>
    <row r="296" spans="1:6" x14ac:dyDescent="0.3">
      <c r="A296" s="3" t="s">
        <v>496</v>
      </c>
      <c r="B296" s="16" t="s">
        <v>497</v>
      </c>
      <c r="C296" s="5" t="s">
        <v>147</v>
      </c>
      <c r="D296" s="44">
        <v>1000</v>
      </c>
      <c r="E296" s="8"/>
      <c r="F296" s="77">
        <f t="shared" si="17"/>
        <v>0</v>
      </c>
    </row>
    <row r="297" spans="1:6" x14ac:dyDescent="0.3">
      <c r="A297" s="3" t="s">
        <v>498</v>
      </c>
      <c r="B297" s="16" t="s">
        <v>499</v>
      </c>
      <c r="C297" s="5" t="s">
        <v>147</v>
      </c>
      <c r="D297" s="44">
        <v>1000</v>
      </c>
      <c r="E297" s="8"/>
      <c r="F297" s="77">
        <f t="shared" si="17"/>
        <v>0</v>
      </c>
    </row>
    <row r="298" spans="1:6" x14ac:dyDescent="0.3">
      <c r="A298" s="3" t="s">
        <v>500</v>
      </c>
      <c r="B298" s="16" t="s">
        <v>501</v>
      </c>
      <c r="C298" s="5" t="s">
        <v>147</v>
      </c>
      <c r="D298" s="44">
        <v>500</v>
      </c>
      <c r="E298" s="8"/>
      <c r="F298" s="77">
        <f t="shared" si="17"/>
        <v>0</v>
      </c>
    </row>
    <row r="299" spans="1:6" x14ac:dyDescent="0.3">
      <c r="A299" s="3" t="s">
        <v>502</v>
      </c>
      <c r="B299" s="16" t="s">
        <v>503</v>
      </c>
      <c r="C299" s="5" t="s">
        <v>147</v>
      </c>
      <c r="D299" s="44">
        <v>1000</v>
      </c>
      <c r="E299" s="8"/>
      <c r="F299" s="77">
        <f t="shared" si="17"/>
        <v>0</v>
      </c>
    </row>
    <row r="300" spans="1:6" x14ac:dyDescent="0.3">
      <c r="A300" s="3" t="s">
        <v>504</v>
      </c>
      <c r="B300" s="16" t="s">
        <v>505</v>
      </c>
      <c r="C300" s="5" t="s">
        <v>147</v>
      </c>
      <c r="D300" s="44">
        <v>1000</v>
      </c>
      <c r="E300" s="8"/>
      <c r="F300" s="77">
        <f t="shared" si="17"/>
        <v>0</v>
      </c>
    </row>
    <row r="301" spans="1:6" x14ac:dyDescent="0.3">
      <c r="A301" s="3" t="s">
        <v>506</v>
      </c>
      <c r="B301" s="16" t="s">
        <v>507</v>
      </c>
      <c r="C301" s="5" t="s">
        <v>147</v>
      </c>
      <c r="D301" s="44">
        <v>1000</v>
      </c>
      <c r="E301" s="8"/>
      <c r="F301" s="77">
        <f t="shared" si="17"/>
        <v>0</v>
      </c>
    </row>
    <row r="302" spans="1:6" x14ac:dyDescent="0.3">
      <c r="A302" s="3" t="s">
        <v>508</v>
      </c>
      <c r="B302" s="16" t="s">
        <v>509</v>
      </c>
      <c r="C302" s="5" t="s">
        <v>147</v>
      </c>
      <c r="D302" s="44">
        <v>500</v>
      </c>
      <c r="E302" s="8"/>
      <c r="F302" s="77">
        <f t="shared" si="17"/>
        <v>0</v>
      </c>
    </row>
    <row r="303" spans="1:6" x14ac:dyDescent="0.3">
      <c r="A303" s="3" t="s">
        <v>510</v>
      </c>
      <c r="B303" s="16" t="s">
        <v>511</v>
      </c>
      <c r="C303" s="5" t="s">
        <v>147</v>
      </c>
      <c r="D303" s="44">
        <v>500</v>
      </c>
      <c r="E303" s="8"/>
      <c r="F303" s="77">
        <f t="shared" si="17"/>
        <v>0</v>
      </c>
    </row>
    <row r="304" spans="1:6" x14ac:dyDescent="0.3">
      <c r="A304" s="3"/>
      <c r="B304" s="63" t="s">
        <v>512</v>
      </c>
      <c r="C304" s="30"/>
      <c r="D304" s="46"/>
      <c r="E304" s="15"/>
      <c r="F304" s="77"/>
    </row>
    <row r="305" spans="1:6" x14ac:dyDescent="0.3">
      <c r="A305" s="3" t="s">
        <v>513</v>
      </c>
      <c r="B305" s="33" t="s">
        <v>514</v>
      </c>
      <c r="C305" s="7" t="s">
        <v>119</v>
      </c>
      <c r="D305" s="52">
        <v>50</v>
      </c>
      <c r="E305" s="8"/>
      <c r="F305" s="77">
        <f t="shared" ref="F305:F315" si="18">D305*E305</f>
        <v>0</v>
      </c>
    </row>
    <row r="306" spans="1:6" x14ac:dyDescent="0.3">
      <c r="A306" s="3" t="s">
        <v>515</v>
      </c>
      <c r="B306" s="33" t="s">
        <v>516</v>
      </c>
      <c r="C306" s="7" t="s">
        <v>119</v>
      </c>
      <c r="D306" s="52">
        <v>100</v>
      </c>
      <c r="E306" s="8"/>
      <c r="F306" s="77">
        <f t="shared" si="18"/>
        <v>0</v>
      </c>
    </row>
    <row r="307" spans="1:6" x14ac:dyDescent="0.3">
      <c r="A307" s="3" t="s">
        <v>517</v>
      </c>
      <c r="B307" s="33" t="s">
        <v>518</v>
      </c>
      <c r="C307" s="7" t="s">
        <v>119</v>
      </c>
      <c r="D307" s="52">
        <v>100</v>
      </c>
      <c r="E307" s="8"/>
      <c r="F307" s="77">
        <f t="shared" si="18"/>
        <v>0</v>
      </c>
    </row>
    <row r="308" spans="1:6" x14ac:dyDescent="0.3">
      <c r="A308" s="3" t="s">
        <v>519</v>
      </c>
      <c r="B308" s="33" t="s">
        <v>520</v>
      </c>
      <c r="C308" s="7" t="s">
        <v>119</v>
      </c>
      <c r="D308" s="52">
        <v>100</v>
      </c>
      <c r="E308" s="8"/>
      <c r="F308" s="77">
        <f t="shared" si="18"/>
        <v>0</v>
      </c>
    </row>
    <row r="309" spans="1:6" x14ac:dyDescent="0.3">
      <c r="A309" s="3" t="s">
        <v>521</v>
      </c>
      <c r="B309" s="33" t="s">
        <v>522</v>
      </c>
      <c r="C309" s="7" t="s">
        <v>119</v>
      </c>
      <c r="D309" s="52">
        <v>100</v>
      </c>
      <c r="E309" s="8"/>
      <c r="F309" s="77">
        <f t="shared" si="18"/>
        <v>0</v>
      </c>
    </row>
    <row r="310" spans="1:6" x14ac:dyDescent="0.3">
      <c r="A310" s="3" t="s">
        <v>523</v>
      </c>
      <c r="B310" s="33" t="s">
        <v>524</v>
      </c>
      <c r="C310" s="7" t="s">
        <v>119</v>
      </c>
      <c r="D310" s="52">
        <v>100</v>
      </c>
      <c r="E310" s="8"/>
      <c r="F310" s="77">
        <f t="shared" si="18"/>
        <v>0</v>
      </c>
    </row>
    <row r="311" spans="1:6" x14ac:dyDescent="0.3">
      <c r="A311" s="3" t="s">
        <v>525</v>
      </c>
      <c r="B311" s="33" t="s">
        <v>526</v>
      </c>
      <c r="C311" s="7" t="s">
        <v>119</v>
      </c>
      <c r="D311" s="52">
        <v>50</v>
      </c>
      <c r="E311" s="8"/>
      <c r="F311" s="77">
        <f t="shared" si="18"/>
        <v>0</v>
      </c>
    </row>
    <row r="312" spans="1:6" x14ac:dyDescent="0.3">
      <c r="A312" s="3" t="s">
        <v>527</v>
      </c>
      <c r="B312" s="33" t="s">
        <v>528</v>
      </c>
      <c r="C312" s="7" t="s">
        <v>119</v>
      </c>
      <c r="D312" s="52">
        <v>50</v>
      </c>
      <c r="E312" s="8"/>
      <c r="F312" s="77">
        <f t="shared" si="18"/>
        <v>0</v>
      </c>
    </row>
    <row r="313" spans="1:6" x14ac:dyDescent="0.3">
      <c r="A313" s="3" t="s">
        <v>529</v>
      </c>
      <c r="B313" s="33" t="s">
        <v>530</v>
      </c>
      <c r="C313" s="7" t="s">
        <v>119</v>
      </c>
      <c r="D313" s="52">
        <v>20</v>
      </c>
      <c r="E313" s="8"/>
      <c r="F313" s="77">
        <f t="shared" si="18"/>
        <v>0</v>
      </c>
    </row>
    <row r="314" spans="1:6" x14ac:dyDescent="0.3">
      <c r="A314" s="3" t="s">
        <v>531</v>
      </c>
      <c r="B314" s="33" t="s">
        <v>532</v>
      </c>
      <c r="C314" s="7" t="s">
        <v>119</v>
      </c>
      <c r="D314" s="52">
        <v>20</v>
      </c>
      <c r="E314" s="8"/>
      <c r="F314" s="77">
        <f t="shared" si="18"/>
        <v>0</v>
      </c>
    </row>
    <row r="315" spans="1:6" x14ac:dyDescent="0.3">
      <c r="A315" s="3" t="s">
        <v>533</v>
      </c>
      <c r="B315" s="33" t="s">
        <v>534</v>
      </c>
      <c r="C315" s="7" t="s">
        <v>119</v>
      </c>
      <c r="D315" s="52">
        <v>20</v>
      </c>
      <c r="E315" s="8"/>
      <c r="F315" s="77">
        <f t="shared" si="18"/>
        <v>0</v>
      </c>
    </row>
    <row r="316" spans="1:6" x14ac:dyDescent="0.3">
      <c r="A316" s="3"/>
      <c r="B316" s="63" t="s">
        <v>535</v>
      </c>
      <c r="C316" s="30"/>
      <c r="D316" s="46"/>
      <c r="E316" s="15"/>
      <c r="F316" s="77"/>
    </row>
    <row r="317" spans="1:6" x14ac:dyDescent="0.3">
      <c r="A317" s="3" t="s">
        <v>536</v>
      </c>
      <c r="B317" s="6" t="s">
        <v>537</v>
      </c>
      <c r="C317" s="7" t="s">
        <v>119</v>
      </c>
      <c r="D317" s="45">
        <v>40</v>
      </c>
      <c r="E317" s="8"/>
      <c r="F317" s="77">
        <f t="shared" ref="F317:F319" si="19">D317*E317</f>
        <v>0</v>
      </c>
    </row>
    <row r="318" spans="1:6" x14ac:dyDescent="0.3">
      <c r="A318" s="3" t="s">
        <v>538</v>
      </c>
      <c r="B318" s="6" t="s">
        <v>539</v>
      </c>
      <c r="C318" s="7" t="s">
        <v>119</v>
      </c>
      <c r="D318" s="45">
        <v>20</v>
      </c>
      <c r="E318" s="8"/>
      <c r="F318" s="77">
        <f t="shared" si="19"/>
        <v>0</v>
      </c>
    </row>
    <row r="319" spans="1:6" x14ac:dyDescent="0.3">
      <c r="A319" s="3" t="s">
        <v>540</v>
      </c>
      <c r="B319" s="59" t="s">
        <v>594</v>
      </c>
      <c r="C319" s="7" t="s">
        <v>119</v>
      </c>
      <c r="D319" s="45">
        <v>10</v>
      </c>
      <c r="E319" s="8"/>
      <c r="F319" s="77">
        <f t="shared" si="19"/>
        <v>0</v>
      </c>
    </row>
    <row r="320" spans="1:6" x14ac:dyDescent="0.3">
      <c r="A320" s="3"/>
      <c r="B320" s="63" t="s">
        <v>541</v>
      </c>
      <c r="C320" s="30"/>
      <c r="D320" s="46"/>
      <c r="E320" s="15"/>
      <c r="F320" s="77"/>
    </row>
    <row r="321" spans="1:6" ht="28.2" x14ac:dyDescent="0.3">
      <c r="A321" s="3" t="s">
        <v>542</v>
      </c>
      <c r="B321" s="58" t="s">
        <v>596</v>
      </c>
      <c r="C321" s="7" t="s">
        <v>119</v>
      </c>
      <c r="D321" s="45">
        <v>150</v>
      </c>
      <c r="E321" s="8"/>
      <c r="F321" s="77">
        <f t="shared" ref="F321:F324" si="20">D321*E321</f>
        <v>0</v>
      </c>
    </row>
    <row r="322" spans="1:6" ht="28.2" x14ac:dyDescent="0.3">
      <c r="A322" s="3" t="s">
        <v>543</v>
      </c>
      <c r="B322" s="58" t="s">
        <v>597</v>
      </c>
      <c r="C322" s="7" t="s">
        <v>119</v>
      </c>
      <c r="D322" s="45">
        <v>500</v>
      </c>
      <c r="E322" s="8"/>
      <c r="F322" s="77">
        <f t="shared" si="20"/>
        <v>0</v>
      </c>
    </row>
    <row r="323" spans="1:6" ht="28.2" x14ac:dyDescent="0.3">
      <c r="A323" s="3" t="s">
        <v>544</v>
      </c>
      <c r="B323" s="58" t="s">
        <v>598</v>
      </c>
      <c r="C323" s="7" t="s">
        <v>119</v>
      </c>
      <c r="D323" s="45">
        <v>75</v>
      </c>
      <c r="E323" s="8"/>
      <c r="F323" s="77">
        <f t="shared" si="20"/>
        <v>0</v>
      </c>
    </row>
    <row r="324" spans="1:6" x14ac:dyDescent="0.3">
      <c r="A324" s="3" t="s">
        <v>545</v>
      </c>
      <c r="B324" s="58" t="s">
        <v>599</v>
      </c>
      <c r="C324" s="7" t="s">
        <v>119</v>
      </c>
      <c r="D324" s="45">
        <v>50</v>
      </c>
      <c r="E324" s="8"/>
      <c r="F324" s="77">
        <f t="shared" si="20"/>
        <v>0</v>
      </c>
    </row>
    <row r="325" spans="1:6" x14ac:dyDescent="0.3">
      <c r="A325" s="3"/>
      <c r="B325" s="63" t="s">
        <v>546</v>
      </c>
      <c r="C325" s="30"/>
      <c r="D325" s="46"/>
      <c r="E325" s="15"/>
      <c r="F325" s="77"/>
    </row>
    <row r="326" spans="1:6" x14ac:dyDescent="0.3">
      <c r="A326" s="3" t="s">
        <v>547</v>
      </c>
      <c r="B326" s="11" t="s">
        <v>548</v>
      </c>
      <c r="C326" s="3" t="s">
        <v>119</v>
      </c>
      <c r="D326" s="50">
        <v>30</v>
      </c>
      <c r="E326" s="8"/>
      <c r="F326" s="77">
        <f t="shared" ref="F326:F329" si="21">D326*E326</f>
        <v>0</v>
      </c>
    </row>
    <row r="327" spans="1:6" x14ac:dyDescent="0.3">
      <c r="A327" s="3" t="s">
        <v>549</v>
      </c>
      <c r="B327" s="11" t="s">
        <v>550</v>
      </c>
      <c r="C327" s="3" t="s">
        <v>119</v>
      </c>
      <c r="D327" s="50">
        <v>10</v>
      </c>
      <c r="E327" s="8"/>
      <c r="F327" s="77">
        <f t="shared" si="21"/>
        <v>0</v>
      </c>
    </row>
    <row r="328" spans="1:6" x14ac:dyDescent="0.3">
      <c r="A328" s="3" t="s">
        <v>551</v>
      </c>
      <c r="B328" s="11" t="s">
        <v>552</v>
      </c>
      <c r="C328" s="3" t="s">
        <v>119</v>
      </c>
      <c r="D328" s="50">
        <v>10</v>
      </c>
      <c r="E328" s="8"/>
      <c r="F328" s="77">
        <f t="shared" si="21"/>
        <v>0</v>
      </c>
    </row>
    <row r="329" spans="1:6" x14ac:dyDescent="0.3">
      <c r="A329" s="3" t="s">
        <v>553</v>
      </c>
      <c r="B329" s="11" t="s">
        <v>554</v>
      </c>
      <c r="C329" s="3" t="s">
        <v>113</v>
      </c>
      <c r="D329" s="50">
        <v>100</v>
      </c>
      <c r="E329" s="8"/>
      <c r="F329" s="77">
        <f t="shared" si="21"/>
        <v>0</v>
      </c>
    </row>
    <row r="330" spans="1:6" x14ac:dyDescent="0.3">
      <c r="A330" s="3"/>
      <c r="B330" s="63" t="s">
        <v>555</v>
      </c>
      <c r="C330" s="30"/>
      <c r="D330" s="46"/>
      <c r="E330" s="15"/>
      <c r="F330" s="77"/>
    </row>
    <row r="331" spans="1:6" x14ac:dyDescent="0.3">
      <c r="A331" s="3" t="s">
        <v>556</v>
      </c>
      <c r="B331" s="6" t="s">
        <v>557</v>
      </c>
      <c r="C331" s="3" t="s">
        <v>147</v>
      </c>
      <c r="D331" s="45">
        <v>7000</v>
      </c>
      <c r="E331" s="8"/>
      <c r="F331" s="77">
        <f t="shared" ref="F331:F338" si="22">D331*E331</f>
        <v>0</v>
      </c>
    </row>
    <row r="332" spans="1:6" x14ac:dyDescent="0.3">
      <c r="A332" s="3" t="s">
        <v>558</v>
      </c>
      <c r="B332" s="6" t="s">
        <v>559</v>
      </c>
      <c r="C332" s="3" t="s">
        <v>147</v>
      </c>
      <c r="D332" s="45">
        <v>5000</v>
      </c>
      <c r="E332" s="8"/>
      <c r="F332" s="77">
        <f t="shared" si="22"/>
        <v>0</v>
      </c>
    </row>
    <row r="333" spans="1:6" x14ac:dyDescent="0.3">
      <c r="A333" s="3" t="s">
        <v>560</v>
      </c>
      <c r="B333" s="6" t="s">
        <v>561</v>
      </c>
      <c r="C333" s="3" t="s">
        <v>147</v>
      </c>
      <c r="D333" s="45">
        <v>5000</v>
      </c>
      <c r="E333" s="8"/>
      <c r="F333" s="77">
        <f t="shared" si="22"/>
        <v>0</v>
      </c>
    </row>
    <row r="334" spans="1:6" x14ac:dyDescent="0.3">
      <c r="A334" s="3" t="s">
        <v>562</v>
      </c>
      <c r="B334" s="6" t="s">
        <v>563</v>
      </c>
      <c r="C334" s="3" t="s">
        <v>147</v>
      </c>
      <c r="D334" s="45">
        <v>5000</v>
      </c>
      <c r="E334" s="8"/>
      <c r="F334" s="77">
        <f t="shared" si="22"/>
        <v>0</v>
      </c>
    </row>
    <row r="335" spans="1:6" x14ac:dyDescent="0.3">
      <c r="A335" s="3" t="s">
        <v>564</v>
      </c>
      <c r="B335" s="6" t="s">
        <v>565</v>
      </c>
      <c r="C335" s="3" t="s">
        <v>147</v>
      </c>
      <c r="D335" s="45">
        <v>5000</v>
      </c>
      <c r="E335" s="8"/>
      <c r="F335" s="77">
        <f t="shared" si="22"/>
        <v>0</v>
      </c>
    </row>
    <row r="336" spans="1:6" x14ac:dyDescent="0.3">
      <c r="A336" s="3" t="s">
        <v>566</v>
      </c>
      <c r="B336" s="6" t="s">
        <v>567</v>
      </c>
      <c r="C336" s="3" t="s">
        <v>147</v>
      </c>
      <c r="D336" s="45">
        <v>5000</v>
      </c>
      <c r="E336" s="8"/>
      <c r="F336" s="77">
        <f t="shared" si="22"/>
        <v>0</v>
      </c>
    </row>
    <row r="337" spans="1:9" x14ac:dyDescent="0.3">
      <c r="A337" s="3" t="s">
        <v>568</v>
      </c>
      <c r="B337" s="6" t="s">
        <v>569</v>
      </c>
      <c r="C337" s="3" t="s">
        <v>147</v>
      </c>
      <c r="D337" s="45">
        <v>2000</v>
      </c>
      <c r="E337" s="8"/>
      <c r="F337" s="77">
        <f t="shared" si="22"/>
        <v>0</v>
      </c>
    </row>
    <row r="338" spans="1:9" x14ac:dyDescent="0.3">
      <c r="A338" s="3" t="s">
        <v>570</v>
      </c>
      <c r="B338" s="6" t="s">
        <v>571</v>
      </c>
      <c r="C338" s="3" t="s">
        <v>147</v>
      </c>
      <c r="D338" s="45">
        <v>2000</v>
      </c>
      <c r="E338" s="8"/>
      <c r="F338" s="77">
        <f t="shared" si="22"/>
        <v>0</v>
      </c>
    </row>
    <row r="339" spans="1:9" x14ac:dyDescent="0.3">
      <c r="A339" s="90" t="s">
        <v>624</v>
      </c>
      <c r="B339" s="91"/>
      <c r="C339" s="91"/>
      <c r="D339" s="91"/>
      <c r="E339" s="92"/>
      <c r="F339" s="78"/>
      <c r="I339" s="42"/>
    </row>
    <row r="340" spans="1:9" x14ac:dyDescent="0.3">
      <c r="A340" s="3"/>
      <c r="B340" s="26" t="s">
        <v>626</v>
      </c>
      <c r="C340" s="10"/>
      <c r="D340" s="46"/>
      <c r="E340" s="85"/>
      <c r="F340" s="78"/>
    </row>
    <row r="341" spans="1:9" x14ac:dyDescent="0.3">
      <c r="A341" s="3" t="s">
        <v>604</v>
      </c>
      <c r="B341" s="27" t="s">
        <v>653</v>
      </c>
      <c r="C341" s="28" t="s">
        <v>147</v>
      </c>
      <c r="D341" s="47">
        <v>500</v>
      </c>
      <c r="E341" s="8"/>
      <c r="F341" s="77">
        <f t="shared" ref="F341:F343" si="23">D341*E341</f>
        <v>0</v>
      </c>
    </row>
    <row r="342" spans="1:9" x14ac:dyDescent="0.3">
      <c r="A342" s="3" t="s">
        <v>605</v>
      </c>
      <c r="B342" s="27" t="s">
        <v>354</v>
      </c>
      <c r="C342" s="28" t="s">
        <v>147</v>
      </c>
      <c r="D342" s="47">
        <v>500</v>
      </c>
      <c r="E342" s="8"/>
      <c r="F342" s="77">
        <f t="shared" si="23"/>
        <v>0</v>
      </c>
    </row>
    <row r="343" spans="1:9" x14ac:dyDescent="0.3">
      <c r="A343" s="3" t="s">
        <v>606</v>
      </c>
      <c r="B343" s="27" t="s">
        <v>654</v>
      </c>
      <c r="C343" s="28" t="s">
        <v>147</v>
      </c>
      <c r="D343" s="47">
        <v>500</v>
      </c>
      <c r="E343" s="8"/>
      <c r="F343" s="77">
        <f t="shared" si="23"/>
        <v>0</v>
      </c>
    </row>
    <row r="344" spans="1:9" x14ac:dyDescent="0.3">
      <c r="A344" s="3"/>
      <c r="B344" s="17" t="s">
        <v>627</v>
      </c>
      <c r="C344" s="10"/>
      <c r="D344" s="46"/>
      <c r="E344" s="85"/>
      <c r="F344" s="78"/>
    </row>
    <row r="345" spans="1:9" x14ac:dyDescent="0.3">
      <c r="A345" s="3" t="s">
        <v>607</v>
      </c>
      <c r="B345" s="27" t="s">
        <v>356</v>
      </c>
      <c r="C345" s="28" t="s">
        <v>147</v>
      </c>
      <c r="D345" s="47">
        <v>500</v>
      </c>
      <c r="E345" s="8"/>
      <c r="F345" s="77">
        <f t="shared" ref="F345:F352" si="24">D345*E345</f>
        <v>0</v>
      </c>
    </row>
    <row r="346" spans="1:9" x14ac:dyDescent="0.3">
      <c r="A346" s="3" t="s">
        <v>608</v>
      </c>
      <c r="B346" s="27" t="s">
        <v>358</v>
      </c>
      <c r="C346" s="28" t="s">
        <v>147</v>
      </c>
      <c r="D346" s="47">
        <v>500</v>
      </c>
      <c r="E346" s="8"/>
      <c r="F346" s="77">
        <f t="shared" si="24"/>
        <v>0</v>
      </c>
    </row>
    <row r="347" spans="1:9" x14ac:dyDescent="0.3">
      <c r="A347" s="3" t="s">
        <v>609</v>
      </c>
      <c r="B347" s="27" t="s">
        <v>360</v>
      </c>
      <c r="C347" s="28" t="s">
        <v>147</v>
      </c>
      <c r="D347" s="47">
        <v>500</v>
      </c>
      <c r="E347" s="8"/>
      <c r="F347" s="77">
        <f t="shared" si="24"/>
        <v>0</v>
      </c>
    </row>
    <row r="348" spans="1:9" x14ac:dyDescent="0.3">
      <c r="A348" s="3" t="s">
        <v>610</v>
      </c>
      <c r="B348" s="27" t="s">
        <v>362</v>
      </c>
      <c r="C348" s="28" t="s">
        <v>147</v>
      </c>
      <c r="D348" s="47">
        <v>50</v>
      </c>
      <c r="E348" s="8"/>
      <c r="F348" s="77">
        <f t="shared" si="24"/>
        <v>0</v>
      </c>
    </row>
    <row r="349" spans="1:9" x14ac:dyDescent="0.3">
      <c r="A349" s="3" t="s">
        <v>638</v>
      </c>
      <c r="B349" s="27" t="s">
        <v>364</v>
      </c>
      <c r="C349" s="28" t="s">
        <v>147</v>
      </c>
      <c r="D349" s="47">
        <v>50</v>
      </c>
      <c r="E349" s="8"/>
      <c r="F349" s="77">
        <f t="shared" si="24"/>
        <v>0</v>
      </c>
    </row>
    <row r="350" spans="1:9" x14ac:dyDescent="0.3">
      <c r="A350" s="3" t="s">
        <v>639</v>
      </c>
      <c r="B350" s="27" t="s">
        <v>655</v>
      </c>
      <c r="C350" s="28" t="s">
        <v>147</v>
      </c>
      <c r="D350" s="47">
        <v>50</v>
      </c>
      <c r="E350" s="8"/>
      <c r="F350" s="77">
        <f t="shared" si="24"/>
        <v>0</v>
      </c>
    </row>
    <row r="351" spans="1:9" x14ac:dyDescent="0.3">
      <c r="A351" s="3" t="s">
        <v>640</v>
      </c>
      <c r="B351" s="27" t="s">
        <v>368</v>
      </c>
      <c r="C351" s="28" t="s">
        <v>147</v>
      </c>
      <c r="D351" s="47">
        <v>50</v>
      </c>
      <c r="E351" s="8"/>
      <c r="F351" s="77">
        <f t="shared" si="24"/>
        <v>0</v>
      </c>
    </row>
    <row r="352" spans="1:9" x14ac:dyDescent="0.3">
      <c r="A352" s="3" t="s">
        <v>641</v>
      </c>
      <c r="B352" s="27" t="s">
        <v>370</v>
      </c>
      <c r="C352" s="28" t="s">
        <v>147</v>
      </c>
      <c r="D352" s="47">
        <v>50</v>
      </c>
      <c r="E352" s="8"/>
      <c r="F352" s="77">
        <f t="shared" si="24"/>
        <v>0</v>
      </c>
    </row>
    <row r="353" spans="1:6" x14ac:dyDescent="0.3">
      <c r="A353" s="3"/>
      <c r="B353" s="17" t="s">
        <v>625</v>
      </c>
      <c r="C353" s="10"/>
      <c r="D353" s="46"/>
      <c r="E353" s="85"/>
      <c r="F353" s="78"/>
    </row>
    <row r="354" spans="1:6" x14ac:dyDescent="0.3">
      <c r="A354" s="3" t="s">
        <v>611</v>
      </c>
      <c r="B354" s="27" t="s">
        <v>653</v>
      </c>
      <c r="C354" s="28" t="s">
        <v>147</v>
      </c>
      <c r="D354" s="47">
        <v>500</v>
      </c>
      <c r="E354" s="8"/>
      <c r="F354" s="77">
        <f t="shared" ref="F354:F358" si="25">D354*E354</f>
        <v>0</v>
      </c>
    </row>
    <row r="355" spans="1:6" x14ac:dyDescent="0.3">
      <c r="A355" s="3" t="s">
        <v>612</v>
      </c>
      <c r="B355" s="27" t="s">
        <v>354</v>
      </c>
      <c r="C355" s="28" t="s">
        <v>147</v>
      </c>
      <c r="D355" s="47">
        <v>500</v>
      </c>
      <c r="E355" s="8"/>
      <c r="F355" s="77">
        <f t="shared" si="25"/>
        <v>0</v>
      </c>
    </row>
    <row r="356" spans="1:6" x14ac:dyDescent="0.3">
      <c r="A356" s="3" t="s">
        <v>613</v>
      </c>
      <c r="B356" s="27" t="s">
        <v>356</v>
      </c>
      <c r="C356" s="28" t="s">
        <v>147</v>
      </c>
      <c r="D356" s="47">
        <v>500</v>
      </c>
      <c r="E356" s="8"/>
      <c r="F356" s="77">
        <f t="shared" si="25"/>
        <v>0</v>
      </c>
    </row>
    <row r="357" spans="1:6" x14ac:dyDescent="0.3">
      <c r="A357" s="3" t="s">
        <v>614</v>
      </c>
      <c r="B357" s="27" t="s">
        <v>358</v>
      </c>
      <c r="C357" s="28" t="s">
        <v>147</v>
      </c>
      <c r="D357" s="47">
        <v>100</v>
      </c>
      <c r="E357" s="8"/>
      <c r="F357" s="77">
        <f t="shared" si="25"/>
        <v>0</v>
      </c>
    </row>
    <row r="358" spans="1:6" x14ac:dyDescent="0.3">
      <c r="A358" s="3" t="s">
        <v>642</v>
      </c>
      <c r="B358" s="27" t="s">
        <v>360</v>
      </c>
      <c r="C358" s="28" t="s">
        <v>147</v>
      </c>
      <c r="D358" s="47">
        <v>100</v>
      </c>
      <c r="E358" s="8"/>
      <c r="F358" s="77">
        <f t="shared" si="25"/>
        <v>0</v>
      </c>
    </row>
    <row r="359" spans="1:6" x14ac:dyDescent="0.3">
      <c r="A359" s="69"/>
      <c r="B359" s="69" t="s">
        <v>350</v>
      </c>
      <c r="C359" s="70"/>
      <c r="D359" s="70"/>
      <c r="E359" s="80"/>
      <c r="F359" s="80"/>
    </row>
    <row r="360" spans="1:6" x14ac:dyDescent="0.3">
      <c r="A360" s="3" t="s">
        <v>615</v>
      </c>
      <c r="B360" s="12" t="s">
        <v>352</v>
      </c>
      <c r="C360" s="5" t="s">
        <v>116</v>
      </c>
      <c r="D360" s="51">
        <v>2</v>
      </c>
      <c r="E360" s="8"/>
      <c r="F360" s="77">
        <f t="shared" ref="F360:F371" si="26">D360*E360</f>
        <v>0</v>
      </c>
    </row>
    <row r="361" spans="1:6" x14ac:dyDescent="0.3">
      <c r="A361" s="3" t="s">
        <v>616</v>
      </c>
      <c r="B361" s="12" t="s">
        <v>354</v>
      </c>
      <c r="C361" s="5" t="s">
        <v>116</v>
      </c>
      <c r="D361" s="51">
        <v>2</v>
      </c>
      <c r="E361" s="8"/>
      <c r="F361" s="77">
        <f t="shared" si="26"/>
        <v>0</v>
      </c>
    </row>
    <row r="362" spans="1:6" x14ac:dyDescent="0.3">
      <c r="A362" s="3" t="s">
        <v>617</v>
      </c>
      <c r="B362" s="12" t="s">
        <v>356</v>
      </c>
      <c r="C362" s="5" t="s">
        <v>116</v>
      </c>
      <c r="D362" s="51">
        <v>2</v>
      </c>
      <c r="E362" s="8"/>
      <c r="F362" s="77">
        <f t="shared" si="26"/>
        <v>0</v>
      </c>
    </row>
    <row r="363" spans="1:6" x14ac:dyDescent="0.3">
      <c r="A363" s="3" t="s">
        <v>618</v>
      </c>
      <c r="B363" s="12" t="s">
        <v>358</v>
      </c>
      <c r="C363" s="5" t="s">
        <v>116</v>
      </c>
      <c r="D363" s="51">
        <v>2</v>
      </c>
      <c r="E363" s="8"/>
      <c r="F363" s="77">
        <f t="shared" si="26"/>
        <v>0</v>
      </c>
    </row>
    <row r="364" spans="1:6" x14ac:dyDescent="0.3">
      <c r="A364" s="3" t="s">
        <v>619</v>
      </c>
      <c r="B364" s="12" t="s">
        <v>360</v>
      </c>
      <c r="C364" s="5" t="s">
        <v>116</v>
      </c>
      <c r="D364" s="51">
        <v>2</v>
      </c>
      <c r="E364" s="8"/>
      <c r="F364" s="77">
        <f t="shared" si="26"/>
        <v>0</v>
      </c>
    </row>
    <row r="365" spans="1:6" x14ac:dyDescent="0.3">
      <c r="A365" s="3" t="s">
        <v>620</v>
      </c>
      <c r="B365" s="12" t="s">
        <v>362</v>
      </c>
      <c r="C365" s="5" t="s">
        <v>116</v>
      </c>
      <c r="D365" s="51">
        <v>2</v>
      </c>
      <c r="E365" s="8"/>
      <c r="F365" s="77">
        <f t="shared" si="26"/>
        <v>0</v>
      </c>
    </row>
    <row r="366" spans="1:6" x14ac:dyDescent="0.3">
      <c r="A366" s="3" t="s">
        <v>621</v>
      </c>
      <c r="B366" s="12" t="s">
        <v>364</v>
      </c>
      <c r="C366" s="5" t="s">
        <v>116</v>
      </c>
      <c r="D366" s="51">
        <v>2</v>
      </c>
      <c r="E366" s="8"/>
      <c r="F366" s="77">
        <f t="shared" si="26"/>
        <v>0</v>
      </c>
    </row>
    <row r="367" spans="1:6" x14ac:dyDescent="0.3">
      <c r="A367" s="3" t="s">
        <v>622</v>
      </c>
      <c r="B367" s="12" t="s">
        <v>366</v>
      </c>
      <c r="C367" s="5" t="s">
        <v>116</v>
      </c>
      <c r="D367" s="51">
        <v>2</v>
      </c>
      <c r="E367" s="8"/>
      <c r="F367" s="77">
        <f t="shared" si="26"/>
        <v>0</v>
      </c>
    </row>
    <row r="368" spans="1:6" x14ac:dyDescent="0.3">
      <c r="A368" s="3" t="s">
        <v>643</v>
      </c>
      <c r="B368" s="12" t="s">
        <v>368</v>
      </c>
      <c r="C368" s="5" t="s">
        <v>116</v>
      </c>
      <c r="D368" s="51">
        <v>2</v>
      </c>
      <c r="E368" s="8"/>
      <c r="F368" s="77">
        <f t="shared" si="26"/>
        <v>0</v>
      </c>
    </row>
    <row r="369" spans="1:6" x14ac:dyDescent="0.3">
      <c r="A369" s="3" t="s">
        <v>665</v>
      </c>
      <c r="B369" s="12" t="s">
        <v>370</v>
      </c>
      <c r="C369" s="5" t="s">
        <v>116</v>
      </c>
      <c r="D369" s="51">
        <v>2</v>
      </c>
      <c r="E369" s="8"/>
      <c r="F369" s="77">
        <f t="shared" si="26"/>
        <v>0</v>
      </c>
    </row>
    <row r="370" spans="1:6" x14ac:dyDescent="0.3">
      <c r="A370" s="3" t="s">
        <v>666</v>
      </c>
      <c r="B370" s="12" t="s">
        <v>372</v>
      </c>
      <c r="C370" s="5" t="s">
        <v>116</v>
      </c>
      <c r="D370" s="51">
        <v>2</v>
      </c>
      <c r="E370" s="8"/>
      <c r="F370" s="77">
        <f t="shared" si="26"/>
        <v>0</v>
      </c>
    </row>
    <row r="371" spans="1:6" x14ac:dyDescent="0.3">
      <c r="A371" s="3" t="s">
        <v>667</v>
      </c>
      <c r="B371" s="12" t="s">
        <v>374</v>
      </c>
      <c r="C371" s="5" t="s">
        <v>116</v>
      </c>
      <c r="D371" s="51">
        <v>2</v>
      </c>
      <c r="E371" s="8"/>
      <c r="F371" s="77">
        <f t="shared" si="26"/>
        <v>0</v>
      </c>
    </row>
    <row r="372" spans="1:6" x14ac:dyDescent="0.3">
      <c r="A372" s="3"/>
      <c r="B372" s="26" t="s">
        <v>603</v>
      </c>
      <c r="C372" s="10"/>
      <c r="D372" s="46"/>
      <c r="E372" s="85"/>
      <c r="F372" s="78"/>
    </row>
    <row r="373" spans="1:6" x14ac:dyDescent="0.3">
      <c r="A373" s="3" t="s">
        <v>644</v>
      </c>
      <c r="B373" s="27" t="s">
        <v>354</v>
      </c>
      <c r="C373" s="28" t="s">
        <v>147</v>
      </c>
      <c r="D373" s="47">
        <v>500</v>
      </c>
      <c r="E373" s="8"/>
      <c r="F373" s="77">
        <f t="shared" ref="F373:F381" si="27">D373*E373</f>
        <v>0</v>
      </c>
    </row>
    <row r="374" spans="1:6" x14ac:dyDescent="0.3">
      <c r="A374" s="3" t="s">
        <v>645</v>
      </c>
      <c r="B374" s="27" t="s">
        <v>356</v>
      </c>
      <c r="C374" s="28" t="s">
        <v>147</v>
      </c>
      <c r="D374" s="47">
        <v>500</v>
      </c>
      <c r="E374" s="8"/>
      <c r="F374" s="77">
        <f t="shared" si="27"/>
        <v>0</v>
      </c>
    </row>
    <row r="375" spans="1:6" x14ac:dyDescent="0.3">
      <c r="A375" s="3" t="s">
        <v>646</v>
      </c>
      <c r="B375" s="27" t="s">
        <v>358</v>
      </c>
      <c r="C375" s="28" t="s">
        <v>147</v>
      </c>
      <c r="D375" s="47">
        <v>500</v>
      </c>
      <c r="E375" s="8"/>
      <c r="F375" s="77">
        <f t="shared" si="27"/>
        <v>0</v>
      </c>
    </row>
    <row r="376" spans="1:6" x14ac:dyDescent="0.3">
      <c r="A376" s="3" t="s">
        <v>647</v>
      </c>
      <c r="B376" s="27" t="s">
        <v>360</v>
      </c>
      <c r="C376" s="28" t="s">
        <v>147</v>
      </c>
      <c r="D376" s="47">
        <v>500</v>
      </c>
      <c r="E376" s="8"/>
      <c r="F376" s="77">
        <f t="shared" si="27"/>
        <v>0</v>
      </c>
    </row>
    <row r="377" spans="1:6" x14ac:dyDescent="0.3">
      <c r="A377" s="3" t="s">
        <v>648</v>
      </c>
      <c r="B377" s="27" t="s">
        <v>362</v>
      </c>
      <c r="C377" s="28" t="s">
        <v>147</v>
      </c>
      <c r="D377" s="47">
        <v>100</v>
      </c>
      <c r="E377" s="8"/>
      <c r="F377" s="77">
        <f t="shared" si="27"/>
        <v>0</v>
      </c>
    </row>
    <row r="378" spans="1:6" x14ac:dyDescent="0.3">
      <c r="A378" s="3" t="s">
        <v>649</v>
      </c>
      <c r="B378" s="27" t="s">
        <v>364</v>
      </c>
      <c r="C378" s="28" t="s">
        <v>147</v>
      </c>
      <c r="D378" s="47">
        <v>100</v>
      </c>
      <c r="E378" s="8"/>
      <c r="F378" s="77">
        <f t="shared" si="27"/>
        <v>0</v>
      </c>
    </row>
    <row r="379" spans="1:6" x14ac:dyDescent="0.3">
      <c r="A379" s="3" t="s">
        <v>650</v>
      </c>
      <c r="B379" s="27" t="s">
        <v>655</v>
      </c>
      <c r="C379" s="28" t="s">
        <v>147</v>
      </c>
      <c r="D379" s="47">
        <v>100</v>
      </c>
      <c r="E379" s="8"/>
      <c r="F379" s="77">
        <f t="shared" si="27"/>
        <v>0</v>
      </c>
    </row>
    <row r="380" spans="1:6" x14ac:dyDescent="0.3">
      <c r="A380" s="3" t="s">
        <v>668</v>
      </c>
      <c r="B380" s="27" t="s">
        <v>368</v>
      </c>
      <c r="C380" s="28" t="s">
        <v>147</v>
      </c>
      <c r="D380" s="47">
        <v>100</v>
      </c>
      <c r="E380" s="8"/>
      <c r="F380" s="77">
        <f t="shared" si="27"/>
        <v>0</v>
      </c>
    </row>
    <row r="381" spans="1:6" x14ac:dyDescent="0.3">
      <c r="A381" s="3" t="s">
        <v>669</v>
      </c>
      <c r="B381" s="27" t="s">
        <v>370</v>
      </c>
      <c r="C381" s="28" t="s">
        <v>147</v>
      </c>
      <c r="D381" s="47">
        <v>100</v>
      </c>
      <c r="E381" s="8"/>
      <c r="F381" s="77">
        <f t="shared" si="27"/>
        <v>0</v>
      </c>
    </row>
    <row r="382" spans="1:6" x14ac:dyDescent="0.3">
      <c r="A382" s="3"/>
      <c r="B382" s="26" t="s">
        <v>628</v>
      </c>
      <c r="C382" s="10"/>
      <c r="D382" s="46"/>
      <c r="E382" s="85"/>
      <c r="F382" s="78"/>
    </row>
    <row r="383" spans="1:6" x14ac:dyDescent="0.3">
      <c r="A383" s="3" t="s">
        <v>651</v>
      </c>
      <c r="B383" s="27" t="s">
        <v>629</v>
      </c>
      <c r="C383" s="47" t="s">
        <v>637</v>
      </c>
      <c r="D383" s="47">
        <v>200</v>
      </c>
      <c r="E383" s="8"/>
      <c r="F383" s="77">
        <f t="shared" ref="F383:F389" si="28">D383*E383</f>
        <v>0</v>
      </c>
    </row>
    <row r="384" spans="1:6" x14ac:dyDescent="0.3">
      <c r="A384" s="3" t="s">
        <v>652</v>
      </c>
      <c r="B384" s="27" t="s">
        <v>630</v>
      </c>
      <c r="C384" s="47" t="s">
        <v>637</v>
      </c>
      <c r="D384" s="47">
        <v>100</v>
      </c>
      <c r="E384" s="8"/>
      <c r="F384" s="77">
        <f t="shared" si="28"/>
        <v>0</v>
      </c>
    </row>
    <row r="385" spans="1:6" x14ac:dyDescent="0.3">
      <c r="A385" s="3" t="s">
        <v>670</v>
      </c>
      <c r="B385" s="27" t="s">
        <v>631</v>
      </c>
      <c r="C385" s="47" t="s">
        <v>637</v>
      </c>
      <c r="D385" s="47">
        <v>100</v>
      </c>
      <c r="E385" s="8"/>
      <c r="F385" s="77">
        <f t="shared" si="28"/>
        <v>0</v>
      </c>
    </row>
    <row r="386" spans="1:6" x14ac:dyDescent="0.3">
      <c r="A386" s="3" t="s">
        <v>671</v>
      </c>
      <c r="B386" s="27" t="s">
        <v>632</v>
      </c>
      <c r="C386" s="47" t="s">
        <v>119</v>
      </c>
      <c r="D386" s="47">
        <v>10</v>
      </c>
      <c r="E386" s="8"/>
      <c r="F386" s="77">
        <f t="shared" si="28"/>
        <v>0</v>
      </c>
    </row>
    <row r="387" spans="1:6" x14ac:dyDescent="0.3">
      <c r="A387" s="3" t="s">
        <v>672</v>
      </c>
      <c r="B387" s="27" t="s">
        <v>633</v>
      </c>
      <c r="C387" s="47" t="s">
        <v>119</v>
      </c>
      <c r="D387" s="47">
        <v>10</v>
      </c>
      <c r="E387" s="8"/>
      <c r="F387" s="77">
        <f t="shared" si="28"/>
        <v>0</v>
      </c>
    </row>
    <row r="388" spans="1:6" x14ac:dyDescent="0.3">
      <c r="A388" s="3" t="s">
        <v>673</v>
      </c>
      <c r="B388" s="27" t="s">
        <v>634</v>
      </c>
      <c r="C388" s="47" t="s">
        <v>119</v>
      </c>
      <c r="D388" s="47">
        <v>10</v>
      </c>
      <c r="E388" s="8"/>
      <c r="F388" s="77">
        <f t="shared" si="28"/>
        <v>0</v>
      </c>
    </row>
    <row r="389" spans="1:6" x14ac:dyDescent="0.3">
      <c r="A389" s="3" t="s">
        <v>674</v>
      </c>
      <c r="B389" s="27" t="s">
        <v>635</v>
      </c>
      <c r="C389" s="47" t="s">
        <v>119</v>
      </c>
      <c r="D389" s="47">
        <v>10</v>
      </c>
      <c r="E389" s="8"/>
      <c r="F389" s="77">
        <f t="shared" si="28"/>
        <v>0</v>
      </c>
    </row>
    <row r="390" spans="1:6" x14ac:dyDescent="0.3">
      <c r="A390" s="3"/>
      <c r="B390" s="26" t="s">
        <v>636</v>
      </c>
      <c r="C390" s="10"/>
      <c r="D390" s="46"/>
      <c r="E390" s="85"/>
      <c r="F390" s="78"/>
    </row>
    <row r="391" spans="1:6" x14ac:dyDescent="0.3">
      <c r="A391" s="3" t="s">
        <v>675</v>
      </c>
      <c r="B391" s="27" t="s">
        <v>656</v>
      </c>
      <c r="C391" s="47" t="s">
        <v>119</v>
      </c>
      <c r="D391" s="47">
        <v>10</v>
      </c>
      <c r="E391" s="8"/>
      <c r="F391" s="77">
        <f t="shared" ref="F391:F392" si="29">D391*E391</f>
        <v>0</v>
      </c>
    </row>
    <row r="392" spans="1:6" ht="15" thickBot="1" x14ac:dyDescent="0.35">
      <c r="A392" s="3" t="s">
        <v>676</v>
      </c>
      <c r="B392" s="27" t="s">
        <v>657</v>
      </c>
      <c r="C392" s="47" t="s">
        <v>119</v>
      </c>
      <c r="D392" s="47">
        <v>10</v>
      </c>
      <c r="E392" s="8"/>
      <c r="F392" s="81">
        <f t="shared" si="29"/>
        <v>0</v>
      </c>
    </row>
    <row r="393" spans="1:6" ht="15" thickTop="1" x14ac:dyDescent="0.3">
      <c r="A393" s="67"/>
      <c r="B393" s="73" t="s">
        <v>572</v>
      </c>
      <c r="C393" s="89"/>
      <c r="D393" s="89"/>
      <c r="F393" s="74">
        <f>SUM(F6:F392)</f>
        <v>0</v>
      </c>
    </row>
    <row r="394" spans="1:6" ht="15" thickBot="1" x14ac:dyDescent="0.35">
      <c r="A394" s="3">
        <v>35</v>
      </c>
      <c r="B394" s="11" t="s">
        <v>680</v>
      </c>
      <c r="C394" s="62"/>
      <c r="D394" s="60">
        <v>1</v>
      </c>
      <c r="E394" s="85">
        <f>F393*0.1</f>
        <v>0</v>
      </c>
      <c r="F394" s="82">
        <f>D394*E394</f>
        <v>0</v>
      </c>
    </row>
    <row r="395" spans="1:6" x14ac:dyDescent="0.3">
      <c r="B395" s="67" t="s">
        <v>681</v>
      </c>
      <c r="C395" s="68"/>
      <c r="D395" s="68"/>
      <c r="E395" s="72"/>
      <c r="F395" s="83">
        <f>SUM(F393:F394)</f>
        <v>0</v>
      </c>
    </row>
    <row r="396" spans="1:6" x14ac:dyDescent="0.3">
      <c r="B396" s="35"/>
      <c r="C396" s="36"/>
      <c r="D396" s="53"/>
    </row>
    <row r="397" spans="1:6" ht="15.6" x14ac:dyDescent="0.3">
      <c r="A397" s="105" t="s">
        <v>659</v>
      </c>
      <c r="B397" s="106"/>
      <c r="C397" s="106"/>
      <c r="D397" s="106"/>
      <c r="E397" s="106"/>
      <c r="F397" s="107"/>
    </row>
    <row r="398" spans="1:6" ht="27.6" x14ac:dyDescent="0.3">
      <c r="A398" s="1" t="s">
        <v>0</v>
      </c>
      <c r="B398" s="38" t="s">
        <v>1</v>
      </c>
      <c r="C398" s="1" t="s">
        <v>3</v>
      </c>
      <c r="D398" s="43" t="s">
        <v>2</v>
      </c>
      <c r="E398" s="2" t="s">
        <v>4</v>
      </c>
      <c r="F398" s="2" t="s">
        <v>5</v>
      </c>
    </row>
    <row r="399" spans="1:6" ht="32.4" customHeight="1" x14ac:dyDescent="0.3">
      <c r="A399" s="88"/>
      <c r="B399" s="101" t="s">
        <v>595</v>
      </c>
      <c r="C399" s="101"/>
      <c r="D399" s="101"/>
      <c r="E399" s="101"/>
      <c r="F399" s="101"/>
    </row>
    <row r="400" spans="1:6" x14ac:dyDescent="0.3">
      <c r="A400" s="39" t="s">
        <v>8</v>
      </c>
      <c r="B400" s="6" t="s">
        <v>573</v>
      </c>
      <c r="C400" s="18" t="s">
        <v>574</v>
      </c>
      <c r="D400" s="50">
        <v>50</v>
      </c>
      <c r="E400" s="8"/>
      <c r="F400" s="77">
        <f t="shared" ref="F400:F406" si="30">D400*E400</f>
        <v>0</v>
      </c>
    </row>
    <row r="401" spans="1:7" x14ac:dyDescent="0.3">
      <c r="A401" s="3" t="s">
        <v>9</v>
      </c>
      <c r="B401" s="56" t="s">
        <v>575</v>
      </c>
      <c r="C401" s="25" t="s">
        <v>135</v>
      </c>
      <c r="D401" s="54">
        <v>20000</v>
      </c>
      <c r="E401" s="8"/>
      <c r="F401" s="77">
        <f t="shared" si="30"/>
        <v>0</v>
      </c>
    </row>
    <row r="402" spans="1:7" x14ac:dyDescent="0.3">
      <c r="A402" s="3" t="s">
        <v>10</v>
      </c>
      <c r="B402" s="56" t="s">
        <v>576</v>
      </c>
      <c r="C402" s="25" t="s">
        <v>135</v>
      </c>
      <c r="D402" s="54">
        <v>20000</v>
      </c>
      <c r="E402" s="8"/>
      <c r="F402" s="77">
        <f t="shared" si="30"/>
        <v>0</v>
      </c>
    </row>
    <row r="403" spans="1:7" x14ac:dyDescent="0.3">
      <c r="A403" s="3" t="s">
        <v>11</v>
      </c>
      <c r="B403" s="56" t="s">
        <v>601</v>
      </c>
      <c r="C403" s="25" t="s">
        <v>116</v>
      </c>
      <c r="D403" s="54">
        <v>50</v>
      </c>
      <c r="E403" s="8"/>
      <c r="F403" s="77">
        <f t="shared" si="30"/>
        <v>0</v>
      </c>
    </row>
    <row r="404" spans="1:7" x14ac:dyDescent="0.3">
      <c r="A404" s="3" t="s">
        <v>602</v>
      </c>
      <c r="B404" s="24" t="s">
        <v>587</v>
      </c>
      <c r="C404" s="40" t="s">
        <v>135</v>
      </c>
      <c r="D404" s="54">
        <v>10000</v>
      </c>
      <c r="E404" s="8"/>
      <c r="F404" s="77">
        <f t="shared" si="30"/>
        <v>0</v>
      </c>
    </row>
    <row r="405" spans="1:7" x14ac:dyDescent="0.3">
      <c r="A405" s="3" t="s">
        <v>661</v>
      </c>
      <c r="B405" s="24" t="s">
        <v>663</v>
      </c>
      <c r="C405" s="40" t="s">
        <v>116</v>
      </c>
      <c r="D405" s="49">
        <v>50</v>
      </c>
      <c r="E405" s="8"/>
      <c r="F405" s="77">
        <f t="shared" si="30"/>
        <v>0</v>
      </c>
    </row>
    <row r="406" spans="1:7" ht="15" thickBot="1" x14ac:dyDescent="0.35">
      <c r="A406" s="3" t="s">
        <v>662</v>
      </c>
      <c r="B406" s="24" t="s">
        <v>664</v>
      </c>
      <c r="C406" s="40" t="s">
        <v>116</v>
      </c>
      <c r="D406" s="49">
        <v>50</v>
      </c>
      <c r="E406" s="8"/>
      <c r="F406" s="76">
        <f t="shared" si="30"/>
        <v>0</v>
      </c>
      <c r="G406" s="75"/>
    </row>
    <row r="407" spans="1:7" x14ac:dyDescent="0.3">
      <c r="A407" s="102" t="s">
        <v>682</v>
      </c>
      <c r="B407" s="108"/>
      <c r="C407" s="108"/>
      <c r="D407" s="103"/>
      <c r="E407" s="104"/>
      <c r="F407" s="83">
        <f>SUM(F400:F406)</f>
        <v>0</v>
      </c>
    </row>
    <row r="409" spans="1:7" ht="15.6" x14ac:dyDescent="0.3">
      <c r="A409" s="105" t="s">
        <v>660</v>
      </c>
      <c r="B409" s="106"/>
      <c r="C409" s="106"/>
      <c r="D409" s="106"/>
      <c r="E409" s="106"/>
      <c r="F409" s="107"/>
    </row>
    <row r="410" spans="1:7" ht="27.6" x14ac:dyDescent="0.3">
      <c r="A410" s="1" t="s">
        <v>0</v>
      </c>
      <c r="B410" s="1" t="s">
        <v>1</v>
      </c>
      <c r="C410" s="1" t="s">
        <v>3</v>
      </c>
      <c r="D410" s="43" t="s">
        <v>2</v>
      </c>
      <c r="E410" s="2" t="s">
        <v>4</v>
      </c>
      <c r="F410" s="2" t="s">
        <v>5</v>
      </c>
    </row>
    <row r="411" spans="1:7" ht="32.4" customHeight="1" x14ac:dyDescent="0.3">
      <c r="A411" s="88"/>
      <c r="B411" s="101" t="s">
        <v>600</v>
      </c>
      <c r="C411" s="101"/>
      <c r="D411" s="101"/>
      <c r="E411" s="101"/>
      <c r="F411" s="101"/>
    </row>
    <row r="412" spans="1:7" x14ac:dyDescent="0.3">
      <c r="A412" s="39" t="s">
        <v>8</v>
      </c>
      <c r="B412" s="6" t="s">
        <v>573</v>
      </c>
      <c r="C412" s="18" t="s">
        <v>574</v>
      </c>
      <c r="D412" s="71">
        <v>50</v>
      </c>
      <c r="E412" s="8"/>
      <c r="F412" s="77">
        <f t="shared" ref="F412:F417" si="31">D412*E412</f>
        <v>0</v>
      </c>
    </row>
    <row r="413" spans="1:7" x14ac:dyDescent="0.3">
      <c r="A413" s="3" t="s">
        <v>9</v>
      </c>
      <c r="B413" s="24" t="s">
        <v>678</v>
      </c>
      <c r="C413" s="25" t="s">
        <v>135</v>
      </c>
      <c r="D413" s="49">
        <v>20000</v>
      </c>
      <c r="E413" s="8"/>
      <c r="F413" s="77">
        <f t="shared" si="31"/>
        <v>0</v>
      </c>
    </row>
    <row r="414" spans="1:7" x14ac:dyDescent="0.3">
      <c r="A414" s="3" t="s">
        <v>10</v>
      </c>
      <c r="B414" s="24" t="s">
        <v>679</v>
      </c>
      <c r="C414" s="25" t="s">
        <v>135</v>
      </c>
      <c r="D414" s="49">
        <v>20000</v>
      </c>
      <c r="E414" s="8"/>
      <c r="F414" s="77">
        <f t="shared" si="31"/>
        <v>0</v>
      </c>
    </row>
    <row r="415" spans="1:7" x14ac:dyDescent="0.3">
      <c r="A415" s="3" t="s">
        <v>11</v>
      </c>
      <c r="B415" s="24" t="s">
        <v>677</v>
      </c>
      <c r="C415" s="25" t="s">
        <v>147</v>
      </c>
      <c r="D415" s="49">
        <v>10000</v>
      </c>
      <c r="E415" s="8"/>
      <c r="F415" s="77">
        <f t="shared" si="31"/>
        <v>0</v>
      </c>
    </row>
    <row r="416" spans="1:7" x14ac:dyDescent="0.3">
      <c r="A416" s="3" t="s">
        <v>602</v>
      </c>
      <c r="B416" s="24" t="s">
        <v>663</v>
      </c>
      <c r="C416" s="40" t="s">
        <v>116</v>
      </c>
      <c r="D416" s="49">
        <v>50</v>
      </c>
      <c r="E416" s="87"/>
      <c r="F416" s="77">
        <f t="shared" si="31"/>
        <v>0</v>
      </c>
    </row>
    <row r="417" spans="1:6" ht="15" thickBot="1" x14ac:dyDescent="0.35">
      <c r="A417" s="3" t="s">
        <v>661</v>
      </c>
      <c r="B417" s="24" t="s">
        <v>664</v>
      </c>
      <c r="C417" s="40" t="s">
        <v>116</v>
      </c>
      <c r="D417" s="49">
        <v>50</v>
      </c>
      <c r="E417" s="87"/>
      <c r="F417" s="76">
        <f t="shared" si="31"/>
        <v>0</v>
      </c>
    </row>
    <row r="418" spans="1:6" x14ac:dyDescent="0.3">
      <c r="A418" s="102" t="s">
        <v>683</v>
      </c>
      <c r="B418" s="103"/>
      <c r="C418" s="103"/>
      <c r="D418" s="103"/>
      <c r="E418" s="104"/>
      <c r="F418" s="83">
        <f>SUM(F412:F417)</f>
        <v>0</v>
      </c>
    </row>
  </sheetData>
  <sheetProtection algorithmName="SHA-512" hashValue="x59y4k4n7NJW7q/ZSG97DqFyWthPZ5/CR7yOkHir+y9g0BRRX3mhV92ue+FG1cZdI3UquG151GXjW9jx+Zqljg==" saltValue="9s8ad7OukKYv1Kxz6NJMxA==" spinCount="100000" sheet="1" objects="1" scenarios="1"/>
  <mergeCells count="15">
    <mergeCell ref="A418:E418"/>
    <mergeCell ref="A397:F397"/>
    <mergeCell ref="A407:E407"/>
    <mergeCell ref="A409:F409"/>
    <mergeCell ref="B399:F399"/>
    <mergeCell ref="B411:F411"/>
    <mergeCell ref="A339:E339"/>
    <mergeCell ref="A211:F211"/>
    <mergeCell ref="A2:F2"/>
    <mergeCell ref="B3:F3"/>
    <mergeCell ref="A4:F4"/>
    <mergeCell ref="A8:F8"/>
    <mergeCell ref="A24:F24"/>
    <mergeCell ref="A114:E114"/>
    <mergeCell ref="B5:F5"/>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606656832337B4AA7EAB7F40BB3BBA0" ma:contentTypeVersion="14" ma:contentTypeDescription="Create a new document." ma:contentTypeScope="" ma:versionID="69d3db561be60194949dfdbb2b9b49e7">
  <xsd:schema xmlns:xsd="http://www.w3.org/2001/XMLSchema" xmlns:xs="http://www.w3.org/2001/XMLSchema" xmlns:p="http://schemas.microsoft.com/office/2006/metadata/properties" xmlns:ns2="0b8a6b25-217d-42ff-a739-8a7fabbe7c64" xmlns:ns3="4f028070-c33d-43a6-b01d-bc6e07153611" targetNamespace="http://schemas.microsoft.com/office/2006/metadata/properties" ma:root="true" ma:fieldsID="baeb9f204f8ad1fdcb935dd92c933576" ns2:_="" ns3:_="">
    <xsd:import namespace="0b8a6b25-217d-42ff-a739-8a7fabbe7c64"/>
    <xsd:import namespace="4f028070-c33d-43a6-b01d-bc6e0715361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Location" minOccurs="0"/>
                <xsd:element ref="ns2:MediaServiceOCR" minOccurs="0"/>
                <xsd:element ref="ns3:SharedWithUsers" minOccurs="0"/>
                <xsd:element ref="ns3:SharedWithDetails" minOccurs="0"/>
                <xsd:element ref="ns2:MediaServiceAutoKeyPoints" minOccurs="0"/>
                <xsd:element ref="ns2:MediaServiceKeyPoint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b8a6b25-217d-42ff-a739-8a7fabbe7c6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f028070-c33d-43a6-b01d-bc6e0715361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578C653-6551-4C8F-853D-D0829E48A809}">
  <ds:schemaRefs>
    <ds:schemaRef ds:uri="http://schemas.microsoft.com/sharepoint/v3/contenttype/forms"/>
  </ds:schemaRefs>
</ds:datastoreItem>
</file>

<file path=customXml/itemProps2.xml><?xml version="1.0" encoding="utf-8"?>
<ds:datastoreItem xmlns:ds="http://schemas.openxmlformats.org/officeDocument/2006/customXml" ds:itemID="{A12E2014-08E3-4B0F-923F-8C3C8B3808ED}">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D38D393-F723-47A3-AFC5-C1680C6ABC2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b8a6b25-217d-42ff-a739-8a7fabbe7c64"/>
    <ds:schemaRef ds:uri="4f028070-c33d-43a6-b01d-bc6e071536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Bid Form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Williamson, Emily</dc:creator>
  <cp:lastModifiedBy>Szurly, Carrie</cp:lastModifiedBy>
  <cp:lastPrinted>2021-08-06T19:16:27Z</cp:lastPrinted>
  <dcterms:created xsi:type="dcterms:W3CDTF">2021-06-24T18:04:18Z</dcterms:created>
  <dcterms:modified xsi:type="dcterms:W3CDTF">2021-10-04T18:23:38Z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0x010100B606656832337B4AA7EAB7F40BB3BBA0</vt:lpwstr>
  </property>
</Properties>
</file>