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burrows\Desktop\"/>
    </mc:Choice>
  </mc:AlternateContent>
  <xr:revisionPtr revIDLastSave="0" documentId="8_{E3EB2078-5056-4029-9FCB-08A16C35B9D3}" xr6:coauthVersionLast="47" xr6:coauthVersionMax="47" xr10:uidLastSave="{00000000-0000-0000-0000-000000000000}"/>
  <bookViews>
    <workbookView xWindow="-120" yWindow="-120" windowWidth="29040" windowHeight="15840" xr2:uid="{96A76DF9-97CF-46A7-9647-2A9CAE95D91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6" i="1" l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3" i="1"/>
  <c r="F202" i="1"/>
  <c r="F201" i="1"/>
  <c r="F200" i="1"/>
  <c r="F199" i="1"/>
  <c r="F198" i="1"/>
  <c r="F197" i="1"/>
  <c r="F196" i="1"/>
  <c r="F195" i="1"/>
  <c r="F194" i="1"/>
  <c r="F193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49" i="1"/>
  <c r="F148" i="1"/>
  <c r="F147" i="1"/>
  <c r="F146" i="1"/>
  <c r="F145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18" i="1"/>
  <c r="F117" i="1"/>
  <c r="F116" i="1"/>
  <c r="F115" i="1"/>
  <c r="F114" i="1"/>
  <c r="F113" i="1"/>
  <c r="F108" i="1"/>
  <c r="F107" i="1"/>
  <c r="F106" i="1"/>
  <c r="F105" i="1"/>
  <c r="F104" i="1"/>
  <c r="F103" i="1"/>
  <c r="F102" i="1"/>
  <c r="F101" i="1"/>
  <c r="F100" i="1"/>
  <c r="F95" i="1"/>
  <c r="F94" i="1"/>
  <c r="F93" i="1"/>
  <c r="F92" i="1"/>
  <c r="F91" i="1"/>
  <c r="F90" i="1"/>
  <c r="F89" i="1"/>
  <c r="F88" i="1"/>
  <c r="F83" i="1"/>
  <c r="F84" i="1" s="1"/>
  <c r="C267" i="1" s="1"/>
  <c r="F78" i="1"/>
  <c r="F77" i="1"/>
  <c r="F76" i="1"/>
  <c r="F75" i="1"/>
  <c r="F70" i="1"/>
  <c r="F69" i="1"/>
  <c r="F68" i="1"/>
  <c r="F67" i="1"/>
  <c r="F66" i="1"/>
  <c r="F65" i="1"/>
  <c r="F64" i="1"/>
  <c r="F63" i="1"/>
  <c r="F58" i="1"/>
  <c r="F57" i="1"/>
  <c r="F55" i="1"/>
  <c r="F53" i="1"/>
  <c r="F48" i="1"/>
  <c r="F47" i="1"/>
  <c r="F46" i="1"/>
  <c r="F45" i="1"/>
  <c r="F44" i="1"/>
  <c r="F43" i="1"/>
  <c r="F42" i="1"/>
  <c r="F37" i="1"/>
  <c r="F36" i="1"/>
  <c r="F35" i="1"/>
  <c r="F34" i="1"/>
  <c r="F33" i="1"/>
  <c r="F32" i="1"/>
  <c r="F31" i="1"/>
  <c r="F30" i="1"/>
  <c r="F25" i="1"/>
  <c r="F24" i="1"/>
  <c r="F23" i="1"/>
  <c r="F22" i="1"/>
  <c r="F21" i="1"/>
  <c r="F16" i="1"/>
  <c r="F15" i="1"/>
  <c r="F14" i="1"/>
  <c r="F13" i="1"/>
  <c r="F12" i="1"/>
  <c r="F11" i="1"/>
  <c r="F10" i="1"/>
  <c r="F9" i="1"/>
  <c r="F8" i="1"/>
  <c r="F7" i="1"/>
  <c r="F204" i="1" l="1"/>
  <c r="C275" i="1" s="1"/>
  <c r="F257" i="1"/>
  <c r="C277" i="1" s="1"/>
  <c r="F59" i="1"/>
  <c r="C264" i="1" s="1"/>
  <c r="F49" i="1"/>
  <c r="C263" i="1" s="1"/>
  <c r="F171" i="1"/>
  <c r="C273" i="1" s="1"/>
  <c r="F96" i="1"/>
  <c r="C268" i="1" s="1"/>
  <c r="F79" i="1"/>
  <c r="C266" i="1" s="1"/>
  <c r="F119" i="1"/>
  <c r="C270" i="1" s="1"/>
  <c r="F38" i="1"/>
  <c r="C262" i="1" s="1"/>
  <c r="F189" i="1"/>
  <c r="C274" i="1" s="1"/>
  <c r="F109" i="1"/>
  <c r="C269" i="1" s="1"/>
  <c r="F213" i="1"/>
  <c r="C276" i="1" s="1"/>
  <c r="F150" i="1"/>
  <c r="C272" i="1" s="1"/>
  <c r="F26" i="1"/>
  <c r="C261" i="1" s="1"/>
  <c r="F71" i="1"/>
  <c r="C265" i="1" s="1"/>
  <c r="F141" i="1"/>
  <c r="C271" i="1" s="1"/>
  <c r="F17" i="1"/>
  <c r="C260" i="1" s="1"/>
  <c r="C278" i="1" l="1"/>
</calcChain>
</file>

<file path=xl/sharedStrings.xml><?xml version="1.0" encoding="utf-8"?>
<sst xmlns="http://schemas.openxmlformats.org/spreadsheetml/2006/main" count="709" uniqueCount="428">
  <si>
    <t>ITB# 45-22, SERVICE BRASS AND BRASS VALVES</t>
  </si>
  <si>
    <t>Exhibit A - Bid Pricing</t>
  </si>
  <si>
    <t>Exhibit A - Bid Pricing must be completed by Group and all items within a Group must be bid on in order to be considered; however, a vendor does not have to bid all Groups.</t>
  </si>
  <si>
    <t>CORPORATION STOPS</t>
  </si>
  <si>
    <t>Item A</t>
  </si>
  <si>
    <t>Stock Description 
(manufacturer part number)</t>
  </si>
  <si>
    <t>Unit</t>
  </si>
  <si>
    <t>Unit Price</t>
  </si>
  <si>
    <t>Estimated  Annual Quantity</t>
  </si>
  <si>
    <t>Total
Price</t>
  </si>
  <si>
    <t>A1</t>
  </si>
  <si>
    <t>CORP STOP, 3/4" CC X INCREASING MIP  (FORD FB800-3-NL) (MUELLER B-20003N) (A.Y. McDONALD 73121B)</t>
  </si>
  <si>
    <t>Each</t>
  </si>
  <si>
    <t>A2</t>
  </si>
  <si>
    <t>CORP STOP, 1" CC X INCREASING MIP (FORD FB800-4-NL) (MUELLER B-20003N) (A.Y. McDONALD 73121B)</t>
  </si>
  <si>
    <t>A3</t>
  </si>
  <si>
    <t>CORP STOP, 3/4" CC X COMP (FORD FB1001-3-Q-NL) (MUELLER B-25008N) (A.Y. McDONALD  74701BQ)</t>
  </si>
  <si>
    <t>A4</t>
  </si>
  <si>
    <t>CORP STOP, 1" CC X COMP  (FORD FB1000-4-Q-NL) (MUELLER B-25008N) (A.Y. McDONALD 74701BQ)</t>
  </si>
  <si>
    <t>A5</t>
  </si>
  <si>
    <t>CORP STOP, 1-1/2" CC X MIP (FORD FB400-6-NL) (MUELLER B-2996N) (A.Y. McDONALD 73128B)</t>
  </si>
  <si>
    <t>A6</t>
  </si>
  <si>
    <t>CORP STOP, 2" CC X MIP (FORD FB400-7-NL) (MUELLER B-2996N) (McDONALD No Lead 73128B)</t>
  </si>
  <si>
    <t>A7</t>
  </si>
  <si>
    <t>CORP STOP, 1-1/2" MIP X MIP (FORD FB500-6-NL) (MUELLER B-2969N) (A.Y. McDONALD 73131)</t>
  </si>
  <si>
    <t>A8</t>
  </si>
  <si>
    <t>CORP STOP, 2" MIP X MIP (FORD FB500-7-NL) MUELLER B-2969N) (A.Y. McDONALD 73131)</t>
  </si>
  <si>
    <t>A9</t>
  </si>
  <si>
    <t>CORP STOP, 3/4" MIP X INCREASING MIP (FORD F900-3-NL) (MUELLER B-20013N) (A.Y. McDONALD 73122)</t>
  </si>
  <si>
    <t>A10</t>
  </si>
  <si>
    <t>CORP STOP, 1" MIP X INCREASING MIP (FORD F900-4-NL) (MUELLER B-20013N) (A.Y. McDONALD 73122)</t>
  </si>
  <si>
    <t>A Subtotal</t>
  </si>
  <si>
    <t>CURB STOPS</t>
  </si>
  <si>
    <t>Item B</t>
  </si>
  <si>
    <t>B1</t>
  </si>
  <si>
    <t>CURB STOP, 3/4" CTS X MTR (FORD B43-332W-NL-Q) (MUELLER B-24350N) (A.Y. McDONALD 76100MWQ)</t>
  </si>
  <si>
    <t>B2</t>
  </si>
  <si>
    <t>CURB STOP, 1" CTS X MTR (FORD B43-444W-NL-Q) (MUELLER B-24350N) (A.Y. McDONALD 76100MWQ )</t>
  </si>
  <si>
    <t>B3</t>
  </si>
  <si>
    <t>CURB STOP, 1"CTS COMP X 3/4" MTR (FORD B43-342W-NL) (MUELLER B-24350N) (A.Y. McDONALD 76100MWQ )</t>
  </si>
  <si>
    <t>B4</t>
  </si>
  <si>
    <t>CURB STOP, 3/4" FIP X FIP (FORD B11-333W-NL) (MUELLER B-20200N) (A.Y. McDONALD 76101W)</t>
  </si>
  <si>
    <t>B5</t>
  </si>
  <si>
    <t>CURB STOP, 1" FIP X FIP (FORD B11-444W-NL) (MUELLER B-20200N (A.Y. McDONALD 76101W )</t>
  </si>
  <si>
    <t>B Subtotal</t>
  </si>
  <si>
    <t>VALVES</t>
  </si>
  <si>
    <t>Item C</t>
  </si>
  <si>
    <t>C1</t>
  </si>
  <si>
    <t>VALVE, ANGLE METER 3/4" FIP X METER SWIVEL (FORD BA13-332W-NL) (MUELLER B-24265N) (A.Y. McDONALD 74644B)</t>
  </si>
  <si>
    <t>C2</t>
  </si>
  <si>
    <t>VALVE, ANGLE METER 1" FIP X METER SWIVEL (FORD BA13-444W-NL) (MUELLER B-24265N) (A.Y. McDONALD 74644B)</t>
  </si>
  <si>
    <t>C3</t>
  </si>
  <si>
    <t>VALVE, ANGLE  1-1/2" FIP X METER FLANGE (FORD BFA13-666W-NL) (MUELLER B-24286N) (A.Y. McDONALD 74604B FLANGED)</t>
  </si>
  <si>
    <t>C4</t>
  </si>
  <si>
    <t>VALVE, ANGLE  2" FIP X METER FLANGE (FORD BFA13-777W-NL) (MUELLER B-24286N) (A.Y. McDONALD 74604B FLANGED)</t>
  </si>
  <si>
    <t>C5</t>
  </si>
  <si>
    <t>VALVE, BALL 1-1/2" FIP X 1-1/2" FIP (FORD B11-666W-NL) (MUELLER B-20200N) (A.Y. McDONALD 76101W)</t>
  </si>
  <si>
    <t>C6</t>
  </si>
  <si>
    <t>VALVE, BALL 2" FIP X 2" FIP (FORD B11-777W-NL) (MUELLER B-20200N) (McDONALD 76101W)</t>
  </si>
  <si>
    <t>C7</t>
  </si>
  <si>
    <t>VALVE, BALL STRAIGHT 1-1/2" FIP X METER FLANGE (FORD BF13-666W-NL) Mueller b-24337N) (A.Y. McDONALD 76101M)</t>
  </si>
  <si>
    <t>C8</t>
  </si>
  <si>
    <t>VALVE, BALL STRAIGHT 2" FIP X METER FLANGE  (FORD BF13-777W-NL) Mueller b-24337N) (A.Y. McDONALD 76101M)</t>
  </si>
  <si>
    <t>C Subtotal</t>
  </si>
  <si>
    <t>RECLAIMED WATER</t>
  </si>
  <si>
    <t>Item D</t>
  </si>
  <si>
    <t>D1</t>
  </si>
  <si>
    <t>RCLM 3/4" BALL VALVE (FORD BRW11-333W) (MUELLER B-20200-20) (McDONALD 76101W-RWC)</t>
  </si>
  <si>
    <t>D2</t>
  </si>
  <si>
    <t>RCLM 1" BALL VALVE FIP X FIP (FORD BRW11-444W) (MUELLER B-20200-20) (A.Y. McDONALD 76101W-RWC )</t>
  </si>
  <si>
    <t>D3</t>
  </si>
  <si>
    <t>RCLM 2" BALL VALVE FIP X FIP  (FORD BRW11-777W) (MUELLER B-20200-20) (A.Y. McDONALD 76101W-RWC)</t>
  </si>
  <si>
    <t>D4</t>
  </si>
  <si>
    <t>RCLM 1" BALL VALVE CTS COMP. X METER SWIVEL (FORD BRW43-444W-Q) (MUELLER B-24350-20) (A.Y. McDONALD 76100MWQ-RWC)</t>
  </si>
  <si>
    <t>D5</t>
  </si>
  <si>
    <t>RCLM BALL CORP 1" CC X INCREASING MIP  (FORD FBRW800-4) (MUELLER B-20003-20) (A.Y. McDONALD  73121B "MARKED "RECLAIMED WATER")</t>
  </si>
  <si>
    <t>D6</t>
  </si>
  <si>
    <t>RCLM BALL CORP 1" CC X COMP (FORD FBRW1000-4-Q) (MUELLER B-25008-20) (A.Y. McDONALD  74701BQ, MARKED "RECLAIMED WATER")</t>
  </si>
  <si>
    <t>D7</t>
  </si>
  <si>
    <t>RCLM BALL CORP 2" CC X MIP  (FORD FBRW400-7) (MUELLER B-2996-20) (A.Y. McDONALD 73128B, MARKED "RECLAIMED WATER")</t>
  </si>
  <si>
    <t>D Subtotal</t>
  </si>
  <si>
    <t>ADAPTERS</t>
  </si>
  <si>
    <t>Item E</t>
  </si>
  <si>
    <t>E1</t>
  </si>
  <si>
    <t>ADAPTER, 3/4" REGULATOR, MIP X MALE METER THREAD (FORD RA-2-NL) OR APPROVED EQUIVALENT</t>
  </si>
  <si>
    <t>Pair</t>
  </si>
  <si>
    <t xml:space="preserve"> (PAIR)</t>
  </si>
  <si>
    <t>E2</t>
  </si>
  <si>
    <t xml:space="preserve">ADAPTER, 1" REGULATOR, MIP X MALE METER THREAD (FORD RA-4-NL) OR APPROVED EQUIVALENT </t>
  </si>
  <si>
    <t>(PAIR)</t>
  </si>
  <si>
    <t>E3</t>
  </si>
  <si>
    <t>FLANGE ADAPTER 2" X 1-1/2" (FORD A67-NL) OR APPROVED EQUIVALENT</t>
  </si>
  <si>
    <t>E4</t>
  </si>
  <si>
    <t>ADAPTER, 1" MIP X 1" KITEC COMPRESSION "FOR KITEC IPS TUBING" (FORD C8K-44-Q-NL) (MUELLER H15428N SERIES "K110 IPS COMP. X MIP")(A.Y. McDONALD 74753K)</t>
  </si>
  <si>
    <t>E Subtotal</t>
  </si>
  <si>
    <t>ADAPTERS, POLY COMPRESSION</t>
  </si>
  <si>
    <t>Item F</t>
  </si>
  <si>
    <t>F1</t>
  </si>
  <si>
    <t>ADAPTER, POLY 3/4" FIP X COMP.(FORD C14-33-Q-NL) (MUELLER H15451N SERIES)  (A.Y. McDONALD 74754Q SERIES)</t>
  </si>
  <si>
    <t>F2</t>
  </si>
  <si>
    <t>ADAPTER, POLY 1" FIP  X COMP.(FORD C14-44-Q-NL) (MUELLER H15451N SERIES) (A.Y. McDONALD 74754Q SERIES)</t>
  </si>
  <si>
    <t>F3</t>
  </si>
  <si>
    <t>ADAPTER, POLY 1-1/2" FIP X COMP. (FORD C14-66-Q-NL) (MUELLER H15451N SERIES) (A.Y. McDONALD 74754Q SERIES)</t>
  </si>
  <si>
    <t>F4</t>
  </si>
  <si>
    <t>ADAPTER, POLY 2" FIP X COMP. ( FORD C14-77-Q-NL)(MUELLER H15451N SERIES) (A.Y. McDONALD 74754Q SERIES)</t>
  </si>
  <si>
    <t>F5</t>
  </si>
  <si>
    <t>ADAPTER, POLY 3/4" MIP X COMP. (FORD C84-33-Q-NL) (MUELLER H15428N SERIES) (A.Y. McDONALD 74753Q SERIES)</t>
  </si>
  <si>
    <t>F6</t>
  </si>
  <si>
    <t>ADAPTER, POLY 1" MIP X COMP.(FORD C84-44-Q-NL) (MUELLER H15428N SERIES) (A.Y. McDONALD 74753Q SERIES)</t>
  </si>
  <si>
    <t>F7</t>
  </si>
  <si>
    <t xml:space="preserve">ADAPTER, POLY 1-1/2" MIP X COMP. (FORD C84-66-Q-NL) (MUELLER H15428N SERIES) (A.Y. McDONALD 74753Q SERIES) </t>
  </si>
  <si>
    <t>F8</t>
  </si>
  <si>
    <t>ADAPTER, POLY 2" MIP X COMP. (FORD C84-77-Q-NL)(MUELLER H15428 N SERIES )(A.Y. McDONALD 74753Q SERIES)</t>
  </si>
  <si>
    <t>F Subtotal</t>
  </si>
  <si>
    <t>UNIONS , POLY</t>
  </si>
  <si>
    <t>Item G</t>
  </si>
  <si>
    <t>G1</t>
  </si>
  <si>
    <t>UNION, 3/4" CTS (FORD C44-33-Q-NL)(MUELLER H15403N SERIES) (A.Y. McDONALD 74758Q SERIES)</t>
  </si>
  <si>
    <t>G2</t>
  </si>
  <si>
    <t>UNION, 1" CTS (FORD C44-44-Q-NL)(MUELLER H15403N SERIES) (A.Y. McDONALD 74758Q SERIES)</t>
  </si>
  <si>
    <t>G3</t>
  </si>
  <si>
    <t>UNION, 1 1/2" CTS FORD C44-66-Q-NL)(MUELLER H15403N SERIES) (A.Y. McDONALD 74758Q SERIES)</t>
  </si>
  <si>
    <t>G4</t>
  </si>
  <si>
    <t>UNION, 2" CTS (FORD C44-77-Q-NL)(MUELLER H15403N SERIES) (A.Y. McDONALD 74758Q SERIES)</t>
  </si>
  <si>
    <t>G Subtotal</t>
  </si>
  <si>
    <t>HYDRANT SWIVELS</t>
  </si>
  <si>
    <t>Item H</t>
  </si>
  <si>
    <t>H1</t>
  </si>
  <si>
    <t>HYDRANT SWIVEL, 2.5" HYDRANT SWIVEL X 2" MIP</t>
  </si>
  <si>
    <t>H Subtotal</t>
  </si>
  <si>
    <t>METER ADAPTER AND RESETTERS</t>
  </si>
  <si>
    <t>Item I</t>
  </si>
  <si>
    <t>I1</t>
  </si>
  <si>
    <t>METER ADAPTER, 5/8" METER TO 3/4" METER SIZE (FORD A13-NL) OR APPROVED EQUIVALENT</t>
  </si>
  <si>
    <t>I2</t>
  </si>
  <si>
    <t>METER ADAPTER, 3/4" METER TO 1" METER SIZE (FORD A34-NL) OR APPROVED EQUIVALENT</t>
  </si>
  <si>
    <t>I3</t>
  </si>
  <si>
    <t>METER ADAPTER, 5/8" x 3/4" METER TO 1" METER SIZE (FORD A24-NL) OR EQUIVALENT</t>
  </si>
  <si>
    <t>I4</t>
  </si>
  <si>
    <t>METER ADAPTER, 1 1/2" FLANGE X 1" METER SWIVEL (FORD A46 -NL) OR APPROVED EQUIVALENT</t>
  </si>
  <si>
    <t>I5</t>
  </si>
  <si>
    <t>METER FLANGE, 1 1/2" FIP (FORD CF31-66-NL) (MUELLER H10129N) (A.Y. McDONALD 7610F)</t>
  </si>
  <si>
    <t>I6</t>
  </si>
  <si>
    <t>METER FLANGE, 2" FIP (FORD CF31-77-NL) (MUELLERH10129N) (A.Y. McDONALD 7610F)</t>
  </si>
  <si>
    <t>I7</t>
  </si>
  <si>
    <t>METER FLANGE, 1 1/2" MIP (FORD CF38-66-2-NL) (MUELLER H10129MN) (A.Y. McDONALD 7610M)</t>
  </si>
  <si>
    <t>I8</t>
  </si>
  <si>
    <t>METER FLANGE, 2" MIP (FORD CF38-77-125-NL) (MUELLER H10129MN) (A.Y. McDONALD 7610M)</t>
  </si>
  <si>
    <t>I Subtotal</t>
  </si>
  <si>
    <t>METER ADAPTER AND RESETTERS Continued.</t>
  </si>
  <si>
    <t>Item J</t>
  </si>
  <si>
    <t>J1</t>
  </si>
  <si>
    <t>METER X FIP CONNECTION, 3/4" (FORD C31-23-NL) (A.Y.McDONALD  74637 SERIES) OR APPROVED EQUIVALENT</t>
  </si>
  <si>
    <t>J2</t>
  </si>
  <si>
    <t>METER X FIP CONNECTION, 1" (FORD C31-44-NL) (A.Y.McDONALD 74637 SERIES) OR APPROVED EQUIVALENT</t>
  </si>
  <si>
    <t>J3</t>
  </si>
  <si>
    <t>METER RESETTER, 5/8" X 3/4" X 7" (FORD VB43-7W-NL)  (MUELLER B24118N SERIES) (A.Y. McDONALD 718-207WX)</t>
  </si>
  <si>
    <t>J4</t>
  </si>
  <si>
    <t>METER RESETTER, 5/8" X 3/4" X 9" (FORD VB43-9W-NL)  (MUELLER B24118N SERIES) (A.Y. McDONALD 718-209WX)</t>
  </si>
  <si>
    <t>J5</t>
  </si>
  <si>
    <t>METER RESETTER, 5/8" X 3/4" X 12" (FORD VB43-12W-NL)  (MUELLER B24118N SERIES) (A.Y. McDONALD 718-212WX)</t>
  </si>
  <si>
    <t>J6</t>
  </si>
  <si>
    <t>METER RESETTER, 5/8" X 3/4" X 15" (FORD VB43-15W-NL)  (MUELLER B24118N SERIES) (A.Y. McDONALD 718-215WX)</t>
  </si>
  <si>
    <t>J7</t>
  </si>
  <si>
    <t>METER RESETTER, 5/8" X 3/4" X 18" (FORD VB43-18W-NL)  (MUELLER B24118N SERIES) (A.Y. McDONALD 718-218WX)</t>
  </si>
  <si>
    <t>J8</t>
  </si>
  <si>
    <t>METER RESETTER, 1" X 10" (FORD VB44-10W-NL) (MUELLER B24118N SERIES) (A.Y. McDONALD 718-410WX)</t>
  </si>
  <si>
    <t>J9</t>
  </si>
  <si>
    <t>METER RESETTER, 1" X 15" (FORD VB44-15W-NL)  (MUELLER B24118N SERIES) A.Y. McDONALD 718-412WX)</t>
  </si>
  <si>
    <t>J Subtotal</t>
  </si>
  <si>
    <t>METER COUPLINGS</t>
  </si>
  <si>
    <t>Item K</t>
  </si>
  <si>
    <t>K1</t>
  </si>
  <si>
    <t xml:space="preserve">METER "SPUD", STRAIGHT COUPLING, 1"x 2" LONG (FORD C38-44-2-NL) (MUELLER H-10891N SERIES) (A.Y. McDONALD 74620 SERIES) </t>
  </si>
  <si>
    <t>K2</t>
  </si>
  <si>
    <t xml:space="preserve">METER "SPUD", STRAIGHT COUPLING  1"X 2.5" LONG (STANDARD LENGTH 2.63" -  2 5/8") (FORD C38-44-2-625-NL) (MUELLER H-10891N SERIES) (A.Y. McDONALD 74620 SERIES) </t>
  </si>
  <si>
    <t>K3</t>
  </si>
  <si>
    <t xml:space="preserve">METER SPUD, STRAIGHT COUPLING 3/4" x 2" LONG (FORD C38-23-2-NL) (MUELLER H-10891N SERIES) (A.Y. McDONALD 74620 SERIES) </t>
  </si>
  <si>
    <t>K4</t>
  </si>
  <si>
    <t xml:space="preserve">METER SPUD, STRAIGHT COUPLING 3/4" x 2.25" LONG (FORD C38-23-2-25-NL) (MUELLER H-10891N SERIES) (A.Y. McDONALD 74620 SERIES) </t>
  </si>
  <si>
    <t>K5</t>
  </si>
  <si>
    <t xml:space="preserve">METER SPUD, STRAIGHT COUPLING 3/4"x  2.5" LONG (FORD C38-23-2-5-NL) (MUELLER H-10891N SERIES) (A.Y. McDONALD 74620 SERIES) </t>
  </si>
  <si>
    <t>K6</t>
  </si>
  <si>
    <t xml:space="preserve">METER SPUD, STRAIGHT COUPLING 3/4" x 3" LONG (FORD C38-23-3-NL) (MUELLER H-10891N SERIES) (A.Y. McDONALD 74620 SERIES) </t>
  </si>
  <si>
    <t>K Subtotal</t>
  </si>
  <si>
    <t>BUSHINGS</t>
  </si>
  <si>
    <t>Item L</t>
  </si>
  <si>
    <t>L1</t>
  </si>
  <si>
    <t>BUSHING, REDUCER, 1/2" X 1/4"  (IPT)</t>
  </si>
  <si>
    <t>L2</t>
  </si>
  <si>
    <t>BUSHING, REDUCER, 3/4" X 1/4"  (IPT)</t>
  </si>
  <si>
    <t>L3</t>
  </si>
  <si>
    <t>BUSHING, REDUCER, 3/4" X 1/2"  (IPT)</t>
  </si>
  <si>
    <t>L4</t>
  </si>
  <si>
    <t>BUSHING, REDUCER, 1" X 3/4"  (IPT)</t>
  </si>
  <si>
    <t>L5</t>
  </si>
  <si>
    <t>BUSHING, REDUCER, 1" X 1-1/4"  (IPT)</t>
  </si>
  <si>
    <t>L6</t>
  </si>
  <si>
    <t>BUSHING, REDUCER, 1-1/2" X 3/4"  (IPT)</t>
  </si>
  <si>
    <t>L7</t>
  </si>
  <si>
    <t>BUSHING, REDUCER, 2" X 3/4"  (IPT)</t>
  </si>
  <si>
    <t>L8</t>
  </si>
  <si>
    <t>BUSHING, REDUCER, 1-1/4" X 1"  (IPT)</t>
  </si>
  <si>
    <t>L9</t>
  </si>
  <si>
    <t>BUSHING, REDUCER, 1-1/2" X 1"  (IPT)</t>
  </si>
  <si>
    <t>L10</t>
  </si>
  <si>
    <t>BUSHING, REDUCER, 1-1/2" X 1-1/4" (IPT)</t>
  </si>
  <si>
    <t>L11</t>
  </si>
  <si>
    <t>BUSHING, REDUCER, 2" X 1"  (IPT)</t>
  </si>
  <si>
    <t>L12</t>
  </si>
  <si>
    <t>BUSHING, REDUCER, 2" X 1-1/4"  (IPT)</t>
  </si>
  <si>
    <t>L13</t>
  </si>
  <si>
    <t>BUSHING, REDUCER, 2" X 1-1/2" (IPT)</t>
  </si>
  <si>
    <t>L14</t>
  </si>
  <si>
    <t>BUSHING, REDUCER, 2-1/2" X 2"  (IPT)</t>
  </si>
  <si>
    <t>L15</t>
  </si>
  <si>
    <t>BUSHING, REDUCER, 3" X 2"  (IPT)</t>
  </si>
  <si>
    <t>L16</t>
  </si>
  <si>
    <t xml:space="preserve">BUSHING, REDUCER, 2" CC X 3/4" CC </t>
  </si>
  <si>
    <t>L17</t>
  </si>
  <si>
    <t xml:space="preserve">BUSHING, REDUCER, 2" CC X 1" CC </t>
  </si>
  <si>
    <t>L18</t>
  </si>
  <si>
    <t xml:space="preserve">BUSHING, REDUCER, 2" CC X 1-1/2" CC </t>
  </si>
  <si>
    <t>L Subtotal</t>
  </si>
  <si>
    <t>CAPS</t>
  </si>
  <si>
    <t>Item M</t>
  </si>
  <si>
    <t>M1</t>
  </si>
  <si>
    <t>CAPS, PIPE, 3/4" (FIPT)</t>
  </si>
  <si>
    <t>M2</t>
  </si>
  <si>
    <t>CAPS, PIPE, 1" (FIPT)</t>
  </si>
  <si>
    <t>M3</t>
  </si>
  <si>
    <t>CAPS, PIPE, 1 1/2" (FIPT)</t>
  </si>
  <si>
    <t>M4</t>
  </si>
  <si>
    <t>CAPS, PIPE, 1 1/4"(FIPT)</t>
  </si>
  <si>
    <t>M5</t>
  </si>
  <si>
    <t>CAPS, PIPE, 2"(FIPT)</t>
  </si>
  <si>
    <t>M Subtotal</t>
  </si>
  <si>
    <t>COUPLINGS</t>
  </si>
  <si>
    <t>Item N</t>
  </si>
  <si>
    <t>N1</t>
  </si>
  <si>
    <t>COUPLING, 3/4"  (FIPT)</t>
  </si>
  <si>
    <t>N2</t>
  </si>
  <si>
    <t>COUPLING, 1"  (FIPT)</t>
  </si>
  <si>
    <t>N3</t>
  </si>
  <si>
    <t>COUPLING, 1-1/2" (FIPT)</t>
  </si>
  <si>
    <t>N4</t>
  </si>
  <si>
    <t>COUPLING, 1-1/4"  (FIPT)</t>
  </si>
  <si>
    <t>N5</t>
  </si>
  <si>
    <t>COUPLING, 2"  (FIPT)</t>
  </si>
  <si>
    <t>N6</t>
  </si>
  <si>
    <t>COUPLING, REDUCER 3/4" X 1/2"  (FIPT)</t>
  </si>
  <si>
    <t>N7</t>
  </si>
  <si>
    <t>COUPLING, REDUCER 1" X 3/4"  (FIPT)</t>
  </si>
  <si>
    <t>N8</t>
  </si>
  <si>
    <t>COUPLING, REDUCER 1-1/4" X 3/4"  (FIPT)</t>
  </si>
  <si>
    <t>N9</t>
  </si>
  <si>
    <t>COUPLING, REDUCER 1-1/2" X 3/4"  (FIPT)</t>
  </si>
  <si>
    <t>N10</t>
  </si>
  <si>
    <t>COUPLING, REDUCER 1-1/4" X 1"  (FIPT)</t>
  </si>
  <si>
    <t>N11</t>
  </si>
  <si>
    <t>COUPLING, REDUCER 1-1/2" X 1"  (FIPT)</t>
  </si>
  <si>
    <t>N12</t>
  </si>
  <si>
    <t>COUPLING, REDUCER 1-1/2" X 1-1/4"  (FIPT)</t>
  </si>
  <si>
    <t>N13</t>
  </si>
  <si>
    <t>COUPLING, REDUCER 2" X 1"  (FIPT)</t>
  </si>
  <si>
    <t>N14</t>
  </si>
  <si>
    <t>COUPLING, REDUCER 2" X 1-1/4"  (FIPT)</t>
  </si>
  <si>
    <t>N15</t>
  </si>
  <si>
    <t>COUPLING, REDUCER 2" X 1-1/2"  (FIPT)</t>
  </si>
  <si>
    <t>N16</t>
  </si>
  <si>
    <t>COUPLING, REDUCER 2-1/2" X 1-1/2"  (FIPT)</t>
  </si>
  <si>
    <t>N17</t>
  </si>
  <si>
    <t>COUPLING, REDUCER 2-1/2" X 2"  (FIPT)</t>
  </si>
  <si>
    <t>N Subtotal</t>
  </si>
  <si>
    <t>ELL</t>
  </si>
  <si>
    <t>Item O</t>
  </si>
  <si>
    <t>O1</t>
  </si>
  <si>
    <t>ELL 45, 3/4" (FIPT)</t>
  </si>
  <si>
    <t>O2</t>
  </si>
  <si>
    <t>ELL 45, 1" (FIPT)</t>
  </si>
  <si>
    <t>O3</t>
  </si>
  <si>
    <t>ELL 45, 1 1/2" (FIPT)</t>
  </si>
  <si>
    <t>O4</t>
  </si>
  <si>
    <t>ELL 45, 2" (FIPT)</t>
  </si>
  <si>
    <t>O5</t>
  </si>
  <si>
    <t>ELL 90, 3/4" (FIPT)</t>
  </si>
  <si>
    <t>O6</t>
  </si>
  <si>
    <t>ELL 90, 1" (FIPT)</t>
  </si>
  <si>
    <t>O7</t>
  </si>
  <si>
    <t>ELL 90, 1-1/4" (FIPT)</t>
  </si>
  <si>
    <t>O8</t>
  </si>
  <si>
    <t>ELL 90, 1-1/2" (FIPT)</t>
  </si>
  <si>
    <t>O9</t>
  </si>
  <si>
    <t>ELL 90, 2" (FIPT)</t>
  </si>
  <si>
    <t>O10</t>
  </si>
  <si>
    <t>ELL 90, REDUCER 1" X 3/4" (FIPT)</t>
  </si>
  <si>
    <t>O11</t>
  </si>
  <si>
    <t>ELL 90, REDUCER 1-1/4" X 1" (FIPT)</t>
  </si>
  <si>
    <t>O12</t>
  </si>
  <si>
    <t>ELL 90, REDUCER 1-1/2" X 1" (FIPT)</t>
  </si>
  <si>
    <t>O13</t>
  </si>
  <si>
    <t>ELL 90, REDUCER 2" X 1-1/2" (FIPT)</t>
  </si>
  <si>
    <t>O14</t>
  </si>
  <si>
    <t>ELL 90, REDUCER 2-1/2" X 2" (FIPT)</t>
  </si>
  <si>
    <t>O Subtotal</t>
  </si>
  <si>
    <t>PLUGS</t>
  </si>
  <si>
    <t>Item P</t>
  </si>
  <si>
    <t>P1</t>
  </si>
  <si>
    <t xml:space="preserve">PLUG, 1/4" (MIPT) </t>
  </si>
  <si>
    <t>P2</t>
  </si>
  <si>
    <t>PLUG, 1/2" (MIPT)</t>
  </si>
  <si>
    <t>P3</t>
  </si>
  <si>
    <t>PLUG, 3/4" (MIPT)</t>
  </si>
  <si>
    <t>P4</t>
  </si>
  <si>
    <t xml:space="preserve">PLUG, 1" (MIPT) </t>
  </si>
  <si>
    <t>P5</t>
  </si>
  <si>
    <t>PLUG, 1-1/4"(MIPT)</t>
  </si>
  <si>
    <t>P6</t>
  </si>
  <si>
    <t>PLUG, 1-1/2" (MIPT)</t>
  </si>
  <si>
    <t>P7</t>
  </si>
  <si>
    <t xml:space="preserve">PLUG, 2" (MIPT) </t>
  </si>
  <si>
    <t>P8</t>
  </si>
  <si>
    <t>PLUG, 3/4" (CC)</t>
  </si>
  <si>
    <t>P9</t>
  </si>
  <si>
    <t>PLUG, 1" (CC)</t>
  </si>
  <si>
    <t>P10</t>
  </si>
  <si>
    <t>PLUG, 1-1/2" (CC)</t>
  </si>
  <si>
    <t>P11</t>
  </si>
  <si>
    <t>PLUG, 2" (CC)</t>
  </si>
  <si>
    <t>P Subtotal</t>
  </si>
  <si>
    <t>TEES</t>
  </si>
  <si>
    <t>Item Q</t>
  </si>
  <si>
    <t>Q1</t>
  </si>
  <si>
    <t>TEE, 3/4"(FIPT)</t>
  </si>
  <si>
    <t>Q2</t>
  </si>
  <si>
    <t>TEE, 1"  (FIPT)</t>
  </si>
  <si>
    <t>Q3</t>
  </si>
  <si>
    <t>TEE, 1" X 1" X 3/4" (FIPT)</t>
  </si>
  <si>
    <t>Q4</t>
  </si>
  <si>
    <t>TEE, 1-1/2" (FIPT)</t>
  </si>
  <si>
    <t>Q5</t>
  </si>
  <si>
    <t>TEE, 2" (FIPT)</t>
  </si>
  <si>
    <t>Q Subtotal</t>
  </si>
  <si>
    <t>NIPPLES</t>
  </si>
  <si>
    <t>Item R</t>
  </si>
  <si>
    <t>R1</t>
  </si>
  <si>
    <t xml:space="preserve">NIPPLE, 1/2" x 48" </t>
  </si>
  <si>
    <t>R2</t>
  </si>
  <si>
    <t xml:space="preserve">NIPPLE, 3/4" X 2" </t>
  </si>
  <si>
    <t>R3</t>
  </si>
  <si>
    <t xml:space="preserve">NIPPLE, 3/4" X 3" </t>
  </si>
  <si>
    <t>R4</t>
  </si>
  <si>
    <t xml:space="preserve">NIPPLE, 3/4" X 4" </t>
  </si>
  <si>
    <t>R5</t>
  </si>
  <si>
    <t xml:space="preserve">NIPPLE, 3/4" X 5" </t>
  </si>
  <si>
    <t>R6</t>
  </si>
  <si>
    <t xml:space="preserve">NIPPLE, 3/4" X 6" </t>
  </si>
  <si>
    <t>R7</t>
  </si>
  <si>
    <t xml:space="preserve">NIPPLE, 3/4" X 8" </t>
  </si>
  <si>
    <t>R8</t>
  </si>
  <si>
    <t xml:space="preserve">NIPPLE, 3/4" X 10" </t>
  </si>
  <si>
    <t>R9</t>
  </si>
  <si>
    <t xml:space="preserve">NIPPLE, 3/4" X 12" </t>
  </si>
  <si>
    <t>R10</t>
  </si>
  <si>
    <t xml:space="preserve">NIPPLE, 3/4" X 24" </t>
  </si>
  <si>
    <t>R11</t>
  </si>
  <si>
    <t xml:space="preserve">NIPPLE, 3/4" X CLOSE </t>
  </si>
  <si>
    <t>R12</t>
  </si>
  <si>
    <t xml:space="preserve">NIPPLE, 1" X 2" </t>
  </si>
  <si>
    <t>R13</t>
  </si>
  <si>
    <t xml:space="preserve">NIPPLE, 1" X 3" </t>
  </si>
  <si>
    <t>R14</t>
  </si>
  <si>
    <t xml:space="preserve">NIPPLE, 1" X 4" </t>
  </si>
  <si>
    <t>R15</t>
  </si>
  <si>
    <t xml:space="preserve">NIPPLE, 1" X 5" </t>
  </si>
  <si>
    <t>R16</t>
  </si>
  <si>
    <t xml:space="preserve">NIPPLE, 1" X 6" </t>
  </si>
  <si>
    <t>R17</t>
  </si>
  <si>
    <t xml:space="preserve">NIPPLE, 1" X 10" </t>
  </si>
  <si>
    <t>R18</t>
  </si>
  <si>
    <t xml:space="preserve">NIPPLE, 1" X 12" </t>
  </si>
  <si>
    <t>R19</t>
  </si>
  <si>
    <t xml:space="preserve">NIPPLE, 1" X 24" </t>
  </si>
  <si>
    <t>R20</t>
  </si>
  <si>
    <t xml:space="preserve">NIPPLE, 1" X CLOSE </t>
  </si>
  <si>
    <t>R21</t>
  </si>
  <si>
    <t>NIPPLE, 1-1/4" X 3"</t>
  </si>
  <si>
    <t>R22</t>
  </si>
  <si>
    <t xml:space="preserve">NIPPLE, 1-1/4" X 6" </t>
  </si>
  <si>
    <t>R23</t>
  </si>
  <si>
    <t xml:space="preserve">NIPPLE, 1-1/4" X CLOSE </t>
  </si>
  <si>
    <t>R24</t>
  </si>
  <si>
    <t xml:space="preserve">NIPPLE, 1-1/2" X 2" </t>
  </si>
  <si>
    <t>R25</t>
  </si>
  <si>
    <t xml:space="preserve">NIPPLE, 1-1/2" X 3" </t>
  </si>
  <si>
    <t>R26</t>
  </si>
  <si>
    <t xml:space="preserve">NIPPLE, 1-1/2" X 4" </t>
  </si>
  <si>
    <t>R27</t>
  </si>
  <si>
    <t xml:space="preserve">NIPPLE, 1-1/2" X 5" </t>
  </si>
  <si>
    <t>R28</t>
  </si>
  <si>
    <t xml:space="preserve">NIPPLE, 1-1/2" X 6" </t>
  </si>
  <si>
    <t>R29</t>
  </si>
  <si>
    <t xml:space="preserve">NIPPLE, 1-1/2" X 12" </t>
  </si>
  <si>
    <t>R30</t>
  </si>
  <si>
    <t>NIPPLE, 1-1/2" X 18"</t>
  </si>
  <si>
    <t>R31</t>
  </si>
  <si>
    <t xml:space="preserve">NIPPLE, 1-1/2" X 24" </t>
  </si>
  <si>
    <t>R32</t>
  </si>
  <si>
    <t>NIPPLE, 1-1/2" X CLOSE</t>
  </si>
  <si>
    <t>R33</t>
  </si>
  <si>
    <t xml:space="preserve">NIPPLE, 2" X 3" </t>
  </si>
  <si>
    <t>R34</t>
  </si>
  <si>
    <t xml:space="preserve">NIPPLE, 2" X 4" </t>
  </si>
  <si>
    <t>R35</t>
  </si>
  <si>
    <t xml:space="preserve">NIPPLE, 2" X 5" </t>
  </si>
  <si>
    <t>R36</t>
  </si>
  <si>
    <t xml:space="preserve">NIPPLE, 2" X 6" </t>
  </si>
  <si>
    <t>R37</t>
  </si>
  <si>
    <t xml:space="preserve">NIPPLE, 2" X 12" </t>
  </si>
  <si>
    <t>R38</t>
  </si>
  <si>
    <t xml:space="preserve">NIPPLE, 2" X 18" </t>
  </si>
  <si>
    <t>R39</t>
  </si>
  <si>
    <t xml:space="preserve">NIPPLE, 2" X 24" </t>
  </si>
  <si>
    <t>R40</t>
  </si>
  <si>
    <t xml:space="preserve">NIPPLE, 2" X CLOSE </t>
  </si>
  <si>
    <t>R Subtotal</t>
  </si>
  <si>
    <t>Exhibit A - Bid Pricing Summary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</si>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</sst>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44" fontId="6" fillId="0" borderId="16" xfId="1" applyFont="1" applyBorder="1" applyAlignment="1">
      <alignment wrapText="1"/>
    </xf>
    <xf numFmtId="44" fontId="6" fillId="0" borderId="19" xfId="1" applyFont="1" applyBorder="1" applyAlignment="1">
      <alignment wrapText="1"/>
    </xf>
    <xf numFmtId="44" fontId="6" fillId="0" borderId="22" xfId="1" applyFont="1" applyBorder="1" applyAlignment="1">
      <alignment wrapText="1"/>
    </xf>
    <xf numFmtId="44" fontId="1" fillId="0" borderId="0" xfId="1" applyFont="1"/>
    <xf numFmtId="0" fontId="8" fillId="0" borderId="0" xfId="0" applyFont="1"/>
    <xf numFmtId="44" fontId="6" fillId="3" borderId="19" xfId="1" applyFont="1" applyFill="1" applyBorder="1" applyAlignment="1">
      <alignment wrapText="1"/>
    </xf>
    <xf numFmtId="44" fontId="6" fillId="0" borderId="19" xfId="1" applyFont="1" applyFill="1" applyBorder="1" applyAlignment="1">
      <alignment wrapText="1"/>
    </xf>
    <xf numFmtId="44" fontId="6" fillId="0" borderId="32" xfId="1" applyFont="1" applyBorder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center" wrapText="1"/>
    </xf>
    <xf numFmtId="44" fontId="7" fillId="0" borderId="8" xfId="1" applyFont="1" applyBorder="1" applyProtection="1"/>
    <xf numFmtId="0" fontId="7" fillId="0" borderId="0" xfId="0" applyFont="1" applyBorder="1" applyAlignment="1" applyProtection="1">
      <alignment horizontal="right" wrapText="1"/>
    </xf>
    <xf numFmtId="44" fontId="7" fillId="0" borderId="0" xfId="1" applyFont="1" applyBorder="1" applyProtection="1"/>
    <xf numFmtId="164" fontId="0" fillId="0" borderId="0" xfId="0" applyNumberFormat="1" applyAlignment="1" applyProtection="1">
      <alignment horizontal="center"/>
    </xf>
    <xf numFmtId="164" fontId="10" fillId="0" borderId="36" xfId="0" applyNumberFormat="1" applyFont="1" applyBorder="1" applyAlignment="1" applyProtection="1">
      <alignment horizontal="center" wrapText="1"/>
    </xf>
    <xf numFmtId="0" fontId="0" fillId="0" borderId="0" xfId="0" applyProtection="1"/>
    <xf numFmtId="0" fontId="8" fillId="0" borderId="15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40" xfId="0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center" wrapText="1"/>
    </xf>
    <xf numFmtId="44" fontId="6" fillId="0" borderId="20" xfId="1" applyFont="1" applyBorder="1" applyProtection="1"/>
    <xf numFmtId="0" fontId="6" fillId="0" borderId="22" xfId="0" applyFont="1" applyBorder="1" applyAlignment="1" applyProtection="1">
      <alignment horizontal="center" wrapText="1"/>
    </xf>
    <xf numFmtId="44" fontId="6" fillId="0" borderId="23" xfId="1" applyFont="1" applyBorder="1" applyProtection="1"/>
    <xf numFmtId="164" fontId="6" fillId="0" borderId="18" xfId="0" applyNumberFormat="1" applyFont="1" applyBorder="1" applyAlignment="1" applyProtection="1">
      <alignment horizontal="center" wrapText="1"/>
    </xf>
    <xf numFmtId="0" fontId="6" fillId="0" borderId="19" xfId="0" applyFont="1" applyBorder="1" applyAlignment="1" applyProtection="1">
      <alignment wrapText="1"/>
    </xf>
    <xf numFmtId="164" fontId="6" fillId="0" borderId="21" xfId="0" applyNumberFormat="1" applyFont="1" applyBorder="1" applyAlignment="1" applyProtection="1">
      <alignment horizontal="center" wrapText="1"/>
    </xf>
    <xf numFmtId="0" fontId="6" fillId="0" borderId="22" xfId="0" applyFont="1" applyBorder="1" applyAlignment="1" applyProtection="1">
      <alignment wrapText="1"/>
    </xf>
    <xf numFmtId="0" fontId="6" fillId="0" borderId="16" xfId="0" applyFont="1" applyBorder="1" applyAlignment="1" applyProtection="1">
      <alignment horizontal="center" wrapText="1"/>
    </xf>
    <xf numFmtId="44" fontId="6" fillId="0" borderId="17" xfId="1" applyFont="1" applyBorder="1" applyProtection="1"/>
    <xf numFmtId="164" fontId="6" fillId="0" borderId="15" xfId="0" applyNumberFormat="1" applyFont="1" applyBorder="1" applyAlignment="1" applyProtection="1">
      <alignment horizontal="center" wrapText="1"/>
    </xf>
    <xf numFmtId="0" fontId="6" fillId="0" borderId="16" xfId="0" applyFont="1" applyBorder="1" applyAlignment="1" applyProtection="1">
      <alignment wrapText="1"/>
    </xf>
    <xf numFmtId="164" fontId="8" fillId="0" borderId="0" xfId="0" applyNumberFormat="1" applyFont="1" applyBorder="1" applyAlignment="1" applyProtection="1">
      <alignment horizontal="center" wrapText="1"/>
    </xf>
    <xf numFmtId="0" fontId="8" fillId="0" borderId="0" xfId="0" applyFont="1" applyBorder="1" applyAlignment="1" applyProtection="1">
      <alignment wrapText="1"/>
    </xf>
    <xf numFmtId="0" fontId="8" fillId="0" borderId="0" xfId="0" applyFont="1" applyBorder="1" applyAlignment="1" applyProtection="1">
      <alignment horizontal="center" wrapText="1"/>
    </xf>
    <xf numFmtId="44" fontId="8" fillId="0" borderId="0" xfId="1" applyFont="1" applyBorder="1" applyAlignment="1" applyProtection="1">
      <alignment wrapText="1"/>
    </xf>
    <xf numFmtId="44" fontId="8" fillId="0" borderId="0" xfId="1" applyFont="1" applyBorder="1" applyProtection="1"/>
    <xf numFmtId="164" fontId="5" fillId="2" borderId="12" xfId="0" applyNumberFormat="1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34" xfId="0" applyFont="1" applyFill="1" applyBorder="1" applyAlignment="1" applyProtection="1">
      <alignment horizontal="center" vertical="center" wrapText="1"/>
    </xf>
    <xf numFmtId="44" fontId="5" fillId="2" borderId="12" xfId="1" applyFont="1" applyFill="1" applyBorder="1" applyAlignment="1" applyProtection="1">
      <alignment horizontal="center" vertical="center" wrapText="1"/>
    </xf>
    <xf numFmtId="44" fontId="5" fillId="2" borderId="35" xfId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wrapText="1"/>
    </xf>
    <xf numFmtId="44" fontId="6" fillId="0" borderId="0" xfId="1" applyFont="1" applyBorder="1" applyAlignment="1" applyProtection="1">
      <alignment wrapText="1"/>
    </xf>
    <xf numFmtId="44" fontId="6" fillId="0" borderId="0" xfId="1" applyFont="1" applyBorder="1" applyProtection="1"/>
    <xf numFmtId="0" fontId="6" fillId="3" borderId="19" xfId="0" applyFont="1" applyFill="1" applyBorder="1" applyAlignment="1" applyProtection="1">
      <alignment wrapText="1"/>
    </xf>
    <xf numFmtId="44" fontId="5" fillId="2" borderId="13" xfId="1" applyFont="1" applyFill="1" applyBorder="1" applyAlignment="1" applyProtection="1">
      <alignment horizontal="center" vertical="center" wrapText="1"/>
    </xf>
    <xf numFmtId="44" fontId="5" fillId="2" borderId="14" xfId="1" applyFont="1" applyFill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left" wrapText="1"/>
    </xf>
    <xf numFmtId="0" fontId="6" fillId="0" borderId="19" xfId="0" applyFont="1" applyBorder="1" applyAlignment="1" applyProtection="1">
      <alignment horizontal="left" wrapText="1"/>
    </xf>
    <xf numFmtId="0" fontId="6" fillId="0" borderId="22" xfId="0" applyFont="1" applyBorder="1" applyAlignment="1" applyProtection="1">
      <alignment horizontal="left" wrapText="1"/>
    </xf>
    <xf numFmtId="0" fontId="0" fillId="0" borderId="0" xfId="0" applyAlignment="1" applyProtection="1">
      <alignment horizontal="center"/>
    </xf>
    <xf numFmtId="44" fontId="1" fillId="0" borderId="0" xfId="1" applyFont="1" applyProtection="1"/>
    <xf numFmtId="0" fontId="6" fillId="0" borderId="19" xfId="0" applyFont="1" applyFill="1" applyBorder="1" applyAlignment="1" applyProtection="1">
      <alignment horizontal="center" wrapText="1"/>
    </xf>
    <xf numFmtId="164" fontId="6" fillId="0" borderId="18" xfId="0" applyNumberFormat="1" applyFont="1" applyFill="1" applyBorder="1" applyAlignment="1" applyProtection="1">
      <alignment horizontal="center" wrapText="1"/>
    </xf>
    <xf numFmtId="0" fontId="6" fillId="0" borderId="19" xfId="0" applyFont="1" applyFill="1" applyBorder="1" applyAlignment="1" applyProtection="1">
      <alignment horizontal="left" wrapText="1"/>
    </xf>
    <xf numFmtId="0" fontId="6" fillId="0" borderId="0" xfId="0" applyFont="1" applyBorder="1" applyAlignment="1" applyProtection="1">
      <alignment vertical="top" wrapText="1"/>
    </xf>
    <xf numFmtId="0" fontId="6" fillId="0" borderId="0" xfId="0" applyFont="1" applyBorder="1" applyAlignment="1" applyProtection="1">
      <alignment horizontal="center" vertical="top" wrapText="1"/>
    </xf>
    <xf numFmtId="0" fontId="6" fillId="0" borderId="16" xfId="0" applyFont="1" applyBorder="1" applyAlignment="1" applyProtection="1">
      <alignment vertical="top" wrapText="1"/>
    </xf>
    <xf numFmtId="0" fontId="6" fillId="3" borderId="19" xfId="0" applyFont="1" applyFill="1" applyBorder="1" applyAlignment="1" applyProtection="1">
      <alignment vertical="top" wrapText="1"/>
    </xf>
    <xf numFmtId="0" fontId="6" fillId="0" borderId="19" xfId="0" applyFont="1" applyBorder="1" applyAlignment="1" applyProtection="1">
      <alignment vertical="top" wrapText="1"/>
    </xf>
    <xf numFmtId="0" fontId="6" fillId="0" borderId="22" xfId="0" applyFont="1" applyBorder="1" applyAlignment="1" applyProtection="1">
      <alignment vertical="top" wrapText="1"/>
    </xf>
    <xf numFmtId="164" fontId="6" fillId="0" borderId="6" xfId="0" applyNumberFormat="1" applyFont="1" applyBorder="1" applyAlignment="1" applyProtection="1">
      <alignment horizontal="center" wrapText="1"/>
    </xf>
    <xf numFmtId="0" fontId="6" fillId="0" borderId="7" xfId="0" applyFont="1" applyBorder="1" applyAlignment="1" applyProtection="1">
      <alignment wrapText="1"/>
    </xf>
    <xf numFmtId="0" fontId="6" fillId="0" borderId="7" xfId="0" applyFont="1" applyBorder="1" applyAlignment="1" applyProtection="1">
      <alignment horizontal="center" wrapText="1"/>
    </xf>
    <xf numFmtId="44" fontId="6" fillId="0" borderId="7" xfId="1" applyFont="1" applyBorder="1" applyAlignment="1" applyProtection="1">
      <alignment wrapText="1"/>
    </xf>
    <xf numFmtId="44" fontId="6" fillId="0" borderId="8" xfId="1" applyFont="1" applyBorder="1" applyProtection="1"/>
    <xf numFmtId="0" fontId="6" fillId="0" borderId="32" xfId="0" applyFont="1" applyBorder="1" applyAlignment="1" applyProtection="1">
      <alignment horizontal="center" wrapText="1"/>
    </xf>
    <xf numFmtId="44" fontId="6" fillId="0" borderId="33" xfId="1" applyFont="1" applyBorder="1" applyProtection="1"/>
    <xf numFmtId="164" fontId="6" fillId="0" borderId="31" xfId="0" applyNumberFormat="1" applyFont="1" applyBorder="1" applyAlignment="1" applyProtection="1">
      <alignment horizontal="center" wrapText="1"/>
    </xf>
    <xf numFmtId="0" fontId="6" fillId="0" borderId="32" xfId="0" applyFont="1" applyBorder="1" applyAlignment="1" applyProtection="1">
      <alignment wrapText="1"/>
    </xf>
    <xf numFmtId="164" fontId="5" fillId="2" borderId="15" xfId="0" applyNumberFormat="1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  <xf numFmtId="44" fontId="5" fillId="2" borderId="16" xfId="1" applyFont="1" applyFill="1" applyBorder="1" applyAlignment="1" applyProtection="1">
      <alignment horizontal="center" vertical="center" wrapText="1"/>
    </xf>
    <xf numFmtId="44" fontId="5" fillId="2" borderId="17" xfId="1" applyFont="1" applyFill="1" applyBorder="1" applyAlignment="1" applyProtection="1">
      <alignment horizontal="center" vertical="center" wrapText="1"/>
    </xf>
    <xf numFmtId="164" fontId="5" fillId="2" borderId="30" xfId="0" applyNumberFormat="1" applyFont="1" applyFill="1" applyBorder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</xf>
    <xf numFmtId="44" fontId="5" fillId="2" borderId="26" xfId="1" applyFont="1" applyFill="1" applyBorder="1" applyAlignment="1" applyProtection="1">
      <alignment horizontal="center" vertical="center" wrapText="1"/>
    </xf>
    <xf numFmtId="44" fontId="5" fillId="2" borderId="27" xfId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wrapText="1"/>
    </xf>
    <xf numFmtId="0" fontId="6" fillId="0" borderId="26" xfId="0" applyFont="1" applyFill="1" applyBorder="1" applyAlignment="1" applyProtection="1">
      <alignment horizontal="center" wrapText="1"/>
    </xf>
    <xf numFmtId="0" fontId="6" fillId="0" borderId="29" xfId="0" applyFont="1" applyFill="1" applyBorder="1" applyAlignment="1" applyProtection="1">
      <alignment horizontal="center" wrapText="1"/>
    </xf>
    <xf numFmtId="0" fontId="6" fillId="0" borderId="25" xfId="0" applyFont="1" applyFill="1" applyBorder="1" applyAlignment="1" applyProtection="1">
      <alignment horizontal="center" wrapText="1"/>
    </xf>
    <xf numFmtId="44" fontId="6" fillId="0" borderId="20" xfId="1" applyNumberFormat="1" applyFont="1" applyBorder="1" applyProtection="1"/>
    <xf numFmtId="44" fontId="6" fillId="0" borderId="23" xfId="1" applyNumberFormat="1" applyFont="1" applyBorder="1" applyProtection="1"/>
    <xf numFmtId="44" fontId="8" fillId="0" borderId="0" xfId="1" applyFont="1" applyProtection="1"/>
    <xf numFmtId="0" fontId="6" fillId="3" borderId="19" xfId="0" applyFont="1" applyFill="1" applyBorder="1" applyAlignment="1" applyProtection="1">
      <alignment horizontal="center" wrapText="1"/>
    </xf>
    <xf numFmtId="164" fontId="6" fillId="3" borderId="18" xfId="0" applyNumberFormat="1" applyFont="1" applyFill="1" applyBorder="1" applyAlignment="1" applyProtection="1">
      <alignment horizontal="center" wrapText="1"/>
    </xf>
    <xf numFmtId="164" fontId="0" fillId="0" borderId="0" xfId="0" applyNumberFormat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</xf>
    <xf numFmtId="0" fontId="0" fillId="0" borderId="0" xfId="0" applyBorder="1" applyAlignment="1" applyProtection="1">
      <alignment horizontal="center" wrapText="1"/>
    </xf>
    <xf numFmtId="44" fontId="1" fillId="0" borderId="0" xfId="1" applyFont="1" applyBorder="1" applyAlignment="1" applyProtection="1">
      <alignment wrapText="1"/>
    </xf>
    <xf numFmtId="44" fontId="6" fillId="0" borderId="19" xfId="1" applyFont="1" applyBorder="1" applyAlignment="1" applyProtection="1">
      <alignment wrapText="1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4" fontId="4" fillId="0" borderId="0" xfId="1" applyFont="1" applyBorder="1"/>
    <xf numFmtId="164" fontId="3" fillId="0" borderId="9" xfId="0" applyNumberFormat="1" applyFont="1" applyBorder="1" applyAlignment="1" applyProtection="1">
      <alignment horizontal="center" wrapText="1"/>
    </xf>
    <xf numFmtId="164" fontId="3" fillId="0" borderId="10" xfId="0" applyNumberFormat="1" applyFont="1" applyBorder="1" applyAlignment="1" applyProtection="1">
      <alignment horizontal="center" wrapText="1"/>
    </xf>
    <xf numFmtId="164" fontId="3" fillId="0" borderId="11" xfId="0" applyNumberFormat="1" applyFont="1" applyBorder="1" applyAlignment="1" applyProtection="1">
      <alignment horizontal="center" wrapText="1"/>
    </xf>
    <xf numFmtId="44" fontId="1" fillId="0" borderId="38" xfId="1" applyFont="1" applyBorder="1" applyAlignment="1" applyProtection="1">
      <alignment horizontal="center"/>
    </xf>
    <xf numFmtId="44" fontId="1" fillId="0" borderId="39" xfId="1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right" wrapText="1"/>
    </xf>
    <xf numFmtId="0" fontId="7" fillId="0" borderId="10" xfId="0" applyFont="1" applyBorder="1" applyAlignment="1" applyProtection="1">
      <alignment horizontal="right" wrapText="1"/>
    </xf>
    <xf numFmtId="44" fontId="1" fillId="0" borderId="16" xfId="1" applyFont="1" applyBorder="1" applyAlignment="1" applyProtection="1">
      <alignment horizontal="center"/>
    </xf>
    <xf numFmtId="44" fontId="1" fillId="0" borderId="17" xfId="1" applyFont="1" applyBorder="1" applyAlignment="1" applyProtection="1">
      <alignment horizontal="center"/>
    </xf>
    <xf numFmtId="44" fontId="1" fillId="0" borderId="41" xfId="1" applyFont="1" applyBorder="1" applyAlignment="1" applyProtection="1">
      <alignment horizontal="center"/>
    </xf>
    <xf numFmtId="44" fontId="1" fillId="0" borderId="42" xfId="1" applyFont="1" applyBorder="1" applyAlignment="1" applyProtection="1">
      <alignment horizontal="center"/>
    </xf>
    <xf numFmtId="44" fontId="2" fillId="0" borderId="43" xfId="1" applyFont="1" applyBorder="1" applyAlignment="1" applyProtection="1">
      <alignment horizontal="center"/>
    </xf>
    <xf numFmtId="44" fontId="2" fillId="0" borderId="8" xfId="1" applyFont="1" applyBorder="1" applyAlignment="1" applyProtection="1">
      <alignment horizontal="center"/>
    </xf>
    <xf numFmtId="164" fontId="9" fillId="0" borderId="9" xfId="0" applyNumberFormat="1" applyFont="1" applyBorder="1" applyAlignment="1" applyProtection="1">
      <alignment horizontal="center" wrapText="1"/>
    </xf>
    <xf numFmtId="164" fontId="9" fillId="0" borderId="10" xfId="0" applyNumberFormat="1" applyFont="1" applyBorder="1" applyAlignment="1" applyProtection="1">
      <alignment horizontal="center" wrapText="1"/>
    </xf>
    <xf numFmtId="164" fontId="9" fillId="0" borderId="11" xfId="0" applyNumberFormat="1" applyFont="1" applyBorder="1" applyAlignment="1" applyProtection="1">
      <alignment horizontal="center" wrapText="1"/>
    </xf>
    <xf numFmtId="164" fontId="3" fillId="0" borderId="9" xfId="0" applyNumberFormat="1" applyFont="1" applyBorder="1" applyAlignment="1" applyProtection="1">
      <alignment horizontal="center" vertical="top" wrapText="1"/>
    </xf>
    <xf numFmtId="164" fontId="3" fillId="0" borderId="10" xfId="0" applyNumberFormat="1" applyFont="1" applyBorder="1" applyAlignment="1" applyProtection="1">
      <alignment horizontal="center" vertical="top" wrapText="1"/>
    </xf>
    <xf numFmtId="164" fontId="3" fillId="0" borderId="11" xfId="0" applyNumberFormat="1" applyFont="1" applyBorder="1" applyAlignment="1" applyProtection="1">
      <alignment horizontal="center" vertical="top" wrapText="1"/>
    </xf>
    <xf numFmtId="0" fontId="7" fillId="0" borderId="6" xfId="0" applyFont="1" applyBorder="1" applyAlignment="1" applyProtection="1">
      <alignment horizontal="right" wrapText="1"/>
    </xf>
    <xf numFmtId="0" fontId="7" fillId="0" borderId="7" xfId="0" applyFont="1" applyBorder="1" applyAlignment="1" applyProtection="1">
      <alignment horizontal="right" wrapText="1"/>
    </xf>
    <xf numFmtId="164" fontId="6" fillId="0" borderId="12" xfId="0" applyNumberFormat="1" applyFont="1" applyFill="1" applyBorder="1" applyAlignment="1" applyProtection="1">
      <alignment horizontal="center" wrapText="1"/>
    </xf>
    <xf numFmtId="164" fontId="6" fillId="0" borderId="24" xfId="0" applyNumberFormat="1" applyFont="1" applyFill="1" applyBorder="1" applyAlignment="1" applyProtection="1">
      <alignment horizontal="center" wrapText="1"/>
    </xf>
    <xf numFmtId="0" fontId="6" fillId="0" borderId="13" xfId="0" applyFont="1" applyFill="1" applyBorder="1" applyAlignment="1" applyProtection="1">
      <alignment horizontal="left" wrapText="1"/>
    </xf>
    <xf numFmtId="0" fontId="6" fillId="0" borderId="25" xfId="0" applyFont="1" applyFill="1" applyBorder="1" applyAlignment="1" applyProtection="1">
      <alignment horizontal="left" wrapText="1"/>
    </xf>
    <xf numFmtId="0" fontId="7" fillId="0" borderId="13" xfId="0" applyFont="1" applyFill="1" applyBorder="1" applyAlignment="1" applyProtection="1">
      <alignment horizontal="center" wrapText="1"/>
    </xf>
    <xf numFmtId="0" fontId="7" fillId="0" borderId="25" xfId="0" applyFont="1" applyFill="1" applyBorder="1" applyAlignment="1" applyProtection="1">
      <alignment horizontal="center" wrapText="1"/>
    </xf>
    <xf numFmtId="44" fontId="6" fillId="0" borderId="13" xfId="1" applyFont="1" applyFill="1" applyBorder="1" applyAlignment="1">
      <alignment horizontal="center" wrapText="1"/>
    </xf>
    <xf numFmtId="44" fontId="6" fillId="0" borderId="26" xfId="1" applyFont="1" applyFill="1" applyBorder="1" applyAlignment="1">
      <alignment horizontal="center" wrapText="1"/>
    </xf>
    <xf numFmtId="44" fontId="6" fillId="0" borderId="14" xfId="1" applyNumberFormat="1" applyFont="1" applyFill="1" applyBorder="1" applyAlignment="1" applyProtection="1">
      <alignment horizontal="center"/>
    </xf>
    <xf numFmtId="0" fontId="6" fillId="0" borderId="27" xfId="1" applyNumberFormat="1" applyFont="1" applyFill="1" applyBorder="1" applyAlignment="1" applyProtection="1">
      <alignment horizontal="center"/>
    </xf>
    <xf numFmtId="164" fontId="6" fillId="0" borderId="28" xfId="0" applyNumberFormat="1" applyFont="1" applyFill="1" applyBorder="1" applyAlignment="1" applyProtection="1">
      <alignment horizontal="center" wrapText="1"/>
    </xf>
    <xf numFmtId="0" fontId="6" fillId="0" borderId="29" xfId="0" applyFont="1" applyFill="1" applyBorder="1" applyAlignment="1" applyProtection="1">
      <alignment horizontal="left" wrapText="1"/>
    </xf>
    <xf numFmtId="0" fontId="7" fillId="0" borderId="29" xfId="0" applyFont="1" applyFill="1" applyBorder="1" applyAlignment="1" applyProtection="1">
      <alignment horizontal="center" wrapText="1"/>
    </xf>
    <xf numFmtId="44" fontId="6" fillId="0" borderId="19" xfId="1" applyFont="1" applyFill="1" applyBorder="1" applyAlignment="1">
      <alignment horizontal="center" wrapText="1"/>
    </xf>
    <xf numFmtId="44" fontId="6" fillId="0" borderId="20" xfId="1" applyNumberFormat="1" applyFont="1" applyFill="1" applyBorder="1" applyAlignment="1" applyProtection="1">
      <alignment horizontal="center"/>
    </xf>
    <xf numFmtId="0" fontId="6" fillId="0" borderId="20" xfId="1" applyNumberFormat="1" applyFont="1" applyFill="1" applyBorder="1" applyAlignment="1" applyProtection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9" xfId="0" applyNumberFormat="1" applyFont="1" applyBorder="1" applyAlignment="1" applyProtection="1">
      <alignment horizontal="center"/>
    </xf>
    <xf numFmtId="164" fontId="3" fillId="0" borderId="10" xfId="0" applyNumberFormat="1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12" fillId="0" borderId="6" xfId="0" applyNumberFormat="1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center" wrapText="1"/>
    </xf>
    <xf numFmtId="164" fontId="11" fillId="0" borderId="8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65D9-D78D-49BE-8D2A-7614F2560952}">
  <dimension ref="A1:G278"/>
  <sheetViews>
    <sheetView tabSelected="1" zoomScaleNormal="100" zoomScalePageLayoutView="90" workbookViewId="0">
      <selection activeCell="B7" sqref="B7"/>
    </sheetView>
  </sheetViews>
  <sheetFormatPr defaultRowHeight="15" x14ac:dyDescent="0.25"/>
  <cols>
    <col min="1" max="1" width="7.85546875" style="9" customWidth="1"/>
    <col min="2" max="2" width="47.28515625" customWidth="1"/>
    <col min="3" max="3" width="10.140625" style="10" customWidth="1"/>
    <col min="4" max="4" width="9.5703125" style="4" customWidth="1"/>
    <col min="5" max="5" width="10.5703125" style="10" customWidth="1"/>
    <col min="6" max="6" width="14.7109375" style="4" customWidth="1"/>
    <col min="257" max="257" width="7.85546875" customWidth="1"/>
    <col min="258" max="258" width="47.28515625" customWidth="1"/>
    <col min="259" max="259" width="10.140625" customWidth="1"/>
    <col min="260" max="260" width="9.5703125" customWidth="1"/>
    <col min="261" max="261" width="10.5703125" customWidth="1"/>
    <col min="262" max="262" width="14.7109375" customWidth="1"/>
    <col min="513" max="513" width="7.85546875" customWidth="1"/>
    <col min="514" max="514" width="47.28515625" customWidth="1"/>
    <col min="515" max="515" width="10.140625" customWidth="1"/>
    <col min="516" max="516" width="9.5703125" customWidth="1"/>
    <col min="517" max="517" width="10.5703125" customWidth="1"/>
    <col min="518" max="518" width="14.7109375" customWidth="1"/>
    <col min="769" max="769" width="7.85546875" customWidth="1"/>
    <col min="770" max="770" width="47.28515625" customWidth="1"/>
    <col min="771" max="771" width="10.140625" customWidth="1"/>
    <col min="772" max="772" width="9.5703125" customWidth="1"/>
    <col min="773" max="773" width="10.5703125" customWidth="1"/>
    <col min="774" max="774" width="14.7109375" customWidth="1"/>
    <col min="1025" max="1025" width="7.85546875" customWidth="1"/>
    <col min="1026" max="1026" width="47.28515625" customWidth="1"/>
    <col min="1027" max="1027" width="10.140625" customWidth="1"/>
    <col min="1028" max="1028" width="9.5703125" customWidth="1"/>
    <col min="1029" max="1029" width="10.5703125" customWidth="1"/>
    <col min="1030" max="1030" width="14.7109375" customWidth="1"/>
    <col min="1281" max="1281" width="7.85546875" customWidth="1"/>
    <col min="1282" max="1282" width="47.28515625" customWidth="1"/>
    <col min="1283" max="1283" width="10.140625" customWidth="1"/>
    <col min="1284" max="1284" width="9.5703125" customWidth="1"/>
    <col min="1285" max="1285" width="10.5703125" customWidth="1"/>
    <col min="1286" max="1286" width="14.7109375" customWidth="1"/>
    <col min="1537" max="1537" width="7.85546875" customWidth="1"/>
    <col min="1538" max="1538" width="47.28515625" customWidth="1"/>
    <col min="1539" max="1539" width="10.140625" customWidth="1"/>
    <col min="1540" max="1540" width="9.5703125" customWidth="1"/>
    <col min="1541" max="1541" width="10.5703125" customWidth="1"/>
    <col min="1542" max="1542" width="14.7109375" customWidth="1"/>
    <col min="1793" max="1793" width="7.85546875" customWidth="1"/>
    <col min="1794" max="1794" width="47.28515625" customWidth="1"/>
    <col min="1795" max="1795" width="10.140625" customWidth="1"/>
    <col min="1796" max="1796" width="9.5703125" customWidth="1"/>
    <col min="1797" max="1797" width="10.5703125" customWidth="1"/>
    <col min="1798" max="1798" width="14.7109375" customWidth="1"/>
    <col min="2049" max="2049" width="7.85546875" customWidth="1"/>
    <col min="2050" max="2050" width="47.28515625" customWidth="1"/>
    <col min="2051" max="2051" width="10.140625" customWidth="1"/>
    <col min="2052" max="2052" width="9.5703125" customWidth="1"/>
    <col min="2053" max="2053" width="10.5703125" customWidth="1"/>
    <col min="2054" max="2054" width="14.7109375" customWidth="1"/>
    <col min="2305" max="2305" width="7.85546875" customWidth="1"/>
    <col min="2306" max="2306" width="47.28515625" customWidth="1"/>
    <col min="2307" max="2307" width="10.140625" customWidth="1"/>
    <col min="2308" max="2308" width="9.5703125" customWidth="1"/>
    <col min="2309" max="2309" width="10.5703125" customWidth="1"/>
    <col min="2310" max="2310" width="14.7109375" customWidth="1"/>
    <col min="2561" max="2561" width="7.85546875" customWidth="1"/>
    <col min="2562" max="2562" width="47.28515625" customWidth="1"/>
    <col min="2563" max="2563" width="10.140625" customWidth="1"/>
    <col min="2564" max="2564" width="9.5703125" customWidth="1"/>
    <col min="2565" max="2565" width="10.5703125" customWidth="1"/>
    <col min="2566" max="2566" width="14.7109375" customWidth="1"/>
    <col min="2817" max="2817" width="7.85546875" customWidth="1"/>
    <col min="2818" max="2818" width="47.28515625" customWidth="1"/>
    <col min="2819" max="2819" width="10.140625" customWidth="1"/>
    <col min="2820" max="2820" width="9.5703125" customWidth="1"/>
    <col min="2821" max="2821" width="10.5703125" customWidth="1"/>
    <col min="2822" max="2822" width="14.7109375" customWidth="1"/>
    <col min="3073" max="3073" width="7.85546875" customWidth="1"/>
    <col min="3074" max="3074" width="47.28515625" customWidth="1"/>
    <col min="3075" max="3075" width="10.140625" customWidth="1"/>
    <col min="3076" max="3076" width="9.5703125" customWidth="1"/>
    <col min="3077" max="3077" width="10.5703125" customWidth="1"/>
    <col min="3078" max="3078" width="14.7109375" customWidth="1"/>
    <col min="3329" max="3329" width="7.85546875" customWidth="1"/>
    <col min="3330" max="3330" width="47.28515625" customWidth="1"/>
    <col min="3331" max="3331" width="10.140625" customWidth="1"/>
    <col min="3332" max="3332" width="9.5703125" customWidth="1"/>
    <col min="3333" max="3333" width="10.5703125" customWidth="1"/>
    <col min="3334" max="3334" width="14.7109375" customWidth="1"/>
    <col min="3585" max="3585" width="7.85546875" customWidth="1"/>
    <col min="3586" max="3586" width="47.28515625" customWidth="1"/>
    <col min="3587" max="3587" width="10.140625" customWidth="1"/>
    <col min="3588" max="3588" width="9.5703125" customWidth="1"/>
    <col min="3589" max="3589" width="10.5703125" customWidth="1"/>
    <col min="3590" max="3590" width="14.7109375" customWidth="1"/>
    <col min="3841" max="3841" width="7.85546875" customWidth="1"/>
    <col min="3842" max="3842" width="47.28515625" customWidth="1"/>
    <col min="3843" max="3843" width="10.140625" customWidth="1"/>
    <col min="3844" max="3844" width="9.5703125" customWidth="1"/>
    <col min="3845" max="3845" width="10.5703125" customWidth="1"/>
    <col min="3846" max="3846" width="14.7109375" customWidth="1"/>
    <col min="4097" max="4097" width="7.85546875" customWidth="1"/>
    <col min="4098" max="4098" width="47.28515625" customWidth="1"/>
    <col min="4099" max="4099" width="10.140625" customWidth="1"/>
    <col min="4100" max="4100" width="9.5703125" customWidth="1"/>
    <col min="4101" max="4101" width="10.5703125" customWidth="1"/>
    <col min="4102" max="4102" width="14.7109375" customWidth="1"/>
    <col min="4353" max="4353" width="7.85546875" customWidth="1"/>
    <col min="4354" max="4354" width="47.28515625" customWidth="1"/>
    <col min="4355" max="4355" width="10.140625" customWidth="1"/>
    <col min="4356" max="4356" width="9.5703125" customWidth="1"/>
    <col min="4357" max="4357" width="10.5703125" customWidth="1"/>
    <col min="4358" max="4358" width="14.7109375" customWidth="1"/>
    <col min="4609" max="4609" width="7.85546875" customWidth="1"/>
    <col min="4610" max="4610" width="47.28515625" customWidth="1"/>
    <col min="4611" max="4611" width="10.140625" customWidth="1"/>
    <col min="4612" max="4612" width="9.5703125" customWidth="1"/>
    <col min="4613" max="4613" width="10.5703125" customWidth="1"/>
    <col min="4614" max="4614" width="14.7109375" customWidth="1"/>
    <col min="4865" max="4865" width="7.85546875" customWidth="1"/>
    <col min="4866" max="4866" width="47.28515625" customWidth="1"/>
    <col min="4867" max="4867" width="10.140625" customWidth="1"/>
    <col min="4868" max="4868" width="9.5703125" customWidth="1"/>
    <col min="4869" max="4869" width="10.5703125" customWidth="1"/>
    <col min="4870" max="4870" width="14.7109375" customWidth="1"/>
    <col min="5121" max="5121" width="7.85546875" customWidth="1"/>
    <col min="5122" max="5122" width="47.28515625" customWidth="1"/>
    <col min="5123" max="5123" width="10.140625" customWidth="1"/>
    <col min="5124" max="5124" width="9.5703125" customWidth="1"/>
    <col min="5125" max="5125" width="10.5703125" customWidth="1"/>
    <col min="5126" max="5126" width="14.7109375" customWidth="1"/>
    <col min="5377" max="5377" width="7.85546875" customWidth="1"/>
    <col min="5378" max="5378" width="47.28515625" customWidth="1"/>
    <col min="5379" max="5379" width="10.140625" customWidth="1"/>
    <col min="5380" max="5380" width="9.5703125" customWidth="1"/>
    <col min="5381" max="5381" width="10.5703125" customWidth="1"/>
    <col min="5382" max="5382" width="14.7109375" customWidth="1"/>
    <col min="5633" max="5633" width="7.85546875" customWidth="1"/>
    <col min="5634" max="5634" width="47.28515625" customWidth="1"/>
    <col min="5635" max="5635" width="10.140625" customWidth="1"/>
    <col min="5636" max="5636" width="9.5703125" customWidth="1"/>
    <col min="5637" max="5637" width="10.5703125" customWidth="1"/>
    <col min="5638" max="5638" width="14.7109375" customWidth="1"/>
    <col min="5889" max="5889" width="7.85546875" customWidth="1"/>
    <col min="5890" max="5890" width="47.28515625" customWidth="1"/>
    <col min="5891" max="5891" width="10.140625" customWidth="1"/>
    <col min="5892" max="5892" width="9.5703125" customWidth="1"/>
    <col min="5893" max="5893" width="10.5703125" customWidth="1"/>
    <col min="5894" max="5894" width="14.7109375" customWidth="1"/>
    <col min="6145" max="6145" width="7.85546875" customWidth="1"/>
    <col min="6146" max="6146" width="47.28515625" customWidth="1"/>
    <col min="6147" max="6147" width="10.140625" customWidth="1"/>
    <col min="6148" max="6148" width="9.5703125" customWidth="1"/>
    <col min="6149" max="6149" width="10.5703125" customWidth="1"/>
    <col min="6150" max="6150" width="14.7109375" customWidth="1"/>
    <col min="6401" max="6401" width="7.85546875" customWidth="1"/>
    <col min="6402" max="6402" width="47.28515625" customWidth="1"/>
    <col min="6403" max="6403" width="10.140625" customWidth="1"/>
    <col min="6404" max="6404" width="9.5703125" customWidth="1"/>
    <col min="6405" max="6405" width="10.5703125" customWidth="1"/>
    <col min="6406" max="6406" width="14.7109375" customWidth="1"/>
    <col min="6657" max="6657" width="7.85546875" customWidth="1"/>
    <col min="6658" max="6658" width="47.28515625" customWidth="1"/>
    <col min="6659" max="6659" width="10.140625" customWidth="1"/>
    <col min="6660" max="6660" width="9.5703125" customWidth="1"/>
    <col min="6661" max="6661" width="10.5703125" customWidth="1"/>
    <col min="6662" max="6662" width="14.7109375" customWidth="1"/>
    <col min="6913" max="6913" width="7.85546875" customWidth="1"/>
    <col min="6914" max="6914" width="47.28515625" customWidth="1"/>
    <col min="6915" max="6915" width="10.140625" customWidth="1"/>
    <col min="6916" max="6916" width="9.5703125" customWidth="1"/>
    <col min="6917" max="6917" width="10.5703125" customWidth="1"/>
    <col min="6918" max="6918" width="14.7109375" customWidth="1"/>
    <col min="7169" max="7169" width="7.85546875" customWidth="1"/>
    <col min="7170" max="7170" width="47.28515625" customWidth="1"/>
    <col min="7171" max="7171" width="10.140625" customWidth="1"/>
    <col min="7172" max="7172" width="9.5703125" customWidth="1"/>
    <col min="7173" max="7173" width="10.5703125" customWidth="1"/>
    <col min="7174" max="7174" width="14.7109375" customWidth="1"/>
    <col min="7425" max="7425" width="7.85546875" customWidth="1"/>
    <col min="7426" max="7426" width="47.28515625" customWidth="1"/>
    <col min="7427" max="7427" width="10.140625" customWidth="1"/>
    <col min="7428" max="7428" width="9.5703125" customWidth="1"/>
    <col min="7429" max="7429" width="10.5703125" customWidth="1"/>
    <col min="7430" max="7430" width="14.7109375" customWidth="1"/>
    <col min="7681" max="7681" width="7.85546875" customWidth="1"/>
    <col min="7682" max="7682" width="47.28515625" customWidth="1"/>
    <col min="7683" max="7683" width="10.140625" customWidth="1"/>
    <col min="7684" max="7684" width="9.5703125" customWidth="1"/>
    <col min="7685" max="7685" width="10.5703125" customWidth="1"/>
    <col min="7686" max="7686" width="14.7109375" customWidth="1"/>
    <col min="7937" max="7937" width="7.85546875" customWidth="1"/>
    <col min="7938" max="7938" width="47.28515625" customWidth="1"/>
    <col min="7939" max="7939" width="10.140625" customWidth="1"/>
    <col min="7940" max="7940" width="9.5703125" customWidth="1"/>
    <col min="7941" max="7941" width="10.5703125" customWidth="1"/>
    <col min="7942" max="7942" width="14.7109375" customWidth="1"/>
    <col min="8193" max="8193" width="7.85546875" customWidth="1"/>
    <col min="8194" max="8194" width="47.28515625" customWidth="1"/>
    <col min="8195" max="8195" width="10.140625" customWidth="1"/>
    <col min="8196" max="8196" width="9.5703125" customWidth="1"/>
    <col min="8197" max="8197" width="10.5703125" customWidth="1"/>
    <col min="8198" max="8198" width="14.7109375" customWidth="1"/>
    <col min="8449" max="8449" width="7.85546875" customWidth="1"/>
    <col min="8450" max="8450" width="47.28515625" customWidth="1"/>
    <col min="8451" max="8451" width="10.140625" customWidth="1"/>
    <col min="8452" max="8452" width="9.5703125" customWidth="1"/>
    <col min="8453" max="8453" width="10.5703125" customWidth="1"/>
    <col min="8454" max="8454" width="14.7109375" customWidth="1"/>
    <col min="8705" max="8705" width="7.85546875" customWidth="1"/>
    <col min="8706" max="8706" width="47.28515625" customWidth="1"/>
    <col min="8707" max="8707" width="10.140625" customWidth="1"/>
    <col min="8708" max="8708" width="9.5703125" customWidth="1"/>
    <col min="8709" max="8709" width="10.5703125" customWidth="1"/>
    <col min="8710" max="8710" width="14.7109375" customWidth="1"/>
    <col min="8961" max="8961" width="7.85546875" customWidth="1"/>
    <col min="8962" max="8962" width="47.28515625" customWidth="1"/>
    <col min="8963" max="8963" width="10.140625" customWidth="1"/>
    <col min="8964" max="8964" width="9.5703125" customWidth="1"/>
    <col min="8965" max="8965" width="10.5703125" customWidth="1"/>
    <col min="8966" max="8966" width="14.7109375" customWidth="1"/>
    <col min="9217" max="9217" width="7.85546875" customWidth="1"/>
    <col min="9218" max="9218" width="47.28515625" customWidth="1"/>
    <col min="9219" max="9219" width="10.140625" customWidth="1"/>
    <col min="9220" max="9220" width="9.5703125" customWidth="1"/>
    <col min="9221" max="9221" width="10.5703125" customWidth="1"/>
    <col min="9222" max="9222" width="14.7109375" customWidth="1"/>
    <col min="9473" max="9473" width="7.85546875" customWidth="1"/>
    <col min="9474" max="9474" width="47.28515625" customWidth="1"/>
    <col min="9475" max="9475" width="10.140625" customWidth="1"/>
    <col min="9476" max="9476" width="9.5703125" customWidth="1"/>
    <col min="9477" max="9477" width="10.5703125" customWidth="1"/>
    <col min="9478" max="9478" width="14.7109375" customWidth="1"/>
    <col min="9729" max="9729" width="7.85546875" customWidth="1"/>
    <col min="9730" max="9730" width="47.28515625" customWidth="1"/>
    <col min="9731" max="9731" width="10.140625" customWidth="1"/>
    <col min="9732" max="9732" width="9.5703125" customWidth="1"/>
    <col min="9733" max="9733" width="10.5703125" customWidth="1"/>
    <col min="9734" max="9734" width="14.7109375" customWidth="1"/>
    <col min="9985" max="9985" width="7.85546875" customWidth="1"/>
    <col min="9986" max="9986" width="47.28515625" customWidth="1"/>
    <col min="9987" max="9987" width="10.140625" customWidth="1"/>
    <col min="9988" max="9988" width="9.5703125" customWidth="1"/>
    <col min="9989" max="9989" width="10.5703125" customWidth="1"/>
    <col min="9990" max="9990" width="14.7109375" customWidth="1"/>
    <col min="10241" max="10241" width="7.85546875" customWidth="1"/>
    <col min="10242" max="10242" width="47.28515625" customWidth="1"/>
    <col min="10243" max="10243" width="10.140625" customWidth="1"/>
    <col min="10244" max="10244" width="9.5703125" customWidth="1"/>
    <col min="10245" max="10245" width="10.5703125" customWidth="1"/>
    <col min="10246" max="10246" width="14.7109375" customWidth="1"/>
    <col min="10497" max="10497" width="7.85546875" customWidth="1"/>
    <col min="10498" max="10498" width="47.28515625" customWidth="1"/>
    <col min="10499" max="10499" width="10.140625" customWidth="1"/>
    <col min="10500" max="10500" width="9.5703125" customWidth="1"/>
    <col min="10501" max="10501" width="10.5703125" customWidth="1"/>
    <col min="10502" max="10502" width="14.7109375" customWidth="1"/>
    <col min="10753" max="10753" width="7.85546875" customWidth="1"/>
    <col min="10754" max="10754" width="47.28515625" customWidth="1"/>
    <col min="10755" max="10755" width="10.140625" customWidth="1"/>
    <col min="10756" max="10756" width="9.5703125" customWidth="1"/>
    <col min="10757" max="10757" width="10.5703125" customWidth="1"/>
    <col min="10758" max="10758" width="14.7109375" customWidth="1"/>
    <col min="11009" max="11009" width="7.85546875" customWidth="1"/>
    <col min="11010" max="11010" width="47.28515625" customWidth="1"/>
    <col min="11011" max="11011" width="10.140625" customWidth="1"/>
    <col min="11012" max="11012" width="9.5703125" customWidth="1"/>
    <col min="11013" max="11013" width="10.5703125" customWidth="1"/>
    <col min="11014" max="11014" width="14.7109375" customWidth="1"/>
    <col min="11265" max="11265" width="7.85546875" customWidth="1"/>
    <col min="11266" max="11266" width="47.28515625" customWidth="1"/>
    <col min="11267" max="11267" width="10.140625" customWidth="1"/>
    <col min="11268" max="11268" width="9.5703125" customWidth="1"/>
    <col min="11269" max="11269" width="10.5703125" customWidth="1"/>
    <col min="11270" max="11270" width="14.7109375" customWidth="1"/>
    <col min="11521" max="11521" width="7.85546875" customWidth="1"/>
    <col min="11522" max="11522" width="47.28515625" customWidth="1"/>
    <col min="11523" max="11523" width="10.140625" customWidth="1"/>
    <col min="11524" max="11524" width="9.5703125" customWidth="1"/>
    <col min="11525" max="11525" width="10.5703125" customWidth="1"/>
    <col min="11526" max="11526" width="14.7109375" customWidth="1"/>
    <col min="11777" max="11777" width="7.85546875" customWidth="1"/>
    <col min="11778" max="11778" width="47.28515625" customWidth="1"/>
    <col min="11779" max="11779" width="10.140625" customWidth="1"/>
    <col min="11780" max="11780" width="9.5703125" customWidth="1"/>
    <col min="11781" max="11781" width="10.5703125" customWidth="1"/>
    <col min="11782" max="11782" width="14.7109375" customWidth="1"/>
    <col min="12033" max="12033" width="7.85546875" customWidth="1"/>
    <col min="12034" max="12034" width="47.28515625" customWidth="1"/>
    <col min="12035" max="12035" width="10.140625" customWidth="1"/>
    <col min="12036" max="12036" width="9.5703125" customWidth="1"/>
    <col min="12037" max="12037" width="10.5703125" customWidth="1"/>
    <col min="12038" max="12038" width="14.7109375" customWidth="1"/>
    <col min="12289" max="12289" width="7.85546875" customWidth="1"/>
    <col min="12290" max="12290" width="47.28515625" customWidth="1"/>
    <col min="12291" max="12291" width="10.140625" customWidth="1"/>
    <col min="12292" max="12292" width="9.5703125" customWidth="1"/>
    <col min="12293" max="12293" width="10.5703125" customWidth="1"/>
    <col min="12294" max="12294" width="14.7109375" customWidth="1"/>
    <col min="12545" max="12545" width="7.85546875" customWidth="1"/>
    <col min="12546" max="12546" width="47.28515625" customWidth="1"/>
    <col min="12547" max="12547" width="10.140625" customWidth="1"/>
    <col min="12548" max="12548" width="9.5703125" customWidth="1"/>
    <col min="12549" max="12549" width="10.5703125" customWidth="1"/>
    <col min="12550" max="12550" width="14.7109375" customWidth="1"/>
    <col min="12801" max="12801" width="7.85546875" customWidth="1"/>
    <col min="12802" max="12802" width="47.28515625" customWidth="1"/>
    <col min="12803" max="12803" width="10.140625" customWidth="1"/>
    <col min="12804" max="12804" width="9.5703125" customWidth="1"/>
    <col min="12805" max="12805" width="10.5703125" customWidth="1"/>
    <col min="12806" max="12806" width="14.7109375" customWidth="1"/>
    <col min="13057" max="13057" width="7.85546875" customWidth="1"/>
    <col min="13058" max="13058" width="47.28515625" customWidth="1"/>
    <col min="13059" max="13059" width="10.140625" customWidth="1"/>
    <col min="13060" max="13060" width="9.5703125" customWidth="1"/>
    <col min="13061" max="13061" width="10.5703125" customWidth="1"/>
    <col min="13062" max="13062" width="14.7109375" customWidth="1"/>
    <col min="13313" max="13313" width="7.85546875" customWidth="1"/>
    <col min="13314" max="13314" width="47.28515625" customWidth="1"/>
    <col min="13315" max="13315" width="10.140625" customWidth="1"/>
    <col min="13316" max="13316" width="9.5703125" customWidth="1"/>
    <col min="13317" max="13317" width="10.5703125" customWidth="1"/>
    <col min="13318" max="13318" width="14.7109375" customWidth="1"/>
    <col min="13569" max="13569" width="7.85546875" customWidth="1"/>
    <col min="13570" max="13570" width="47.28515625" customWidth="1"/>
    <col min="13571" max="13571" width="10.140625" customWidth="1"/>
    <col min="13572" max="13572" width="9.5703125" customWidth="1"/>
    <col min="13573" max="13573" width="10.5703125" customWidth="1"/>
    <col min="13574" max="13574" width="14.7109375" customWidth="1"/>
    <col min="13825" max="13825" width="7.85546875" customWidth="1"/>
    <col min="13826" max="13826" width="47.28515625" customWidth="1"/>
    <col min="13827" max="13827" width="10.140625" customWidth="1"/>
    <col min="13828" max="13828" width="9.5703125" customWidth="1"/>
    <col min="13829" max="13829" width="10.5703125" customWidth="1"/>
    <col min="13830" max="13830" width="14.7109375" customWidth="1"/>
    <col min="14081" max="14081" width="7.85546875" customWidth="1"/>
    <col min="14082" max="14082" width="47.28515625" customWidth="1"/>
    <col min="14083" max="14083" width="10.140625" customWidth="1"/>
    <col min="14084" max="14084" width="9.5703125" customWidth="1"/>
    <col min="14085" max="14085" width="10.5703125" customWidth="1"/>
    <col min="14086" max="14086" width="14.7109375" customWidth="1"/>
    <col min="14337" max="14337" width="7.85546875" customWidth="1"/>
    <col min="14338" max="14338" width="47.28515625" customWidth="1"/>
    <col min="14339" max="14339" width="10.140625" customWidth="1"/>
    <col min="14340" max="14340" width="9.5703125" customWidth="1"/>
    <col min="14341" max="14341" width="10.5703125" customWidth="1"/>
    <col min="14342" max="14342" width="14.7109375" customWidth="1"/>
    <col min="14593" max="14593" width="7.85546875" customWidth="1"/>
    <col min="14594" max="14594" width="47.28515625" customWidth="1"/>
    <col min="14595" max="14595" width="10.140625" customWidth="1"/>
    <col min="14596" max="14596" width="9.5703125" customWidth="1"/>
    <col min="14597" max="14597" width="10.5703125" customWidth="1"/>
    <col min="14598" max="14598" width="14.7109375" customWidth="1"/>
    <col min="14849" max="14849" width="7.85546875" customWidth="1"/>
    <col min="14850" max="14850" width="47.28515625" customWidth="1"/>
    <col min="14851" max="14851" width="10.140625" customWidth="1"/>
    <col min="14852" max="14852" width="9.5703125" customWidth="1"/>
    <col min="14853" max="14853" width="10.5703125" customWidth="1"/>
    <col min="14854" max="14854" width="14.7109375" customWidth="1"/>
    <col min="15105" max="15105" width="7.85546875" customWidth="1"/>
    <col min="15106" max="15106" width="47.28515625" customWidth="1"/>
    <col min="15107" max="15107" width="10.140625" customWidth="1"/>
    <col min="15108" max="15108" width="9.5703125" customWidth="1"/>
    <col min="15109" max="15109" width="10.5703125" customWidth="1"/>
    <col min="15110" max="15110" width="14.7109375" customWidth="1"/>
    <col min="15361" max="15361" width="7.85546875" customWidth="1"/>
    <col min="15362" max="15362" width="47.28515625" customWidth="1"/>
    <col min="15363" max="15363" width="10.140625" customWidth="1"/>
    <col min="15364" max="15364" width="9.5703125" customWidth="1"/>
    <col min="15365" max="15365" width="10.5703125" customWidth="1"/>
    <col min="15366" max="15366" width="14.7109375" customWidth="1"/>
    <col min="15617" max="15617" width="7.85546875" customWidth="1"/>
    <col min="15618" max="15618" width="47.28515625" customWidth="1"/>
    <col min="15619" max="15619" width="10.140625" customWidth="1"/>
    <col min="15620" max="15620" width="9.5703125" customWidth="1"/>
    <col min="15621" max="15621" width="10.5703125" customWidth="1"/>
    <col min="15622" max="15622" width="14.7109375" customWidth="1"/>
    <col min="15873" max="15873" width="7.85546875" customWidth="1"/>
    <col min="15874" max="15874" width="47.28515625" customWidth="1"/>
    <col min="15875" max="15875" width="10.140625" customWidth="1"/>
    <col min="15876" max="15876" width="9.5703125" customWidth="1"/>
    <col min="15877" max="15877" width="10.5703125" customWidth="1"/>
    <col min="15878" max="15878" width="14.7109375" customWidth="1"/>
    <col min="16129" max="16129" width="7.85546875" customWidth="1"/>
    <col min="16130" max="16130" width="47.28515625" customWidth="1"/>
    <col min="16131" max="16131" width="10.140625" customWidth="1"/>
    <col min="16132" max="16132" width="9.5703125" customWidth="1"/>
    <col min="16133" max="16133" width="10.5703125" customWidth="1"/>
    <col min="16134" max="16134" width="14.7109375" customWidth="1"/>
  </cols>
  <sheetData>
    <row r="1" spans="1:6" ht="17.25" x14ac:dyDescent="0.3">
      <c r="A1" s="138" t="s">
        <v>0</v>
      </c>
      <c r="B1" s="139"/>
      <c r="C1" s="139"/>
      <c r="D1" s="139"/>
      <c r="E1" s="139"/>
      <c r="F1" s="140"/>
    </row>
    <row r="2" spans="1:6" ht="17.25" x14ac:dyDescent="0.3">
      <c r="A2" s="141" t="s">
        <v>1</v>
      </c>
      <c r="B2" s="142"/>
      <c r="C2" s="142"/>
      <c r="D2" s="142"/>
      <c r="E2" s="142"/>
      <c r="F2" s="143"/>
    </row>
    <row r="3" spans="1:6" ht="34.5" customHeight="1" thickBot="1" x14ac:dyDescent="0.3">
      <c r="A3" s="147" t="s">
        <v>2</v>
      </c>
      <c r="B3" s="148"/>
      <c r="C3" s="148"/>
      <c r="D3" s="148"/>
      <c r="E3" s="148"/>
      <c r="F3" s="149"/>
    </row>
    <row r="4" spans="1:6" ht="18" thickBot="1" x14ac:dyDescent="0.35">
      <c r="A4" s="97"/>
      <c r="B4" s="98"/>
      <c r="C4" s="99"/>
      <c r="D4" s="100"/>
      <c r="E4" s="99"/>
      <c r="F4" s="100"/>
    </row>
    <row r="5" spans="1:6" ht="18" customHeight="1" thickBot="1" x14ac:dyDescent="0.35">
      <c r="A5" s="144" t="s">
        <v>3</v>
      </c>
      <c r="B5" s="145"/>
      <c r="C5" s="145"/>
      <c r="D5" s="145"/>
      <c r="E5" s="145"/>
      <c r="F5" s="146"/>
    </row>
    <row r="6" spans="1:6" ht="37.5" customHeight="1" thickBot="1" x14ac:dyDescent="0.3">
      <c r="A6" s="41" t="s">
        <v>4</v>
      </c>
      <c r="B6" s="42" t="s">
        <v>5</v>
      </c>
      <c r="C6" s="42" t="s">
        <v>6</v>
      </c>
      <c r="D6" s="50" t="s">
        <v>7</v>
      </c>
      <c r="E6" s="42" t="s">
        <v>8</v>
      </c>
      <c r="F6" s="51" t="s">
        <v>9</v>
      </c>
    </row>
    <row r="7" spans="1:6" ht="37.5" customHeight="1" x14ac:dyDescent="0.25">
      <c r="A7" s="34" t="s">
        <v>10</v>
      </c>
      <c r="B7" s="52" t="s">
        <v>11</v>
      </c>
      <c r="C7" s="32" t="s">
        <v>12</v>
      </c>
      <c r="D7" s="1"/>
      <c r="E7" s="32">
        <v>20</v>
      </c>
      <c r="F7" s="33">
        <f>D7*E7</f>
        <v>0</v>
      </c>
    </row>
    <row r="8" spans="1:6" ht="37.5" customHeight="1" x14ac:dyDescent="0.25">
      <c r="A8" s="28" t="s">
        <v>13</v>
      </c>
      <c r="B8" s="53" t="s">
        <v>14</v>
      </c>
      <c r="C8" s="24" t="s">
        <v>12</v>
      </c>
      <c r="D8" s="2"/>
      <c r="E8" s="24">
        <v>200</v>
      </c>
      <c r="F8" s="25">
        <f t="shared" ref="F8:F16" si="0">D8*E8</f>
        <v>0</v>
      </c>
    </row>
    <row r="9" spans="1:6" ht="37.5" customHeight="1" x14ac:dyDescent="0.25">
      <c r="A9" s="28" t="s">
        <v>15</v>
      </c>
      <c r="B9" s="53" t="s">
        <v>16</v>
      </c>
      <c r="C9" s="24" t="s">
        <v>12</v>
      </c>
      <c r="D9" s="2"/>
      <c r="E9" s="24">
        <v>10</v>
      </c>
      <c r="F9" s="25">
        <f t="shared" si="0"/>
        <v>0</v>
      </c>
    </row>
    <row r="10" spans="1:6" ht="37.5" customHeight="1" x14ac:dyDescent="0.25">
      <c r="A10" s="28" t="s">
        <v>17</v>
      </c>
      <c r="B10" s="53" t="s">
        <v>18</v>
      </c>
      <c r="C10" s="24" t="s">
        <v>12</v>
      </c>
      <c r="D10" s="2"/>
      <c r="E10" s="24">
        <v>30</v>
      </c>
      <c r="F10" s="25">
        <f t="shared" si="0"/>
        <v>0</v>
      </c>
    </row>
    <row r="11" spans="1:6" ht="37.5" customHeight="1" x14ac:dyDescent="0.25">
      <c r="A11" s="28" t="s">
        <v>19</v>
      </c>
      <c r="B11" s="53" t="s">
        <v>20</v>
      </c>
      <c r="C11" s="24" t="s">
        <v>12</v>
      </c>
      <c r="D11" s="2"/>
      <c r="E11" s="24">
        <v>25</v>
      </c>
      <c r="F11" s="25">
        <f t="shared" si="0"/>
        <v>0</v>
      </c>
    </row>
    <row r="12" spans="1:6" ht="37.5" customHeight="1" x14ac:dyDescent="0.25">
      <c r="A12" s="28" t="s">
        <v>21</v>
      </c>
      <c r="B12" s="53" t="s">
        <v>22</v>
      </c>
      <c r="C12" s="24" t="s">
        <v>12</v>
      </c>
      <c r="D12" s="2"/>
      <c r="E12" s="24">
        <v>25</v>
      </c>
      <c r="F12" s="25">
        <f t="shared" si="0"/>
        <v>0</v>
      </c>
    </row>
    <row r="13" spans="1:6" ht="38.1" customHeight="1" x14ac:dyDescent="0.25">
      <c r="A13" s="28" t="s">
        <v>23</v>
      </c>
      <c r="B13" s="53" t="s">
        <v>24</v>
      </c>
      <c r="C13" s="24" t="s">
        <v>12</v>
      </c>
      <c r="D13" s="2"/>
      <c r="E13" s="24">
        <v>10</v>
      </c>
      <c r="F13" s="25">
        <f t="shared" si="0"/>
        <v>0</v>
      </c>
    </row>
    <row r="14" spans="1:6" ht="38.1" customHeight="1" x14ac:dyDescent="0.25">
      <c r="A14" s="28" t="s">
        <v>25</v>
      </c>
      <c r="B14" s="53" t="s">
        <v>26</v>
      </c>
      <c r="C14" s="24" t="s">
        <v>12</v>
      </c>
      <c r="D14" s="2"/>
      <c r="E14" s="24">
        <v>10</v>
      </c>
      <c r="F14" s="25">
        <f t="shared" si="0"/>
        <v>0</v>
      </c>
    </row>
    <row r="15" spans="1:6" ht="38.1" customHeight="1" x14ac:dyDescent="0.25">
      <c r="A15" s="28" t="s">
        <v>27</v>
      </c>
      <c r="B15" s="53" t="s">
        <v>28</v>
      </c>
      <c r="C15" s="24" t="s">
        <v>12</v>
      </c>
      <c r="D15" s="2"/>
      <c r="E15" s="24">
        <v>12</v>
      </c>
      <c r="F15" s="25">
        <f t="shared" si="0"/>
        <v>0</v>
      </c>
    </row>
    <row r="16" spans="1:6" ht="38.1" customHeight="1" thickBot="1" x14ac:dyDescent="0.3">
      <c r="A16" s="30" t="s">
        <v>29</v>
      </c>
      <c r="B16" s="54" t="s">
        <v>30</v>
      </c>
      <c r="C16" s="26" t="s">
        <v>12</v>
      </c>
      <c r="D16" s="3"/>
      <c r="E16" s="26">
        <v>12</v>
      </c>
      <c r="F16" s="27">
        <f t="shared" si="0"/>
        <v>0</v>
      </c>
    </row>
    <row r="17" spans="1:7" ht="18" customHeight="1" thickBot="1" x14ac:dyDescent="0.3">
      <c r="A17" s="11"/>
      <c r="B17" s="12"/>
      <c r="C17" s="13"/>
      <c r="D17" s="120" t="s">
        <v>31</v>
      </c>
      <c r="E17" s="121"/>
      <c r="F17" s="14">
        <f>SUM(F7:F16)</f>
        <v>0</v>
      </c>
    </row>
    <row r="18" spans="1:7" ht="15.75" customHeight="1" thickBot="1" x14ac:dyDescent="0.3">
      <c r="A18" s="92"/>
      <c r="B18" s="93"/>
      <c r="C18" s="94"/>
      <c r="D18" s="95"/>
      <c r="E18" s="94"/>
      <c r="F18" s="56"/>
    </row>
    <row r="19" spans="1:7" ht="18" customHeight="1" thickBot="1" x14ac:dyDescent="0.35">
      <c r="A19" s="101" t="s">
        <v>32</v>
      </c>
      <c r="B19" s="102"/>
      <c r="C19" s="102"/>
      <c r="D19" s="102"/>
      <c r="E19" s="102"/>
      <c r="F19" s="103"/>
    </row>
    <row r="20" spans="1:7" ht="39" thickBot="1" x14ac:dyDescent="0.3">
      <c r="A20" s="41" t="s">
        <v>33</v>
      </c>
      <c r="B20" s="42" t="s">
        <v>5</v>
      </c>
      <c r="C20" s="42" t="s">
        <v>6</v>
      </c>
      <c r="D20" s="50" t="s">
        <v>7</v>
      </c>
      <c r="E20" s="42" t="s">
        <v>8</v>
      </c>
      <c r="F20" s="51" t="s">
        <v>9</v>
      </c>
    </row>
    <row r="21" spans="1:7" ht="38.1" customHeight="1" x14ac:dyDescent="0.25">
      <c r="A21" s="34" t="s">
        <v>34</v>
      </c>
      <c r="B21" s="52" t="s">
        <v>35</v>
      </c>
      <c r="C21" s="32" t="s">
        <v>12</v>
      </c>
      <c r="D21" s="1"/>
      <c r="E21" s="32">
        <v>250</v>
      </c>
      <c r="F21" s="33">
        <f>D21*E21</f>
        <v>0</v>
      </c>
    </row>
    <row r="22" spans="1:7" ht="38.1" customHeight="1" x14ac:dyDescent="0.25">
      <c r="A22" s="28" t="s">
        <v>36</v>
      </c>
      <c r="B22" s="53" t="s">
        <v>37</v>
      </c>
      <c r="C22" s="24" t="s">
        <v>12</v>
      </c>
      <c r="D22" s="2"/>
      <c r="E22" s="24">
        <v>100</v>
      </c>
      <c r="F22" s="25">
        <f>D22*E22</f>
        <v>0</v>
      </c>
    </row>
    <row r="23" spans="1:7" ht="38.1" customHeight="1" x14ac:dyDescent="0.25">
      <c r="A23" s="28" t="s">
        <v>38</v>
      </c>
      <c r="B23" s="53" t="s">
        <v>39</v>
      </c>
      <c r="C23" s="24" t="s">
        <v>12</v>
      </c>
      <c r="D23" s="2"/>
      <c r="E23" s="24">
        <v>300</v>
      </c>
      <c r="F23" s="25">
        <f>D23*E23</f>
        <v>0</v>
      </c>
    </row>
    <row r="24" spans="1:7" ht="38.1" customHeight="1" x14ac:dyDescent="0.25">
      <c r="A24" s="28" t="s">
        <v>40</v>
      </c>
      <c r="B24" s="53" t="s">
        <v>41</v>
      </c>
      <c r="C24" s="24" t="s">
        <v>12</v>
      </c>
      <c r="D24" s="2"/>
      <c r="E24" s="24">
        <v>300</v>
      </c>
      <c r="F24" s="25">
        <f>D24*E24</f>
        <v>0</v>
      </c>
    </row>
    <row r="25" spans="1:7" ht="38.1" customHeight="1" thickBot="1" x14ac:dyDescent="0.3">
      <c r="A25" s="30" t="s">
        <v>42</v>
      </c>
      <c r="B25" s="54" t="s">
        <v>43</v>
      </c>
      <c r="C25" s="26" t="s">
        <v>12</v>
      </c>
      <c r="D25" s="3"/>
      <c r="E25" s="26">
        <v>150</v>
      </c>
      <c r="F25" s="27">
        <f>D25*E25</f>
        <v>0</v>
      </c>
    </row>
    <row r="26" spans="1:7" ht="18" customHeight="1" thickBot="1" x14ac:dyDescent="0.3">
      <c r="A26" s="11"/>
      <c r="B26" s="12"/>
      <c r="C26" s="13"/>
      <c r="D26" s="120" t="s">
        <v>44</v>
      </c>
      <c r="E26" s="121"/>
      <c r="F26" s="14">
        <f>SUM(F21:F25)</f>
        <v>0</v>
      </c>
    </row>
    <row r="27" spans="1:7" ht="15.75" customHeight="1" thickBot="1" x14ac:dyDescent="0.3">
      <c r="A27" s="11"/>
      <c r="B27" s="12"/>
      <c r="C27" s="13"/>
      <c r="D27" s="47"/>
      <c r="E27" s="13"/>
      <c r="F27" s="48"/>
    </row>
    <row r="28" spans="1:7" ht="18" customHeight="1" thickBot="1" x14ac:dyDescent="0.35">
      <c r="A28" s="101" t="s">
        <v>45</v>
      </c>
      <c r="B28" s="102"/>
      <c r="C28" s="102"/>
      <c r="D28" s="102"/>
      <c r="E28" s="102"/>
      <c r="F28" s="103"/>
    </row>
    <row r="29" spans="1:7" ht="39" thickBot="1" x14ac:dyDescent="0.3">
      <c r="A29" s="41" t="s">
        <v>46</v>
      </c>
      <c r="B29" s="42" t="s">
        <v>5</v>
      </c>
      <c r="C29" s="42" t="s">
        <v>6</v>
      </c>
      <c r="D29" s="50" t="s">
        <v>7</v>
      </c>
      <c r="E29" s="42" t="s">
        <v>8</v>
      </c>
      <c r="F29" s="51" t="s">
        <v>9</v>
      </c>
    </row>
    <row r="30" spans="1:7" ht="38.1" customHeight="1" x14ac:dyDescent="0.25">
      <c r="A30" s="34" t="s">
        <v>47</v>
      </c>
      <c r="B30" s="35" t="s">
        <v>48</v>
      </c>
      <c r="C30" s="32" t="s">
        <v>12</v>
      </c>
      <c r="D30" s="1"/>
      <c r="E30" s="32">
        <v>125</v>
      </c>
      <c r="F30" s="33">
        <f>D30*E30</f>
        <v>0</v>
      </c>
      <c r="G30" s="5"/>
    </row>
    <row r="31" spans="1:7" ht="38.1" customHeight="1" x14ac:dyDescent="0.25">
      <c r="A31" s="28" t="s">
        <v>49</v>
      </c>
      <c r="B31" s="29" t="s">
        <v>50</v>
      </c>
      <c r="C31" s="24" t="s">
        <v>12</v>
      </c>
      <c r="D31" s="2"/>
      <c r="E31" s="24">
        <v>125</v>
      </c>
      <c r="F31" s="25">
        <f t="shared" ref="F31:F37" si="1">D31*E31</f>
        <v>0</v>
      </c>
      <c r="G31" s="5"/>
    </row>
    <row r="32" spans="1:7" ht="38.1" customHeight="1" x14ac:dyDescent="0.25">
      <c r="A32" s="28" t="s">
        <v>51</v>
      </c>
      <c r="B32" s="29" t="s">
        <v>52</v>
      </c>
      <c r="C32" s="24" t="s">
        <v>12</v>
      </c>
      <c r="D32" s="2"/>
      <c r="E32" s="24">
        <v>40</v>
      </c>
      <c r="F32" s="25">
        <f t="shared" si="1"/>
        <v>0</v>
      </c>
      <c r="G32" s="5"/>
    </row>
    <row r="33" spans="1:7" ht="38.1" customHeight="1" x14ac:dyDescent="0.25">
      <c r="A33" s="28" t="s">
        <v>53</v>
      </c>
      <c r="B33" s="29" t="s">
        <v>54</v>
      </c>
      <c r="C33" s="24" t="s">
        <v>12</v>
      </c>
      <c r="D33" s="2"/>
      <c r="E33" s="24">
        <v>40</v>
      </c>
      <c r="F33" s="25">
        <f t="shared" si="1"/>
        <v>0</v>
      </c>
      <c r="G33" s="5"/>
    </row>
    <row r="34" spans="1:7" ht="38.1" customHeight="1" x14ac:dyDescent="0.25">
      <c r="A34" s="28" t="s">
        <v>55</v>
      </c>
      <c r="B34" s="29" t="s">
        <v>56</v>
      </c>
      <c r="C34" s="24" t="s">
        <v>12</v>
      </c>
      <c r="D34" s="2"/>
      <c r="E34" s="24">
        <v>24</v>
      </c>
      <c r="F34" s="25">
        <f t="shared" si="1"/>
        <v>0</v>
      </c>
      <c r="G34" s="5"/>
    </row>
    <row r="35" spans="1:7" ht="33" customHeight="1" x14ac:dyDescent="0.25">
      <c r="A35" s="91" t="s">
        <v>57</v>
      </c>
      <c r="B35" s="49" t="s">
        <v>58</v>
      </c>
      <c r="C35" s="24" t="s">
        <v>12</v>
      </c>
      <c r="D35" s="6"/>
      <c r="E35" s="90">
        <v>40</v>
      </c>
      <c r="F35" s="25">
        <f t="shared" si="1"/>
        <v>0</v>
      </c>
      <c r="G35" s="5"/>
    </row>
    <row r="36" spans="1:7" ht="38.1" customHeight="1" x14ac:dyDescent="0.25">
      <c r="A36" s="28" t="s">
        <v>59</v>
      </c>
      <c r="B36" s="29" t="s">
        <v>60</v>
      </c>
      <c r="C36" s="24" t="s">
        <v>12</v>
      </c>
      <c r="D36" s="2"/>
      <c r="E36" s="24">
        <v>20</v>
      </c>
      <c r="F36" s="25">
        <f t="shared" si="1"/>
        <v>0</v>
      </c>
      <c r="G36" s="5"/>
    </row>
    <row r="37" spans="1:7" ht="38.1" customHeight="1" thickBot="1" x14ac:dyDescent="0.3">
      <c r="A37" s="30" t="s">
        <v>61</v>
      </c>
      <c r="B37" s="31" t="s">
        <v>62</v>
      </c>
      <c r="C37" s="26" t="s">
        <v>12</v>
      </c>
      <c r="D37" s="3"/>
      <c r="E37" s="26">
        <v>20</v>
      </c>
      <c r="F37" s="27">
        <f t="shared" si="1"/>
        <v>0</v>
      </c>
      <c r="G37" s="5"/>
    </row>
    <row r="38" spans="1:7" ht="18" customHeight="1" thickBot="1" x14ac:dyDescent="0.3">
      <c r="A38" s="11"/>
      <c r="B38" s="12"/>
      <c r="C38" s="13"/>
      <c r="D38" s="120" t="s">
        <v>63</v>
      </c>
      <c r="E38" s="121"/>
      <c r="F38" s="14">
        <f>SUM(F30:F37)</f>
        <v>0</v>
      </c>
    </row>
    <row r="39" spans="1:7" ht="15.75" customHeight="1" thickBot="1" x14ac:dyDescent="0.3">
      <c r="A39" s="36"/>
      <c r="B39" s="37"/>
      <c r="C39" s="38"/>
      <c r="D39" s="39"/>
      <c r="E39" s="38"/>
      <c r="F39" s="89"/>
      <c r="G39" s="5"/>
    </row>
    <row r="40" spans="1:7" ht="18" customHeight="1" thickBot="1" x14ac:dyDescent="0.35">
      <c r="A40" s="101" t="s">
        <v>64</v>
      </c>
      <c r="B40" s="102"/>
      <c r="C40" s="102"/>
      <c r="D40" s="102"/>
      <c r="E40" s="102"/>
      <c r="F40" s="103"/>
      <c r="G40" s="5"/>
    </row>
    <row r="41" spans="1:7" ht="39" thickBot="1" x14ac:dyDescent="0.3">
      <c r="A41" s="41" t="s">
        <v>65</v>
      </c>
      <c r="B41" s="42" t="s">
        <v>5</v>
      </c>
      <c r="C41" s="42" t="s">
        <v>6</v>
      </c>
      <c r="D41" s="50" t="s">
        <v>7</v>
      </c>
      <c r="E41" s="42" t="s">
        <v>8</v>
      </c>
      <c r="F41" s="51" t="s">
        <v>9</v>
      </c>
      <c r="G41" s="5"/>
    </row>
    <row r="42" spans="1:7" ht="33.75" customHeight="1" x14ac:dyDescent="0.25">
      <c r="A42" s="34" t="s">
        <v>66</v>
      </c>
      <c r="B42" s="52" t="s">
        <v>67</v>
      </c>
      <c r="C42" s="32" t="s">
        <v>12</v>
      </c>
      <c r="D42" s="1"/>
      <c r="E42" s="32">
        <v>300</v>
      </c>
      <c r="F42" s="33">
        <f>D42*E42</f>
        <v>0</v>
      </c>
      <c r="G42" s="5"/>
    </row>
    <row r="43" spans="1:7" ht="38.1" customHeight="1" x14ac:dyDescent="0.25">
      <c r="A43" s="28" t="s">
        <v>68</v>
      </c>
      <c r="B43" s="53" t="s">
        <v>69</v>
      </c>
      <c r="C43" s="24" t="s">
        <v>12</v>
      </c>
      <c r="D43" s="2"/>
      <c r="E43" s="24">
        <v>20</v>
      </c>
      <c r="F43" s="25">
        <f t="shared" ref="F43:F48" si="2">D43*E43</f>
        <v>0</v>
      </c>
      <c r="G43" s="5"/>
    </row>
    <row r="44" spans="1:7" ht="39.75" customHeight="1" x14ac:dyDescent="0.25">
      <c r="A44" s="28" t="s">
        <v>70</v>
      </c>
      <c r="B44" s="53" t="s">
        <v>71</v>
      </c>
      <c r="C44" s="24" t="s">
        <v>12</v>
      </c>
      <c r="D44" s="2"/>
      <c r="E44" s="24">
        <v>12</v>
      </c>
      <c r="F44" s="25">
        <f t="shared" si="2"/>
        <v>0</v>
      </c>
      <c r="G44" s="5"/>
    </row>
    <row r="45" spans="1:7" ht="50.25" customHeight="1" x14ac:dyDescent="0.25">
      <c r="A45" s="28" t="s">
        <v>72</v>
      </c>
      <c r="B45" s="53" t="s">
        <v>73</v>
      </c>
      <c r="C45" s="24" t="s">
        <v>12</v>
      </c>
      <c r="D45" s="2"/>
      <c r="E45" s="24">
        <v>40</v>
      </c>
      <c r="F45" s="25">
        <f t="shared" si="2"/>
        <v>0</v>
      </c>
      <c r="G45" s="5"/>
    </row>
    <row r="46" spans="1:7" ht="51" customHeight="1" x14ac:dyDescent="0.25">
      <c r="A46" s="58" t="s">
        <v>74</v>
      </c>
      <c r="B46" s="59" t="s">
        <v>75</v>
      </c>
      <c r="C46" s="57" t="s">
        <v>12</v>
      </c>
      <c r="D46" s="7"/>
      <c r="E46" s="57">
        <v>40</v>
      </c>
      <c r="F46" s="25">
        <f t="shared" si="2"/>
        <v>0</v>
      </c>
      <c r="G46" s="5"/>
    </row>
    <row r="47" spans="1:7" ht="48" customHeight="1" x14ac:dyDescent="0.25">
      <c r="A47" s="28" t="s">
        <v>76</v>
      </c>
      <c r="B47" s="53" t="s">
        <v>77</v>
      </c>
      <c r="C47" s="24" t="s">
        <v>12</v>
      </c>
      <c r="D47" s="2"/>
      <c r="E47" s="24">
        <v>20</v>
      </c>
      <c r="F47" s="25">
        <f t="shared" si="2"/>
        <v>0</v>
      </c>
      <c r="G47" s="5"/>
    </row>
    <row r="48" spans="1:7" ht="45" customHeight="1" thickBot="1" x14ac:dyDescent="0.3">
      <c r="A48" s="30" t="s">
        <v>78</v>
      </c>
      <c r="B48" s="54" t="s">
        <v>79</v>
      </c>
      <c r="C48" s="26" t="s">
        <v>12</v>
      </c>
      <c r="D48" s="3"/>
      <c r="E48" s="26">
        <v>12</v>
      </c>
      <c r="F48" s="27">
        <f t="shared" si="2"/>
        <v>0</v>
      </c>
      <c r="G48" s="5"/>
    </row>
    <row r="49" spans="1:7" ht="18" customHeight="1" thickBot="1" x14ac:dyDescent="0.3">
      <c r="A49" s="11"/>
      <c r="B49" s="12"/>
      <c r="C49" s="13"/>
      <c r="D49" s="120" t="s">
        <v>80</v>
      </c>
      <c r="E49" s="121"/>
      <c r="F49" s="14">
        <f>SUM(F42:F48)</f>
        <v>0</v>
      </c>
    </row>
    <row r="50" spans="1:7" ht="15.75" customHeight="1" thickBot="1" x14ac:dyDescent="0.3">
      <c r="A50" s="36"/>
      <c r="B50" s="37"/>
      <c r="C50" s="38"/>
      <c r="D50" s="39"/>
      <c r="E50" s="38"/>
      <c r="F50" s="40"/>
      <c r="G50" s="5"/>
    </row>
    <row r="51" spans="1:7" ht="18" customHeight="1" thickBot="1" x14ac:dyDescent="0.35">
      <c r="A51" s="101" t="s">
        <v>81</v>
      </c>
      <c r="B51" s="102"/>
      <c r="C51" s="102"/>
      <c r="D51" s="102"/>
      <c r="E51" s="102"/>
      <c r="F51" s="103"/>
      <c r="G51" s="5"/>
    </row>
    <row r="52" spans="1:7" ht="39" thickBot="1" x14ac:dyDescent="0.3">
      <c r="A52" s="41" t="s">
        <v>82</v>
      </c>
      <c r="B52" s="42" t="s">
        <v>5</v>
      </c>
      <c r="C52" s="42" t="s">
        <v>6</v>
      </c>
      <c r="D52" s="50" t="s">
        <v>7</v>
      </c>
      <c r="E52" s="42" t="s">
        <v>8</v>
      </c>
      <c r="F52" s="51" t="s">
        <v>9</v>
      </c>
      <c r="G52" s="5"/>
    </row>
    <row r="53" spans="1:7" ht="22.5" customHeight="1" x14ac:dyDescent="0.25">
      <c r="A53" s="122" t="s">
        <v>83</v>
      </c>
      <c r="B53" s="124" t="s">
        <v>84</v>
      </c>
      <c r="C53" s="126" t="s">
        <v>85</v>
      </c>
      <c r="D53" s="128"/>
      <c r="E53" s="83">
        <v>100</v>
      </c>
      <c r="F53" s="130">
        <f>D53*E53</f>
        <v>0</v>
      </c>
      <c r="G53" s="5"/>
    </row>
    <row r="54" spans="1:7" ht="12.75" customHeight="1" x14ac:dyDescent="0.25">
      <c r="A54" s="123"/>
      <c r="B54" s="125"/>
      <c r="C54" s="127"/>
      <c r="D54" s="129"/>
      <c r="E54" s="84" t="s">
        <v>86</v>
      </c>
      <c r="F54" s="131"/>
      <c r="G54" s="5"/>
    </row>
    <row r="55" spans="1:7" ht="20.25" customHeight="1" x14ac:dyDescent="0.25">
      <c r="A55" s="132" t="s">
        <v>87</v>
      </c>
      <c r="B55" s="133" t="s">
        <v>88</v>
      </c>
      <c r="C55" s="134" t="s">
        <v>85</v>
      </c>
      <c r="D55" s="135"/>
      <c r="E55" s="85">
        <v>100</v>
      </c>
      <c r="F55" s="136">
        <f>D55*E55</f>
        <v>0</v>
      </c>
      <c r="G55" s="5"/>
    </row>
    <row r="56" spans="1:7" ht="14.25" customHeight="1" x14ac:dyDescent="0.25">
      <c r="A56" s="123"/>
      <c r="B56" s="125"/>
      <c r="C56" s="127"/>
      <c r="D56" s="135"/>
      <c r="E56" s="86" t="s">
        <v>89</v>
      </c>
      <c r="F56" s="137"/>
      <c r="G56" s="5"/>
    </row>
    <row r="57" spans="1:7" ht="38.1" customHeight="1" x14ac:dyDescent="0.25">
      <c r="A57" s="28" t="s">
        <v>90</v>
      </c>
      <c r="B57" s="53" t="s">
        <v>91</v>
      </c>
      <c r="C57" s="24" t="s">
        <v>12</v>
      </c>
      <c r="D57" s="2"/>
      <c r="E57" s="24">
        <v>24</v>
      </c>
      <c r="F57" s="87">
        <f>D57*E57</f>
        <v>0</v>
      </c>
      <c r="G57" s="5"/>
    </row>
    <row r="58" spans="1:7" ht="54" customHeight="1" thickBot="1" x14ac:dyDescent="0.3">
      <c r="A58" s="30" t="s">
        <v>92</v>
      </c>
      <c r="B58" s="54" t="s">
        <v>93</v>
      </c>
      <c r="C58" s="26" t="s">
        <v>12</v>
      </c>
      <c r="D58" s="3"/>
      <c r="E58" s="26">
        <v>24</v>
      </c>
      <c r="F58" s="88">
        <f>D58*E58</f>
        <v>0</v>
      </c>
      <c r="G58" s="5"/>
    </row>
    <row r="59" spans="1:7" ht="18" customHeight="1" thickBot="1" x14ac:dyDescent="0.3">
      <c r="A59" s="11"/>
      <c r="B59" s="12"/>
      <c r="C59" s="13"/>
      <c r="D59" s="106" t="s">
        <v>94</v>
      </c>
      <c r="E59" s="107"/>
      <c r="F59" s="14">
        <f>SUM(F53:F58)</f>
        <v>0</v>
      </c>
    </row>
    <row r="60" spans="1:7" ht="15.75" customHeight="1" thickBot="1" x14ac:dyDescent="0.3">
      <c r="A60" s="11"/>
      <c r="B60" s="12"/>
      <c r="C60" s="13"/>
      <c r="D60" s="47"/>
      <c r="E60" s="13"/>
      <c r="F60" s="48"/>
      <c r="G60" s="5"/>
    </row>
    <row r="61" spans="1:7" ht="18" customHeight="1" thickBot="1" x14ac:dyDescent="0.35">
      <c r="A61" s="101" t="s">
        <v>95</v>
      </c>
      <c r="B61" s="102"/>
      <c r="C61" s="102"/>
      <c r="D61" s="102"/>
      <c r="E61" s="102"/>
      <c r="F61" s="103"/>
      <c r="G61" s="5"/>
    </row>
    <row r="62" spans="1:7" ht="54" customHeight="1" thickBot="1" x14ac:dyDescent="0.3">
      <c r="A62" s="79" t="s">
        <v>96</v>
      </c>
      <c r="B62" s="80" t="s">
        <v>5</v>
      </c>
      <c r="C62" s="80" t="s">
        <v>6</v>
      </c>
      <c r="D62" s="81" t="s">
        <v>7</v>
      </c>
      <c r="E62" s="80" t="s">
        <v>8</v>
      </c>
      <c r="F62" s="82" t="s">
        <v>9</v>
      </c>
      <c r="G62" s="5"/>
    </row>
    <row r="63" spans="1:7" ht="38.1" customHeight="1" x14ac:dyDescent="0.25">
      <c r="A63" s="34" t="s">
        <v>97</v>
      </c>
      <c r="B63" s="52" t="s">
        <v>98</v>
      </c>
      <c r="C63" s="32" t="s">
        <v>12</v>
      </c>
      <c r="D63" s="1"/>
      <c r="E63" s="32">
        <v>50</v>
      </c>
      <c r="F63" s="33">
        <f t="shared" ref="F63:F70" si="3">D63*E63</f>
        <v>0</v>
      </c>
      <c r="G63" s="5"/>
    </row>
    <row r="64" spans="1:7" ht="38.1" customHeight="1" x14ac:dyDescent="0.25">
      <c r="A64" s="28" t="s">
        <v>99</v>
      </c>
      <c r="B64" s="53" t="s">
        <v>100</v>
      </c>
      <c r="C64" s="24" t="s">
        <v>12</v>
      </c>
      <c r="D64" s="2"/>
      <c r="E64" s="24">
        <v>100</v>
      </c>
      <c r="F64" s="25">
        <f t="shared" si="3"/>
        <v>0</v>
      </c>
      <c r="G64" s="5"/>
    </row>
    <row r="65" spans="1:7" ht="38.1" customHeight="1" x14ac:dyDescent="0.25">
      <c r="A65" s="28" t="s">
        <v>101</v>
      </c>
      <c r="B65" s="53" t="s">
        <v>102</v>
      </c>
      <c r="C65" s="24" t="s">
        <v>12</v>
      </c>
      <c r="D65" s="2"/>
      <c r="E65" s="24">
        <v>12</v>
      </c>
      <c r="F65" s="25">
        <f t="shared" si="3"/>
        <v>0</v>
      </c>
      <c r="G65" s="5"/>
    </row>
    <row r="66" spans="1:7" ht="38.1" customHeight="1" x14ac:dyDescent="0.25">
      <c r="A66" s="28" t="s">
        <v>103</v>
      </c>
      <c r="B66" s="53" t="s">
        <v>104</v>
      </c>
      <c r="C66" s="24" t="s">
        <v>12</v>
      </c>
      <c r="D66" s="2"/>
      <c r="E66" s="24">
        <v>20</v>
      </c>
      <c r="F66" s="25">
        <f t="shared" si="3"/>
        <v>0</v>
      </c>
      <c r="G66" s="5"/>
    </row>
    <row r="67" spans="1:7" ht="38.1" customHeight="1" x14ac:dyDescent="0.25">
      <c r="A67" s="28" t="s">
        <v>105</v>
      </c>
      <c r="B67" s="53" t="s">
        <v>106</v>
      </c>
      <c r="C67" s="24" t="s">
        <v>12</v>
      </c>
      <c r="D67" s="2"/>
      <c r="E67" s="24">
        <v>300</v>
      </c>
      <c r="F67" s="25">
        <f t="shared" si="3"/>
        <v>0</v>
      </c>
      <c r="G67" s="5"/>
    </row>
    <row r="68" spans="1:7" ht="38.1" customHeight="1" x14ac:dyDescent="0.25">
      <c r="A68" s="28" t="s">
        <v>107</v>
      </c>
      <c r="B68" s="53" t="s">
        <v>108</v>
      </c>
      <c r="C68" s="24" t="s">
        <v>12</v>
      </c>
      <c r="D68" s="2"/>
      <c r="E68" s="24">
        <v>400</v>
      </c>
      <c r="F68" s="25">
        <f t="shared" si="3"/>
        <v>0</v>
      </c>
      <c r="G68" s="5"/>
    </row>
    <row r="69" spans="1:7" ht="38.1" customHeight="1" x14ac:dyDescent="0.25">
      <c r="A69" s="28" t="s">
        <v>109</v>
      </c>
      <c r="B69" s="53" t="s">
        <v>110</v>
      </c>
      <c r="C69" s="24" t="s">
        <v>12</v>
      </c>
      <c r="D69" s="2"/>
      <c r="E69" s="24">
        <v>36</v>
      </c>
      <c r="F69" s="25">
        <f t="shared" si="3"/>
        <v>0</v>
      </c>
      <c r="G69" s="5"/>
    </row>
    <row r="70" spans="1:7" ht="38.1" customHeight="1" thickBot="1" x14ac:dyDescent="0.3">
      <c r="A70" s="30" t="s">
        <v>111</v>
      </c>
      <c r="B70" s="54" t="s">
        <v>112</v>
      </c>
      <c r="C70" s="26" t="s">
        <v>12</v>
      </c>
      <c r="D70" s="3"/>
      <c r="E70" s="26">
        <v>100</v>
      </c>
      <c r="F70" s="27">
        <f t="shared" si="3"/>
        <v>0</v>
      </c>
      <c r="G70" s="5"/>
    </row>
    <row r="71" spans="1:7" ht="18" customHeight="1" thickBot="1" x14ac:dyDescent="0.3">
      <c r="A71" s="11"/>
      <c r="B71" s="12"/>
      <c r="C71" s="13"/>
      <c r="D71" s="106" t="s">
        <v>113</v>
      </c>
      <c r="E71" s="107"/>
      <c r="F71" s="14">
        <f>SUM(F63:F70)</f>
        <v>0</v>
      </c>
    </row>
    <row r="72" spans="1:7" ht="15.75" customHeight="1" thickBot="1" x14ac:dyDescent="0.3">
      <c r="A72" s="11"/>
      <c r="B72" s="12"/>
      <c r="C72" s="13"/>
      <c r="D72" s="47"/>
      <c r="E72" s="13"/>
      <c r="F72" s="48"/>
      <c r="G72" s="5"/>
    </row>
    <row r="73" spans="1:7" ht="18" customHeight="1" thickBot="1" x14ac:dyDescent="0.35">
      <c r="A73" s="101" t="s">
        <v>114</v>
      </c>
      <c r="B73" s="102"/>
      <c r="C73" s="102"/>
      <c r="D73" s="102"/>
      <c r="E73" s="102"/>
      <c r="F73" s="103"/>
      <c r="G73" s="5"/>
    </row>
    <row r="74" spans="1:7" ht="38.1" customHeight="1" thickBot="1" x14ac:dyDescent="0.3">
      <c r="A74" s="41" t="s">
        <v>115</v>
      </c>
      <c r="B74" s="42" t="s">
        <v>5</v>
      </c>
      <c r="C74" s="42" t="s">
        <v>6</v>
      </c>
      <c r="D74" s="50" t="s">
        <v>7</v>
      </c>
      <c r="E74" s="42" t="s">
        <v>8</v>
      </c>
      <c r="F74" s="51" t="s">
        <v>9</v>
      </c>
      <c r="G74" s="5"/>
    </row>
    <row r="75" spans="1:7" ht="38.1" customHeight="1" x14ac:dyDescent="0.25">
      <c r="A75" s="34" t="s">
        <v>116</v>
      </c>
      <c r="B75" s="52" t="s">
        <v>117</v>
      </c>
      <c r="C75" s="32" t="s">
        <v>12</v>
      </c>
      <c r="D75" s="1"/>
      <c r="E75" s="32">
        <v>100</v>
      </c>
      <c r="F75" s="33">
        <f>D75*E75</f>
        <v>0</v>
      </c>
      <c r="G75" s="5"/>
    </row>
    <row r="76" spans="1:7" ht="38.1" customHeight="1" x14ac:dyDescent="0.25">
      <c r="A76" s="28" t="s">
        <v>118</v>
      </c>
      <c r="B76" s="53" t="s">
        <v>119</v>
      </c>
      <c r="C76" s="24" t="s">
        <v>12</v>
      </c>
      <c r="D76" s="2"/>
      <c r="E76" s="24">
        <v>100</v>
      </c>
      <c r="F76" s="25">
        <f>D76*E76</f>
        <v>0</v>
      </c>
      <c r="G76" s="5"/>
    </row>
    <row r="77" spans="1:7" ht="38.1" customHeight="1" x14ac:dyDescent="0.25">
      <c r="A77" s="28" t="s">
        <v>120</v>
      </c>
      <c r="B77" s="53" t="s">
        <v>121</v>
      </c>
      <c r="C77" s="24" t="s">
        <v>12</v>
      </c>
      <c r="D77" s="2"/>
      <c r="E77" s="24">
        <v>12</v>
      </c>
      <c r="F77" s="25">
        <f>D77*E77</f>
        <v>0</v>
      </c>
      <c r="G77" s="5"/>
    </row>
    <row r="78" spans="1:7" ht="38.1" customHeight="1" thickBot="1" x14ac:dyDescent="0.3">
      <c r="A78" s="30" t="s">
        <v>122</v>
      </c>
      <c r="B78" s="54" t="s">
        <v>123</v>
      </c>
      <c r="C78" s="26" t="s">
        <v>12</v>
      </c>
      <c r="D78" s="3"/>
      <c r="E78" s="26">
        <v>24</v>
      </c>
      <c r="F78" s="27">
        <f>D78*E78</f>
        <v>0</v>
      </c>
      <c r="G78" s="5"/>
    </row>
    <row r="79" spans="1:7" ht="18" customHeight="1" thickBot="1" x14ac:dyDescent="0.3">
      <c r="A79" s="11"/>
      <c r="B79" s="12"/>
      <c r="C79" s="13"/>
      <c r="D79" s="106" t="s">
        <v>124</v>
      </c>
      <c r="E79" s="107"/>
      <c r="F79" s="14">
        <f>SUM(F75:F78)</f>
        <v>0</v>
      </c>
    </row>
    <row r="80" spans="1:7" ht="16.5" customHeight="1" thickBot="1" x14ac:dyDescent="0.3">
      <c r="A80" s="11"/>
      <c r="B80" s="12"/>
      <c r="C80" s="13"/>
      <c r="D80" s="47"/>
      <c r="E80" s="13"/>
      <c r="F80" s="48"/>
      <c r="G80" s="5"/>
    </row>
    <row r="81" spans="1:7" ht="18" customHeight="1" thickBot="1" x14ac:dyDescent="0.35">
      <c r="A81" s="101" t="s">
        <v>125</v>
      </c>
      <c r="B81" s="102"/>
      <c r="C81" s="102"/>
      <c r="D81" s="102"/>
      <c r="E81" s="102"/>
      <c r="F81" s="103"/>
      <c r="G81" s="5"/>
    </row>
    <row r="82" spans="1:7" ht="39" thickBot="1" x14ac:dyDescent="0.3">
      <c r="A82" s="75" t="s">
        <v>126</v>
      </c>
      <c r="B82" s="76" t="s">
        <v>5</v>
      </c>
      <c r="C82" s="76" t="s">
        <v>6</v>
      </c>
      <c r="D82" s="77" t="s">
        <v>7</v>
      </c>
      <c r="E82" s="76" t="s">
        <v>8</v>
      </c>
      <c r="F82" s="78" t="s">
        <v>9</v>
      </c>
      <c r="G82" s="5"/>
    </row>
    <row r="83" spans="1:7" ht="38.1" customHeight="1" thickBot="1" x14ac:dyDescent="0.3">
      <c r="A83" s="73" t="s">
        <v>127</v>
      </c>
      <c r="B83" s="74" t="s">
        <v>128</v>
      </c>
      <c r="C83" s="71" t="s">
        <v>12</v>
      </c>
      <c r="D83" s="8"/>
      <c r="E83" s="71">
        <v>30</v>
      </c>
      <c r="F83" s="72">
        <f>D83*E83</f>
        <v>0</v>
      </c>
      <c r="G83" s="5"/>
    </row>
    <row r="84" spans="1:7" ht="18" customHeight="1" thickBot="1" x14ac:dyDescent="0.3">
      <c r="A84" s="11"/>
      <c r="B84" s="12"/>
      <c r="C84" s="13"/>
      <c r="D84" s="106" t="s">
        <v>129</v>
      </c>
      <c r="E84" s="107"/>
      <c r="F84" s="14">
        <f>SUM(F83:F83)</f>
        <v>0</v>
      </c>
    </row>
    <row r="85" spans="1:7" ht="15.75" thickBot="1" x14ac:dyDescent="0.3">
      <c r="A85" s="36"/>
      <c r="B85" s="37"/>
      <c r="C85" s="38"/>
      <c r="D85" s="39"/>
      <c r="E85" s="38"/>
      <c r="F85" s="40"/>
      <c r="G85" s="5"/>
    </row>
    <row r="86" spans="1:7" ht="18" customHeight="1" thickBot="1" x14ac:dyDescent="0.3">
      <c r="A86" s="117" t="s">
        <v>130</v>
      </c>
      <c r="B86" s="118"/>
      <c r="C86" s="118"/>
      <c r="D86" s="118"/>
      <c r="E86" s="118"/>
      <c r="F86" s="119"/>
      <c r="G86" s="5"/>
    </row>
    <row r="87" spans="1:7" ht="39" thickBot="1" x14ac:dyDescent="0.3">
      <c r="A87" s="41" t="s">
        <v>131</v>
      </c>
      <c r="B87" s="42" t="s">
        <v>5</v>
      </c>
      <c r="C87" s="42" t="s">
        <v>6</v>
      </c>
      <c r="D87" s="50" t="s">
        <v>7</v>
      </c>
      <c r="E87" s="42" t="s">
        <v>8</v>
      </c>
      <c r="F87" s="51" t="s">
        <v>9</v>
      </c>
      <c r="G87" s="5"/>
    </row>
    <row r="88" spans="1:7" ht="38.1" customHeight="1" x14ac:dyDescent="0.25">
      <c r="A88" s="34" t="s">
        <v>132</v>
      </c>
      <c r="B88" s="52" t="s">
        <v>133</v>
      </c>
      <c r="C88" s="32" t="s">
        <v>12</v>
      </c>
      <c r="D88" s="1"/>
      <c r="E88" s="32">
        <v>150</v>
      </c>
      <c r="F88" s="33">
        <f t="shared" ref="F88:F95" si="4">D88*E88</f>
        <v>0</v>
      </c>
      <c r="G88" s="5"/>
    </row>
    <row r="89" spans="1:7" ht="38.1" customHeight="1" x14ac:dyDescent="0.25">
      <c r="A89" s="28" t="s">
        <v>134</v>
      </c>
      <c r="B89" s="53" t="s">
        <v>135</v>
      </c>
      <c r="C89" s="24" t="s">
        <v>12</v>
      </c>
      <c r="D89" s="2"/>
      <c r="E89" s="24">
        <v>100</v>
      </c>
      <c r="F89" s="25">
        <f t="shared" si="4"/>
        <v>0</v>
      </c>
      <c r="G89" s="5"/>
    </row>
    <row r="90" spans="1:7" ht="38.1" customHeight="1" x14ac:dyDescent="0.25">
      <c r="A90" s="58" t="s">
        <v>136</v>
      </c>
      <c r="B90" s="59" t="s">
        <v>137</v>
      </c>
      <c r="C90" s="24" t="s">
        <v>12</v>
      </c>
      <c r="D90" s="7"/>
      <c r="E90" s="57">
        <v>48</v>
      </c>
      <c r="F90" s="25">
        <f t="shared" si="4"/>
        <v>0</v>
      </c>
      <c r="G90" s="5"/>
    </row>
    <row r="91" spans="1:7" ht="38.1" customHeight="1" x14ac:dyDescent="0.25">
      <c r="A91" s="28" t="s">
        <v>138</v>
      </c>
      <c r="B91" s="53" t="s">
        <v>139</v>
      </c>
      <c r="C91" s="24" t="s">
        <v>12</v>
      </c>
      <c r="D91" s="2"/>
      <c r="E91" s="24">
        <v>36</v>
      </c>
      <c r="F91" s="25">
        <f t="shared" si="4"/>
        <v>0</v>
      </c>
      <c r="G91" s="5"/>
    </row>
    <row r="92" spans="1:7" ht="38.1" customHeight="1" x14ac:dyDescent="0.25">
      <c r="A92" s="28" t="s">
        <v>140</v>
      </c>
      <c r="B92" s="53" t="s">
        <v>141</v>
      </c>
      <c r="C92" s="24" t="s">
        <v>12</v>
      </c>
      <c r="D92" s="2"/>
      <c r="E92" s="24">
        <v>80</v>
      </c>
      <c r="F92" s="25">
        <f t="shared" si="4"/>
        <v>0</v>
      </c>
      <c r="G92" s="5"/>
    </row>
    <row r="93" spans="1:7" ht="38.1" customHeight="1" x14ac:dyDescent="0.25">
      <c r="A93" s="28" t="s">
        <v>142</v>
      </c>
      <c r="B93" s="53" t="s">
        <v>143</v>
      </c>
      <c r="C93" s="24" t="s">
        <v>12</v>
      </c>
      <c r="D93" s="2"/>
      <c r="E93" s="24">
        <v>120</v>
      </c>
      <c r="F93" s="25">
        <f t="shared" si="4"/>
        <v>0</v>
      </c>
      <c r="G93" s="5"/>
    </row>
    <row r="94" spans="1:7" ht="38.1" customHeight="1" x14ac:dyDescent="0.25">
      <c r="A94" s="28" t="s">
        <v>144</v>
      </c>
      <c r="B94" s="53" t="s">
        <v>145</v>
      </c>
      <c r="C94" s="24" t="s">
        <v>12</v>
      </c>
      <c r="D94" s="2"/>
      <c r="E94" s="24">
        <v>60</v>
      </c>
      <c r="F94" s="25">
        <f t="shared" si="4"/>
        <v>0</v>
      </c>
      <c r="G94" s="5"/>
    </row>
    <row r="95" spans="1:7" ht="38.1" customHeight="1" thickBot="1" x14ac:dyDescent="0.3">
      <c r="A95" s="30" t="s">
        <v>146</v>
      </c>
      <c r="B95" s="54" t="s">
        <v>147</v>
      </c>
      <c r="C95" s="26" t="s">
        <v>12</v>
      </c>
      <c r="D95" s="3"/>
      <c r="E95" s="26">
        <v>80</v>
      </c>
      <c r="F95" s="27">
        <f t="shared" si="4"/>
        <v>0</v>
      </c>
      <c r="G95" s="5"/>
    </row>
    <row r="96" spans="1:7" ht="18" customHeight="1" thickBot="1" x14ac:dyDescent="0.3">
      <c r="A96" s="11"/>
      <c r="B96" s="12"/>
      <c r="C96" s="13"/>
      <c r="D96" s="106" t="s">
        <v>148</v>
      </c>
      <c r="E96" s="107"/>
      <c r="F96" s="14">
        <f>SUM(F88:F95)</f>
        <v>0</v>
      </c>
    </row>
    <row r="97" spans="1:7" ht="15.75" customHeight="1" thickBot="1" x14ac:dyDescent="0.3">
      <c r="A97" s="11"/>
      <c r="B97" s="12"/>
      <c r="C97" s="13"/>
      <c r="D97" s="47"/>
      <c r="E97" s="13"/>
      <c r="F97" s="48"/>
      <c r="G97" s="5"/>
    </row>
    <row r="98" spans="1:7" ht="18" customHeight="1" thickBot="1" x14ac:dyDescent="0.3">
      <c r="A98" s="117" t="s">
        <v>149</v>
      </c>
      <c r="B98" s="118"/>
      <c r="C98" s="118"/>
      <c r="D98" s="118"/>
      <c r="E98" s="118"/>
      <c r="F98" s="119"/>
      <c r="G98" s="5"/>
    </row>
    <row r="99" spans="1:7" ht="38.1" customHeight="1" thickBot="1" x14ac:dyDescent="0.3">
      <c r="A99" s="41" t="s">
        <v>150</v>
      </c>
      <c r="B99" s="42" t="s">
        <v>5</v>
      </c>
      <c r="C99" s="42" t="s">
        <v>6</v>
      </c>
      <c r="D99" s="50" t="s">
        <v>7</v>
      </c>
      <c r="E99" s="42" t="s">
        <v>8</v>
      </c>
      <c r="F99" s="51" t="s">
        <v>9</v>
      </c>
      <c r="G99" s="5"/>
    </row>
    <row r="100" spans="1:7" ht="38.1" customHeight="1" x14ac:dyDescent="0.25">
      <c r="A100" s="34" t="s">
        <v>151</v>
      </c>
      <c r="B100" s="52" t="s">
        <v>152</v>
      </c>
      <c r="C100" s="32" t="s">
        <v>12</v>
      </c>
      <c r="D100" s="1"/>
      <c r="E100" s="32">
        <v>150</v>
      </c>
      <c r="F100" s="33">
        <f t="shared" ref="F100:F108" si="5">D100*E100</f>
        <v>0</v>
      </c>
      <c r="G100" s="5"/>
    </row>
    <row r="101" spans="1:7" ht="38.1" customHeight="1" x14ac:dyDescent="0.25">
      <c r="A101" s="28" t="s">
        <v>153</v>
      </c>
      <c r="B101" s="53" t="s">
        <v>154</v>
      </c>
      <c r="C101" s="24" t="s">
        <v>12</v>
      </c>
      <c r="D101" s="2"/>
      <c r="E101" s="24">
        <v>100</v>
      </c>
      <c r="F101" s="25">
        <f t="shared" si="5"/>
        <v>0</v>
      </c>
      <c r="G101" s="5"/>
    </row>
    <row r="102" spans="1:7" ht="38.1" customHeight="1" x14ac:dyDescent="0.25">
      <c r="A102" s="28" t="s">
        <v>155</v>
      </c>
      <c r="B102" s="53" t="s">
        <v>156</v>
      </c>
      <c r="C102" s="24" t="s">
        <v>12</v>
      </c>
      <c r="D102" s="2"/>
      <c r="E102" s="24">
        <v>60</v>
      </c>
      <c r="F102" s="25">
        <f t="shared" si="5"/>
        <v>0</v>
      </c>
      <c r="G102" s="5"/>
    </row>
    <row r="103" spans="1:7" ht="38.1" customHeight="1" x14ac:dyDescent="0.25">
      <c r="A103" s="28" t="s">
        <v>157</v>
      </c>
      <c r="B103" s="53" t="s">
        <v>158</v>
      </c>
      <c r="C103" s="24" t="s">
        <v>12</v>
      </c>
      <c r="D103" s="2"/>
      <c r="E103" s="24">
        <v>40</v>
      </c>
      <c r="F103" s="25">
        <f t="shared" si="5"/>
        <v>0</v>
      </c>
      <c r="G103" s="5"/>
    </row>
    <row r="104" spans="1:7" ht="38.1" customHeight="1" x14ac:dyDescent="0.25">
      <c r="A104" s="28" t="s">
        <v>159</v>
      </c>
      <c r="B104" s="53" t="s">
        <v>160</v>
      </c>
      <c r="C104" s="24" t="s">
        <v>12</v>
      </c>
      <c r="D104" s="2"/>
      <c r="E104" s="24">
        <v>20</v>
      </c>
      <c r="F104" s="25">
        <f t="shared" si="5"/>
        <v>0</v>
      </c>
      <c r="G104" s="5"/>
    </row>
    <row r="105" spans="1:7" ht="38.1" customHeight="1" x14ac:dyDescent="0.25">
      <c r="A105" s="28" t="s">
        <v>161</v>
      </c>
      <c r="B105" s="53" t="s">
        <v>162</v>
      </c>
      <c r="C105" s="24" t="s">
        <v>12</v>
      </c>
      <c r="D105" s="2"/>
      <c r="E105" s="24">
        <v>10</v>
      </c>
      <c r="F105" s="25">
        <f t="shared" si="5"/>
        <v>0</v>
      </c>
      <c r="G105" s="5"/>
    </row>
    <row r="106" spans="1:7" ht="38.1" customHeight="1" x14ac:dyDescent="0.25">
      <c r="A106" s="28" t="s">
        <v>163</v>
      </c>
      <c r="B106" s="53" t="s">
        <v>164</v>
      </c>
      <c r="C106" s="24" t="s">
        <v>12</v>
      </c>
      <c r="D106" s="2"/>
      <c r="E106" s="24">
        <v>10</v>
      </c>
      <c r="F106" s="25">
        <f t="shared" si="5"/>
        <v>0</v>
      </c>
      <c r="G106" s="5"/>
    </row>
    <row r="107" spans="1:7" ht="36.75" x14ac:dyDescent="0.25">
      <c r="A107" s="28" t="s">
        <v>165</v>
      </c>
      <c r="B107" s="53" t="s">
        <v>166</v>
      </c>
      <c r="C107" s="24" t="s">
        <v>12</v>
      </c>
      <c r="D107" s="2"/>
      <c r="E107" s="24">
        <v>10</v>
      </c>
      <c r="F107" s="25">
        <f t="shared" si="5"/>
        <v>0</v>
      </c>
      <c r="G107" s="5"/>
    </row>
    <row r="108" spans="1:7" ht="42.75" customHeight="1" thickBot="1" x14ac:dyDescent="0.3">
      <c r="A108" s="30" t="s">
        <v>167</v>
      </c>
      <c r="B108" s="54" t="s">
        <v>168</v>
      </c>
      <c r="C108" s="26" t="s">
        <v>12</v>
      </c>
      <c r="D108" s="3"/>
      <c r="E108" s="26">
        <v>15</v>
      </c>
      <c r="F108" s="27">
        <f t="shared" si="5"/>
        <v>0</v>
      </c>
      <c r="G108" s="5"/>
    </row>
    <row r="109" spans="1:7" ht="18" customHeight="1" thickBot="1" x14ac:dyDescent="0.3">
      <c r="A109" s="11"/>
      <c r="B109" s="12"/>
      <c r="C109" s="13"/>
      <c r="D109" s="106" t="s">
        <v>169</v>
      </c>
      <c r="E109" s="107"/>
      <c r="F109" s="14">
        <f>SUM(F100:F108)</f>
        <v>0</v>
      </c>
    </row>
    <row r="110" spans="1:7" ht="15.75" customHeight="1" thickBot="1" x14ac:dyDescent="0.3">
      <c r="A110" s="66"/>
      <c r="B110" s="67"/>
      <c r="C110" s="68"/>
      <c r="D110" s="69"/>
      <c r="E110" s="68"/>
      <c r="F110" s="70"/>
      <c r="G110" s="5"/>
    </row>
    <row r="111" spans="1:7" ht="18" customHeight="1" thickBot="1" x14ac:dyDescent="0.3">
      <c r="A111" s="117" t="s">
        <v>170</v>
      </c>
      <c r="B111" s="118"/>
      <c r="C111" s="118"/>
      <c r="D111" s="118"/>
      <c r="E111" s="118"/>
      <c r="F111" s="119"/>
      <c r="G111" s="5"/>
    </row>
    <row r="112" spans="1:7" ht="38.1" customHeight="1" thickBot="1" x14ac:dyDescent="0.3">
      <c r="A112" s="41" t="s">
        <v>171</v>
      </c>
      <c r="B112" s="42" t="s">
        <v>5</v>
      </c>
      <c r="C112" s="42" t="s">
        <v>6</v>
      </c>
      <c r="D112" s="50" t="s">
        <v>7</v>
      </c>
      <c r="E112" s="42" t="s">
        <v>8</v>
      </c>
      <c r="F112" s="51" t="s">
        <v>9</v>
      </c>
      <c r="G112" s="5"/>
    </row>
    <row r="113" spans="1:7" ht="38.1" customHeight="1" x14ac:dyDescent="0.25">
      <c r="A113" s="34" t="s">
        <v>172</v>
      </c>
      <c r="B113" s="62" t="s">
        <v>173</v>
      </c>
      <c r="C113" s="32" t="s">
        <v>12</v>
      </c>
      <c r="D113" s="1"/>
      <c r="E113" s="32">
        <v>250</v>
      </c>
      <c r="F113" s="33">
        <f t="shared" ref="F113:F118" si="6">D113*E113</f>
        <v>0</v>
      </c>
      <c r="G113" s="5"/>
    </row>
    <row r="114" spans="1:7" ht="38.1" customHeight="1" x14ac:dyDescent="0.25">
      <c r="A114" s="28" t="s">
        <v>174</v>
      </c>
      <c r="B114" s="63" t="s">
        <v>175</v>
      </c>
      <c r="C114" s="24" t="s">
        <v>12</v>
      </c>
      <c r="D114" s="2"/>
      <c r="E114" s="24">
        <v>250</v>
      </c>
      <c r="F114" s="25">
        <f t="shared" si="6"/>
        <v>0</v>
      </c>
      <c r="G114" s="5"/>
    </row>
    <row r="115" spans="1:7" ht="38.1" customHeight="1" x14ac:dyDescent="0.25">
      <c r="A115" s="28" t="s">
        <v>176</v>
      </c>
      <c r="B115" s="64" t="s">
        <v>177</v>
      </c>
      <c r="C115" s="24" t="s">
        <v>12</v>
      </c>
      <c r="D115" s="2"/>
      <c r="E115" s="24">
        <v>150</v>
      </c>
      <c r="F115" s="25">
        <f t="shared" si="6"/>
        <v>0</v>
      </c>
      <c r="G115" s="5"/>
    </row>
    <row r="116" spans="1:7" ht="38.1" customHeight="1" x14ac:dyDescent="0.25">
      <c r="A116" s="28" t="s">
        <v>178</v>
      </c>
      <c r="B116" s="64" t="s">
        <v>179</v>
      </c>
      <c r="C116" s="24" t="s">
        <v>12</v>
      </c>
      <c r="D116" s="2"/>
      <c r="E116" s="24">
        <v>150</v>
      </c>
      <c r="F116" s="25">
        <f t="shared" si="6"/>
        <v>0</v>
      </c>
      <c r="G116" s="5"/>
    </row>
    <row r="117" spans="1:7" ht="36" x14ac:dyDescent="0.25">
      <c r="A117" s="28" t="s">
        <v>180</v>
      </c>
      <c r="B117" s="64" t="s">
        <v>181</v>
      </c>
      <c r="C117" s="24" t="s">
        <v>12</v>
      </c>
      <c r="D117" s="2"/>
      <c r="E117" s="24">
        <v>100</v>
      </c>
      <c r="F117" s="25">
        <f t="shared" si="6"/>
        <v>0</v>
      </c>
      <c r="G117" s="5"/>
    </row>
    <row r="118" spans="1:7" ht="36.75" thickBot="1" x14ac:dyDescent="0.3">
      <c r="A118" s="30" t="s">
        <v>182</v>
      </c>
      <c r="B118" s="65" t="s">
        <v>183</v>
      </c>
      <c r="C118" s="26" t="s">
        <v>12</v>
      </c>
      <c r="D118" s="3"/>
      <c r="E118" s="26">
        <v>100</v>
      </c>
      <c r="F118" s="27">
        <f t="shared" si="6"/>
        <v>0</v>
      </c>
      <c r="G118" s="5"/>
    </row>
    <row r="119" spans="1:7" ht="18" customHeight="1" thickBot="1" x14ac:dyDescent="0.3">
      <c r="A119" s="11"/>
      <c r="B119" s="12"/>
      <c r="C119" s="13"/>
      <c r="D119" s="106" t="s">
        <v>184</v>
      </c>
      <c r="E119" s="107"/>
      <c r="F119" s="14">
        <f>SUM(F113:F118)</f>
        <v>0</v>
      </c>
    </row>
    <row r="120" spans="1:7" ht="15.75" thickBot="1" x14ac:dyDescent="0.3">
      <c r="A120" s="11"/>
      <c r="B120" s="60"/>
      <c r="C120" s="61"/>
      <c r="D120" s="47"/>
      <c r="E120" s="13"/>
      <c r="F120" s="48"/>
      <c r="G120" s="5"/>
    </row>
    <row r="121" spans="1:7" ht="18" customHeight="1" thickBot="1" x14ac:dyDescent="0.35">
      <c r="A121" s="101" t="s">
        <v>185</v>
      </c>
      <c r="B121" s="102"/>
      <c r="C121" s="102"/>
      <c r="D121" s="102"/>
      <c r="E121" s="102"/>
      <c r="F121" s="103"/>
      <c r="G121" s="5"/>
    </row>
    <row r="122" spans="1:7" ht="39" thickBot="1" x14ac:dyDescent="0.3">
      <c r="A122" s="41" t="s">
        <v>186</v>
      </c>
      <c r="B122" s="42" t="s">
        <v>5</v>
      </c>
      <c r="C122" s="42" t="s">
        <v>6</v>
      </c>
      <c r="D122" s="50" t="s">
        <v>7</v>
      </c>
      <c r="E122" s="42" t="s">
        <v>8</v>
      </c>
      <c r="F122" s="51" t="s">
        <v>9</v>
      </c>
      <c r="G122" s="5"/>
    </row>
    <row r="123" spans="1:7" ht="20.100000000000001" customHeight="1" x14ac:dyDescent="0.25">
      <c r="A123" s="34" t="s">
        <v>187</v>
      </c>
      <c r="B123" s="52" t="s">
        <v>188</v>
      </c>
      <c r="C123" s="32" t="s">
        <v>12</v>
      </c>
      <c r="D123" s="1"/>
      <c r="E123" s="32">
        <v>50</v>
      </c>
      <c r="F123" s="33">
        <f t="shared" ref="F123:F140" si="7">D123*E123</f>
        <v>0</v>
      </c>
      <c r="G123" s="5"/>
    </row>
    <row r="124" spans="1:7" ht="20.100000000000001" customHeight="1" x14ac:dyDescent="0.25">
      <c r="A124" s="28" t="s">
        <v>189</v>
      </c>
      <c r="B124" s="53" t="s">
        <v>190</v>
      </c>
      <c r="C124" s="24" t="s">
        <v>12</v>
      </c>
      <c r="D124" s="2"/>
      <c r="E124" s="24">
        <v>24</v>
      </c>
      <c r="F124" s="25">
        <f t="shared" si="7"/>
        <v>0</v>
      </c>
      <c r="G124" s="5"/>
    </row>
    <row r="125" spans="1:7" ht="20.100000000000001" customHeight="1" x14ac:dyDescent="0.25">
      <c r="A125" s="28" t="s">
        <v>191</v>
      </c>
      <c r="B125" s="53" t="s">
        <v>192</v>
      </c>
      <c r="C125" s="24" t="s">
        <v>12</v>
      </c>
      <c r="D125" s="2"/>
      <c r="E125" s="24">
        <v>6</v>
      </c>
      <c r="F125" s="25">
        <f t="shared" si="7"/>
        <v>0</v>
      </c>
      <c r="G125" s="5"/>
    </row>
    <row r="126" spans="1:7" ht="20.100000000000001" customHeight="1" x14ac:dyDescent="0.25">
      <c r="A126" s="28" t="s">
        <v>193</v>
      </c>
      <c r="B126" s="53" t="s">
        <v>194</v>
      </c>
      <c r="C126" s="24" t="s">
        <v>12</v>
      </c>
      <c r="D126" s="2"/>
      <c r="E126" s="24">
        <v>24</v>
      </c>
      <c r="F126" s="25">
        <f t="shared" si="7"/>
        <v>0</v>
      </c>
      <c r="G126" s="5"/>
    </row>
    <row r="127" spans="1:7" ht="20.100000000000001" customHeight="1" x14ac:dyDescent="0.25">
      <c r="A127" s="58" t="s">
        <v>195</v>
      </c>
      <c r="B127" s="59" t="s">
        <v>196</v>
      </c>
      <c r="C127" s="24" t="s">
        <v>12</v>
      </c>
      <c r="D127" s="7"/>
      <c r="E127" s="57">
        <v>12</v>
      </c>
      <c r="F127" s="25">
        <f t="shared" si="7"/>
        <v>0</v>
      </c>
      <c r="G127" s="5"/>
    </row>
    <row r="128" spans="1:7" ht="20.100000000000001" customHeight="1" x14ac:dyDescent="0.25">
      <c r="A128" s="28" t="s">
        <v>197</v>
      </c>
      <c r="B128" s="53" t="s">
        <v>198</v>
      </c>
      <c r="C128" s="24" t="s">
        <v>12</v>
      </c>
      <c r="D128" s="2"/>
      <c r="E128" s="24">
        <v>12</v>
      </c>
      <c r="F128" s="25">
        <f t="shared" si="7"/>
        <v>0</v>
      </c>
      <c r="G128" s="5"/>
    </row>
    <row r="129" spans="1:7" ht="20.100000000000001" customHeight="1" x14ac:dyDescent="0.25">
      <c r="A129" s="28" t="s">
        <v>199</v>
      </c>
      <c r="B129" s="53" t="s">
        <v>200</v>
      </c>
      <c r="C129" s="24" t="s">
        <v>12</v>
      </c>
      <c r="D129" s="2"/>
      <c r="E129" s="24">
        <v>20</v>
      </c>
      <c r="F129" s="25">
        <f t="shared" si="7"/>
        <v>0</v>
      </c>
      <c r="G129" s="5"/>
    </row>
    <row r="130" spans="1:7" ht="20.100000000000001" customHeight="1" x14ac:dyDescent="0.25">
      <c r="A130" s="28" t="s">
        <v>201</v>
      </c>
      <c r="B130" s="53" t="s">
        <v>202</v>
      </c>
      <c r="C130" s="24" t="s">
        <v>12</v>
      </c>
      <c r="D130" s="2"/>
      <c r="E130" s="24">
        <v>6</v>
      </c>
      <c r="F130" s="25">
        <f t="shared" si="7"/>
        <v>0</v>
      </c>
      <c r="G130" s="5"/>
    </row>
    <row r="131" spans="1:7" ht="20.100000000000001" customHeight="1" x14ac:dyDescent="0.25">
      <c r="A131" s="28" t="s">
        <v>203</v>
      </c>
      <c r="B131" s="53" t="s">
        <v>204</v>
      </c>
      <c r="C131" s="24" t="s">
        <v>12</v>
      </c>
      <c r="D131" s="2"/>
      <c r="E131" s="24">
        <v>24</v>
      </c>
      <c r="F131" s="25">
        <f t="shared" si="7"/>
        <v>0</v>
      </c>
      <c r="G131" s="5"/>
    </row>
    <row r="132" spans="1:7" ht="20.100000000000001" customHeight="1" x14ac:dyDescent="0.25">
      <c r="A132" s="28" t="s">
        <v>205</v>
      </c>
      <c r="B132" s="53" t="s">
        <v>206</v>
      </c>
      <c r="C132" s="24" t="s">
        <v>12</v>
      </c>
      <c r="D132" s="2"/>
      <c r="E132" s="24">
        <v>6</v>
      </c>
      <c r="F132" s="25">
        <f t="shared" si="7"/>
        <v>0</v>
      </c>
      <c r="G132" s="5"/>
    </row>
    <row r="133" spans="1:7" ht="20.100000000000001" customHeight="1" x14ac:dyDescent="0.25">
      <c r="A133" s="28" t="s">
        <v>207</v>
      </c>
      <c r="B133" s="53" t="s">
        <v>208</v>
      </c>
      <c r="C133" s="24" t="s">
        <v>12</v>
      </c>
      <c r="D133" s="2"/>
      <c r="E133" s="24">
        <v>50</v>
      </c>
      <c r="F133" s="25">
        <f t="shared" si="7"/>
        <v>0</v>
      </c>
      <c r="G133" s="5"/>
    </row>
    <row r="134" spans="1:7" ht="20.100000000000001" customHeight="1" x14ac:dyDescent="0.25">
      <c r="A134" s="28" t="s">
        <v>209</v>
      </c>
      <c r="B134" s="53" t="s">
        <v>210</v>
      </c>
      <c r="C134" s="24" t="s">
        <v>12</v>
      </c>
      <c r="D134" s="2"/>
      <c r="E134" s="24">
        <v>6</v>
      </c>
      <c r="F134" s="25">
        <f t="shared" si="7"/>
        <v>0</v>
      </c>
      <c r="G134" s="5"/>
    </row>
    <row r="135" spans="1:7" ht="20.100000000000001" customHeight="1" x14ac:dyDescent="0.25">
      <c r="A135" s="28" t="s">
        <v>211</v>
      </c>
      <c r="B135" s="53" t="s">
        <v>212</v>
      </c>
      <c r="C135" s="24" t="s">
        <v>12</v>
      </c>
      <c r="D135" s="2"/>
      <c r="E135" s="24">
        <v>6</v>
      </c>
      <c r="F135" s="25">
        <f t="shared" si="7"/>
        <v>0</v>
      </c>
      <c r="G135" s="5"/>
    </row>
    <row r="136" spans="1:7" ht="20.100000000000001" customHeight="1" x14ac:dyDescent="0.25">
      <c r="A136" s="28" t="s">
        <v>213</v>
      </c>
      <c r="B136" s="53" t="s">
        <v>214</v>
      </c>
      <c r="C136" s="24" t="s">
        <v>12</v>
      </c>
      <c r="D136" s="2"/>
      <c r="E136" s="24">
        <v>6</v>
      </c>
      <c r="F136" s="25">
        <f t="shared" si="7"/>
        <v>0</v>
      </c>
      <c r="G136" s="5"/>
    </row>
    <row r="137" spans="1:7" ht="20.100000000000001" customHeight="1" x14ac:dyDescent="0.25">
      <c r="A137" s="28" t="s">
        <v>215</v>
      </c>
      <c r="B137" s="53" t="s">
        <v>216</v>
      </c>
      <c r="C137" s="24" t="s">
        <v>12</v>
      </c>
      <c r="D137" s="2"/>
      <c r="E137" s="24">
        <v>6</v>
      </c>
      <c r="F137" s="25">
        <f t="shared" si="7"/>
        <v>0</v>
      </c>
      <c r="G137" s="5"/>
    </row>
    <row r="138" spans="1:7" ht="20.100000000000001" customHeight="1" x14ac:dyDescent="0.25">
      <c r="A138" s="28" t="s">
        <v>217</v>
      </c>
      <c r="B138" s="53" t="s">
        <v>218</v>
      </c>
      <c r="C138" s="24" t="s">
        <v>12</v>
      </c>
      <c r="D138" s="2"/>
      <c r="E138" s="24">
        <v>6</v>
      </c>
      <c r="F138" s="25">
        <f t="shared" si="7"/>
        <v>0</v>
      </c>
      <c r="G138" s="5"/>
    </row>
    <row r="139" spans="1:7" ht="20.100000000000001" customHeight="1" x14ac:dyDescent="0.25">
      <c r="A139" s="28" t="s">
        <v>219</v>
      </c>
      <c r="B139" s="53" t="s">
        <v>220</v>
      </c>
      <c r="C139" s="24" t="s">
        <v>12</v>
      </c>
      <c r="D139" s="96"/>
      <c r="E139" s="24">
        <v>6</v>
      </c>
      <c r="F139" s="25">
        <f t="shared" si="7"/>
        <v>0</v>
      </c>
      <c r="G139" s="5"/>
    </row>
    <row r="140" spans="1:7" ht="20.100000000000001" customHeight="1" thickBot="1" x14ac:dyDescent="0.3">
      <c r="A140" s="30" t="s">
        <v>221</v>
      </c>
      <c r="B140" s="54" t="s">
        <v>222</v>
      </c>
      <c r="C140" s="26" t="s">
        <v>12</v>
      </c>
      <c r="D140" s="3"/>
      <c r="E140" s="26">
        <v>6</v>
      </c>
      <c r="F140" s="27">
        <f t="shared" si="7"/>
        <v>0</v>
      </c>
      <c r="G140" s="5"/>
    </row>
    <row r="141" spans="1:7" ht="20.100000000000001" customHeight="1" thickBot="1" x14ac:dyDescent="0.3">
      <c r="A141" s="11"/>
      <c r="B141" s="12"/>
      <c r="C141" s="13"/>
      <c r="D141" s="106" t="s">
        <v>223</v>
      </c>
      <c r="E141" s="107"/>
      <c r="F141" s="14">
        <f>SUM(F123:F140)</f>
        <v>0</v>
      </c>
    </row>
    <row r="142" spans="1:7" ht="15.75" customHeight="1" thickBot="1" x14ac:dyDescent="0.3">
      <c r="A142" s="17"/>
      <c r="B142" s="19"/>
      <c r="C142" s="55"/>
      <c r="D142" s="56"/>
      <c r="E142" s="55"/>
      <c r="F142" s="56"/>
      <c r="G142" s="5"/>
    </row>
    <row r="143" spans="1:7" ht="18" customHeight="1" thickBot="1" x14ac:dyDescent="0.35">
      <c r="A143" s="101" t="s">
        <v>224</v>
      </c>
      <c r="B143" s="102"/>
      <c r="C143" s="102"/>
      <c r="D143" s="102"/>
      <c r="E143" s="102"/>
      <c r="F143" s="103"/>
      <c r="G143" s="5"/>
    </row>
    <row r="144" spans="1:7" ht="39" thickBot="1" x14ac:dyDescent="0.3">
      <c r="A144" s="41" t="s">
        <v>225</v>
      </c>
      <c r="B144" s="42" t="s">
        <v>5</v>
      </c>
      <c r="C144" s="42" t="s">
        <v>6</v>
      </c>
      <c r="D144" s="50" t="s">
        <v>7</v>
      </c>
      <c r="E144" s="42" t="s">
        <v>8</v>
      </c>
      <c r="F144" s="51" t="s">
        <v>9</v>
      </c>
      <c r="G144" s="5"/>
    </row>
    <row r="145" spans="1:7" ht="20.100000000000001" customHeight="1" x14ac:dyDescent="0.25">
      <c r="A145" s="34" t="s">
        <v>226</v>
      </c>
      <c r="B145" s="52" t="s">
        <v>227</v>
      </c>
      <c r="C145" s="32" t="s">
        <v>12</v>
      </c>
      <c r="D145" s="1"/>
      <c r="E145" s="32">
        <v>12</v>
      </c>
      <c r="F145" s="33">
        <f>D145*E145</f>
        <v>0</v>
      </c>
      <c r="G145" s="5"/>
    </row>
    <row r="146" spans="1:7" ht="20.100000000000001" customHeight="1" x14ac:dyDescent="0.25">
      <c r="A146" s="28" t="s">
        <v>228</v>
      </c>
      <c r="B146" s="53" t="s">
        <v>229</v>
      </c>
      <c r="C146" s="24" t="s">
        <v>12</v>
      </c>
      <c r="D146" s="2"/>
      <c r="E146" s="24">
        <v>75</v>
      </c>
      <c r="F146" s="25">
        <f>D146*E146</f>
        <v>0</v>
      </c>
      <c r="G146" s="5"/>
    </row>
    <row r="147" spans="1:7" ht="20.100000000000001" customHeight="1" x14ac:dyDescent="0.25">
      <c r="A147" s="28" t="s">
        <v>230</v>
      </c>
      <c r="B147" s="53" t="s">
        <v>231</v>
      </c>
      <c r="C147" s="24" t="s">
        <v>12</v>
      </c>
      <c r="D147" s="2"/>
      <c r="E147" s="24">
        <v>12</v>
      </c>
      <c r="F147" s="25">
        <f>D147*E147</f>
        <v>0</v>
      </c>
      <c r="G147" s="5"/>
    </row>
    <row r="148" spans="1:7" ht="20.100000000000001" customHeight="1" x14ac:dyDescent="0.25">
      <c r="A148" s="28" t="s">
        <v>232</v>
      </c>
      <c r="B148" s="53" t="s">
        <v>233</v>
      </c>
      <c r="C148" s="24" t="s">
        <v>12</v>
      </c>
      <c r="D148" s="2"/>
      <c r="E148" s="24">
        <v>75</v>
      </c>
      <c r="F148" s="25">
        <f>D148*E148</f>
        <v>0</v>
      </c>
      <c r="G148" s="5"/>
    </row>
    <row r="149" spans="1:7" ht="20.100000000000001" customHeight="1" thickBot="1" x14ac:dyDescent="0.3">
      <c r="A149" s="30" t="s">
        <v>234</v>
      </c>
      <c r="B149" s="54" t="s">
        <v>235</v>
      </c>
      <c r="C149" s="26" t="s">
        <v>12</v>
      </c>
      <c r="D149" s="3"/>
      <c r="E149" s="26">
        <v>40</v>
      </c>
      <c r="F149" s="27">
        <f>D149*E149</f>
        <v>0</v>
      </c>
      <c r="G149" s="5"/>
    </row>
    <row r="150" spans="1:7" ht="20.100000000000001" customHeight="1" thickBot="1" x14ac:dyDescent="0.3">
      <c r="A150" s="11"/>
      <c r="B150" s="12"/>
      <c r="C150" s="13"/>
      <c r="D150" s="106" t="s">
        <v>236</v>
      </c>
      <c r="E150" s="107"/>
      <c r="F150" s="14">
        <f>SUM(F145:F149)</f>
        <v>0</v>
      </c>
    </row>
    <row r="151" spans="1:7" ht="15.75" thickBot="1" x14ac:dyDescent="0.3">
      <c r="A151" s="36"/>
      <c r="B151" s="37"/>
      <c r="C151" s="38"/>
      <c r="D151" s="39"/>
      <c r="E151" s="38"/>
      <c r="F151" s="40"/>
      <c r="G151" s="5"/>
    </row>
    <row r="152" spans="1:7" ht="18" customHeight="1" thickBot="1" x14ac:dyDescent="0.3">
      <c r="A152" s="114" t="s">
        <v>237</v>
      </c>
      <c r="B152" s="115"/>
      <c r="C152" s="115"/>
      <c r="D152" s="115"/>
      <c r="E152" s="115"/>
      <c r="F152" s="116"/>
      <c r="G152" s="5"/>
    </row>
    <row r="153" spans="1:7" ht="39" customHeight="1" thickBot="1" x14ac:dyDescent="0.3">
      <c r="A153" s="41" t="s">
        <v>238</v>
      </c>
      <c r="B153" s="42" t="s">
        <v>5</v>
      </c>
      <c r="C153" s="42" t="s">
        <v>6</v>
      </c>
      <c r="D153" s="50" t="s">
        <v>7</v>
      </c>
      <c r="E153" s="42" t="s">
        <v>8</v>
      </c>
      <c r="F153" s="51" t="s">
        <v>9</v>
      </c>
      <c r="G153" s="5"/>
    </row>
    <row r="154" spans="1:7" ht="20.100000000000001" customHeight="1" x14ac:dyDescent="0.25">
      <c r="A154" s="34" t="s">
        <v>239</v>
      </c>
      <c r="B154" s="35" t="s">
        <v>240</v>
      </c>
      <c r="C154" s="32" t="s">
        <v>12</v>
      </c>
      <c r="D154" s="1"/>
      <c r="E154" s="32">
        <v>200</v>
      </c>
      <c r="F154" s="33">
        <f t="shared" ref="F154:F170" si="8">D154*E154</f>
        <v>0</v>
      </c>
      <c r="G154" s="5"/>
    </row>
    <row r="155" spans="1:7" ht="20.100000000000001" customHeight="1" x14ac:dyDescent="0.25">
      <c r="A155" s="28" t="s">
        <v>241</v>
      </c>
      <c r="B155" s="29" t="s">
        <v>242</v>
      </c>
      <c r="C155" s="24" t="s">
        <v>12</v>
      </c>
      <c r="D155" s="2"/>
      <c r="E155" s="24">
        <v>150</v>
      </c>
      <c r="F155" s="25">
        <f t="shared" si="8"/>
        <v>0</v>
      </c>
      <c r="G155" s="5"/>
    </row>
    <row r="156" spans="1:7" ht="20.100000000000001" customHeight="1" x14ac:dyDescent="0.25">
      <c r="A156" s="28" t="s">
        <v>243</v>
      </c>
      <c r="B156" s="29" t="s">
        <v>244</v>
      </c>
      <c r="C156" s="24" t="s">
        <v>12</v>
      </c>
      <c r="D156" s="2"/>
      <c r="E156" s="24">
        <v>50</v>
      </c>
      <c r="F156" s="25">
        <f t="shared" si="8"/>
        <v>0</v>
      </c>
      <c r="G156" s="5"/>
    </row>
    <row r="157" spans="1:7" ht="20.100000000000001" customHeight="1" x14ac:dyDescent="0.25">
      <c r="A157" s="28" t="s">
        <v>245</v>
      </c>
      <c r="B157" s="29" t="s">
        <v>246</v>
      </c>
      <c r="C157" s="24" t="s">
        <v>12</v>
      </c>
      <c r="D157" s="2"/>
      <c r="E157" s="24">
        <v>12</v>
      </c>
      <c r="F157" s="25">
        <f t="shared" si="8"/>
        <v>0</v>
      </c>
      <c r="G157" s="5"/>
    </row>
    <row r="158" spans="1:7" ht="20.100000000000001" customHeight="1" x14ac:dyDescent="0.25">
      <c r="A158" s="28" t="s">
        <v>247</v>
      </c>
      <c r="B158" s="29" t="s">
        <v>248</v>
      </c>
      <c r="C158" s="24" t="s">
        <v>12</v>
      </c>
      <c r="D158" s="2"/>
      <c r="E158" s="24">
        <v>100</v>
      </c>
      <c r="F158" s="25">
        <f t="shared" si="8"/>
        <v>0</v>
      </c>
      <c r="G158" s="5"/>
    </row>
    <row r="159" spans="1:7" ht="20.100000000000001" customHeight="1" x14ac:dyDescent="0.25">
      <c r="A159" s="28" t="s">
        <v>249</v>
      </c>
      <c r="B159" s="29" t="s">
        <v>250</v>
      </c>
      <c r="C159" s="24" t="s">
        <v>12</v>
      </c>
      <c r="D159" s="2"/>
      <c r="E159" s="24">
        <v>12</v>
      </c>
      <c r="F159" s="25">
        <f t="shared" si="8"/>
        <v>0</v>
      </c>
      <c r="G159" s="5"/>
    </row>
    <row r="160" spans="1:7" ht="20.100000000000001" customHeight="1" x14ac:dyDescent="0.25">
      <c r="A160" s="28" t="s">
        <v>251</v>
      </c>
      <c r="B160" s="29" t="s">
        <v>252</v>
      </c>
      <c r="C160" s="24" t="s">
        <v>12</v>
      </c>
      <c r="D160" s="2"/>
      <c r="E160" s="24">
        <v>25</v>
      </c>
      <c r="F160" s="25">
        <f t="shared" si="8"/>
        <v>0</v>
      </c>
      <c r="G160" s="5"/>
    </row>
    <row r="161" spans="1:7" ht="20.100000000000001" customHeight="1" x14ac:dyDescent="0.25">
      <c r="A161" s="28" t="s">
        <v>253</v>
      </c>
      <c r="B161" s="29" t="s">
        <v>254</v>
      </c>
      <c r="C161" s="24" t="s">
        <v>12</v>
      </c>
      <c r="D161" s="2"/>
      <c r="E161" s="24">
        <v>12</v>
      </c>
      <c r="F161" s="25">
        <f t="shared" si="8"/>
        <v>0</v>
      </c>
      <c r="G161" s="5"/>
    </row>
    <row r="162" spans="1:7" ht="20.100000000000001" customHeight="1" x14ac:dyDescent="0.25">
      <c r="A162" s="28" t="s">
        <v>255</v>
      </c>
      <c r="B162" s="29" t="s">
        <v>256</v>
      </c>
      <c r="C162" s="24" t="s">
        <v>12</v>
      </c>
      <c r="D162" s="2"/>
      <c r="E162" s="24">
        <v>12</v>
      </c>
      <c r="F162" s="25">
        <f t="shared" si="8"/>
        <v>0</v>
      </c>
      <c r="G162" s="5"/>
    </row>
    <row r="163" spans="1:7" ht="20.100000000000001" customHeight="1" x14ac:dyDescent="0.25">
      <c r="A163" s="28" t="s">
        <v>257</v>
      </c>
      <c r="B163" s="29" t="s">
        <v>258</v>
      </c>
      <c r="C163" s="24" t="s">
        <v>12</v>
      </c>
      <c r="D163" s="2"/>
      <c r="E163" s="24">
        <v>12</v>
      </c>
      <c r="F163" s="25">
        <f t="shared" si="8"/>
        <v>0</v>
      </c>
      <c r="G163" s="5"/>
    </row>
    <row r="164" spans="1:7" ht="20.100000000000001" customHeight="1" x14ac:dyDescent="0.25">
      <c r="A164" s="28" t="s">
        <v>259</v>
      </c>
      <c r="B164" s="29" t="s">
        <v>260</v>
      </c>
      <c r="C164" s="24" t="s">
        <v>12</v>
      </c>
      <c r="D164" s="2"/>
      <c r="E164" s="24">
        <v>12</v>
      </c>
      <c r="F164" s="25">
        <f t="shared" si="8"/>
        <v>0</v>
      </c>
      <c r="G164" s="5"/>
    </row>
    <row r="165" spans="1:7" ht="20.100000000000001" customHeight="1" x14ac:dyDescent="0.25">
      <c r="A165" s="28" t="s">
        <v>261</v>
      </c>
      <c r="B165" s="49" t="s">
        <v>262</v>
      </c>
      <c r="C165" s="24" t="s">
        <v>12</v>
      </c>
      <c r="D165" s="2"/>
      <c r="E165" s="24">
        <v>6</v>
      </c>
      <c r="F165" s="25">
        <f t="shared" si="8"/>
        <v>0</v>
      </c>
      <c r="G165" s="5"/>
    </row>
    <row r="166" spans="1:7" ht="20.100000000000001" customHeight="1" x14ac:dyDescent="0.25">
      <c r="A166" s="28" t="s">
        <v>263</v>
      </c>
      <c r="B166" s="29" t="s">
        <v>264</v>
      </c>
      <c r="C166" s="24" t="s">
        <v>12</v>
      </c>
      <c r="D166" s="2"/>
      <c r="E166" s="24">
        <v>20</v>
      </c>
      <c r="F166" s="25">
        <f t="shared" si="8"/>
        <v>0</v>
      </c>
      <c r="G166" s="5"/>
    </row>
    <row r="167" spans="1:7" ht="20.100000000000001" customHeight="1" x14ac:dyDescent="0.25">
      <c r="A167" s="28" t="s">
        <v>265</v>
      </c>
      <c r="B167" s="29" t="s">
        <v>266</v>
      </c>
      <c r="C167" s="24" t="s">
        <v>12</v>
      </c>
      <c r="D167" s="2"/>
      <c r="E167" s="24">
        <v>6</v>
      </c>
      <c r="F167" s="25">
        <f t="shared" si="8"/>
        <v>0</v>
      </c>
      <c r="G167" s="5"/>
    </row>
    <row r="168" spans="1:7" ht="20.100000000000001" customHeight="1" x14ac:dyDescent="0.25">
      <c r="A168" s="28" t="s">
        <v>267</v>
      </c>
      <c r="B168" s="29" t="s">
        <v>268</v>
      </c>
      <c r="C168" s="24" t="s">
        <v>12</v>
      </c>
      <c r="D168" s="2"/>
      <c r="E168" s="24">
        <v>6</v>
      </c>
      <c r="F168" s="25">
        <f t="shared" si="8"/>
        <v>0</v>
      </c>
      <c r="G168" s="5"/>
    </row>
    <row r="169" spans="1:7" ht="20.100000000000001" customHeight="1" x14ac:dyDescent="0.25">
      <c r="A169" s="28" t="s">
        <v>269</v>
      </c>
      <c r="B169" s="29" t="s">
        <v>270</v>
      </c>
      <c r="C169" s="24" t="s">
        <v>12</v>
      </c>
      <c r="D169" s="2"/>
      <c r="E169" s="24">
        <v>6</v>
      </c>
      <c r="F169" s="25">
        <f t="shared" si="8"/>
        <v>0</v>
      </c>
      <c r="G169" s="5"/>
    </row>
    <row r="170" spans="1:7" ht="20.100000000000001" customHeight="1" thickBot="1" x14ac:dyDescent="0.3">
      <c r="A170" s="30" t="s">
        <v>271</v>
      </c>
      <c r="B170" s="31" t="s">
        <v>272</v>
      </c>
      <c r="C170" s="26" t="s">
        <v>12</v>
      </c>
      <c r="D170" s="3"/>
      <c r="E170" s="26">
        <v>6</v>
      </c>
      <c r="F170" s="27">
        <f t="shared" si="8"/>
        <v>0</v>
      </c>
      <c r="G170" s="5"/>
    </row>
    <row r="171" spans="1:7" ht="20.100000000000001" customHeight="1" thickBot="1" x14ac:dyDescent="0.3">
      <c r="A171" s="11"/>
      <c r="B171" s="12"/>
      <c r="C171" s="13"/>
      <c r="D171" s="106" t="s">
        <v>273</v>
      </c>
      <c r="E171" s="107"/>
      <c r="F171" s="14">
        <f>SUM(F154:F170)</f>
        <v>0</v>
      </c>
    </row>
    <row r="172" spans="1:7" ht="15.75" customHeight="1" thickBot="1" x14ac:dyDescent="0.3">
      <c r="A172" s="36"/>
      <c r="B172" s="37"/>
      <c r="C172" s="38"/>
      <c r="D172" s="39"/>
      <c r="E172" s="38"/>
      <c r="F172" s="40"/>
      <c r="G172" s="5"/>
    </row>
    <row r="173" spans="1:7" ht="18" customHeight="1" thickBot="1" x14ac:dyDescent="0.35">
      <c r="A173" s="101" t="s">
        <v>274</v>
      </c>
      <c r="B173" s="102"/>
      <c r="C173" s="102"/>
      <c r="D173" s="102"/>
      <c r="E173" s="102"/>
      <c r="F173" s="103"/>
      <c r="G173" s="5"/>
    </row>
    <row r="174" spans="1:7" ht="39" customHeight="1" thickBot="1" x14ac:dyDescent="0.3">
      <c r="A174" s="41" t="s">
        <v>275</v>
      </c>
      <c r="B174" s="42" t="s">
        <v>5</v>
      </c>
      <c r="C174" s="43" t="s">
        <v>6</v>
      </c>
      <c r="D174" s="44" t="s">
        <v>7</v>
      </c>
      <c r="E174" s="41" t="s">
        <v>8</v>
      </c>
      <c r="F174" s="45" t="s">
        <v>9</v>
      </c>
      <c r="G174" s="5"/>
    </row>
    <row r="175" spans="1:7" ht="20.100000000000001" customHeight="1" x14ac:dyDescent="0.25">
      <c r="A175" s="34" t="s">
        <v>276</v>
      </c>
      <c r="B175" s="35" t="s">
        <v>277</v>
      </c>
      <c r="C175" s="32" t="s">
        <v>12</v>
      </c>
      <c r="D175" s="1"/>
      <c r="E175" s="32">
        <v>20</v>
      </c>
      <c r="F175" s="33">
        <f t="shared" ref="F175:F188" si="9">D175*E175</f>
        <v>0</v>
      </c>
      <c r="G175" s="5"/>
    </row>
    <row r="176" spans="1:7" ht="20.100000000000001" customHeight="1" x14ac:dyDescent="0.25">
      <c r="A176" s="28" t="s">
        <v>278</v>
      </c>
      <c r="B176" s="29" t="s">
        <v>279</v>
      </c>
      <c r="C176" s="24" t="s">
        <v>12</v>
      </c>
      <c r="D176" s="2"/>
      <c r="E176" s="24">
        <v>20</v>
      </c>
      <c r="F176" s="25">
        <f t="shared" si="9"/>
        <v>0</v>
      </c>
      <c r="G176" s="5"/>
    </row>
    <row r="177" spans="1:7" ht="20.100000000000001" customHeight="1" x14ac:dyDescent="0.25">
      <c r="A177" s="28" t="s">
        <v>280</v>
      </c>
      <c r="B177" s="29" t="s">
        <v>281</v>
      </c>
      <c r="C177" s="24" t="s">
        <v>12</v>
      </c>
      <c r="D177" s="2"/>
      <c r="E177" s="24">
        <v>20</v>
      </c>
      <c r="F177" s="25">
        <f t="shared" si="9"/>
        <v>0</v>
      </c>
      <c r="G177" s="5"/>
    </row>
    <row r="178" spans="1:7" ht="20.100000000000001" customHeight="1" x14ac:dyDescent="0.25">
      <c r="A178" s="28" t="s">
        <v>282</v>
      </c>
      <c r="B178" s="29" t="s">
        <v>283</v>
      </c>
      <c r="C178" s="24" t="s">
        <v>12</v>
      </c>
      <c r="D178" s="2"/>
      <c r="E178" s="24">
        <v>20</v>
      </c>
      <c r="F178" s="25">
        <f t="shared" si="9"/>
        <v>0</v>
      </c>
      <c r="G178" s="5"/>
    </row>
    <row r="179" spans="1:7" ht="20.100000000000001" customHeight="1" x14ac:dyDescent="0.25">
      <c r="A179" s="28" t="s">
        <v>284</v>
      </c>
      <c r="B179" s="29" t="s">
        <v>285</v>
      </c>
      <c r="C179" s="24" t="s">
        <v>12</v>
      </c>
      <c r="D179" s="2"/>
      <c r="E179" s="24">
        <v>400</v>
      </c>
      <c r="F179" s="25">
        <f t="shared" si="9"/>
        <v>0</v>
      </c>
      <c r="G179" s="5"/>
    </row>
    <row r="180" spans="1:7" ht="20.100000000000001" customHeight="1" x14ac:dyDescent="0.25">
      <c r="A180" s="28" t="s">
        <v>286</v>
      </c>
      <c r="B180" s="29" t="s">
        <v>287</v>
      </c>
      <c r="C180" s="24" t="s">
        <v>12</v>
      </c>
      <c r="D180" s="2"/>
      <c r="E180" s="24">
        <v>400</v>
      </c>
      <c r="F180" s="25">
        <f t="shared" si="9"/>
        <v>0</v>
      </c>
      <c r="G180" s="5"/>
    </row>
    <row r="181" spans="1:7" ht="20.100000000000001" customHeight="1" x14ac:dyDescent="0.25">
      <c r="A181" s="28" t="s">
        <v>288</v>
      </c>
      <c r="B181" s="29" t="s">
        <v>289</v>
      </c>
      <c r="C181" s="24" t="s">
        <v>12</v>
      </c>
      <c r="D181" s="2"/>
      <c r="E181" s="24">
        <v>20</v>
      </c>
      <c r="F181" s="25">
        <f t="shared" si="9"/>
        <v>0</v>
      </c>
      <c r="G181" s="5"/>
    </row>
    <row r="182" spans="1:7" ht="20.100000000000001" customHeight="1" x14ac:dyDescent="0.25">
      <c r="A182" s="28" t="s">
        <v>290</v>
      </c>
      <c r="B182" s="29" t="s">
        <v>291</v>
      </c>
      <c r="C182" s="24" t="s">
        <v>12</v>
      </c>
      <c r="D182" s="2"/>
      <c r="E182" s="24">
        <v>100</v>
      </c>
      <c r="F182" s="25">
        <f t="shared" si="9"/>
        <v>0</v>
      </c>
      <c r="G182" s="5"/>
    </row>
    <row r="183" spans="1:7" ht="20.100000000000001" customHeight="1" x14ac:dyDescent="0.25">
      <c r="A183" s="28" t="s">
        <v>292</v>
      </c>
      <c r="B183" s="29" t="s">
        <v>293</v>
      </c>
      <c r="C183" s="24" t="s">
        <v>12</v>
      </c>
      <c r="D183" s="2"/>
      <c r="E183" s="24">
        <v>200</v>
      </c>
      <c r="F183" s="25">
        <f t="shared" si="9"/>
        <v>0</v>
      </c>
      <c r="G183" s="5"/>
    </row>
    <row r="184" spans="1:7" ht="20.100000000000001" customHeight="1" x14ac:dyDescent="0.25">
      <c r="A184" s="28" t="s">
        <v>294</v>
      </c>
      <c r="B184" s="29" t="s">
        <v>295</v>
      </c>
      <c r="C184" s="24" t="s">
        <v>12</v>
      </c>
      <c r="D184" s="2"/>
      <c r="E184" s="24">
        <v>100</v>
      </c>
      <c r="F184" s="25">
        <f t="shared" si="9"/>
        <v>0</v>
      </c>
      <c r="G184" s="5"/>
    </row>
    <row r="185" spans="1:7" ht="20.100000000000001" customHeight="1" x14ac:dyDescent="0.25">
      <c r="A185" s="28" t="s">
        <v>296</v>
      </c>
      <c r="B185" s="29" t="s">
        <v>297</v>
      </c>
      <c r="C185" s="24" t="s">
        <v>12</v>
      </c>
      <c r="D185" s="2"/>
      <c r="E185" s="24">
        <v>200</v>
      </c>
      <c r="F185" s="25">
        <f t="shared" si="9"/>
        <v>0</v>
      </c>
      <c r="G185" s="5"/>
    </row>
    <row r="186" spans="1:7" ht="20.100000000000001" customHeight="1" x14ac:dyDescent="0.25">
      <c r="A186" s="28" t="s">
        <v>298</v>
      </c>
      <c r="B186" s="29" t="s">
        <v>299</v>
      </c>
      <c r="C186" s="24" t="s">
        <v>12</v>
      </c>
      <c r="D186" s="2"/>
      <c r="E186" s="24">
        <v>20</v>
      </c>
      <c r="F186" s="25">
        <f t="shared" si="9"/>
        <v>0</v>
      </c>
      <c r="G186" s="5"/>
    </row>
    <row r="187" spans="1:7" ht="20.100000000000001" customHeight="1" x14ac:dyDescent="0.25">
      <c r="A187" s="28" t="s">
        <v>300</v>
      </c>
      <c r="B187" s="29" t="s">
        <v>301</v>
      </c>
      <c r="C187" s="24" t="s">
        <v>12</v>
      </c>
      <c r="D187" s="2"/>
      <c r="E187" s="24">
        <v>12</v>
      </c>
      <c r="F187" s="25">
        <f t="shared" si="9"/>
        <v>0</v>
      </c>
      <c r="G187" s="5"/>
    </row>
    <row r="188" spans="1:7" ht="20.100000000000001" customHeight="1" thickBot="1" x14ac:dyDescent="0.3">
      <c r="A188" s="30" t="s">
        <v>302</v>
      </c>
      <c r="B188" s="31" t="s">
        <v>303</v>
      </c>
      <c r="C188" s="26" t="s">
        <v>12</v>
      </c>
      <c r="D188" s="3"/>
      <c r="E188" s="26">
        <v>12</v>
      </c>
      <c r="F188" s="27">
        <f t="shared" si="9"/>
        <v>0</v>
      </c>
      <c r="G188" s="5"/>
    </row>
    <row r="189" spans="1:7" ht="20.100000000000001" customHeight="1" thickBot="1" x14ac:dyDescent="0.3">
      <c r="A189" s="11"/>
      <c r="B189" s="12"/>
      <c r="C189" s="13"/>
      <c r="D189" s="106" t="s">
        <v>304</v>
      </c>
      <c r="E189" s="107"/>
      <c r="F189" s="14">
        <f>SUM(F175:F188)</f>
        <v>0</v>
      </c>
    </row>
    <row r="190" spans="1:7" ht="15.75" customHeight="1" thickBot="1" x14ac:dyDescent="0.3">
      <c r="A190" s="36"/>
      <c r="B190" s="37"/>
      <c r="C190" s="38"/>
      <c r="D190" s="39"/>
      <c r="E190" s="38"/>
      <c r="F190" s="40"/>
      <c r="G190" s="5"/>
    </row>
    <row r="191" spans="1:7" ht="18" customHeight="1" thickBot="1" x14ac:dyDescent="0.35">
      <c r="A191" s="101" t="s">
        <v>305</v>
      </c>
      <c r="B191" s="102"/>
      <c r="C191" s="102"/>
      <c r="D191" s="102"/>
      <c r="E191" s="102"/>
      <c r="F191" s="103"/>
      <c r="G191" s="5"/>
    </row>
    <row r="192" spans="1:7" ht="39" customHeight="1" thickBot="1" x14ac:dyDescent="0.3">
      <c r="A192" s="41" t="s">
        <v>306</v>
      </c>
      <c r="B192" s="42" t="s">
        <v>5</v>
      </c>
      <c r="C192" s="43" t="s">
        <v>6</v>
      </c>
      <c r="D192" s="44" t="s">
        <v>7</v>
      </c>
      <c r="E192" s="41" t="s">
        <v>8</v>
      </c>
      <c r="F192" s="45" t="s">
        <v>9</v>
      </c>
      <c r="G192" s="5"/>
    </row>
    <row r="193" spans="1:7" ht="20.100000000000001" customHeight="1" x14ac:dyDescent="0.25">
      <c r="A193" s="34" t="s">
        <v>307</v>
      </c>
      <c r="B193" s="35" t="s">
        <v>308</v>
      </c>
      <c r="C193" s="32" t="s">
        <v>12</v>
      </c>
      <c r="D193" s="1"/>
      <c r="E193" s="32">
        <v>12</v>
      </c>
      <c r="F193" s="33">
        <f t="shared" ref="F193:F203" si="10">D193*E193</f>
        <v>0</v>
      </c>
      <c r="G193" s="5"/>
    </row>
    <row r="194" spans="1:7" ht="20.100000000000001" customHeight="1" x14ac:dyDescent="0.25">
      <c r="A194" s="28" t="s">
        <v>309</v>
      </c>
      <c r="B194" s="29" t="s">
        <v>310</v>
      </c>
      <c r="C194" s="24" t="s">
        <v>12</v>
      </c>
      <c r="D194" s="2"/>
      <c r="E194" s="24">
        <v>30</v>
      </c>
      <c r="F194" s="25">
        <f t="shared" si="10"/>
        <v>0</v>
      </c>
      <c r="G194" s="5"/>
    </row>
    <row r="195" spans="1:7" ht="20.100000000000001" customHeight="1" x14ac:dyDescent="0.25">
      <c r="A195" s="28" t="s">
        <v>311</v>
      </c>
      <c r="B195" s="29" t="s">
        <v>312</v>
      </c>
      <c r="C195" s="24" t="s">
        <v>12</v>
      </c>
      <c r="D195" s="2"/>
      <c r="E195" s="24">
        <v>50</v>
      </c>
      <c r="F195" s="25">
        <f t="shared" si="10"/>
        <v>0</v>
      </c>
      <c r="G195" s="5"/>
    </row>
    <row r="196" spans="1:7" ht="20.100000000000001" customHeight="1" x14ac:dyDescent="0.25">
      <c r="A196" s="28" t="s">
        <v>313</v>
      </c>
      <c r="B196" s="29" t="s">
        <v>314</v>
      </c>
      <c r="C196" s="24" t="s">
        <v>12</v>
      </c>
      <c r="D196" s="2"/>
      <c r="E196" s="24">
        <v>30</v>
      </c>
      <c r="F196" s="25">
        <f t="shared" si="10"/>
        <v>0</v>
      </c>
      <c r="G196" s="5"/>
    </row>
    <row r="197" spans="1:7" ht="20.100000000000001" customHeight="1" x14ac:dyDescent="0.25">
      <c r="A197" s="28" t="s">
        <v>315</v>
      </c>
      <c r="B197" s="29" t="s">
        <v>316</v>
      </c>
      <c r="C197" s="24" t="s">
        <v>12</v>
      </c>
      <c r="D197" s="2"/>
      <c r="E197" s="24">
        <v>12</v>
      </c>
      <c r="F197" s="25">
        <f t="shared" si="10"/>
        <v>0</v>
      </c>
      <c r="G197" s="5"/>
    </row>
    <row r="198" spans="1:7" ht="20.100000000000001" customHeight="1" x14ac:dyDescent="0.25">
      <c r="A198" s="28" t="s">
        <v>317</v>
      </c>
      <c r="B198" s="29" t="s">
        <v>318</v>
      </c>
      <c r="C198" s="24" t="s">
        <v>12</v>
      </c>
      <c r="D198" s="2"/>
      <c r="E198" s="24">
        <v>12</v>
      </c>
      <c r="F198" s="25">
        <f t="shared" si="10"/>
        <v>0</v>
      </c>
      <c r="G198" s="5"/>
    </row>
    <row r="199" spans="1:7" ht="20.100000000000001" customHeight="1" x14ac:dyDescent="0.25">
      <c r="A199" s="28" t="s">
        <v>319</v>
      </c>
      <c r="B199" s="29" t="s">
        <v>320</v>
      </c>
      <c r="C199" s="24" t="s">
        <v>12</v>
      </c>
      <c r="D199" s="2"/>
      <c r="E199" s="24">
        <v>50</v>
      </c>
      <c r="F199" s="25">
        <f t="shared" si="10"/>
        <v>0</v>
      </c>
      <c r="G199" s="5"/>
    </row>
    <row r="200" spans="1:7" ht="20.100000000000001" customHeight="1" x14ac:dyDescent="0.25">
      <c r="A200" s="28" t="s">
        <v>321</v>
      </c>
      <c r="B200" s="29" t="s">
        <v>322</v>
      </c>
      <c r="C200" s="24" t="s">
        <v>12</v>
      </c>
      <c r="D200" s="2"/>
      <c r="E200" s="24">
        <v>20</v>
      </c>
      <c r="F200" s="25">
        <f t="shared" si="10"/>
        <v>0</v>
      </c>
      <c r="G200" s="5"/>
    </row>
    <row r="201" spans="1:7" ht="20.100000000000001" customHeight="1" x14ac:dyDescent="0.25">
      <c r="A201" s="28" t="s">
        <v>323</v>
      </c>
      <c r="B201" s="29" t="s">
        <v>324</v>
      </c>
      <c r="C201" s="24" t="s">
        <v>12</v>
      </c>
      <c r="D201" s="2"/>
      <c r="E201" s="24">
        <v>20</v>
      </c>
      <c r="F201" s="25">
        <f t="shared" si="10"/>
        <v>0</v>
      </c>
      <c r="G201" s="5"/>
    </row>
    <row r="202" spans="1:7" ht="20.100000000000001" customHeight="1" x14ac:dyDescent="0.25">
      <c r="A202" s="28" t="s">
        <v>325</v>
      </c>
      <c r="B202" s="29" t="s">
        <v>326</v>
      </c>
      <c r="C202" s="24" t="s">
        <v>12</v>
      </c>
      <c r="D202" s="2"/>
      <c r="E202" s="24">
        <v>12</v>
      </c>
      <c r="F202" s="25">
        <f t="shared" si="10"/>
        <v>0</v>
      </c>
      <c r="G202" s="5"/>
    </row>
    <row r="203" spans="1:7" ht="20.100000000000001" customHeight="1" thickBot="1" x14ac:dyDescent="0.3">
      <c r="A203" s="30" t="s">
        <v>327</v>
      </c>
      <c r="B203" s="31" t="s">
        <v>328</v>
      </c>
      <c r="C203" s="26" t="s">
        <v>12</v>
      </c>
      <c r="D203" s="3"/>
      <c r="E203" s="26">
        <v>12</v>
      </c>
      <c r="F203" s="27">
        <f t="shared" si="10"/>
        <v>0</v>
      </c>
      <c r="G203" s="5"/>
    </row>
    <row r="204" spans="1:7" ht="20.100000000000001" customHeight="1" thickBot="1" x14ac:dyDescent="0.3">
      <c r="A204" s="11"/>
      <c r="B204" s="12"/>
      <c r="C204" s="13"/>
      <c r="D204" s="106" t="s">
        <v>329</v>
      </c>
      <c r="E204" s="107"/>
      <c r="F204" s="14">
        <f>SUM(F193:F203)</f>
        <v>0</v>
      </c>
    </row>
    <row r="205" spans="1:7" ht="15.75" thickBot="1" x14ac:dyDescent="0.3">
      <c r="A205" s="11"/>
      <c r="B205" s="46"/>
      <c r="C205" s="13"/>
      <c r="D205" s="47"/>
      <c r="E205" s="13"/>
      <c r="F205" s="48"/>
      <c r="G205" s="5"/>
    </row>
    <row r="206" spans="1:7" ht="18" thickBot="1" x14ac:dyDescent="0.35">
      <c r="A206" s="101" t="s">
        <v>330</v>
      </c>
      <c r="B206" s="102"/>
      <c r="C206" s="102"/>
      <c r="D206" s="102"/>
      <c r="E206" s="102"/>
      <c r="F206" s="103"/>
      <c r="G206" s="5"/>
    </row>
    <row r="207" spans="1:7" ht="39" thickBot="1" x14ac:dyDescent="0.3">
      <c r="A207" s="41" t="s">
        <v>331</v>
      </c>
      <c r="B207" s="42" t="s">
        <v>5</v>
      </c>
      <c r="C207" s="43" t="s">
        <v>6</v>
      </c>
      <c r="D207" s="44" t="s">
        <v>7</v>
      </c>
      <c r="E207" s="41" t="s">
        <v>8</v>
      </c>
      <c r="F207" s="45" t="s">
        <v>9</v>
      </c>
      <c r="G207" s="5"/>
    </row>
    <row r="208" spans="1:7" ht="20.100000000000001" customHeight="1" x14ac:dyDescent="0.25">
      <c r="A208" s="34" t="s">
        <v>332</v>
      </c>
      <c r="B208" s="35" t="s">
        <v>333</v>
      </c>
      <c r="C208" s="32" t="s">
        <v>12</v>
      </c>
      <c r="D208" s="1"/>
      <c r="E208" s="32">
        <v>50</v>
      </c>
      <c r="F208" s="33">
        <f>D208*E208</f>
        <v>0</v>
      </c>
      <c r="G208" s="5"/>
    </row>
    <row r="209" spans="1:7" ht="20.100000000000001" customHeight="1" x14ac:dyDescent="0.25">
      <c r="A209" s="28" t="s">
        <v>334</v>
      </c>
      <c r="B209" s="29" t="s">
        <v>335</v>
      </c>
      <c r="C209" s="24" t="s">
        <v>12</v>
      </c>
      <c r="D209" s="2"/>
      <c r="E209" s="24">
        <v>50</v>
      </c>
      <c r="F209" s="25">
        <f>D209*E209</f>
        <v>0</v>
      </c>
      <c r="G209" s="5"/>
    </row>
    <row r="210" spans="1:7" ht="20.100000000000001" customHeight="1" x14ac:dyDescent="0.25">
      <c r="A210" s="28" t="s">
        <v>336</v>
      </c>
      <c r="B210" s="29" t="s">
        <v>337</v>
      </c>
      <c r="C210" s="24" t="s">
        <v>12</v>
      </c>
      <c r="D210" s="2"/>
      <c r="E210" s="24">
        <v>200</v>
      </c>
      <c r="F210" s="25">
        <f>D210*E210</f>
        <v>0</v>
      </c>
      <c r="G210" s="5"/>
    </row>
    <row r="211" spans="1:7" ht="20.100000000000001" customHeight="1" x14ac:dyDescent="0.25">
      <c r="A211" s="28" t="s">
        <v>338</v>
      </c>
      <c r="B211" s="29" t="s">
        <v>339</v>
      </c>
      <c r="C211" s="24" t="s">
        <v>12</v>
      </c>
      <c r="D211" s="2"/>
      <c r="E211" s="24">
        <v>12</v>
      </c>
      <c r="F211" s="25">
        <f>D211*E211</f>
        <v>0</v>
      </c>
      <c r="G211" s="5"/>
    </row>
    <row r="212" spans="1:7" ht="20.100000000000001" customHeight="1" thickBot="1" x14ac:dyDescent="0.3">
      <c r="A212" s="30" t="s">
        <v>340</v>
      </c>
      <c r="B212" s="31" t="s">
        <v>341</v>
      </c>
      <c r="C212" s="26" t="s">
        <v>12</v>
      </c>
      <c r="D212" s="3"/>
      <c r="E212" s="26">
        <v>40</v>
      </c>
      <c r="F212" s="27">
        <f>D212*E212</f>
        <v>0</v>
      </c>
      <c r="G212" s="5"/>
    </row>
    <row r="213" spans="1:7" ht="20.100000000000001" customHeight="1" thickBot="1" x14ac:dyDescent="0.3">
      <c r="A213" s="11"/>
      <c r="B213" s="12"/>
      <c r="C213" s="13"/>
      <c r="D213" s="106" t="s">
        <v>342</v>
      </c>
      <c r="E213" s="107"/>
      <c r="F213" s="14">
        <f>SUM(F208:F212)</f>
        <v>0</v>
      </c>
    </row>
    <row r="214" spans="1:7" ht="15.75" customHeight="1" thickBot="1" x14ac:dyDescent="0.3">
      <c r="A214" s="36"/>
      <c r="B214" s="37"/>
      <c r="C214" s="38"/>
      <c r="D214" s="39"/>
      <c r="E214" s="38"/>
      <c r="F214" s="40"/>
      <c r="G214" s="5"/>
    </row>
    <row r="215" spans="1:7" ht="18" customHeight="1" thickBot="1" x14ac:dyDescent="0.35">
      <c r="A215" s="101" t="s">
        <v>343</v>
      </c>
      <c r="B215" s="102"/>
      <c r="C215" s="102"/>
      <c r="D215" s="102"/>
      <c r="E215" s="102"/>
      <c r="F215" s="103"/>
      <c r="G215" s="5"/>
    </row>
    <row r="216" spans="1:7" ht="39" customHeight="1" thickBot="1" x14ac:dyDescent="0.3">
      <c r="A216" s="41" t="s">
        <v>344</v>
      </c>
      <c r="B216" s="42" t="s">
        <v>5</v>
      </c>
      <c r="C216" s="43" t="s">
        <v>6</v>
      </c>
      <c r="D216" s="44" t="s">
        <v>7</v>
      </c>
      <c r="E216" s="41" t="s">
        <v>8</v>
      </c>
      <c r="F216" s="45" t="s">
        <v>9</v>
      </c>
      <c r="G216" s="5"/>
    </row>
    <row r="217" spans="1:7" ht="20.100000000000001" customHeight="1" x14ac:dyDescent="0.25">
      <c r="A217" s="34" t="s">
        <v>345</v>
      </c>
      <c r="B217" s="35" t="s">
        <v>346</v>
      </c>
      <c r="C217" s="32" t="s">
        <v>12</v>
      </c>
      <c r="D217" s="1"/>
      <c r="E217" s="32">
        <v>6</v>
      </c>
      <c r="F217" s="33">
        <f t="shared" ref="F217:F256" si="11">D217*E217</f>
        <v>0</v>
      </c>
      <c r="G217" s="5"/>
    </row>
    <row r="218" spans="1:7" ht="20.100000000000001" customHeight="1" x14ac:dyDescent="0.25">
      <c r="A218" s="28" t="s">
        <v>347</v>
      </c>
      <c r="B218" s="29" t="s">
        <v>348</v>
      </c>
      <c r="C218" s="24" t="s">
        <v>12</v>
      </c>
      <c r="D218" s="2"/>
      <c r="E218" s="24">
        <v>400</v>
      </c>
      <c r="F218" s="25">
        <f t="shared" si="11"/>
        <v>0</v>
      </c>
      <c r="G218" s="5"/>
    </row>
    <row r="219" spans="1:7" ht="20.100000000000001" customHeight="1" x14ac:dyDescent="0.25">
      <c r="A219" s="28" t="s">
        <v>349</v>
      </c>
      <c r="B219" s="29" t="s">
        <v>350</v>
      </c>
      <c r="C219" s="24" t="s">
        <v>12</v>
      </c>
      <c r="D219" s="2"/>
      <c r="E219" s="24">
        <v>150</v>
      </c>
      <c r="F219" s="25">
        <f t="shared" si="11"/>
        <v>0</v>
      </c>
      <c r="G219" s="5"/>
    </row>
    <row r="220" spans="1:7" ht="20.100000000000001" customHeight="1" x14ac:dyDescent="0.25">
      <c r="A220" s="28" t="s">
        <v>351</v>
      </c>
      <c r="B220" s="29" t="s">
        <v>352</v>
      </c>
      <c r="C220" s="24" t="s">
        <v>12</v>
      </c>
      <c r="D220" s="2"/>
      <c r="E220" s="24">
        <v>200</v>
      </c>
      <c r="F220" s="25">
        <f t="shared" si="11"/>
        <v>0</v>
      </c>
      <c r="G220" s="5"/>
    </row>
    <row r="221" spans="1:7" ht="20.100000000000001" customHeight="1" x14ac:dyDescent="0.25">
      <c r="A221" s="28" t="s">
        <v>353</v>
      </c>
      <c r="B221" s="29" t="s">
        <v>354</v>
      </c>
      <c r="C221" s="24" t="s">
        <v>12</v>
      </c>
      <c r="D221" s="2"/>
      <c r="E221" s="24">
        <v>50</v>
      </c>
      <c r="F221" s="25">
        <f t="shared" si="11"/>
        <v>0</v>
      </c>
      <c r="G221" s="5"/>
    </row>
    <row r="222" spans="1:7" ht="20.100000000000001" customHeight="1" x14ac:dyDescent="0.25">
      <c r="A222" s="28" t="s">
        <v>355</v>
      </c>
      <c r="B222" s="29" t="s">
        <v>356</v>
      </c>
      <c r="C222" s="24" t="s">
        <v>12</v>
      </c>
      <c r="D222" s="2"/>
      <c r="E222" s="24">
        <v>50</v>
      </c>
      <c r="F222" s="25">
        <f t="shared" si="11"/>
        <v>0</v>
      </c>
      <c r="G222" s="5"/>
    </row>
    <row r="223" spans="1:7" ht="20.100000000000001" customHeight="1" x14ac:dyDescent="0.25">
      <c r="A223" s="28" t="s">
        <v>357</v>
      </c>
      <c r="B223" s="29" t="s">
        <v>358</v>
      </c>
      <c r="C223" s="24" t="s">
        <v>12</v>
      </c>
      <c r="D223" s="2"/>
      <c r="E223" s="24">
        <v>25</v>
      </c>
      <c r="F223" s="25">
        <f t="shared" si="11"/>
        <v>0</v>
      </c>
      <c r="G223" s="5"/>
    </row>
    <row r="224" spans="1:7" ht="20.100000000000001" customHeight="1" x14ac:dyDescent="0.25">
      <c r="A224" s="28" t="s">
        <v>359</v>
      </c>
      <c r="B224" s="29" t="s">
        <v>360</v>
      </c>
      <c r="C224" s="24" t="s">
        <v>12</v>
      </c>
      <c r="D224" s="2"/>
      <c r="E224" s="24">
        <v>40</v>
      </c>
      <c r="F224" s="25">
        <f t="shared" si="11"/>
        <v>0</v>
      </c>
      <c r="G224" s="5"/>
    </row>
    <row r="225" spans="1:7" ht="20.100000000000001" customHeight="1" x14ac:dyDescent="0.25">
      <c r="A225" s="28" t="s">
        <v>361</v>
      </c>
      <c r="B225" s="29" t="s">
        <v>362</v>
      </c>
      <c r="C225" s="24" t="s">
        <v>12</v>
      </c>
      <c r="D225" s="2"/>
      <c r="E225" s="24">
        <v>80</v>
      </c>
      <c r="F225" s="25">
        <f t="shared" si="11"/>
        <v>0</v>
      </c>
      <c r="G225" s="5"/>
    </row>
    <row r="226" spans="1:7" ht="20.100000000000001" customHeight="1" x14ac:dyDescent="0.25">
      <c r="A226" s="28" t="s">
        <v>363</v>
      </c>
      <c r="B226" s="29" t="s">
        <v>364</v>
      </c>
      <c r="C226" s="24" t="s">
        <v>12</v>
      </c>
      <c r="D226" s="2"/>
      <c r="E226" s="24">
        <v>24</v>
      </c>
      <c r="F226" s="25">
        <f t="shared" si="11"/>
        <v>0</v>
      </c>
      <c r="G226" s="5"/>
    </row>
    <row r="227" spans="1:7" ht="20.100000000000001" customHeight="1" x14ac:dyDescent="0.25">
      <c r="A227" s="28" t="s">
        <v>365</v>
      </c>
      <c r="B227" s="29" t="s">
        <v>366</v>
      </c>
      <c r="C227" s="24" t="s">
        <v>12</v>
      </c>
      <c r="D227" s="2"/>
      <c r="E227" s="24">
        <v>400</v>
      </c>
      <c r="F227" s="25">
        <f t="shared" si="11"/>
        <v>0</v>
      </c>
      <c r="G227" s="5"/>
    </row>
    <row r="228" spans="1:7" ht="20.100000000000001" customHeight="1" x14ac:dyDescent="0.25">
      <c r="A228" s="28" t="s">
        <v>367</v>
      </c>
      <c r="B228" s="29" t="s">
        <v>368</v>
      </c>
      <c r="C228" s="24" t="s">
        <v>12</v>
      </c>
      <c r="D228" s="2"/>
      <c r="E228" s="24">
        <v>100</v>
      </c>
      <c r="F228" s="25">
        <f t="shared" si="11"/>
        <v>0</v>
      </c>
      <c r="G228" s="5"/>
    </row>
    <row r="229" spans="1:7" ht="20.100000000000001" customHeight="1" x14ac:dyDescent="0.25">
      <c r="A229" s="28" t="s">
        <v>369</v>
      </c>
      <c r="B229" s="29" t="s">
        <v>370</v>
      </c>
      <c r="C229" s="24" t="s">
        <v>12</v>
      </c>
      <c r="D229" s="2"/>
      <c r="E229" s="24">
        <v>100</v>
      </c>
      <c r="F229" s="25">
        <f t="shared" si="11"/>
        <v>0</v>
      </c>
      <c r="G229" s="5"/>
    </row>
    <row r="230" spans="1:7" ht="20.100000000000001" customHeight="1" x14ac:dyDescent="0.25">
      <c r="A230" s="28" t="s">
        <v>371</v>
      </c>
      <c r="B230" s="29" t="s">
        <v>372</v>
      </c>
      <c r="C230" s="24" t="s">
        <v>12</v>
      </c>
      <c r="D230" s="2"/>
      <c r="E230" s="24">
        <v>50</v>
      </c>
      <c r="F230" s="25">
        <f t="shared" si="11"/>
        <v>0</v>
      </c>
      <c r="G230" s="5"/>
    </row>
    <row r="231" spans="1:7" ht="20.100000000000001" customHeight="1" x14ac:dyDescent="0.25">
      <c r="A231" s="28" t="s">
        <v>373</v>
      </c>
      <c r="B231" s="29" t="s">
        <v>374</v>
      </c>
      <c r="C231" s="24" t="s">
        <v>12</v>
      </c>
      <c r="D231" s="2"/>
      <c r="E231" s="24">
        <v>40</v>
      </c>
      <c r="F231" s="25">
        <f t="shared" si="11"/>
        <v>0</v>
      </c>
      <c r="G231" s="5"/>
    </row>
    <row r="232" spans="1:7" ht="20.100000000000001" customHeight="1" x14ac:dyDescent="0.25">
      <c r="A232" s="28" t="s">
        <v>375</v>
      </c>
      <c r="B232" s="29" t="s">
        <v>376</v>
      </c>
      <c r="C232" s="24" t="s">
        <v>12</v>
      </c>
      <c r="D232" s="2"/>
      <c r="E232" s="24">
        <v>50</v>
      </c>
      <c r="F232" s="25">
        <f t="shared" si="11"/>
        <v>0</v>
      </c>
      <c r="G232" s="5"/>
    </row>
    <row r="233" spans="1:7" ht="20.100000000000001" customHeight="1" x14ac:dyDescent="0.25">
      <c r="A233" s="28" t="s">
        <v>377</v>
      </c>
      <c r="B233" s="29" t="s">
        <v>378</v>
      </c>
      <c r="C233" s="24" t="s">
        <v>12</v>
      </c>
      <c r="D233" s="2"/>
      <c r="E233" s="24">
        <v>40</v>
      </c>
      <c r="F233" s="25">
        <f t="shared" si="11"/>
        <v>0</v>
      </c>
      <c r="G233" s="5"/>
    </row>
    <row r="234" spans="1:7" ht="20.100000000000001" customHeight="1" x14ac:dyDescent="0.25">
      <c r="A234" s="28" t="s">
        <v>379</v>
      </c>
      <c r="B234" s="29" t="s">
        <v>380</v>
      </c>
      <c r="C234" s="24" t="s">
        <v>12</v>
      </c>
      <c r="D234" s="2"/>
      <c r="E234" s="24">
        <v>80</v>
      </c>
      <c r="F234" s="25">
        <f t="shared" si="11"/>
        <v>0</v>
      </c>
      <c r="G234" s="5"/>
    </row>
    <row r="235" spans="1:7" ht="20.100000000000001" customHeight="1" x14ac:dyDescent="0.25">
      <c r="A235" s="28" t="s">
        <v>381</v>
      </c>
      <c r="B235" s="29" t="s">
        <v>382</v>
      </c>
      <c r="C235" s="24" t="s">
        <v>12</v>
      </c>
      <c r="D235" s="2"/>
      <c r="E235" s="24">
        <v>24</v>
      </c>
      <c r="F235" s="25">
        <f t="shared" si="11"/>
        <v>0</v>
      </c>
      <c r="G235" s="5"/>
    </row>
    <row r="236" spans="1:7" ht="20.100000000000001" customHeight="1" x14ac:dyDescent="0.25">
      <c r="A236" s="28" t="s">
        <v>383</v>
      </c>
      <c r="B236" s="29" t="s">
        <v>384</v>
      </c>
      <c r="C236" s="24" t="s">
        <v>12</v>
      </c>
      <c r="D236" s="2"/>
      <c r="E236" s="24">
        <v>400</v>
      </c>
      <c r="F236" s="25">
        <f t="shared" si="11"/>
        <v>0</v>
      </c>
      <c r="G236" s="5"/>
    </row>
    <row r="237" spans="1:7" ht="20.100000000000001" customHeight="1" x14ac:dyDescent="0.25">
      <c r="A237" s="28" t="s">
        <v>385</v>
      </c>
      <c r="B237" s="29" t="s">
        <v>386</v>
      </c>
      <c r="C237" s="24" t="s">
        <v>12</v>
      </c>
      <c r="D237" s="2"/>
      <c r="E237" s="24">
        <v>12</v>
      </c>
      <c r="F237" s="25">
        <f t="shared" si="11"/>
        <v>0</v>
      </c>
      <c r="G237" s="5"/>
    </row>
    <row r="238" spans="1:7" ht="20.100000000000001" customHeight="1" x14ac:dyDescent="0.25">
      <c r="A238" s="28" t="s">
        <v>387</v>
      </c>
      <c r="B238" s="29" t="s">
        <v>388</v>
      </c>
      <c r="C238" s="24" t="s">
        <v>12</v>
      </c>
      <c r="D238" s="2"/>
      <c r="E238" s="24">
        <v>12</v>
      </c>
      <c r="F238" s="25">
        <f t="shared" si="11"/>
        <v>0</v>
      </c>
      <c r="G238" s="5"/>
    </row>
    <row r="239" spans="1:7" ht="20.100000000000001" customHeight="1" x14ac:dyDescent="0.25">
      <c r="A239" s="28" t="s">
        <v>389</v>
      </c>
      <c r="B239" s="29" t="s">
        <v>390</v>
      </c>
      <c r="C239" s="24" t="s">
        <v>12</v>
      </c>
      <c r="D239" s="2"/>
      <c r="E239" s="24">
        <v>12</v>
      </c>
      <c r="F239" s="25">
        <f t="shared" si="11"/>
        <v>0</v>
      </c>
      <c r="G239" s="5"/>
    </row>
    <row r="240" spans="1:7" ht="20.100000000000001" customHeight="1" x14ac:dyDescent="0.25">
      <c r="A240" s="28" t="s">
        <v>391</v>
      </c>
      <c r="B240" s="29" t="s">
        <v>392</v>
      </c>
      <c r="C240" s="24" t="s">
        <v>12</v>
      </c>
      <c r="D240" s="2"/>
      <c r="E240" s="24">
        <v>24</v>
      </c>
      <c r="F240" s="25">
        <f t="shared" si="11"/>
        <v>0</v>
      </c>
      <c r="G240" s="5"/>
    </row>
    <row r="241" spans="1:7" ht="20.100000000000001" customHeight="1" x14ac:dyDescent="0.25">
      <c r="A241" s="28" t="s">
        <v>393</v>
      </c>
      <c r="B241" s="29" t="s">
        <v>394</v>
      </c>
      <c r="C241" s="24" t="s">
        <v>12</v>
      </c>
      <c r="D241" s="2"/>
      <c r="E241" s="24">
        <v>24</v>
      </c>
      <c r="F241" s="25">
        <f t="shared" si="11"/>
        <v>0</v>
      </c>
      <c r="G241" s="5"/>
    </row>
    <row r="242" spans="1:7" ht="20.100000000000001" customHeight="1" x14ac:dyDescent="0.25">
      <c r="A242" s="28" t="s">
        <v>395</v>
      </c>
      <c r="B242" s="29" t="s">
        <v>396</v>
      </c>
      <c r="C242" s="24" t="s">
        <v>12</v>
      </c>
      <c r="D242" s="2"/>
      <c r="E242" s="24">
        <v>24</v>
      </c>
      <c r="F242" s="25">
        <f t="shared" si="11"/>
        <v>0</v>
      </c>
      <c r="G242" s="5"/>
    </row>
    <row r="243" spans="1:7" ht="20.100000000000001" customHeight="1" x14ac:dyDescent="0.25">
      <c r="A243" s="28" t="s">
        <v>397</v>
      </c>
      <c r="B243" s="29" t="s">
        <v>398</v>
      </c>
      <c r="C243" s="24" t="s">
        <v>12</v>
      </c>
      <c r="D243" s="2"/>
      <c r="E243" s="24">
        <v>24</v>
      </c>
      <c r="F243" s="25">
        <f t="shared" si="11"/>
        <v>0</v>
      </c>
      <c r="G243" s="5"/>
    </row>
    <row r="244" spans="1:7" ht="20.100000000000001" customHeight="1" x14ac:dyDescent="0.25">
      <c r="A244" s="28" t="s">
        <v>399</v>
      </c>
      <c r="B244" s="29" t="s">
        <v>400</v>
      </c>
      <c r="C244" s="24" t="s">
        <v>12</v>
      </c>
      <c r="D244" s="2"/>
      <c r="E244" s="24">
        <v>24</v>
      </c>
      <c r="F244" s="25">
        <f t="shared" si="11"/>
        <v>0</v>
      </c>
      <c r="G244" s="5"/>
    </row>
    <row r="245" spans="1:7" ht="20.100000000000001" customHeight="1" x14ac:dyDescent="0.25">
      <c r="A245" s="28" t="s">
        <v>401</v>
      </c>
      <c r="B245" s="29" t="s">
        <v>402</v>
      </c>
      <c r="C245" s="24" t="s">
        <v>12</v>
      </c>
      <c r="D245" s="2"/>
      <c r="E245" s="24">
        <v>24</v>
      </c>
      <c r="F245" s="25">
        <f t="shared" si="11"/>
        <v>0</v>
      </c>
      <c r="G245" s="5"/>
    </row>
    <row r="246" spans="1:7" ht="20.100000000000001" customHeight="1" x14ac:dyDescent="0.25">
      <c r="A246" s="28" t="s">
        <v>403</v>
      </c>
      <c r="B246" s="29" t="s">
        <v>404</v>
      </c>
      <c r="C246" s="24" t="s">
        <v>12</v>
      </c>
      <c r="D246" s="2"/>
      <c r="E246" s="24">
        <v>24</v>
      </c>
      <c r="F246" s="25">
        <f t="shared" si="11"/>
        <v>0</v>
      </c>
    </row>
    <row r="247" spans="1:7" ht="20.100000000000001" customHeight="1" x14ac:dyDescent="0.25">
      <c r="A247" s="28" t="s">
        <v>405</v>
      </c>
      <c r="B247" s="29" t="s">
        <v>406</v>
      </c>
      <c r="C247" s="24" t="s">
        <v>12</v>
      </c>
      <c r="D247" s="2"/>
      <c r="E247" s="24">
        <v>24</v>
      </c>
      <c r="F247" s="25">
        <f t="shared" si="11"/>
        <v>0</v>
      </c>
    </row>
    <row r="248" spans="1:7" ht="20.100000000000001" customHeight="1" x14ac:dyDescent="0.25">
      <c r="A248" s="28" t="s">
        <v>407</v>
      </c>
      <c r="B248" s="29" t="s">
        <v>408</v>
      </c>
      <c r="C248" s="24" t="s">
        <v>12</v>
      </c>
      <c r="D248" s="2"/>
      <c r="E248" s="24">
        <v>24</v>
      </c>
      <c r="F248" s="25">
        <f t="shared" si="11"/>
        <v>0</v>
      </c>
    </row>
    <row r="249" spans="1:7" ht="20.100000000000001" customHeight="1" x14ac:dyDescent="0.25">
      <c r="A249" s="28" t="s">
        <v>409</v>
      </c>
      <c r="B249" s="29" t="s">
        <v>410</v>
      </c>
      <c r="C249" s="24" t="s">
        <v>12</v>
      </c>
      <c r="D249" s="2"/>
      <c r="E249" s="24">
        <v>50</v>
      </c>
      <c r="F249" s="25">
        <f t="shared" si="11"/>
        <v>0</v>
      </c>
    </row>
    <row r="250" spans="1:7" ht="20.100000000000001" customHeight="1" x14ac:dyDescent="0.25">
      <c r="A250" s="28" t="s">
        <v>411</v>
      </c>
      <c r="B250" s="29" t="s">
        <v>412</v>
      </c>
      <c r="C250" s="24" t="s">
        <v>12</v>
      </c>
      <c r="D250" s="2"/>
      <c r="E250" s="24">
        <v>40</v>
      </c>
      <c r="F250" s="25">
        <f t="shared" si="11"/>
        <v>0</v>
      </c>
    </row>
    <row r="251" spans="1:7" ht="20.100000000000001" customHeight="1" x14ac:dyDescent="0.25">
      <c r="A251" s="28" t="s">
        <v>413</v>
      </c>
      <c r="B251" s="29" t="s">
        <v>414</v>
      </c>
      <c r="C251" s="24" t="s">
        <v>12</v>
      </c>
      <c r="D251" s="2"/>
      <c r="E251" s="24">
        <v>40</v>
      </c>
      <c r="F251" s="25">
        <f t="shared" si="11"/>
        <v>0</v>
      </c>
    </row>
    <row r="252" spans="1:7" ht="20.100000000000001" customHeight="1" x14ac:dyDescent="0.25">
      <c r="A252" s="28" t="s">
        <v>415</v>
      </c>
      <c r="B252" s="29" t="s">
        <v>416</v>
      </c>
      <c r="C252" s="24" t="s">
        <v>12</v>
      </c>
      <c r="D252" s="2"/>
      <c r="E252" s="24">
        <v>50</v>
      </c>
      <c r="F252" s="25">
        <f t="shared" si="11"/>
        <v>0</v>
      </c>
    </row>
    <row r="253" spans="1:7" ht="20.100000000000001" customHeight="1" x14ac:dyDescent="0.25">
      <c r="A253" s="28" t="s">
        <v>417</v>
      </c>
      <c r="B253" s="29" t="s">
        <v>418</v>
      </c>
      <c r="C253" s="24" t="s">
        <v>12</v>
      </c>
      <c r="D253" s="2"/>
      <c r="E253" s="24">
        <v>40</v>
      </c>
      <c r="F253" s="25">
        <f t="shared" si="11"/>
        <v>0</v>
      </c>
    </row>
    <row r="254" spans="1:7" ht="20.100000000000001" customHeight="1" x14ac:dyDescent="0.25">
      <c r="A254" s="28" t="s">
        <v>419</v>
      </c>
      <c r="B254" s="29" t="s">
        <v>420</v>
      </c>
      <c r="C254" s="24" t="s">
        <v>12</v>
      </c>
      <c r="D254" s="2"/>
      <c r="E254" s="24">
        <v>30</v>
      </c>
      <c r="F254" s="25">
        <f t="shared" si="11"/>
        <v>0</v>
      </c>
    </row>
    <row r="255" spans="1:7" ht="20.100000000000001" customHeight="1" x14ac:dyDescent="0.25">
      <c r="A255" s="28" t="s">
        <v>421</v>
      </c>
      <c r="B255" s="29" t="s">
        <v>422</v>
      </c>
      <c r="C255" s="24" t="s">
        <v>12</v>
      </c>
      <c r="D255" s="2"/>
      <c r="E255" s="24">
        <v>50</v>
      </c>
      <c r="F255" s="25">
        <f t="shared" si="11"/>
        <v>0</v>
      </c>
    </row>
    <row r="256" spans="1:7" ht="20.100000000000001" customHeight="1" thickBot="1" x14ac:dyDescent="0.3">
      <c r="A256" s="30" t="s">
        <v>423</v>
      </c>
      <c r="B256" s="31" t="s">
        <v>424</v>
      </c>
      <c r="C256" s="26" t="s">
        <v>12</v>
      </c>
      <c r="D256" s="3"/>
      <c r="E256" s="26">
        <v>100</v>
      </c>
      <c r="F256" s="27">
        <f t="shared" si="11"/>
        <v>0</v>
      </c>
    </row>
    <row r="257" spans="1:6" ht="20.100000000000001" customHeight="1" thickBot="1" x14ac:dyDescent="0.3">
      <c r="A257" s="11"/>
      <c r="B257" s="12"/>
      <c r="C257" s="13"/>
      <c r="D257" s="106" t="s">
        <v>425</v>
      </c>
      <c r="E257" s="107"/>
      <c r="F257" s="14">
        <f>SUM(F217:F256)</f>
        <v>0</v>
      </c>
    </row>
    <row r="258" spans="1:6" ht="20.100000000000001" customHeight="1" thickBot="1" x14ac:dyDescent="0.3">
      <c r="A258" s="11"/>
      <c r="B258" s="12"/>
      <c r="C258" s="13"/>
      <c r="D258" s="15"/>
      <c r="E258" s="15"/>
      <c r="F258" s="16"/>
    </row>
    <row r="259" spans="1:6" ht="20.100000000000001" customHeight="1" thickBot="1" x14ac:dyDescent="0.3">
      <c r="A259" s="17"/>
      <c r="B259" s="18" t="s">
        <v>426</v>
      </c>
      <c r="C259" s="13"/>
      <c r="D259" s="15"/>
      <c r="E259" s="15"/>
      <c r="F259" s="16"/>
    </row>
    <row r="260" spans="1:6" ht="20.100000000000001" customHeight="1" x14ac:dyDescent="0.25">
      <c r="A260" s="19"/>
      <c r="B260" s="20" t="s">
        <v>31</v>
      </c>
      <c r="C260" s="108">
        <f>F17</f>
        <v>0</v>
      </c>
      <c r="D260" s="109"/>
      <c r="E260" s="19"/>
      <c r="F260" s="19"/>
    </row>
    <row r="261" spans="1:6" ht="20.100000000000001" customHeight="1" x14ac:dyDescent="0.25">
      <c r="A261" s="19"/>
      <c r="B261" s="21" t="s">
        <v>44</v>
      </c>
      <c r="C261" s="104">
        <f>F26</f>
        <v>0</v>
      </c>
      <c r="D261" s="105"/>
      <c r="E261" s="19"/>
      <c r="F261" s="19"/>
    </row>
    <row r="262" spans="1:6" ht="20.100000000000001" customHeight="1" x14ac:dyDescent="0.25">
      <c r="A262" s="19"/>
      <c r="B262" s="21" t="s">
        <v>63</v>
      </c>
      <c r="C262" s="104">
        <f>F38</f>
        <v>0</v>
      </c>
      <c r="D262" s="105"/>
      <c r="E262" s="19"/>
      <c r="F262" s="19"/>
    </row>
    <row r="263" spans="1:6" ht="20.100000000000001" customHeight="1" x14ac:dyDescent="0.25">
      <c r="A263" s="19"/>
      <c r="B263" s="21" t="s">
        <v>80</v>
      </c>
      <c r="C263" s="104">
        <f>F49</f>
        <v>0</v>
      </c>
      <c r="D263" s="105"/>
      <c r="E263" s="19"/>
      <c r="F263" s="19"/>
    </row>
    <row r="264" spans="1:6" ht="20.100000000000001" customHeight="1" x14ac:dyDescent="0.25">
      <c r="A264" s="19"/>
      <c r="B264" s="21" t="s">
        <v>94</v>
      </c>
      <c r="C264" s="104">
        <f>F59</f>
        <v>0</v>
      </c>
      <c r="D264" s="105"/>
      <c r="E264" s="19"/>
      <c r="F264" s="19"/>
    </row>
    <row r="265" spans="1:6" ht="20.100000000000001" customHeight="1" x14ac:dyDescent="0.25">
      <c r="A265" s="19"/>
      <c r="B265" s="21" t="s">
        <v>113</v>
      </c>
      <c r="C265" s="104">
        <f>F71</f>
        <v>0</v>
      </c>
      <c r="D265" s="105"/>
      <c r="E265" s="19"/>
      <c r="F265" s="19"/>
    </row>
    <row r="266" spans="1:6" ht="20.100000000000001" customHeight="1" x14ac:dyDescent="0.25">
      <c r="A266" s="19"/>
      <c r="B266" s="21" t="s">
        <v>124</v>
      </c>
      <c r="C266" s="104">
        <f>F79</f>
        <v>0</v>
      </c>
      <c r="D266" s="105"/>
      <c r="E266" s="19"/>
      <c r="F266" s="19"/>
    </row>
    <row r="267" spans="1:6" ht="20.100000000000001" customHeight="1" x14ac:dyDescent="0.25">
      <c r="A267" s="19"/>
      <c r="B267" s="21" t="s">
        <v>129</v>
      </c>
      <c r="C267" s="104">
        <f>F84</f>
        <v>0</v>
      </c>
      <c r="D267" s="105"/>
      <c r="E267" s="19"/>
      <c r="F267" s="19"/>
    </row>
    <row r="268" spans="1:6" ht="20.100000000000001" customHeight="1" x14ac:dyDescent="0.25">
      <c r="A268" s="19"/>
      <c r="B268" s="21" t="s">
        <v>148</v>
      </c>
      <c r="C268" s="104">
        <f>F96</f>
        <v>0</v>
      </c>
      <c r="D268" s="105"/>
      <c r="E268" s="19"/>
      <c r="F268" s="19"/>
    </row>
    <row r="269" spans="1:6" ht="20.100000000000001" customHeight="1" x14ac:dyDescent="0.25">
      <c r="A269" s="19"/>
      <c r="B269" s="21" t="s">
        <v>169</v>
      </c>
      <c r="C269" s="104">
        <f>F109</f>
        <v>0</v>
      </c>
      <c r="D269" s="105"/>
      <c r="E269" s="19"/>
      <c r="F269" s="19"/>
    </row>
    <row r="270" spans="1:6" ht="20.100000000000001" customHeight="1" x14ac:dyDescent="0.25">
      <c r="A270" s="19"/>
      <c r="B270" s="21" t="s">
        <v>184</v>
      </c>
      <c r="C270" s="104">
        <f>F119</f>
        <v>0</v>
      </c>
      <c r="D270" s="105"/>
      <c r="E270" s="19"/>
      <c r="F270" s="19"/>
    </row>
    <row r="271" spans="1:6" ht="20.100000000000001" customHeight="1" x14ac:dyDescent="0.25">
      <c r="A271" s="19"/>
      <c r="B271" s="21" t="s">
        <v>223</v>
      </c>
      <c r="C271" s="104">
        <f>F141</f>
        <v>0</v>
      </c>
      <c r="D271" s="105"/>
      <c r="E271" s="19"/>
      <c r="F271" s="19"/>
    </row>
    <row r="272" spans="1:6" ht="20.100000000000001" customHeight="1" x14ac:dyDescent="0.25">
      <c r="A272" s="19"/>
      <c r="B272" s="21" t="s">
        <v>236</v>
      </c>
      <c r="C272" s="104">
        <f>F150</f>
        <v>0</v>
      </c>
      <c r="D272" s="105"/>
      <c r="E272" s="19"/>
      <c r="F272" s="19"/>
    </row>
    <row r="273" spans="1:6" ht="20.100000000000001" customHeight="1" x14ac:dyDescent="0.25">
      <c r="A273" s="19"/>
      <c r="B273" s="21" t="s">
        <v>273</v>
      </c>
      <c r="C273" s="104">
        <f>F171</f>
        <v>0</v>
      </c>
      <c r="D273" s="105"/>
      <c r="E273" s="19"/>
      <c r="F273" s="19"/>
    </row>
    <row r="274" spans="1:6" ht="20.100000000000001" customHeight="1" x14ac:dyDescent="0.25">
      <c r="A274" s="19"/>
      <c r="B274" s="21" t="s">
        <v>304</v>
      </c>
      <c r="C274" s="104">
        <f>F189</f>
        <v>0</v>
      </c>
      <c r="D274" s="105"/>
      <c r="E274" s="19"/>
      <c r="F274" s="19"/>
    </row>
    <row r="275" spans="1:6" ht="20.100000000000001" customHeight="1" x14ac:dyDescent="0.25">
      <c r="A275" s="19"/>
      <c r="B275" s="21" t="s">
        <v>329</v>
      </c>
      <c r="C275" s="104">
        <f>F204</f>
        <v>0</v>
      </c>
      <c r="D275" s="105"/>
      <c r="E275" s="19"/>
      <c r="F275" s="19"/>
    </row>
    <row r="276" spans="1:6" ht="20.100000000000001" customHeight="1" x14ac:dyDescent="0.25">
      <c r="A276" s="19"/>
      <c r="B276" s="21" t="s">
        <v>342</v>
      </c>
      <c r="C276" s="104">
        <f>F213</f>
        <v>0</v>
      </c>
      <c r="D276" s="105"/>
      <c r="E276" s="19"/>
      <c r="F276" s="19"/>
    </row>
    <row r="277" spans="1:6" ht="20.100000000000001" customHeight="1" thickBot="1" x14ac:dyDescent="0.3">
      <c r="A277" s="19"/>
      <c r="B277" s="22" t="s">
        <v>425</v>
      </c>
      <c r="C277" s="110">
        <f>F257</f>
        <v>0</v>
      </c>
      <c r="D277" s="111"/>
      <c r="E277" s="19"/>
      <c r="F277" s="19"/>
    </row>
    <row r="278" spans="1:6" ht="20.100000000000001" customHeight="1" thickBot="1" x14ac:dyDescent="0.3">
      <c r="A278" s="19"/>
      <c r="B278" s="23" t="s">
        <v>427</v>
      </c>
      <c r="C278" s="112">
        <f>SUM(C260:C277)</f>
        <v>0</v>
      </c>
      <c r="D278" s="113"/>
      <c r="E278" s="19"/>
      <c r="F278" s="19"/>
    </row>
  </sheetData>
  <sheetProtection algorithmName="SHA-512" hashValue="Gv5xXhOOZLPQ3UiZn0EgvSOA9A2qGeoCzNjaDVjzImZeyUf/zMSSPUNPpbmRJrJY6sc93e1M+MenCQ3rD1wchA==" saltValue="5cWb4Yq7BjSRwP0fN7tRlw==" spinCount="100000" sheet="1" objects="1" scenarios="1"/>
  <protectedRanges>
    <protectedRange sqref="D7:D256" name="Range1ItemA"/>
  </protectedRanges>
  <mergeCells count="68">
    <mergeCell ref="D26:E26"/>
    <mergeCell ref="A1:F1"/>
    <mergeCell ref="A2:F2"/>
    <mergeCell ref="A5:F5"/>
    <mergeCell ref="D17:E17"/>
    <mergeCell ref="A19:F19"/>
    <mergeCell ref="A3:F3"/>
    <mergeCell ref="D59:E59"/>
    <mergeCell ref="D38:E38"/>
    <mergeCell ref="A40:F40"/>
    <mergeCell ref="D49:E49"/>
    <mergeCell ref="A51:F51"/>
    <mergeCell ref="A53:A54"/>
    <mergeCell ref="B53:B54"/>
    <mergeCell ref="C53:C54"/>
    <mergeCell ref="D53:D54"/>
    <mergeCell ref="F53:F54"/>
    <mergeCell ref="A55:A56"/>
    <mergeCell ref="B55:B56"/>
    <mergeCell ref="C55:C56"/>
    <mergeCell ref="D55:D56"/>
    <mergeCell ref="F55:F56"/>
    <mergeCell ref="D119:E119"/>
    <mergeCell ref="D71:E71"/>
    <mergeCell ref="A73:F73"/>
    <mergeCell ref="D79:E79"/>
    <mergeCell ref="A81:F81"/>
    <mergeCell ref="D84:E84"/>
    <mergeCell ref="A86:F86"/>
    <mergeCell ref="D96:E96"/>
    <mergeCell ref="A98:F98"/>
    <mergeCell ref="D109:E109"/>
    <mergeCell ref="A111:F111"/>
    <mergeCell ref="D213:E213"/>
    <mergeCell ref="D141:E141"/>
    <mergeCell ref="A143:F143"/>
    <mergeCell ref="D150:E150"/>
    <mergeCell ref="A152:F152"/>
    <mergeCell ref="D171:E171"/>
    <mergeCell ref="A173:F173"/>
    <mergeCell ref="D189:E189"/>
    <mergeCell ref="A191:F191"/>
    <mergeCell ref="D204:E204"/>
    <mergeCell ref="A206:F206"/>
    <mergeCell ref="C277:D277"/>
    <mergeCell ref="C278:D278"/>
    <mergeCell ref="C270:D270"/>
    <mergeCell ref="C271:D271"/>
    <mergeCell ref="C272:D272"/>
    <mergeCell ref="C273:D273"/>
    <mergeCell ref="C274:D274"/>
    <mergeCell ref="C275:D275"/>
    <mergeCell ref="A215:F215"/>
    <mergeCell ref="A121:F121"/>
    <mergeCell ref="A61:F61"/>
    <mergeCell ref="A28:F28"/>
    <mergeCell ref="C276:D276"/>
    <mergeCell ref="C269:D269"/>
    <mergeCell ref="D257:E257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</mergeCells>
  <pageMargins left="0.7" right="0.7" top="0.75" bottom="0.75" header="0.3" footer="0.3"/>
  <pageSetup scale="80" orientation="portrait" r:id="rId1"/>
  <headerFooter>
    <oddFooter>Page &amp;P of &amp;N</oddFooter>
  </headerFooter>
  <rowBreaks count="8" manualBreakCount="8">
    <brk id="26" max="5" man="1"/>
    <brk id="49" max="16383" man="1"/>
    <brk id="72" max="16383" man="1"/>
    <brk id="97" max="16383" man="1"/>
    <brk id="120" max="16383" man="1"/>
    <brk id="151" max="16383" man="1"/>
    <brk id="214" max="16383" man="1"/>
    <brk id="2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112E1C-C16D-442F-A3E4-C635B89133D4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6435c031-b830-4571-91be-dfc6f516e481"/>
    <ds:schemaRef ds:uri="http://schemas.microsoft.com/office/infopath/2007/PartnerControls"/>
    <ds:schemaRef ds:uri="http://schemas.openxmlformats.org/package/2006/metadata/core-properties"/>
    <ds:schemaRef ds:uri="ec3b4dd8-7c57-48be-9f40-fd75c9c5afe8"/>
  </ds:schemaRefs>
</ds:datastoreItem>
</file>

<file path=customXml/itemProps2.xml><?xml version="1.0" encoding="utf-8"?>
<ds:datastoreItem xmlns:ds="http://schemas.openxmlformats.org/officeDocument/2006/customXml" ds:itemID="{86D5831A-2618-454A-A80D-D2F5BF2D50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BE132B-33FD-4818-89CA-E9F554AEA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Burrows, Scott</cp:lastModifiedBy>
  <cp:revision/>
  <dcterms:created xsi:type="dcterms:W3CDTF">2019-05-20T15:32:14Z</dcterms:created>
  <dcterms:modified xsi:type="dcterms:W3CDTF">2022-07-26T20:35:15Z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