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clearwater.sharepoint.com/sites/Purchasing/Shared Documents/SOLICITATION_DOCUMENTS/2022/48-22 Backflow Devices and Parts/2_SOLICITATION/"/>
    </mc:Choice>
  </mc:AlternateContent>
  <xr:revisionPtr revIDLastSave="1133" documentId="13_ncr:1_{95BE54CB-C300-4C06-863D-918194088B2B}" xr6:coauthVersionLast="47" xr6:coauthVersionMax="47" xr10:uidLastSave="{9AA4AAD3-7A72-46B9-BA70-761F40AF2A0C}"/>
  <bookViews>
    <workbookView xWindow="-120" yWindow="-120" windowWidth="29040" windowHeight="15840" xr2:uid="{96A76DF9-97CF-46A7-9647-2A9CAE95D911}"/>
  </bookViews>
  <sheets>
    <sheet name="Sheet1" sheetId="1" r:id="rId1"/>
  </sheets>
  <definedNames>
    <definedName name="_xlnm.Print_Area" localSheetId="0">Sheet1!$A$1:$G$200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187" i="1"/>
  <c r="F186" i="1" l="1"/>
  <c r="F61" i="1" l="1"/>
  <c r="F10" i="1"/>
  <c r="F11" i="1"/>
  <c r="F12" i="1"/>
  <c r="F62" i="1"/>
  <c r="F60" i="1"/>
  <c r="F127" i="1"/>
  <c r="F128" i="1"/>
  <c r="F129" i="1"/>
  <c r="F130" i="1"/>
  <c r="F131" i="1"/>
  <c r="F132" i="1"/>
  <c r="F133" i="1"/>
  <c r="F134" i="1"/>
  <c r="F135" i="1"/>
  <c r="F136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2" i="1"/>
  <c r="F123" i="1"/>
  <c r="F124" i="1"/>
  <c r="F125" i="1"/>
  <c r="F126" i="1"/>
  <c r="F34" i="1"/>
  <c r="F33" i="1"/>
  <c r="F32" i="1"/>
  <c r="F31" i="1"/>
  <c r="F30" i="1"/>
  <c r="F25" i="1"/>
  <c r="F55" i="1"/>
  <c r="F56" i="1" s="1"/>
  <c r="C197" i="1" s="1"/>
  <c r="F188" i="1" l="1"/>
  <c r="C199" i="1" s="1"/>
  <c r="F63" i="1"/>
  <c r="C198" i="1" s="1"/>
  <c r="F26" i="1"/>
  <c r="C193" i="1" s="1"/>
  <c r="F35" i="1"/>
  <c r="C194" i="1" s="1"/>
  <c r="F41" i="1"/>
  <c r="F40" i="1"/>
  <c r="F39" i="1"/>
  <c r="F38" i="1"/>
  <c r="F9" i="1"/>
  <c r="F13" i="1" l="1"/>
  <c r="C191" i="1" s="1"/>
  <c r="F42" i="1"/>
  <c r="C195" i="1" s="1"/>
  <c r="F50" i="1"/>
  <c r="F49" i="1"/>
  <c r="F48" i="1"/>
  <c r="F47" i="1"/>
  <c r="F46" i="1"/>
  <c r="F20" i="1"/>
  <c r="F19" i="1"/>
  <c r="F18" i="1"/>
  <c r="F17" i="1"/>
  <c r="F21" i="1" l="1"/>
  <c r="C192" i="1" s="1"/>
  <c r="F51" i="1"/>
  <c r="C196" i="1" s="1"/>
  <c r="C200" i="1" l="1"/>
</calcChain>
</file>

<file path=xl/sharedStrings.xml><?xml version="1.0" encoding="utf-8"?>
<sst xmlns="http://schemas.openxmlformats.org/spreadsheetml/2006/main" count="420" uniqueCount="189">
  <si>
    <t>ITB# 48-22, BACKFLOW DEVICES AND PARTS</t>
  </si>
  <si>
    <t>Exhibit A - Bid Pricing</t>
  </si>
  <si>
    <t xml:space="preserve">Note: </t>
  </si>
  <si>
    <t>All grouped items under a blue header must meet the requirements listed in the Detailed Specifications pg.16-19 for that item.  No exceptions.</t>
  </si>
  <si>
    <t xml:space="preserve">Any equivalents shall be pre-approved by the City. Make and Model of approved equivalents shall be filled out in appropriate column. </t>
  </si>
  <si>
    <t>Bidder(s) are not required to bid on all groups, however, ALL LINE ITEMS WITHIN A GROUP MUST BE PRICED to be awarded that group.</t>
  </si>
  <si>
    <t>DOUBLE CHECK VALVE (DCV) 3/4"- 2"</t>
  </si>
  <si>
    <t>Group 1 Items</t>
  </si>
  <si>
    <t>Stock Description 
(manufacturer part number)</t>
  </si>
  <si>
    <t>Unit</t>
  </si>
  <si>
    <t>Unit Price</t>
  </si>
  <si>
    <t>Estimated  Annual Quantity</t>
  </si>
  <si>
    <t>Total
Price</t>
  </si>
  <si>
    <t>Equivalent Make/ Model</t>
  </si>
  <si>
    <t>DOUBLE CHECK VALVE, 3/4" (APOLLO / CONBRACO DC-LF4A SERIES, WATTS LF719, AMES LF2000B, WILKINS 950-XLT2)</t>
  </si>
  <si>
    <t>Each</t>
  </si>
  <si>
    <t>DOUBLE CHECK VALVE, 1" (APOLLO / CONBRACO DC-LF4A, WATTS LF719 ,AMES LF2000B, WILKINS 950-XLT2)</t>
  </si>
  <si>
    <t>DOUBLE CHECK VALVE 1 1/4" (APOLLO / CONBRACO DC-LF4A, WATTS LF719 ,AMES LF2000B, WILKINS 950-XLT2)</t>
  </si>
  <si>
    <t>DOUBLE CHECK VALVE, 1 1/2" (APOLLO / CONBRACO DC-LF4A, WATTS LF719, AMES LF2000B, WILKINS 950-XLT2)</t>
  </si>
  <si>
    <t>DOUBLE CHECK VALVE, 2" (APOLLO / CONBRACO DC-LF4A, WATTS LF719, AMES LF2000B, WILKINS 950-XLT2)</t>
  </si>
  <si>
    <t>Group 1 Subtotal (Items 1-5)</t>
  </si>
  <si>
    <t>DOUBLE CHECK VALVE ASSEMBLY (DCVA) 3"-8"</t>
  </si>
  <si>
    <t>Group 2 Items</t>
  </si>
  <si>
    <t>DOUBLE CHECK VALVE ASSEMBLY, 3" (AMES MODEL 2000SS-OSY)</t>
  </si>
  <si>
    <t>DOUBLE CHECK VALVE ASSEMBLY, 4" (AMES MODEL 2000SS-OSY)</t>
  </si>
  <si>
    <t>DOUBLE CHECK VALVE ASSEMBLY, 6" (AMES MODEL 2000SS-OSY)</t>
  </si>
  <si>
    <t>DOUBLE CHECK VALVE  ASSEMBLY 8" (AMES MODEL 2000SS-OSY)</t>
  </si>
  <si>
    <t>Group 2 Subtotal (Items 6-9)</t>
  </si>
  <si>
    <t>DOUBLE CHECK DETECTOR ASSMBLY (DCDA) 2"</t>
  </si>
  <si>
    <t>Group 3 Item</t>
  </si>
  <si>
    <t>DETECTOR CHECK, 2" (AMES MODEL 3000BM1-OSY-CFM)</t>
  </si>
  <si>
    <t>Group 3 Subtotal (Item 10)</t>
  </si>
  <si>
    <t>DOUBLE CHECK DETECTOR ASSEMBLY (DCDA) 4"-12"</t>
  </si>
  <si>
    <t>Group 4 Items</t>
  </si>
  <si>
    <t>DOUBLE DETECTOR CHECK 4" (AMES MODEL 3000SS-OSY-CFM)</t>
  </si>
  <si>
    <t>DOUBLE DETECTOR CHECK 6" (AMES MODEL 3000SS-OSY-CFM)</t>
  </si>
  <si>
    <t>DOUBLE DETECTOR CHECK 8" (AMES MODEL 3000SS-OSY-CFM)</t>
  </si>
  <si>
    <t>DOUBLE DETECTOR CHECK 10" (AMES MODEL 3000SS-OSY-CFM)</t>
  </si>
  <si>
    <t>DOUBLE DETECTOR CHECK 12" (AMES MODEL 3000SS-OSY-CFM)</t>
  </si>
  <si>
    <t>Group 4 Subtotal (Items 11-15)</t>
  </si>
  <si>
    <t>REDUCED PRESSURE ZONE (RPZ) 3/4"- 2"</t>
  </si>
  <si>
    <t>Group 5 Items</t>
  </si>
  <si>
    <t>RP DEVICE 3/4" (APOLLO / CONBRACO RP-LF4A SERIES, WATTS LF919, AMES LF4000B, WIKINS 975-XL2)</t>
  </si>
  <si>
    <t>RP DEVICE 1" (APOLLO / CONBRACO RP-LF4A SERIES, WATTS LF919, AMES LF4000B, WIKINS 975-XL2)</t>
  </si>
  <si>
    <t>RP DEVICE 1 1/2" (APOLLO / CONBRACO RP-LF4A SERIES, WATTS LF919, AMES LF4000B, WIKINS 975-XL2)</t>
  </si>
  <si>
    <t>RP DEVICE 2" (APOLLO / CONBRACO RP-LF4A SERIES, WATTS LF919, AMES LF4000B, WIKINS 975-XL2)</t>
  </si>
  <si>
    <t>Group 5 Subtotal (Items 16-19)</t>
  </si>
  <si>
    <t>REDUCED PRESSURE ZONE ASSEMBLY (RPZA) 3"-10"</t>
  </si>
  <si>
    <t>Group 6 Items</t>
  </si>
  <si>
    <t>RP DEVICE 3" (AMES MODEL 4000SS-OSY)</t>
  </si>
  <si>
    <t>RP DEVICE 4" (AMES MODEL 4000SS-OSY)</t>
  </si>
  <si>
    <t>RP DEVICE 6" (AMES MODEL 4000SS -OSY)</t>
  </si>
  <si>
    <t>RP DEVICE 8" (AMES MODEL 4000SS-OSY)</t>
  </si>
  <si>
    <t>RP DEVICE 10" (AMES MODEL 4000SS-OSY)</t>
  </si>
  <si>
    <t>Group 6 Subtotal (Items 20-24)</t>
  </si>
  <si>
    <t>FREEZE  PROTECTION VALVE (FPV)</t>
  </si>
  <si>
    <t>Group 7 Item</t>
  </si>
  <si>
    <t>FREEZE VALVE 3/4" (APOLLO 40LF-000-FPV1)</t>
  </si>
  <si>
    <t>Group 7 Subtotal (Item 25)</t>
  </si>
  <si>
    <t>MISCELLANEOUS PARTS</t>
  </si>
  <si>
    <t>Group 8 Items</t>
  </si>
  <si>
    <t>1/4" MPT X 1/4" SAE ADAPTER, BRASS, LEAD FREE</t>
  </si>
  <si>
    <t>1/4" FPT X 1/8" MPT TEST COCK, BRASS, LEAD FREE</t>
  </si>
  <si>
    <t>1/4" FPT X 1/4" MPT TEST COCK, BRASS, LEAD FREE</t>
  </si>
  <si>
    <t>Group 8 Subtotal (Items 26-28)</t>
  </si>
  <si>
    <t>REPAIR KITS</t>
  </si>
  <si>
    <t>Group 9 Items</t>
  </si>
  <si>
    <t>AMES 4000/5000SS, RELIEF KIT, COMPLETE, P/N 7010114</t>
  </si>
  <si>
    <t>AMES 4000/5000SS, RELIEF KIT, RUBBER PARTS, P/N 7010113</t>
  </si>
  <si>
    <t>AMES RV HOSE P/N 7013343</t>
  </si>
  <si>
    <t>AMES 2000/3000 SS , 2.5" - 4" CHECK 1, P/N 7010097</t>
  </si>
  <si>
    <t>AMES 2000/3000 SS , 2.5" - 4" CHECK 2, P/N 7010100</t>
  </si>
  <si>
    <t>AMES 4000/5000SS, 2.5"-4" CHECK 1, P/N 7010107</t>
  </si>
  <si>
    <t>AMES 2000/3000SS, 6" CHECK 1, P/N 7010098</t>
  </si>
  <si>
    <t>AMES 2000/3000SS, 6" CHECK 2, P/N 7010101</t>
  </si>
  <si>
    <t>AMES 4000/5000SS, 6" CHECK 1, P/N 7010108</t>
  </si>
  <si>
    <t>AMES 2000/3000SS, 8" CHECK 1, P/N 7010099</t>
  </si>
  <si>
    <t>AMES 2000/3000SS, 8" CHECK 2, P/N 7010102</t>
  </si>
  <si>
    <t>AMES 3000BM1, 2" COMPLETE RUBBER REBUILD P/N 7016202</t>
  </si>
  <si>
    <t>AMES 3000BM1, 2" 1st CHECK ASSEMBLY P/N 7016200</t>
  </si>
  <si>
    <t>AMES 3000BM1, 2" 2ND CHECK ASSEMBLY P/N 7016201</t>
  </si>
  <si>
    <t>AMES 1/2" MODEL 2000B COMPLETE RUBBER REBUILD P/N 7016348</t>
  </si>
  <si>
    <t>AMES 1/2" MODEL 2000B 1st OR 2nd CHECK ASSEMBLY P/N 7016330</t>
  </si>
  <si>
    <t>AMES 1/2" MODEL 2000B DOUBLE CHECK VALVE, LESS VALVES</t>
  </si>
  <si>
    <t>REPAIR KITS CONTINUED</t>
  </si>
  <si>
    <t>AMES 1/2" 2000B COMPLETE RUBBER REBUILD KIT, 7016348</t>
  </si>
  <si>
    <t>AMES 1/2" 2000B 1ST OR 2ND CHECK ASSEMBLY, 7016330</t>
  </si>
  <si>
    <t>AMES 3/4" MODEL 2000BM3 DOUBLE CHECK VALVE, LESS VALVES</t>
  </si>
  <si>
    <t>AMES COVER KIT 2 1/2" - 4" P/N 7010090</t>
  </si>
  <si>
    <t>AMES COVER KIT 6"-8" P/N 7010091</t>
  </si>
  <si>
    <t>AMES COVER KIT 6" P/N 7010092</t>
  </si>
  <si>
    <t>AMES COVER KIT 8" - 12" P/N7010093</t>
  </si>
  <si>
    <t>APOLLO / CONBRACO  DC-4ALF COMPLETE INTERNAL PARTS KIT, 4A-004-08, 3/4"</t>
  </si>
  <si>
    <t>APOLLO / CONBRACO  DC-4ALF COMPLETE INTERNAL PARTS KIT, 4A-005-08, 1"</t>
  </si>
  <si>
    <t>APOLLO / CONBRACO  DC-4ALF COMPLETE INTERNAL PARTS KIT, 4A-007-08, 1 1/2"</t>
  </si>
  <si>
    <t>APOLLO / CONBRACO  DC-4ALF COMPLETE INTERNAL PARTS KIT, 4A-008-08, 2"</t>
  </si>
  <si>
    <t>APOLLO / CONBRACO DC-4ALF 1ST OR 2ND CHECK RUBBER REBUILD KIT, 4A-004-01, 3/4"</t>
  </si>
  <si>
    <t>APOLLO / CONBRACO DC-4ALF 1ST OR 2ND CHECK RUBBER REBUILD KIT, 4A-005-01, 1"</t>
  </si>
  <si>
    <t>APOLLO / CONBRACO DC-4ALF 1ST OR 2ND CHECK RUBBER REBUILD KIT, 4A-007-01, 1 1/2"</t>
  </si>
  <si>
    <t>APOLLO / CONBRACO DC-4ALF 1ST OR 2ND CHECK RUBBER REBUILD KIT, 4A-008-01, 2"</t>
  </si>
  <si>
    <t>APOLLO / CONBRACO RP-4ALF COMPLETE RUBBER REBUILD KIT 4A-004-09, 3/4"</t>
  </si>
  <si>
    <t>APOLLO / CONBRACO RP-4ALF COMPLETE RUBBER REBUILD KIT 4A-005-09, 1"</t>
  </si>
  <si>
    <t>APOLLO / CONBRACO RP-4ALF COMPLETE RUBBER REBUILD KIT 4A-007-09, 1 1/2"</t>
  </si>
  <si>
    <t>APOLLO / CONBRACO RP-4ALF COMPLETE RUBBER REBUILD KIT 4A-008-09, 2"</t>
  </si>
  <si>
    <t>APOLLO / CONBRACO RP-4ALF 1ST CHECK ASSEMBLY, 4A-004-03, 3/4"</t>
  </si>
  <si>
    <t>APOLLO / CONBRACO RP-4ALF 1ST CHECK ASSEMBLY, 4A-005-03, 1"</t>
  </si>
  <si>
    <t>APOLLO / CONBRACO RP-4ALF 1ST CHECK ASSEMBLY, 4A-007-03, 1 1/2"</t>
  </si>
  <si>
    <t>APOLLO / CONBRACO RP-4ALF 1ST CHECK ASSEMBLY, 4A-008-03, 2"</t>
  </si>
  <si>
    <t>APOLLO / CONBRACO RP-4ALF 2ND CHECK ASSEMBLY, 4A-004-02, 3/4"</t>
  </si>
  <si>
    <t>APOLLO / CONBRACO RP-4ALF 2ND CHECK ASSEMBLY, 4A-005-02, 1"</t>
  </si>
  <si>
    <t>APOLLO / CONBRACO RP-4ALF 2ND CHECK ASSEMBLY, 4A-007-02, 1 1/2"</t>
  </si>
  <si>
    <t>APOLLO / CONBRACO RP-4ALF 2ND CHECK ASSEMBLY, 4A-008-02, 2"</t>
  </si>
  <si>
    <t>APOLLO / CONBRACO RP-4ALF RELIEF VALVE ASSEMBLY, 4A-005-05, 1/2" - 1"</t>
  </si>
  <si>
    <t xml:space="preserve">APOLLO / CONBRACO RP-4ALF RELIEF VALVE ASSEMBLY, 4A-007-05, 1  1/2" </t>
  </si>
  <si>
    <t>APOLLO / CONBRACO RP-4ALF RELIEF VALVE ASSEMBLY, 4A-008-05, 2"</t>
  </si>
  <si>
    <t>WATTS LF719 COMPLETE INTERNAL PARTS KIT, 889084, 3/4"</t>
  </si>
  <si>
    <t>WATTS LF719 COMPLETE INTERNAL PARTS KIT, 889085, 1"</t>
  </si>
  <si>
    <t>WATTS LF719 COMPLETE INTERNAL PARTS KIT, 889086, 1 1/2"</t>
  </si>
  <si>
    <t>WATTS LF719 COMPLETE INTERNAL PARTS KIT, 889087, 2"</t>
  </si>
  <si>
    <t>WATTS LF719 COMPLETE RUBBER REBUILD KIT, 889079, 3/4"</t>
  </si>
  <si>
    <t>WATTS LF719 COMPLETE RUBBER REBUILD KIT, 889080, 1"</t>
  </si>
  <si>
    <t>WATTS LF719 COMPLETE RUBBER REBUILD KIT, 889081, 1 1/2"</t>
  </si>
  <si>
    <t>WATTS LF719 COMPLETE RUBBER REBUILD KIT, 889082, 2"</t>
  </si>
  <si>
    <t>WATTS LF919 COMPLETE RUBBER REBUILD KIT, 888141, 3/4"</t>
  </si>
  <si>
    <t>WATTS LF919 COMPLETE RUBBER REBUILD KIT, 888142, 1"</t>
  </si>
  <si>
    <t>WATTS LF919 COMPLETE RUBBER REBUILD KIT, 888143, 1 1/2"</t>
  </si>
  <si>
    <t>WATTS LF919 COMPLETE RUBBER REBUILD KIT, 888144, 2"</t>
  </si>
  <si>
    <t>WATTS LF919 1ST CHECK ASSEMBLY, 888111, 3/4"</t>
  </si>
  <si>
    <t>WATTS LF919 1ST CHECK ASSEMBLY, 888112, 1"</t>
  </si>
  <si>
    <t>WATTS LF919 1ST CHECK ASSEMBLY, 888113, 1 1/2"</t>
  </si>
  <si>
    <t>WATTS LF919 1ST CHECK ASSEMBLY, 888114, 2"</t>
  </si>
  <si>
    <t>WATTS LF919 2ND CHECK ASSEMBLY, 888116, 3/4"</t>
  </si>
  <si>
    <t>WATTS LF919 2ND CHECK ASSEMBLY, 888117, 1"</t>
  </si>
  <si>
    <t>WATTS LF919 2ND CHECK ASSEMBLY, 888118, 1 1/2"</t>
  </si>
  <si>
    <t>WATTS LF919 2ND CHECK ASSEMBLY, 888119, 2"</t>
  </si>
  <si>
    <t>WATTS LF919 RELIEF VALVE ASSEMBLY, 888131, 3/4" - 1"</t>
  </si>
  <si>
    <t>WATTS LF919 RELIEF VALVE ASSEMBLY, 888132, 1 1/4" - 2"</t>
  </si>
  <si>
    <t>AMES LF2000B COMPLETE RUBBER REBUILD KIT, 7016350, 3/4"</t>
  </si>
  <si>
    <t>AMES LF2000B COMPLETE RUBBER REBUILD KIT, 7016351, 1"</t>
  </si>
  <si>
    <t>AMES LF2000B COMPLETE RUBBER REBUILD KIT, 7016352, 1 1/2"</t>
  </si>
  <si>
    <t>AMES LF2000B COMPLETE RUBBER REBUILD KIT, 7016353, 2"</t>
  </si>
  <si>
    <t>AMES LF2000B 1ST CHECK ASSEMBLY, 7016332, 3/4"</t>
  </si>
  <si>
    <t>AMES LF2000B 1ST OR 2ND CHECK ASSEMBLY, 7016333, 1"</t>
  </si>
  <si>
    <t>AMES LF2000B 1ST CHECK ASSEMBLY, 7016334, 1 1/2"</t>
  </si>
  <si>
    <t>AMES LF2000B 1ST CHECK ASSEMBLY, 7016335, 2"</t>
  </si>
  <si>
    <t>AMES LF2000B 2ND CHECK ASSEMBLY, 7016338, 3/4"</t>
  </si>
  <si>
    <t>AMES LF2000B 2ND CHECK ASSEMBLY, 7016340, 1 1/2"</t>
  </si>
  <si>
    <t>AMES LF2000B 2ND CHECK ASSEMBLY, 7016341, 2"</t>
  </si>
  <si>
    <t>AMES LF4000B COMPLETE RUBBER REBUILD KIT, 7016377, 3/4"</t>
  </si>
  <si>
    <t>AMES LF4000B COMPLETE RUBBER REBUILD KIT, 7018656, 1"</t>
  </si>
  <si>
    <t>AMES LF4000B COMPLETE RUBBER REBUILD KIT, 7016379, 1 1/2"</t>
  </si>
  <si>
    <t>AMES LF4000B COMPLETE RUBBER REBUILD KIT, 7016380, 2"</t>
  </si>
  <si>
    <t>AMES LF4000B 1ST CHECK ASSEMBLY, 7016637, 3/4"</t>
  </si>
  <si>
    <t>AMES LF4000B 1ST CHECK ASSEMBLY, 7018650, 1"</t>
  </si>
  <si>
    <t>AMES LF4000B 1ST CHECK ASSEMBLY, 7016639, 1 1/2"</t>
  </si>
  <si>
    <t>AMES LF4000B 1ST CHECK ASSEMBLY, 7016640, 2"</t>
  </si>
  <si>
    <t>AMES LF4000B 2ND CHECK ASSEMBLY, 7016643, 3/4"</t>
  </si>
  <si>
    <t>AMES LF4000B 2ND CHECK ASSEMBLY, 7018651, 1"</t>
  </si>
  <si>
    <t>AMES LF4000B 2ND CHECK ASSEMBLY, 7016645, 1 1/2"</t>
  </si>
  <si>
    <t>AMES LF4000B 2ND CHECK ASSEMBLY, 7016646, 2"</t>
  </si>
  <si>
    <t>AMES LF4000B RELIEF VALVE SSEMBLY, 7016365, 3/4"</t>
  </si>
  <si>
    <t>AMES LF4000B RELIEF VALVE SSEMBLY, 7018654, 1"</t>
  </si>
  <si>
    <t>AMES LF4000B RELIEF VALVE SSEMBLY, 7016367, 1 1/2"</t>
  </si>
  <si>
    <t>AMES LF4000B RELIEF VALVE SSEMBLY, 7016368, 2"</t>
  </si>
  <si>
    <t>WLKINS 950XLT2 COMPLETE RUBBER REBUILD KIT, RK34-950XLR, 3/4" - 1"</t>
  </si>
  <si>
    <t>WLKINS 950XLT2 COMPLETE RUBBER REBUILD KIT, RK114-950XLR, 1 1/4", 1 1/2" -2"</t>
  </si>
  <si>
    <t>WLKINS 950XLT2 COMPLETE INTERNAL PARTS KIT, RK34-950XLTC, 3/4" -1"</t>
  </si>
  <si>
    <t>WLKINS 950XLT2 COMPLETE INTERNAL PARTS KIT, RK114-950XLTC, 1 1/4", 1 1/2" - 2"</t>
  </si>
  <si>
    <t>WILKINS 975XL2 COMPLETE RUBBER REBUILD KIT, RK34-975XLR, 3/4" - 1"</t>
  </si>
  <si>
    <t>WILKINS 975XL2 COMPLETE RUBBER REBUILD KIT, RK114-975XLR, 1 1/4", 1 1/2" - 2"</t>
  </si>
  <si>
    <t>WILKINS 975XL2 1ST CHECK ASSEMBLY, RK34-975XL-CK1, 3/4" - 1"</t>
  </si>
  <si>
    <t>WILKINS 975XL2 1ST CHECK ASSEMBLY, RK114-975XL-CK1, 1 1/4", 1 1/2" - 2"</t>
  </si>
  <si>
    <t>WILKINS 975XL2 2ND CHECK ASSEMBLY, RK34-975XL-CK2, 3/4" -1"</t>
  </si>
  <si>
    <t>WILKINS 975XL2 2ND CHECK ASSEMBLY, RK114-975XL-CK2, 1 1/4", 1 1/2" - 2"</t>
  </si>
  <si>
    <t>WILKINS 975 XL2 RELIEF VALVE INTERNAL MODULE, RK34-975VT, 3/4" - 1"</t>
  </si>
  <si>
    <t>WILKINS 975 XL2 RELIEF VALVE INTERNAL MODULE, RK114-975VT, 1 1/4", 1 1/2" - 2"</t>
  </si>
  <si>
    <t>Apollo FPV repair kit 40LF-000-FPVR</t>
  </si>
  <si>
    <t>Group 9 Subtotal (Items 29-137)</t>
  </si>
  <si>
    <t>Exhibit A - Bid Pricing Summary</t>
  </si>
  <si>
    <t>Group 1: DOUBLE CHECK VALVE (DCV) 3/4"- 2" SUBTOTAL</t>
  </si>
  <si>
    <t>Group 2: DOUBLE CHECK VALVE ASSEMBLY (DCVA) 3"-8"  SUBTOTAL</t>
  </si>
  <si>
    <t>Group 3: DOUBLE CHECK DETECTOR ASSMBLY (DCDA) 2"  SUBTOTAL</t>
  </si>
  <si>
    <t>Group 4: DOUBLE CHECK DETECTOR ASSEMBLY (DCDA) 4"-12"  SUBTOTAL</t>
  </si>
  <si>
    <t>Group 5: REDUCED PRESSURE ZONE (RPZ) 3/4"- 2"  SUBTOTAL</t>
  </si>
  <si>
    <t>Group 6: REDUCED PRESSURE ZONE ASSEMBLY (RPZA) 3"-10"  SUBTOTAL</t>
  </si>
  <si>
    <t>Group 7: FREEZE VALVE  SUBTOTAL</t>
  </si>
  <si>
    <t>Group 8: MISCELLANEOUS PARTS  SUBTOTAL</t>
  </si>
  <si>
    <t>Group 9: REPAIR KITS SUBTOTAL</t>
  </si>
  <si>
    <t xml:space="preserve">GRAND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</si>
</sst>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000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0"/>
      <color rgb="FF00008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0"/>
      <color rgb="FF000080"/>
      <name val="Arial"/>
    </font>
    <font>
      <b/>
      <sz val="9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44" fontId="5" fillId="0" borderId="4" xfId="1" applyFont="1" applyBorder="1" applyAlignment="1" applyProtection="1">
      <alignment wrapText="1"/>
      <protection locked="0"/>
    </xf>
    <xf numFmtId="44" fontId="5" fillId="0" borderId="4" xfId="1" applyFont="1" applyFill="1" applyBorder="1" applyAlignment="1" applyProtection="1">
      <alignment wrapText="1"/>
      <protection locked="0"/>
    </xf>
    <xf numFmtId="0" fontId="0" fillId="0" borderId="0" xfId="0" applyProtection="1"/>
    <xf numFmtId="164" fontId="3" fillId="3" borderId="5" xfId="0" applyNumberFormat="1" applyFont="1" applyFill="1" applyBorder="1" applyAlignment="1" applyProtection="1">
      <alignment horizontal="center"/>
    </xf>
    <xf numFmtId="164" fontId="3" fillId="3" borderId="5" xfId="0" applyNumberFormat="1" applyFont="1" applyFill="1" applyBorder="1" applyAlignment="1" applyProtection="1"/>
    <xf numFmtId="0" fontId="0" fillId="3" borderId="5" xfId="0" applyFill="1" applyBorder="1" applyProtection="1"/>
    <xf numFmtId="0" fontId="4" fillId="2" borderId="4" xfId="0" applyNumberFormat="1" applyFont="1" applyFill="1" applyBorder="1" applyAlignment="1" applyProtection="1">
      <alignment horizontal="center" vertical="center" wrapText="1"/>
    </xf>
    <xf numFmtId="0" fontId="4" fillId="2" borderId="4" xfId="0" applyFont="1" applyFill="1" applyBorder="1" applyAlignment="1" applyProtection="1">
      <alignment horizontal="center" vertical="center" wrapText="1"/>
    </xf>
    <xf numFmtId="44" fontId="4" fillId="2" borderId="4" xfId="1" applyFont="1" applyFill="1" applyBorder="1" applyAlignment="1" applyProtection="1">
      <alignment horizontal="center" vertical="center" wrapText="1"/>
    </xf>
    <xf numFmtId="0" fontId="5" fillId="0" borderId="4" xfId="0" applyNumberFormat="1" applyFont="1" applyBorder="1" applyAlignment="1" applyProtection="1">
      <alignment horizontal="center" wrapText="1"/>
    </xf>
    <xf numFmtId="0" fontId="0" fillId="0" borderId="4" xfId="0" applyBorder="1" applyAlignment="1" applyProtection="1">
      <alignment horizontal="left" wrapText="1"/>
    </xf>
    <xf numFmtId="0" fontId="5" fillId="0" borderId="4" xfId="0" applyFont="1" applyBorder="1" applyAlignment="1" applyProtection="1">
      <alignment horizontal="center" wrapText="1"/>
    </xf>
    <xf numFmtId="44" fontId="5" fillId="0" borderId="4" xfId="1" applyFont="1" applyBorder="1" applyProtection="1"/>
    <xf numFmtId="0" fontId="0" fillId="0" borderId="4" xfId="0" applyBorder="1" applyProtection="1"/>
    <xf numFmtId="0" fontId="0" fillId="0" borderId="4" xfId="0" applyBorder="1" applyAlignment="1" applyProtection="1">
      <alignment wrapText="1"/>
    </xf>
    <xf numFmtId="0" fontId="5" fillId="0" borderId="4" xfId="0" applyFont="1" applyBorder="1" applyAlignment="1" applyProtection="1">
      <alignment horizontal="left" wrapText="1"/>
    </xf>
    <xf numFmtId="44" fontId="6" fillId="0" borderId="4" xfId="1" applyFont="1" applyBorder="1" applyProtection="1"/>
    <xf numFmtId="0" fontId="5" fillId="0" borderId="0" xfId="0" applyNumberFormat="1" applyFont="1" applyBorder="1" applyAlignment="1" applyProtection="1">
      <alignment horizontal="center" wrapText="1"/>
    </xf>
    <xf numFmtId="0" fontId="5" fillId="0" borderId="0" xfId="0" applyFont="1" applyBorder="1" applyAlignment="1" applyProtection="1">
      <alignment horizontal="left" wrapText="1"/>
    </xf>
    <xf numFmtId="0" fontId="5" fillId="0" borderId="0" xfId="0" applyFont="1" applyBorder="1" applyAlignment="1" applyProtection="1">
      <alignment horizontal="center" wrapText="1"/>
    </xf>
    <xf numFmtId="0" fontId="6" fillId="0" borderId="0" xfId="0" applyFont="1" applyBorder="1" applyAlignment="1" applyProtection="1">
      <alignment horizontal="right" wrapText="1"/>
    </xf>
    <xf numFmtId="44" fontId="6" fillId="0" borderId="0" xfId="1" applyFont="1" applyBorder="1" applyProtection="1"/>
    <xf numFmtId="0" fontId="0" fillId="0" borderId="0" xfId="0" applyBorder="1" applyProtection="1"/>
    <xf numFmtId="0" fontId="10" fillId="2" borderId="4" xfId="0" applyFont="1" applyFill="1" applyBorder="1" applyAlignment="1" applyProtection="1">
      <alignment horizontal="center" vertical="center" wrapText="1"/>
    </xf>
    <xf numFmtId="44" fontId="6" fillId="0" borderId="4" xfId="1" applyFont="1" applyBorder="1" applyAlignment="1" applyProtection="1">
      <alignment horizontal="right" wrapText="1"/>
    </xf>
    <xf numFmtId="44" fontId="5" fillId="0" borderId="0" xfId="1" applyFont="1" applyBorder="1" applyAlignment="1" applyProtection="1">
      <alignment wrapText="1"/>
    </xf>
    <xf numFmtId="44" fontId="5" fillId="0" borderId="0" xfId="1" applyFont="1" applyBorder="1" applyProtection="1"/>
    <xf numFmtId="0" fontId="4" fillId="2" borderId="0" xfId="0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</xf>
    <xf numFmtId="44" fontId="4" fillId="2" borderId="0" xfId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Alignment="1" applyProtection="1">
      <alignment horizontal="center" vertical="center" wrapText="1"/>
    </xf>
    <xf numFmtId="0" fontId="0" fillId="0" borderId="4" xfId="0" applyFill="1" applyBorder="1" applyAlignment="1" applyProtection="1">
      <alignment wrapText="1"/>
    </xf>
    <xf numFmtId="0" fontId="5" fillId="0" borderId="4" xfId="0" applyNumberFormat="1" applyFont="1" applyFill="1" applyBorder="1" applyAlignment="1" applyProtection="1">
      <alignment horizontal="center" wrapText="1"/>
    </xf>
    <xf numFmtId="0" fontId="5" fillId="0" borderId="4" xfId="0" applyFont="1" applyFill="1" applyBorder="1" applyAlignment="1" applyProtection="1">
      <alignment horizontal="center" wrapText="1"/>
    </xf>
    <xf numFmtId="0" fontId="3" fillId="0" borderId="4" xfId="0" applyNumberFormat="1" applyFont="1" applyBorder="1" applyAlignment="1" applyProtection="1">
      <alignment horizontal="center"/>
    </xf>
    <xf numFmtId="164" fontId="3" fillId="0" borderId="4" xfId="0" applyNumberFormat="1" applyFont="1" applyBorder="1" applyAlignment="1" applyProtection="1">
      <alignment horizontal="center"/>
    </xf>
    <xf numFmtId="0" fontId="0" fillId="0" borderId="0" xfId="0" applyFill="1" applyBorder="1" applyProtection="1"/>
    <xf numFmtId="0" fontId="5" fillId="0" borderId="0" xfId="0" applyNumberFormat="1" applyFont="1" applyFill="1" applyBorder="1" applyAlignment="1" applyProtection="1">
      <alignment horizontal="center" wrapText="1"/>
    </xf>
    <xf numFmtId="0" fontId="5" fillId="0" borderId="0" xfId="0" applyFont="1" applyFill="1" applyBorder="1" applyAlignment="1" applyProtection="1">
      <alignment horizontal="left" wrapText="1"/>
    </xf>
    <xf numFmtId="0" fontId="5" fillId="0" borderId="0" xfId="0" applyFont="1" applyFill="1" applyBorder="1" applyAlignment="1" applyProtection="1">
      <alignment horizontal="center" wrapText="1"/>
    </xf>
    <xf numFmtId="0" fontId="6" fillId="0" borderId="0" xfId="0" applyFont="1" applyFill="1" applyBorder="1" applyAlignment="1" applyProtection="1">
      <alignment horizontal="right" wrapText="1"/>
    </xf>
    <xf numFmtId="44" fontId="6" fillId="0" borderId="0" xfId="1" applyFont="1" applyFill="1" applyBorder="1" applyProtection="1"/>
    <xf numFmtId="0" fontId="0" fillId="0" borderId="4" xfId="0" applyNumberFormat="1" applyBorder="1" applyAlignment="1" applyProtection="1">
      <alignment horizontal="center"/>
    </xf>
    <xf numFmtId="164" fontId="3" fillId="0" borderId="0" xfId="0" applyNumberFormat="1" applyFont="1" applyFill="1" applyBorder="1" applyAlignment="1" applyProtection="1">
      <alignment wrapText="1"/>
    </xf>
    <xf numFmtId="0" fontId="0" fillId="0" borderId="0" xfId="0" applyNumberForma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44" fontId="1" fillId="0" borderId="0" xfId="1" applyFont="1" applyBorder="1" applyProtection="1"/>
    <xf numFmtId="0" fontId="0" fillId="0" borderId="4" xfId="0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7" fillId="0" borderId="4" xfId="0" applyFont="1" applyBorder="1" applyProtection="1"/>
    <xf numFmtId="0" fontId="7" fillId="0" borderId="0" xfId="0" applyFont="1" applyProtection="1"/>
    <xf numFmtId="0" fontId="0" fillId="0" borderId="0" xfId="0" applyNumberFormat="1" applyAlignment="1" applyProtection="1">
      <alignment horizontal="center"/>
    </xf>
    <xf numFmtId="164" fontId="8" fillId="0" borderId="6" xfId="0" applyNumberFormat="1" applyFont="1" applyBorder="1" applyAlignment="1" applyProtection="1">
      <alignment horizontal="center" wrapText="1"/>
    </xf>
    <xf numFmtId="0" fontId="0" fillId="0" borderId="0" xfId="0" applyNumberFormat="1" applyProtection="1"/>
    <xf numFmtId="0" fontId="8" fillId="0" borderId="3" xfId="0" applyFont="1" applyBorder="1" applyAlignment="1" applyProtection="1">
      <alignment horizontal="left"/>
    </xf>
    <xf numFmtId="0" fontId="8" fillId="0" borderId="7" xfId="0" applyFont="1" applyBorder="1" applyAlignment="1" applyProtection="1">
      <alignment horizontal="left"/>
    </xf>
    <xf numFmtId="0" fontId="8" fillId="0" borderId="1" xfId="0" applyFont="1" applyBorder="1" applyAlignment="1" applyProtection="1">
      <alignment horizontal="right"/>
    </xf>
    <xf numFmtId="0" fontId="0" fillId="0" borderId="0" xfId="0" applyAlignment="1" applyProtection="1">
      <alignment horizontal="center"/>
    </xf>
    <xf numFmtId="44" fontId="1" fillId="0" borderId="0" xfId="1" applyFont="1" applyProtection="1"/>
    <xf numFmtId="0" fontId="0" fillId="0" borderId="4" xfId="0" applyBorder="1" applyProtection="1">
      <protection locked="0"/>
    </xf>
    <xf numFmtId="0" fontId="7" fillId="0" borderId="4" xfId="0" applyFont="1" applyBorder="1" applyProtection="1">
      <protection locked="0"/>
    </xf>
    <xf numFmtId="164" fontId="3" fillId="3" borderId="4" xfId="0" applyNumberFormat="1" applyFont="1" applyFill="1" applyBorder="1" applyAlignment="1" applyProtection="1">
      <alignment horizontal="center" wrapText="1"/>
    </xf>
    <xf numFmtId="0" fontId="6" fillId="0" borderId="4" xfId="0" applyFont="1" applyBorder="1" applyAlignment="1" applyProtection="1">
      <alignment horizontal="center" wrapText="1"/>
    </xf>
    <xf numFmtId="164" fontId="3" fillId="3" borderId="0" xfId="0" applyNumberFormat="1" applyFont="1" applyFill="1" applyBorder="1" applyAlignment="1" applyProtection="1">
      <alignment horizontal="center"/>
    </xf>
    <xf numFmtId="0" fontId="11" fillId="0" borderId="4" xfId="0" applyFont="1" applyBorder="1" applyAlignment="1" applyProtection="1">
      <alignment horizontal="center" wrapText="1"/>
    </xf>
    <xf numFmtId="164" fontId="3" fillId="0" borderId="4" xfId="0" applyNumberFormat="1" applyFont="1" applyBorder="1" applyAlignment="1" applyProtection="1">
      <alignment horizontal="center"/>
    </xf>
    <xf numFmtId="164" fontId="3" fillId="0" borderId="14" xfId="0" applyNumberFormat="1" applyFont="1" applyBorder="1" applyAlignment="1" applyProtection="1">
      <alignment horizontal="center"/>
    </xf>
    <xf numFmtId="164" fontId="9" fillId="0" borderId="4" xfId="0" applyNumberFormat="1" applyFont="1" applyBorder="1" applyAlignment="1" applyProtection="1">
      <alignment horizontal="center"/>
    </xf>
    <xf numFmtId="164" fontId="3" fillId="3" borderId="4" xfId="0" applyNumberFormat="1" applyFont="1" applyFill="1" applyBorder="1" applyAlignment="1" applyProtection="1">
      <alignment horizontal="center"/>
    </xf>
    <xf numFmtId="0" fontId="6" fillId="0" borderId="4" xfId="0" applyFont="1" applyBorder="1" applyAlignment="1" applyProtection="1">
      <alignment horizontal="center"/>
    </xf>
    <xf numFmtId="44" fontId="2" fillId="0" borderId="10" xfId="1" applyFont="1" applyBorder="1" applyAlignment="1" applyProtection="1">
      <alignment horizontal="center"/>
    </xf>
    <xf numFmtId="44" fontId="2" fillId="0" borderId="2" xfId="1" applyFont="1" applyBorder="1" applyAlignment="1" applyProtection="1">
      <alignment horizontal="center"/>
    </xf>
    <xf numFmtId="44" fontId="1" fillId="0" borderId="8" xfId="1" applyFont="1" applyBorder="1" applyAlignment="1" applyProtection="1">
      <alignment horizontal="center"/>
    </xf>
    <xf numFmtId="44" fontId="1" fillId="0" borderId="9" xfId="1" applyFont="1" applyBorder="1" applyAlignment="1" applyProtection="1">
      <alignment horizontal="center"/>
    </xf>
    <xf numFmtId="44" fontId="1" fillId="0" borderId="12" xfId="1" applyFont="1" applyBorder="1" applyAlignment="1" applyProtection="1">
      <alignment horizontal="center"/>
    </xf>
    <xf numFmtId="44" fontId="1" fillId="0" borderId="13" xfId="1" applyFont="1" applyBorder="1" applyAlignment="1" applyProtection="1">
      <alignment horizontal="center"/>
    </xf>
    <xf numFmtId="0" fontId="6" fillId="0" borderId="8" xfId="0" applyFont="1" applyBorder="1" applyAlignment="1" applyProtection="1">
      <alignment horizontal="center" wrapText="1"/>
    </xf>
    <xf numFmtId="0" fontId="6" fillId="0" borderId="15" xfId="0" applyFont="1" applyBorder="1" applyAlignment="1" applyProtection="1">
      <alignment horizontal="center" wrapText="1"/>
    </xf>
    <xf numFmtId="0" fontId="6" fillId="0" borderId="11" xfId="0" applyFont="1" applyBorder="1" applyAlignment="1" applyProtection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065D9-D78D-49BE-8D2A-7614F2560952}">
  <sheetPr>
    <pageSetUpPr fitToPage="1"/>
  </sheetPr>
  <dimension ref="A1:O204"/>
  <sheetViews>
    <sheetView tabSelected="1" view="pageLayout" topLeftCell="A50" zoomScale="82" zoomScaleNormal="70" zoomScalePageLayoutView="82" workbookViewId="0">
      <selection activeCell="G95" sqref="G95"/>
    </sheetView>
  </sheetViews>
  <sheetFormatPr defaultRowHeight="15"/>
  <cols>
    <col min="1" max="1" width="7.85546875" style="52" customWidth="1"/>
    <col min="2" max="2" width="56.42578125" style="3" customWidth="1"/>
    <col min="3" max="3" width="6.28515625" style="58" customWidth="1"/>
    <col min="4" max="4" width="13.7109375" style="59" customWidth="1"/>
    <col min="5" max="5" width="10.5703125" style="58" customWidth="1"/>
    <col min="6" max="6" width="19" style="59" customWidth="1"/>
    <col min="7" max="7" width="33.28515625" style="3" customWidth="1"/>
    <col min="8" max="256" width="9.140625" style="3"/>
    <col min="257" max="257" width="7.85546875" style="3" customWidth="1"/>
    <col min="258" max="258" width="47.28515625" style="3" customWidth="1"/>
    <col min="259" max="259" width="10.140625" style="3" customWidth="1"/>
    <col min="260" max="260" width="9.5703125" style="3" customWidth="1"/>
    <col min="261" max="261" width="10.5703125" style="3" customWidth="1"/>
    <col min="262" max="262" width="14.7109375" style="3" customWidth="1"/>
    <col min="263" max="512" width="9.140625" style="3"/>
    <col min="513" max="513" width="7.85546875" style="3" customWidth="1"/>
    <col min="514" max="514" width="47.28515625" style="3" customWidth="1"/>
    <col min="515" max="515" width="10.140625" style="3" customWidth="1"/>
    <col min="516" max="516" width="9.5703125" style="3" customWidth="1"/>
    <col min="517" max="517" width="10.5703125" style="3" customWidth="1"/>
    <col min="518" max="518" width="14.7109375" style="3" customWidth="1"/>
    <col min="519" max="768" width="9.140625" style="3"/>
    <col min="769" max="769" width="7.85546875" style="3" customWidth="1"/>
    <col min="770" max="770" width="47.28515625" style="3" customWidth="1"/>
    <col min="771" max="771" width="10.140625" style="3" customWidth="1"/>
    <col min="772" max="772" width="9.5703125" style="3" customWidth="1"/>
    <col min="773" max="773" width="10.5703125" style="3" customWidth="1"/>
    <col min="774" max="774" width="14.7109375" style="3" customWidth="1"/>
    <col min="775" max="1024" width="9.140625" style="3"/>
    <col min="1025" max="1025" width="7.85546875" style="3" customWidth="1"/>
    <col min="1026" max="1026" width="47.28515625" style="3" customWidth="1"/>
    <col min="1027" max="1027" width="10.140625" style="3" customWidth="1"/>
    <col min="1028" max="1028" width="9.5703125" style="3" customWidth="1"/>
    <col min="1029" max="1029" width="10.5703125" style="3" customWidth="1"/>
    <col min="1030" max="1030" width="14.7109375" style="3" customWidth="1"/>
    <col min="1031" max="1280" width="9.140625" style="3"/>
    <col min="1281" max="1281" width="7.85546875" style="3" customWidth="1"/>
    <col min="1282" max="1282" width="47.28515625" style="3" customWidth="1"/>
    <col min="1283" max="1283" width="10.140625" style="3" customWidth="1"/>
    <col min="1284" max="1284" width="9.5703125" style="3" customWidth="1"/>
    <col min="1285" max="1285" width="10.5703125" style="3" customWidth="1"/>
    <col min="1286" max="1286" width="14.7109375" style="3" customWidth="1"/>
    <col min="1287" max="1536" width="9.140625" style="3"/>
    <col min="1537" max="1537" width="7.85546875" style="3" customWidth="1"/>
    <col min="1538" max="1538" width="47.28515625" style="3" customWidth="1"/>
    <col min="1539" max="1539" width="10.140625" style="3" customWidth="1"/>
    <col min="1540" max="1540" width="9.5703125" style="3" customWidth="1"/>
    <col min="1541" max="1541" width="10.5703125" style="3" customWidth="1"/>
    <col min="1542" max="1542" width="14.7109375" style="3" customWidth="1"/>
    <col min="1543" max="1792" width="9.140625" style="3"/>
    <col min="1793" max="1793" width="7.85546875" style="3" customWidth="1"/>
    <col min="1794" max="1794" width="47.28515625" style="3" customWidth="1"/>
    <col min="1795" max="1795" width="10.140625" style="3" customWidth="1"/>
    <col min="1796" max="1796" width="9.5703125" style="3" customWidth="1"/>
    <col min="1797" max="1797" width="10.5703125" style="3" customWidth="1"/>
    <col min="1798" max="1798" width="14.7109375" style="3" customWidth="1"/>
    <col min="1799" max="2048" width="9.140625" style="3"/>
    <col min="2049" max="2049" width="7.85546875" style="3" customWidth="1"/>
    <col min="2050" max="2050" width="47.28515625" style="3" customWidth="1"/>
    <col min="2051" max="2051" width="10.140625" style="3" customWidth="1"/>
    <col min="2052" max="2052" width="9.5703125" style="3" customWidth="1"/>
    <col min="2053" max="2053" width="10.5703125" style="3" customWidth="1"/>
    <col min="2054" max="2054" width="14.7109375" style="3" customWidth="1"/>
    <col min="2055" max="2304" width="9.140625" style="3"/>
    <col min="2305" max="2305" width="7.85546875" style="3" customWidth="1"/>
    <col min="2306" max="2306" width="47.28515625" style="3" customWidth="1"/>
    <col min="2307" max="2307" width="10.140625" style="3" customWidth="1"/>
    <col min="2308" max="2308" width="9.5703125" style="3" customWidth="1"/>
    <col min="2309" max="2309" width="10.5703125" style="3" customWidth="1"/>
    <col min="2310" max="2310" width="14.7109375" style="3" customWidth="1"/>
    <col min="2311" max="2560" width="9.140625" style="3"/>
    <col min="2561" max="2561" width="7.85546875" style="3" customWidth="1"/>
    <col min="2562" max="2562" width="47.28515625" style="3" customWidth="1"/>
    <col min="2563" max="2563" width="10.140625" style="3" customWidth="1"/>
    <col min="2564" max="2564" width="9.5703125" style="3" customWidth="1"/>
    <col min="2565" max="2565" width="10.5703125" style="3" customWidth="1"/>
    <col min="2566" max="2566" width="14.7109375" style="3" customWidth="1"/>
    <col min="2567" max="2816" width="9.140625" style="3"/>
    <col min="2817" max="2817" width="7.85546875" style="3" customWidth="1"/>
    <col min="2818" max="2818" width="47.28515625" style="3" customWidth="1"/>
    <col min="2819" max="2819" width="10.140625" style="3" customWidth="1"/>
    <col min="2820" max="2820" width="9.5703125" style="3" customWidth="1"/>
    <col min="2821" max="2821" width="10.5703125" style="3" customWidth="1"/>
    <col min="2822" max="2822" width="14.7109375" style="3" customWidth="1"/>
    <col min="2823" max="3072" width="9.140625" style="3"/>
    <col min="3073" max="3073" width="7.85546875" style="3" customWidth="1"/>
    <col min="3074" max="3074" width="47.28515625" style="3" customWidth="1"/>
    <col min="3075" max="3075" width="10.140625" style="3" customWidth="1"/>
    <col min="3076" max="3076" width="9.5703125" style="3" customWidth="1"/>
    <col min="3077" max="3077" width="10.5703125" style="3" customWidth="1"/>
    <col min="3078" max="3078" width="14.7109375" style="3" customWidth="1"/>
    <col min="3079" max="3328" width="9.140625" style="3"/>
    <col min="3329" max="3329" width="7.85546875" style="3" customWidth="1"/>
    <col min="3330" max="3330" width="47.28515625" style="3" customWidth="1"/>
    <col min="3331" max="3331" width="10.140625" style="3" customWidth="1"/>
    <col min="3332" max="3332" width="9.5703125" style="3" customWidth="1"/>
    <col min="3333" max="3333" width="10.5703125" style="3" customWidth="1"/>
    <col min="3334" max="3334" width="14.7109375" style="3" customWidth="1"/>
    <col min="3335" max="3584" width="9.140625" style="3"/>
    <col min="3585" max="3585" width="7.85546875" style="3" customWidth="1"/>
    <col min="3586" max="3586" width="47.28515625" style="3" customWidth="1"/>
    <col min="3587" max="3587" width="10.140625" style="3" customWidth="1"/>
    <col min="3588" max="3588" width="9.5703125" style="3" customWidth="1"/>
    <col min="3589" max="3589" width="10.5703125" style="3" customWidth="1"/>
    <col min="3590" max="3590" width="14.7109375" style="3" customWidth="1"/>
    <col min="3591" max="3840" width="9.140625" style="3"/>
    <col min="3841" max="3841" width="7.85546875" style="3" customWidth="1"/>
    <col min="3842" max="3842" width="47.28515625" style="3" customWidth="1"/>
    <col min="3843" max="3843" width="10.140625" style="3" customWidth="1"/>
    <col min="3844" max="3844" width="9.5703125" style="3" customWidth="1"/>
    <col min="3845" max="3845" width="10.5703125" style="3" customWidth="1"/>
    <col min="3846" max="3846" width="14.7109375" style="3" customWidth="1"/>
    <col min="3847" max="4096" width="9.140625" style="3"/>
    <col min="4097" max="4097" width="7.85546875" style="3" customWidth="1"/>
    <col min="4098" max="4098" width="47.28515625" style="3" customWidth="1"/>
    <col min="4099" max="4099" width="10.140625" style="3" customWidth="1"/>
    <col min="4100" max="4100" width="9.5703125" style="3" customWidth="1"/>
    <col min="4101" max="4101" width="10.5703125" style="3" customWidth="1"/>
    <col min="4102" max="4102" width="14.7109375" style="3" customWidth="1"/>
    <col min="4103" max="4352" width="9.140625" style="3"/>
    <col min="4353" max="4353" width="7.85546875" style="3" customWidth="1"/>
    <col min="4354" max="4354" width="47.28515625" style="3" customWidth="1"/>
    <col min="4355" max="4355" width="10.140625" style="3" customWidth="1"/>
    <col min="4356" max="4356" width="9.5703125" style="3" customWidth="1"/>
    <col min="4357" max="4357" width="10.5703125" style="3" customWidth="1"/>
    <col min="4358" max="4358" width="14.7109375" style="3" customWidth="1"/>
    <col min="4359" max="4608" width="9.140625" style="3"/>
    <col min="4609" max="4609" width="7.85546875" style="3" customWidth="1"/>
    <col min="4610" max="4610" width="47.28515625" style="3" customWidth="1"/>
    <col min="4611" max="4611" width="10.140625" style="3" customWidth="1"/>
    <col min="4612" max="4612" width="9.5703125" style="3" customWidth="1"/>
    <col min="4613" max="4613" width="10.5703125" style="3" customWidth="1"/>
    <col min="4614" max="4614" width="14.7109375" style="3" customWidth="1"/>
    <col min="4615" max="4864" width="9.140625" style="3"/>
    <col min="4865" max="4865" width="7.85546875" style="3" customWidth="1"/>
    <col min="4866" max="4866" width="47.28515625" style="3" customWidth="1"/>
    <col min="4867" max="4867" width="10.140625" style="3" customWidth="1"/>
    <col min="4868" max="4868" width="9.5703125" style="3" customWidth="1"/>
    <col min="4869" max="4869" width="10.5703125" style="3" customWidth="1"/>
    <col min="4870" max="4870" width="14.7109375" style="3" customWidth="1"/>
    <col min="4871" max="5120" width="9.140625" style="3"/>
    <col min="5121" max="5121" width="7.85546875" style="3" customWidth="1"/>
    <col min="5122" max="5122" width="47.28515625" style="3" customWidth="1"/>
    <col min="5123" max="5123" width="10.140625" style="3" customWidth="1"/>
    <col min="5124" max="5124" width="9.5703125" style="3" customWidth="1"/>
    <col min="5125" max="5125" width="10.5703125" style="3" customWidth="1"/>
    <col min="5126" max="5126" width="14.7109375" style="3" customWidth="1"/>
    <col min="5127" max="5376" width="9.140625" style="3"/>
    <col min="5377" max="5377" width="7.85546875" style="3" customWidth="1"/>
    <col min="5378" max="5378" width="47.28515625" style="3" customWidth="1"/>
    <col min="5379" max="5379" width="10.140625" style="3" customWidth="1"/>
    <col min="5380" max="5380" width="9.5703125" style="3" customWidth="1"/>
    <col min="5381" max="5381" width="10.5703125" style="3" customWidth="1"/>
    <col min="5382" max="5382" width="14.7109375" style="3" customWidth="1"/>
    <col min="5383" max="5632" width="9.140625" style="3"/>
    <col min="5633" max="5633" width="7.85546875" style="3" customWidth="1"/>
    <col min="5634" max="5634" width="47.28515625" style="3" customWidth="1"/>
    <col min="5635" max="5635" width="10.140625" style="3" customWidth="1"/>
    <col min="5636" max="5636" width="9.5703125" style="3" customWidth="1"/>
    <col min="5637" max="5637" width="10.5703125" style="3" customWidth="1"/>
    <col min="5638" max="5638" width="14.7109375" style="3" customWidth="1"/>
    <col min="5639" max="5888" width="9.140625" style="3"/>
    <col min="5889" max="5889" width="7.85546875" style="3" customWidth="1"/>
    <col min="5890" max="5890" width="47.28515625" style="3" customWidth="1"/>
    <col min="5891" max="5891" width="10.140625" style="3" customWidth="1"/>
    <col min="5892" max="5892" width="9.5703125" style="3" customWidth="1"/>
    <col min="5893" max="5893" width="10.5703125" style="3" customWidth="1"/>
    <col min="5894" max="5894" width="14.7109375" style="3" customWidth="1"/>
    <col min="5895" max="6144" width="9.140625" style="3"/>
    <col min="6145" max="6145" width="7.85546875" style="3" customWidth="1"/>
    <col min="6146" max="6146" width="47.28515625" style="3" customWidth="1"/>
    <col min="6147" max="6147" width="10.140625" style="3" customWidth="1"/>
    <col min="6148" max="6148" width="9.5703125" style="3" customWidth="1"/>
    <col min="6149" max="6149" width="10.5703125" style="3" customWidth="1"/>
    <col min="6150" max="6150" width="14.7109375" style="3" customWidth="1"/>
    <col min="6151" max="6400" width="9.140625" style="3"/>
    <col min="6401" max="6401" width="7.85546875" style="3" customWidth="1"/>
    <col min="6402" max="6402" width="47.28515625" style="3" customWidth="1"/>
    <col min="6403" max="6403" width="10.140625" style="3" customWidth="1"/>
    <col min="6404" max="6404" width="9.5703125" style="3" customWidth="1"/>
    <col min="6405" max="6405" width="10.5703125" style="3" customWidth="1"/>
    <col min="6406" max="6406" width="14.7109375" style="3" customWidth="1"/>
    <col min="6407" max="6656" width="9.140625" style="3"/>
    <col min="6657" max="6657" width="7.85546875" style="3" customWidth="1"/>
    <col min="6658" max="6658" width="47.28515625" style="3" customWidth="1"/>
    <col min="6659" max="6659" width="10.140625" style="3" customWidth="1"/>
    <col min="6660" max="6660" width="9.5703125" style="3" customWidth="1"/>
    <col min="6661" max="6661" width="10.5703125" style="3" customWidth="1"/>
    <col min="6662" max="6662" width="14.7109375" style="3" customWidth="1"/>
    <col min="6663" max="6912" width="9.140625" style="3"/>
    <col min="6913" max="6913" width="7.85546875" style="3" customWidth="1"/>
    <col min="6914" max="6914" width="47.28515625" style="3" customWidth="1"/>
    <col min="6915" max="6915" width="10.140625" style="3" customWidth="1"/>
    <col min="6916" max="6916" width="9.5703125" style="3" customWidth="1"/>
    <col min="6917" max="6917" width="10.5703125" style="3" customWidth="1"/>
    <col min="6918" max="6918" width="14.7109375" style="3" customWidth="1"/>
    <col min="6919" max="7168" width="9.140625" style="3"/>
    <col min="7169" max="7169" width="7.85546875" style="3" customWidth="1"/>
    <col min="7170" max="7170" width="47.28515625" style="3" customWidth="1"/>
    <col min="7171" max="7171" width="10.140625" style="3" customWidth="1"/>
    <col min="7172" max="7172" width="9.5703125" style="3" customWidth="1"/>
    <col min="7173" max="7173" width="10.5703125" style="3" customWidth="1"/>
    <col min="7174" max="7174" width="14.7109375" style="3" customWidth="1"/>
    <col min="7175" max="7424" width="9.140625" style="3"/>
    <col min="7425" max="7425" width="7.85546875" style="3" customWidth="1"/>
    <col min="7426" max="7426" width="47.28515625" style="3" customWidth="1"/>
    <col min="7427" max="7427" width="10.140625" style="3" customWidth="1"/>
    <col min="7428" max="7428" width="9.5703125" style="3" customWidth="1"/>
    <col min="7429" max="7429" width="10.5703125" style="3" customWidth="1"/>
    <col min="7430" max="7430" width="14.7109375" style="3" customWidth="1"/>
    <col min="7431" max="7680" width="9.140625" style="3"/>
    <col min="7681" max="7681" width="7.85546875" style="3" customWidth="1"/>
    <col min="7682" max="7682" width="47.28515625" style="3" customWidth="1"/>
    <col min="7683" max="7683" width="10.140625" style="3" customWidth="1"/>
    <col min="7684" max="7684" width="9.5703125" style="3" customWidth="1"/>
    <col min="7685" max="7685" width="10.5703125" style="3" customWidth="1"/>
    <col min="7686" max="7686" width="14.7109375" style="3" customWidth="1"/>
    <col min="7687" max="7936" width="9.140625" style="3"/>
    <col min="7937" max="7937" width="7.85546875" style="3" customWidth="1"/>
    <col min="7938" max="7938" width="47.28515625" style="3" customWidth="1"/>
    <col min="7939" max="7939" width="10.140625" style="3" customWidth="1"/>
    <col min="7940" max="7940" width="9.5703125" style="3" customWidth="1"/>
    <col min="7941" max="7941" width="10.5703125" style="3" customWidth="1"/>
    <col min="7942" max="7942" width="14.7109375" style="3" customWidth="1"/>
    <col min="7943" max="8192" width="9.140625" style="3"/>
    <col min="8193" max="8193" width="7.85546875" style="3" customWidth="1"/>
    <col min="8194" max="8194" width="47.28515625" style="3" customWidth="1"/>
    <col min="8195" max="8195" width="10.140625" style="3" customWidth="1"/>
    <col min="8196" max="8196" width="9.5703125" style="3" customWidth="1"/>
    <col min="8197" max="8197" width="10.5703125" style="3" customWidth="1"/>
    <col min="8198" max="8198" width="14.7109375" style="3" customWidth="1"/>
    <col min="8199" max="8448" width="9.140625" style="3"/>
    <col min="8449" max="8449" width="7.85546875" style="3" customWidth="1"/>
    <col min="8450" max="8450" width="47.28515625" style="3" customWidth="1"/>
    <col min="8451" max="8451" width="10.140625" style="3" customWidth="1"/>
    <col min="8452" max="8452" width="9.5703125" style="3" customWidth="1"/>
    <col min="8453" max="8453" width="10.5703125" style="3" customWidth="1"/>
    <col min="8454" max="8454" width="14.7109375" style="3" customWidth="1"/>
    <col min="8455" max="8704" width="9.140625" style="3"/>
    <col min="8705" max="8705" width="7.85546875" style="3" customWidth="1"/>
    <col min="8706" max="8706" width="47.28515625" style="3" customWidth="1"/>
    <col min="8707" max="8707" width="10.140625" style="3" customWidth="1"/>
    <col min="8708" max="8708" width="9.5703125" style="3" customWidth="1"/>
    <col min="8709" max="8709" width="10.5703125" style="3" customWidth="1"/>
    <col min="8710" max="8710" width="14.7109375" style="3" customWidth="1"/>
    <col min="8711" max="8960" width="9.140625" style="3"/>
    <col min="8961" max="8961" width="7.85546875" style="3" customWidth="1"/>
    <col min="8962" max="8962" width="47.28515625" style="3" customWidth="1"/>
    <col min="8963" max="8963" width="10.140625" style="3" customWidth="1"/>
    <col min="8964" max="8964" width="9.5703125" style="3" customWidth="1"/>
    <col min="8965" max="8965" width="10.5703125" style="3" customWidth="1"/>
    <col min="8966" max="8966" width="14.7109375" style="3" customWidth="1"/>
    <col min="8967" max="9216" width="9.140625" style="3"/>
    <col min="9217" max="9217" width="7.85546875" style="3" customWidth="1"/>
    <col min="9218" max="9218" width="47.28515625" style="3" customWidth="1"/>
    <col min="9219" max="9219" width="10.140625" style="3" customWidth="1"/>
    <col min="9220" max="9220" width="9.5703125" style="3" customWidth="1"/>
    <col min="9221" max="9221" width="10.5703125" style="3" customWidth="1"/>
    <col min="9222" max="9222" width="14.7109375" style="3" customWidth="1"/>
    <col min="9223" max="9472" width="9.140625" style="3"/>
    <col min="9473" max="9473" width="7.85546875" style="3" customWidth="1"/>
    <col min="9474" max="9474" width="47.28515625" style="3" customWidth="1"/>
    <col min="9475" max="9475" width="10.140625" style="3" customWidth="1"/>
    <col min="9476" max="9476" width="9.5703125" style="3" customWidth="1"/>
    <col min="9477" max="9477" width="10.5703125" style="3" customWidth="1"/>
    <col min="9478" max="9478" width="14.7109375" style="3" customWidth="1"/>
    <col min="9479" max="9728" width="9.140625" style="3"/>
    <col min="9729" max="9729" width="7.85546875" style="3" customWidth="1"/>
    <col min="9730" max="9730" width="47.28515625" style="3" customWidth="1"/>
    <col min="9731" max="9731" width="10.140625" style="3" customWidth="1"/>
    <col min="9732" max="9732" width="9.5703125" style="3" customWidth="1"/>
    <col min="9733" max="9733" width="10.5703125" style="3" customWidth="1"/>
    <col min="9734" max="9734" width="14.7109375" style="3" customWidth="1"/>
    <col min="9735" max="9984" width="9.140625" style="3"/>
    <col min="9985" max="9985" width="7.85546875" style="3" customWidth="1"/>
    <col min="9986" max="9986" width="47.28515625" style="3" customWidth="1"/>
    <col min="9987" max="9987" width="10.140625" style="3" customWidth="1"/>
    <col min="9988" max="9988" width="9.5703125" style="3" customWidth="1"/>
    <col min="9989" max="9989" width="10.5703125" style="3" customWidth="1"/>
    <col min="9990" max="9990" width="14.7109375" style="3" customWidth="1"/>
    <col min="9991" max="10240" width="9.140625" style="3"/>
    <col min="10241" max="10241" width="7.85546875" style="3" customWidth="1"/>
    <col min="10242" max="10242" width="47.28515625" style="3" customWidth="1"/>
    <col min="10243" max="10243" width="10.140625" style="3" customWidth="1"/>
    <col min="10244" max="10244" width="9.5703125" style="3" customWidth="1"/>
    <col min="10245" max="10245" width="10.5703125" style="3" customWidth="1"/>
    <col min="10246" max="10246" width="14.7109375" style="3" customWidth="1"/>
    <col min="10247" max="10496" width="9.140625" style="3"/>
    <col min="10497" max="10497" width="7.85546875" style="3" customWidth="1"/>
    <col min="10498" max="10498" width="47.28515625" style="3" customWidth="1"/>
    <col min="10499" max="10499" width="10.140625" style="3" customWidth="1"/>
    <col min="10500" max="10500" width="9.5703125" style="3" customWidth="1"/>
    <col min="10501" max="10501" width="10.5703125" style="3" customWidth="1"/>
    <col min="10502" max="10502" width="14.7109375" style="3" customWidth="1"/>
    <col min="10503" max="10752" width="9.140625" style="3"/>
    <col min="10753" max="10753" width="7.85546875" style="3" customWidth="1"/>
    <col min="10754" max="10754" width="47.28515625" style="3" customWidth="1"/>
    <col min="10755" max="10755" width="10.140625" style="3" customWidth="1"/>
    <col min="10756" max="10756" width="9.5703125" style="3" customWidth="1"/>
    <col min="10757" max="10757" width="10.5703125" style="3" customWidth="1"/>
    <col min="10758" max="10758" width="14.7109375" style="3" customWidth="1"/>
    <col min="10759" max="11008" width="9.140625" style="3"/>
    <col min="11009" max="11009" width="7.85546875" style="3" customWidth="1"/>
    <col min="11010" max="11010" width="47.28515625" style="3" customWidth="1"/>
    <col min="11011" max="11011" width="10.140625" style="3" customWidth="1"/>
    <col min="11012" max="11012" width="9.5703125" style="3" customWidth="1"/>
    <col min="11013" max="11013" width="10.5703125" style="3" customWidth="1"/>
    <col min="11014" max="11014" width="14.7109375" style="3" customWidth="1"/>
    <col min="11015" max="11264" width="9.140625" style="3"/>
    <col min="11265" max="11265" width="7.85546875" style="3" customWidth="1"/>
    <col min="11266" max="11266" width="47.28515625" style="3" customWidth="1"/>
    <col min="11267" max="11267" width="10.140625" style="3" customWidth="1"/>
    <col min="11268" max="11268" width="9.5703125" style="3" customWidth="1"/>
    <col min="11269" max="11269" width="10.5703125" style="3" customWidth="1"/>
    <col min="11270" max="11270" width="14.7109375" style="3" customWidth="1"/>
    <col min="11271" max="11520" width="9.140625" style="3"/>
    <col min="11521" max="11521" width="7.85546875" style="3" customWidth="1"/>
    <col min="11522" max="11522" width="47.28515625" style="3" customWidth="1"/>
    <col min="11523" max="11523" width="10.140625" style="3" customWidth="1"/>
    <col min="11524" max="11524" width="9.5703125" style="3" customWidth="1"/>
    <col min="11525" max="11525" width="10.5703125" style="3" customWidth="1"/>
    <col min="11526" max="11526" width="14.7109375" style="3" customWidth="1"/>
    <col min="11527" max="11776" width="9.140625" style="3"/>
    <col min="11777" max="11777" width="7.85546875" style="3" customWidth="1"/>
    <col min="11778" max="11778" width="47.28515625" style="3" customWidth="1"/>
    <col min="11779" max="11779" width="10.140625" style="3" customWidth="1"/>
    <col min="11780" max="11780" width="9.5703125" style="3" customWidth="1"/>
    <col min="11781" max="11781" width="10.5703125" style="3" customWidth="1"/>
    <col min="11782" max="11782" width="14.7109375" style="3" customWidth="1"/>
    <col min="11783" max="12032" width="9.140625" style="3"/>
    <col min="12033" max="12033" width="7.85546875" style="3" customWidth="1"/>
    <col min="12034" max="12034" width="47.28515625" style="3" customWidth="1"/>
    <col min="12035" max="12035" width="10.140625" style="3" customWidth="1"/>
    <col min="12036" max="12036" width="9.5703125" style="3" customWidth="1"/>
    <col min="12037" max="12037" width="10.5703125" style="3" customWidth="1"/>
    <col min="12038" max="12038" width="14.7109375" style="3" customWidth="1"/>
    <col min="12039" max="12288" width="9.140625" style="3"/>
    <col min="12289" max="12289" width="7.85546875" style="3" customWidth="1"/>
    <col min="12290" max="12290" width="47.28515625" style="3" customWidth="1"/>
    <col min="12291" max="12291" width="10.140625" style="3" customWidth="1"/>
    <col min="12292" max="12292" width="9.5703125" style="3" customWidth="1"/>
    <col min="12293" max="12293" width="10.5703125" style="3" customWidth="1"/>
    <col min="12294" max="12294" width="14.7109375" style="3" customWidth="1"/>
    <col min="12295" max="12544" width="9.140625" style="3"/>
    <col min="12545" max="12545" width="7.85546875" style="3" customWidth="1"/>
    <col min="12546" max="12546" width="47.28515625" style="3" customWidth="1"/>
    <col min="12547" max="12547" width="10.140625" style="3" customWidth="1"/>
    <col min="12548" max="12548" width="9.5703125" style="3" customWidth="1"/>
    <col min="12549" max="12549" width="10.5703125" style="3" customWidth="1"/>
    <col min="12550" max="12550" width="14.7109375" style="3" customWidth="1"/>
    <col min="12551" max="12800" width="9.140625" style="3"/>
    <col min="12801" max="12801" width="7.85546875" style="3" customWidth="1"/>
    <col min="12802" max="12802" width="47.28515625" style="3" customWidth="1"/>
    <col min="12803" max="12803" width="10.140625" style="3" customWidth="1"/>
    <col min="12804" max="12804" width="9.5703125" style="3" customWidth="1"/>
    <col min="12805" max="12805" width="10.5703125" style="3" customWidth="1"/>
    <col min="12806" max="12806" width="14.7109375" style="3" customWidth="1"/>
    <col min="12807" max="13056" width="9.140625" style="3"/>
    <col min="13057" max="13057" width="7.85546875" style="3" customWidth="1"/>
    <col min="13058" max="13058" width="47.28515625" style="3" customWidth="1"/>
    <col min="13059" max="13059" width="10.140625" style="3" customWidth="1"/>
    <col min="13060" max="13060" width="9.5703125" style="3" customWidth="1"/>
    <col min="13061" max="13061" width="10.5703125" style="3" customWidth="1"/>
    <col min="13062" max="13062" width="14.7109375" style="3" customWidth="1"/>
    <col min="13063" max="13312" width="9.140625" style="3"/>
    <col min="13313" max="13313" width="7.85546875" style="3" customWidth="1"/>
    <col min="13314" max="13314" width="47.28515625" style="3" customWidth="1"/>
    <col min="13315" max="13315" width="10.140625" style="3" customWidth="1"/>
    <col min="13316" max="13316" width="9.5703125" style="3" customWidth="1"/>
    <col min="13317" max="13317" width="10.5703125" style="3" customWidth="1"/>
    <col min="13318" max="13318" width="14.7109375" style="3" customWidth="1"/>
    <col min="13319" max="13568" width="9.140625" style="3"/>
    <col min="13569" max="13569" width="7.85546875" style="3" customWidth="1"/>
    <col min="13570" max="13570" width="47.28515625" style="3" customWidth="1"/>
    <col min="13571" max="13571" width="10.140625" style="3" customWidth="1"/>
    <col min="13572" max="13572" width="9.5703125" style="3" customWidth="1"/>
    <col min="13573" max="13573" width="10.5703125" style="3" customWidth="1"/>
    <col min="13574" max="13574" width="14.7109375" style="3" customWidth="1"/>
    <col min="13575" max="13824" width="9.140625" style="3"/>
    <col min="13825" max="13825" width="7.85546875" style="3" customWidth="1"/>
    <col min="13826" max="13826" width="47.28515625" style="3" customWidth="1"/>
    <col min="13827" max="13827" width="10.140625" style="3" customWidth="1"/>
    <col min="13828" max="13828" width="9.5703125" style="3" customWidth="1"/>
    <col min="13829" max="13829" width="10.5703125" style="3" customWidth="1"/>
    <col min="13830" max="13830" width="14.7109375" style="3" customWidth="1"/>
    <col min="13831" max="14080" width="9.140625" style="3"/>
    <col min="14081" max="14081" width="7.85546875" style="3" customWidth="1"/>
    <col min="14082" max="14082" width="47.28515625" style="3" customWidth="1"/>
    <col min="14083" max="14083" width="10.140625" style="3" customWidth="1"/>
    <col min="14084" max="14084" width="9.5703125" style="3" customWidth="1"/>
    <col min="14085" max="14085" width="10.5703125" style="3" customWidth="1"/>
    <col min="14086" max="14086" width="14.7109375" style="3" customWidth="1"/>
    <col min="14087" max="14336" width="9.140625" style="3"/>
    <col min="14337" max="14337" width="7.85546875" style="3" customWidth="1"/>
    <col min="14338" max="14338" width="47.28515625" style="3" customWidth="1"/>
    <col min="14339" max="14339" width="10.140625" style="3" customWidth="1"/>
    <col min="14340" max="14340" width="9.5703125" style="3" customWidth="1"/>
    <col min="14341" max="14341" width="10.5703125" style="3" customWidth="1"/>
    <col min="14342" max="14342" width="14.7109375" style="3" customWidth="1"/>
    <col min="14343" max="14592" width="9.140625" style="3"/>
    <col min="14593" max="14593" width="7.85546875" style="3" customWidth="1"/>
    <col min="14594" max="14594" width="47.28515625" style="3" customWidth="1"/>
    <col min="14595" max="14595" width="10.140625" style="3" customWidth="1"/>
    <col min="14596" max="14596" width="9.5703125" style="3" customWidth="1"/>
    <col min="14597" max="14597" width="10.5703125" style="3" customWidth="1"/>
    <col min="14598" max="14598" width="14.7109375" style="3" customWidth="1"/>
    <col min="14599" max="14848" width="9.140625" style="3"/>
    <col min="14849" max="14849" width="7.85546875" style="3" customWidth="1"/>
    <col min="14850" max="14850" width="47.28515625" style="3" customWidth="1"/>
    <col min="14851" max="14851" width="10.140625" style="3" customWidth="1"/>
    <col min="14852" max="14852" width="9.5703125" style="3" customWidth="1"/>
    <col min="14853" max="14853" width="10.5703125" style="3" customWidth="1"/>
    <col min="14854" max="14854" width="14.7109375" style="3" customWidth="1"/>
    <col min="14855" max="15104" width="9.140625" style="3"/>
    <col min="15105" max="15105" width="7.85546875" style="3" customWidth="1"/>
    <col min="15106" max="15106" width="47.28515625" style="3" customWidth="1"/>
    <col min="15107" max="15107" width="10.140625" style="3" customWidth="1"/>
    <col min="15108" max="15108" width="9.5703125" style="3" customWidth="1"/>
    <col min="15109" max="15109" width="10.5703125" style="3" customWidth="1"/>
    <col min="15110" max="15110" width="14.7109375" style="3" customWidth="1"/>
    <col min="15111" max="15360" width="9.140625" style="3"/>
    <col min="15361" max="15361" width="7.85546875" style="3" customWidth="1"/>
    <col min="15362" max="15362" width="47.28515625" style="3" customWidth="1"/>
    <col min="15363" max="15363" width="10.140625" style="3" customWidth="1"/>
    <col min="15364" max="15364" width="9.5703125" style="3" customWidth="1"/>
    <col min="15365" max="15365" width="10.5703125" style="3" customWidth="1"/>
    <col min="15366" max="15366" width="14.7109375" style="3" customWidth="1"/>
    <col min="15367" max="15616" width="9.140625" style="3"/>
    <col min="15617" max="15617" width="7.85546875" style="3" customWidth="1"/>
    <col min="15618" max="15618" width="47.28515625" style="3" customWidth="1"/>
    <col min="15619" max="15619" width="10.140625" style="3" customWidth="1"/>
    <col min="15620" max="15620" width="9.5703125" style="3" customWidth="1"/>
    <col min="15621" max="15621" width="10.5703125" style="3" customWidth="1"/>
    <col min="15622" max="15622" width="14.7109375" style="3" customWidth="1"/>
    <col min="15623" max="15872" width="9.140625" style="3"/>
    <col min="15873" max="15873" width="7.85546875" style="3" customWidth="1"/>
    <col min="15874" max="15874" width="47.28515625" style="3" customWidth="1"/>
    <col min="15875" max="15875" width="10.140625" style="3" customWidth="1"/>
    <col min="15876" max="15876" width="9.5703125" style="3" customWidth="1"/>
    <col min="15877" max="15877" width="10.5703125" style="3" customWidth="1"/>
    <col min="15878" max="15878" width="14.7109375" style="3" customWidth="1"/>
    <col min="15879" max="16128" width="9.140625" style="3"/>
    <col min="16129" max="16129" width="7.85546875" style="3" customWidth="1"/>
    <col min="16130" max="16130" width="47.28515625" style="3" customWidth="1"/>
    <col min="16131" max="16131" width="10.140625" style="3" customWidth="1"/>
    <col min="16132" max="16132" width="9.5703125" style="3" customWidth="1"/>
    <col min="16133" max="16133" width="10.5703125" style="3" customWidth="1"/>
    <col min="16134" max="16134" width="14.7109375" style="3" customWidth="1"/>
    <col min="16135" max="16384" width="9.140625" style="3"/>
  </cols>
  <sheetData>
    <row r="1" spans="1:7" ht="17.25">
      <c r="A1" s="66" t="s">
        <v>0</v>
      </c>
      <c r="B1" s="66"/>
      <c r="C1" s="66"/>
      <c r="D1" s="66"/>
      <c r="E1" s="66"/>
      <c r="F1" s="66"/>
      <c r="G1" s="66"/>
    </row>
    <row r="2" spans="1:7" ht="17.25">
      <c r="A2" s="67" t="s">
        <v>1</v>
      </c>
      <c r="B2" s="67"/>
      <c r="C2" s="67"/>
      <c r="D2" s="67"/>
      <c r="E2" s="67"/>
      <c r="F2" s="67"/>
      <c r="G2" s="67"/>
    </row>
    <row r="3" spans="1:7" ht="17.25">
      <c r="A3" s="4" t="s">
        <v>2</v>
      </c>
      <c r="B3" s="5" t="s">
        <v>3</v>
      </c>
      <c r="C3" s="5"/>
      <c r="D3" s="5"/>
      <c r="E3" s="5"/>
      <c r="F3" s="5"/>
      <c r="G3" s="6"/>
    </row>
    <row r="4" spans="1:7" ht="17.25">
      <c r="A4" s="4"/>
      <c r="B4" s="5" t="s">
        <v>4</v>
      </c>
      <c r="C4" s="5"/>
      <c r="D4" s="5"/>
      <c r="E4" s="5"/>
      <c r="F4" s="5"/>
      <c r="G4" s="6"/>
    </row>
    <row r="5" spans="1:7" ht="17.25">
      <c r="A5" s="68" t="s">
        <v>5</v>
      </c>
      <c r="B5" s="68"/>
      <c r="C5" s="68"/>
      <c r="D5" s="68"/>
      <c r="E5" s="68"/>
      <c r="F5" s="68"/>
      <c r="G5" s="68"/>
    </row>
    <row r="6" spans="1:7" ht="17.25">
      <c r="A6" s="69" t="s">
        <v>6</v>
      </c>
      <c r="B6" s="69"/>
      <c r="C6" s="69"/>
      <c r="D6" s="69"/>
      <c r="E6" s="69"/>
      <c r="F6" s="69"/>
      <c r="G6" s="69"/>
    </row>
    <row r="7" spans="1:7" ht="37.5" customHeight="1">
      <c r="A7" s="7" t="s">
        <v>7</v>
      </c>
      <c r="B7" s="8" t="s">
        <v>8</v>
      </c>
      <c r="C7" s="8" t="s">
        <v>9</v>
      </c>
      <c r="D7" s="9" t="s">
        <v>10</v>
      </c>
      <c r="E7" s="8" t="s">
        <v>11</v>
      </c>
      <c r="F7" s="9" t="s">
        <v>12</v>
      </c>
      <c r="G7" s="8" t="s">
        <v>13</v>
      </c>
    </row>
    <row r="8" spans="1:7" ht="35.1" customHeight="1">
      <c r="A8" s="10">
        <v>1</v>
      </c>
      <c r="B8" s="11" t="s">
        <v>14</v>
      </c>
      <c r="C8" s="12" t="s">
        <v>15</v>
      </c>
      <c r="D8" s="1"/>
      <c r="E8" s="12">
        <v>48</v>
      </c>
      <c r="F8" s="13">
        <f>D8*E8</f>
        <v>0</v>
      </c>
      <c r="G8" s="60"/>
    </row>
    <row r="9" spans="1:7" ht="35.1" customHeight="1">
      <c r="A9" s="10">
        <v>2</v>
      </c>
      <c r="B9" s="15" t="s">
        <v>16</v>
      </c>
      <c r="C9" s="12" t="s">
        <v>15</v>
      </c>
      <c r="D9" s="1"/>
      <c r="E9" s="12">
        <v>60</v>
      </c>
      <c r="F9" s="13">
        <f t="shared" ref="F9:F12" si="0">D9*E9</f>
        <v>0</v>
      </c>
      <c r="G9" s="60"/>
    </row>
    <row r="10" spans="1:7" ht="35.1" customHeight="1">
      <c r="A10" s="10">
        <v>3</v>
      </c>
      <c r="B10" s="15" t="s">
        <v>17</v>
      </c>
      <c r="C10" s="12" t="s">
        <v>15</v>
      </c>
      <c r="D10" s="1"/>
      <c r="E10" s="12">
        <v>4</v>
      </c>
      <c r="F10" s="13">
        <f t="shared" si="0"/>
        <v>0</v>
      </c>
      <c r="G10" s="60"/>
    </row>
    <row r="11" spans="1:7" ht="35.1" customHeight="1">
      <c r="A11" s="10">
        <v>4</v>
      </c>
      <c r="B11" s="15" t="s">
        <v>18</v>
      </c>
      <c r="C11" s="12" t="s">
        <v>15</v>
      </c>
      <c r="D11" s="1"/>
      <c r="E11" s="12">
        <v>24</v>
      </c>
      <c r="F11" s="13">
        <f t="shared" si="0"/>
        <v>0</v>
      </c>
      <c r="G11" s="60"/>
    </row>
    <row r="12" spans="1:7" ht="35.1" customHeight="1">
      <c r="A12" s="10">
        <v>5</v>
      </c>
      <c r="B12" s="15" t="s">
        <v>19</v>
      </c>
      <c r="C12" s="12" t="s">
        <v>15</v>
      </c>
      <c r="D12" s="1"/>
      <c r="E12" s="12">
        <v>24</v>
      </c>
      <c r="F12" s="13">
        <f t="shared" si="0"/>
        <v>0</v>
      </c>
      <c r="G12" s="60"/>
    </row>
    <row r="13" spans="1:7" ht="15" customHeight="1">
      <c r="A13" s="10"/>
      <c r="B13" s="16"/>
      <c r="C13" s="77" t="s">
        <v>20</v>
      </c>
      <c r="D13" s="78"/>
      <c r="E13" s="79"/>
      <c r="F13" s="17">
        <f>SUM(F8:F12)</f>
        <v>0</v>
      </c>
      <c r="G13" s="14"/>
    </row>
    <row r="14" spans="1:7">
      <c r="A14" s="18"/>
      <c r="B14" s="19"/>
      <c r="C14" s="20"/>
      <c r="D14" s="21"/>
      <c r="E14" s="21"/>
      <c r="F14" s="22"/>
      <c r="G14" s="23"/>
    </row>
    <row r="15" spans="1:7" ht="17.25">
      <c r="A15" s="69" t="s">
        <v>21</v>
      </c>
      <c r="B15" s="69"/>
      <c r="C15" s="69"/>
      <c r="D15" s="69"/>
      <c r="E15" s="69"/>
      <c r="F15" s="69"/>
      <c r="G15" s="69"/>
    </row>
    <row r="16" spans="1:7" ht="38.25">
      <c r="A16" s="7" t="s">
        <v>22</v>
      </c>
      <c r="B16" s="8" t="s">
        <v>8</v>
      </c>
      <c r="C16" s="8" t="s">
        <v>9</v>
      </c>
      <c r="D16" s="9" t="s">
        <v>10</v>
      </c>
      <c r="E16" s="8" t="s">
        <v>11</v>
      </c>
      <c r="F16" s="9" t="s">
        <v>12</v>
      </c>
      <c r="G16" s="24" t="s">
        <v>13</v>
      </c>
    </row>
    <row r="17" spans="1:7" ht="35.1" customHeight="1">
      <c r="A17" s="10">
        <v>6</v>
      </c>
      <c r="B17" s="15" t="s">
        <v>23</v>
      </c>
      <c r="C17" s="12" t="s">
        <v>15</v>
      </c>
      <c r="D17" s="1"/>
      <c r="E17" s="12">
        <v>6</v>
      </c>
      <c r="F17" s="13">
        <f>D17*E17</f>
        <v>0</v>
      </c>
      <c r="G17" s="60"/>
    </row>
    <row r="18" spans="1:7" ht="35.1" customHeight="1">
      <c r="A18" s="10">
        <v>7</v>
      </c>
      <c r="B18" s="15" t="s">
        <v>24</v>
      </c>
      <c r="C18" s="12" t="s">
        <v>15</v>
      </c>
      <c r="D18" s="1"/>
      <c r="E18" s="12">
        <v>6</v>
      </c>
      <c r="F18" s="13">
        <f t="shared" ref="F18:F20" si="1">D18*E18</f>
        <v>0</v>
      </c>
      <c r="G18" s="60"/>
    </row>
    <row r="19" spans="1:7" ht="35.1" customHeight="1">
      <c r="A19" s="10">
        <v>8</v>
      </c>
      <c r="B19" s="15" t="s">
        <v>25</v>
      </c>
      <c r="C19" s="12" t="s">
        <v>15</v>
      </c>
      <c r="D19" s="1"/>
      <c r="E19" s="12">
        <v>1</v>
      </c>
      <c r="F19" s="13">
        <f t="shared" si="1"/>
        <v>0</v>
      </c>
      <c r="G19" s="60"/>
    </row>
    <row r="20" spans="1:7" ht="35.1" customHeight="1">
      <c r="A20" s="10">
        <v>9</v>
      </c>
      <c r="B20" s="15" t="s">
        <v>26</v>
      </c>
      <c r="C20" s="12" t="s">
        <v>15</v>
      </c>
      <c r="D20" s="1"/>
      <c r="E20" s="12">
        <v>1</v>
      </c>
      <c r="F20" s="13">
        <f t="shared" si="1"/>
        <v>0</v>
      </c>
      <c r="G20" s="60"/>
    </row>
    <row r="21" spans="1:7" ht="15" customHeight="1">
      <c r="A21" s="10"/>
      <c r="B21" s="16"/>
      <c r="C21" s="77" t="s">
        <v>27</v>
      </c>
      <c r="D21" s="78"/>
      <c r="E21" s="79"/>
      <c r="F21" s="17">
        <f>SUM(F17:F20)</f>
        <v>0</v>
      </c>
      <c r="G21" s="14"/>
    </row>
    <row r="22" spans="1:7">
      <c r="A22" s="18"/>
      <c r="B22" s="19"/>
      <c r="C22" s="20"/>
      <c r="D22" s="21"/>
      <c r="E22" s="21"/>
      <c r="F22" s="22"/>
      <c r="G22" s="23"/>
    </row>
    <row r="23" spans="1:7" ht="18" customHeight="1">
      <c r="A23" s="62" t="s">
        <v>28</v>
      </c>
      <c r="B23" s="62"/>
      <c r="C23" s="62"/>
      <c r="D23" s="62"/>
      <c r="E23" s="62"/>
      <c r="F23" s="62"/>
      <c r="G23" s="62"/>
    </row>
    <row r="24" spans="1:7" ht="38.25">
      <c r="A24" s="7" t="s">
        <v>29</v>
      </c>
      <c r="B24" s="8" t="s">
        <v>8</v>
      </c>
      <c r="C24" s="8" t="s">
        <v>9</v>
      </c>
      <c r="D24" s="9" t="s">
        <v>10</v>
      </c>
      <c r="E24" s="8" t="s">
        <v>11</v>
      </c>
      <c r="F24" s="9" t="s">
        <v>12</v>
      </c>
      <c r="G24" s="24" t="s">
        <v>13</v>
      </c>
    </row>
    <row r="25" spans="1:7" ht="35.1" customHeight="1">
      <c r="A25" s="10">
        <v>10</v>
      </c>
      <c r="B25" s="15" t="s">
        <v>30</v>
      </c>
      <c r="C25" s="12" t="s">
        <v>15</v>
      </c>
      <c r="D25" s="1"/>
      <c r="E25" s="12">
        <v>8</v>
      </c>
      <c r="F25" s="13">
        <f>D25*E25</f>
        <v>0</v>
      </c>
      <c r="G25" s="60"/>
    </row>
    <row r="26" spans="1:7" ht="15.75" customHeight="1">
      <c r="A26" s="10"/>
      <c r="B26" s="16"/>
      <c r="C26" s="70" t="s">
        <v>31</v>
      </c>
      <c r="D26" s="70"/>
      <c r="E26" s="70"/>
      <c r="F26" s="25">
        <f>SUM(F25:F25)</f>
        <v>0</v>
      </c>
      <c r="G26" s="14"/>
    </row>
    <row r="27" spans="1:7">
      <c r="A27" s="18"/>
      <c r="B27" s="19"/>
      <c r="C27" s="20"/>
      <c r="D27" s="26"/>
      <c r="E27" s="20"/>
      <c r="F27" s="27"/>
      <c r="G27" s="23"/>
    </row>
    <row r="28" spans="1:7" ht="18" customHeight="1">
      <c r="A28" s="62" t="s">
        <v>32</v>
      </c>
      <c r="B28" s="62"/>
      <c r="C28" s="62"/>
      <c r="D28" s="62"/>
      <c r="E28" s="62"/>
      <c r="F28" s="62"/>
      <c r="G28" s="62"/>
    </row>
    <row r="29" spans="1:7" ht="38.25">
      <c r="A29" s="7" t="s">
        <v>33</v>
      </c>
      <c r="B29" s="8" t="s">
        <v>8</v>
      </c>
      <c r="C29" s="8" t="s">
        <v>9</v>
      </c>
      <c r="D29" s="9" t="s">
        <v>10</v>
      </c>
      <c r="E29" s="8" t="s">
        <v>11</v>
      </c>
      <c r="F29" s="9" t="s">
        <v>12</v>
      </c>
      <c r="G29" s="24" t="s">
        <v>13</v>
      </c>
    </row>
    <row r="30" spans="1:7" ht="35.1" customHeight="1">
      <c r="A30" s="10">
        <v>11</v>
      </c>
      <c r="B30" s="15" t="s">
        <v>34</v>
      </c>
      <c r="C30" s="12" t="s">
        <v>15</v>
      </c>
      <c r="D30" s="1"/>
      <c r="E30" s="12">
        <v>16</v>
      </c>
      <c r="F30" s="13">
        <f>D30*E30</f>
        <v>0</v>
      </c>
      <c r="G30" s="60"/>
    </row>
    <row r="31" spans="1:7" ht="35.1" customHeight="1">
      <c r="A31" s="10">
        <v>12</v>
      </c>
      <c r="B31" s="15" t="s">
        <v>35</v>
      </c>
      <c r="C31" s="12" t="s">
        <v>15</v>
      </c>
      <c r="D31" s="1"/>
      <c r="E31" s="12">
        <v>12</v>
      </c>
      <c r="F31" s="13">
        <f t="shared" ref="F31:F34" si="2">D31*E31</f>
        <v>0</v>
      </c>
      <c r="G31" s="60"/>
    </row>
    <row r="32" spans="1:7" ht="35.1" customHeight="1">
      <c r="A32" s="10">
        <v>13</v>
      </c>
      <c r="B32" s="15" t="s">
        <v>36</v>
      </c>
      <c r="C32" s="12" t="s">
        <v>15</v>
      </c>
      <c r="D32" s="1"/>
      <c r="E32" s="12">
        <v>8</v>
      </c>
      <c r="F32" s="13">
        <f t="shared" si="2"/>
        <v>0</v>
      </c>
      <c r="G32" s="60"/>
    </row>
    <row r="33" spans="1:7" ht="35.1" customHeight="1">
      <c r="A33" s="10">
        <v>14</v>
      </c>
      <c r="B33" s="15" t="s">
        <v>37</v>
      </c>
      <c r="C33" s="12" t="s">
        <v>15</v>
      </c>
      <c r="D33" s="1"/>
      <c r="E33" s="12">
        <v>1</v>
      </c>
      <c r="F33" s="13">
        <f t="shared" si="2"/>
        <v>0</v>
      </c>
      <c r="G33" s="60"/>
    </row>
    <row r="34" spans="1:7" ht="35.1" customHeight="1">
      <c r="A34" s="10">
        <v>15</v>
      </c>
      <c r="B34" s="15" t="s">
        <v>38</v>
      </c>
      <c r="C34" s="12" t="s">
        <v>15</v>
      </c>
      <c r="D34" s="1"/>
      <c r="E34" s="12">
        <v>1</v>
      </c>
      <c r="F34" s="13">
        <f t="shared" si="2"/>
        <v>0</v>
      </c>
      <c r="G34" s="60"/>
    </row>
    <row r="35" spans="1:7" ht="19.5" customHeight="1">
      <c r="A35" s="10"/>
      <c r="B35" s="16"/>
      <c r="C35" s="65" t="s">
        <v>39</v>
      </c>
      <c r="D35" s="65"/>
      <c r="E35" s="65"/>
      <c r="F35" s="17">
        <f>SUM(F30:F34)</f>
        <v>0</v>
      </c>
      <c r="G35" s="14"/>
    </row>
    <row r="36" spans="1:7" ht="17.25">
      <c r="A36" s="64" t="s">
        <v>40</v>
      </c>
      <c r="B36" s="64"/>
      <c r="C36" s="64"/>
      <c r="D36" s="64"/>
      <c r="E36" s="64"/>
      <c r="F36" s="64"/>
      <c r="G36" s="64"/>
    </row>
    <row r="37" spans="1:7" ht="38.25">
      <c r="A37" s="28" t="s">
        <v>41</v>
      </c>
      <c r="B37" s="29" t="s">
        <v>8</v>
      </c>
      <c r="C37" s="29" t="s">
        <v>9</v>
      </c>
      <c r="D37" s="30" t="s">
        <v>10</v>
      </c>
      <c r="E37" s="29" t="s">
        <v>11</v>
      </c>
      <c r="F37" s="30" t="s">
        <v>12</v>
      </c>
      <c r="G37" s="31" t="s">
        <v>13</v>
      </c>
    </row>
    <row r="38" spans="1:7" ht="35.1" customHeight="1">
      <c r="A38" s="10">
        <v>16</v>
      </c>
      <c r="B38" s="15" t="s">
        <v>42</v>
      </c>
      <c r="C38" s="12" t="s">
        <v>15</v>
      </c>
      <c r="D38" s="1"/>
      <c r="E38" s="12">
        <v>60</v>
      </c>
      <c r="F38" s="13">
        <f>D38*E38</f>
        <v>0</v>
      </c>
      <c r="G38" s="60"/>
    </row>
    <row r="39" spans="1:7" ht="35.1" customHeight="1">
      <c r="A39" s="10">
        <v>17</v>
      </c>
      <c r="B39" s="15" t="s">
        <v>43</v>
      </c>
      <c r="C39" s="12" t="s">
        <v>15</v>
      </c>
      <c r="D39" s="1"/>
      <c r="E39" s="12">
        <v>36</v>
      </c>
      <c r="F39" s="13">
        <f>D39*E39</f>
        <v>0</v>
      </c>
      <c r="G39" s="60"/>
    </row>
    <row r="40" spans="1:7" ht="35.1" customHeight="1">
      <c r="A40" s="10">
        <v>18</v>
      </c>
      <c r="B40" s="15" t="s">
        <v>44</v>
      </c>
      <c r="C40" s="12" t="s">
        <v>15</v>
      </c>
      <c r="D40" s="1"/>
      <c r="E40" s="12">
        <v>18</v>
      </c>
      <c r="F40" s="13">
        <f>D40*E40</f>
        <v>0</v>
      </c>
      <c r="G40" s="60"/>
    </row>
    <row r="41" spans="1:7" ht="35.1" customHeight="1">
      <c r="A41" s="10">
        <v>19</v>
      </c>
      <c r="B41" s="15" t="s">
        <v>45</v>
      </c>
      <c r="C41" s="12" t="s">
        <v>15</v>
      </c>
      <c r="D41" s="1"/>
      <c r="E41" s="12">
        <v>18</v>
      </c>
      <c r="F41" s="13">
        <f>D41*E41</f>
        <v>0</v>
      </c>
      <c r="G41" s="60"/>
    </row>
    <row r="42" spans="1:7" ht="28.5" customHeight="1">
      <c r="A42" s="10"/>
      <c r="B42" s="16"/>
      <c r="C42" s="65" t="s">
        <v>46</v>
      </c>
      <c r="D42" s="65"/>
      <c r="E42" s="65"/>
      <c r="F42" s="17">
        <f>SUM(F38:F41)</f>
        <v>0</v>
      </c>
      <c r="G42" s="14"/>
    </row>
    <row r="43" spans="1:7">
      <c r="A43" s="18"/>
      <c r="B43" s="19"/>
      <c r="C43" s="20"/>
      <c r="D43" s="21"/>
      <c r="E43" s="21"/>
      <c r="F43" s="22"/>
      <c r="G43" s="23"/>
    </row>
    <row r="44" spans="1:7" ht="18" customHeight="1">
      <c r="A44" s="62" t="s">
        <v>47</v>
      </c>
      <c r="B44" s="62"/>
      <c r="C44" s="62"/>
      <c r="D44" s="62"/>
      <c r="E44" s="62"/>
      <c r="F44" s="62"/>
      <c r="G44" s="62"/>
    </row>
    <row r="45" spans="1:7" ht="38.25" customHeight="1">
      <c r="A45" s="7" t="s">
        <v>48</v>
      </c>
      <c r="B45" s="8" t="s">
        <v>8</v>
      </c>
      <c r="C45" s="8" t="s">
        <v>9</v>
      </c>
      <c r="D45" s="9" t="s">
        <v>10</v>
      </c>
      <c r="E45" s="8" t="s">
        <v>11</v>
      </c>
      <c r="F45" s="9" t="s">
        <v>12</v>
      </c>
      <c r="G45" s="24" t="s">
        <v>13</v>
      </c>
    </row>
    <row r="46" spans="1:7" ht="35.1" customHeight="1">
      <c r="A46" s="10">
        <v>20</v>
      </c>
      <c r="B46" s="15" t="s">
        <v>49</v>
      </c>
      <c r="C46" s="12" t="s">
        <v>15</v>
      </c>
      <c r="D46" s="1"/>
      <c r="E46" s="12">
        <v>2</v>
      </c>
      <c r="F46" s="13">
        <f>D46*E46</f>
        <v>0</v>
      </c>
      <c r="G46" s="60"/>
    </row>
    <row r="47" spans="1:7" ht="35.1" customHeight="1">
      <c r="A47" s="10">
        <v>21</v>
      </c>
      <c r="B47" s="15" t="s">
        <v>50</v>
      </c>
      <c r="C47" s="12" t="s">
        <v>15</v>
      </c>
      <c r="D47" s="1"/>
      <c r="E47" s="12">
        <v>2</v>
      </c>
      <c r="F47" s="13">
        <f>D47*E47</f>
        <v>0</v>
      </c>
      <c r="G47" s="60"/>
    </row>
    <row r="48" spans="1:7" ht="35.1" customHeight="1">
      <c r="A48" s="10">
        <v>22</v>
      </c>
      <c r="B48" s="32" t="s">
        <v>51</v>
      </c>
      <c r="C48" s="12" t="s">
        <v>15</v>
      </c>
      <c r="D48" s="1"/>
      <c r="E48" s="12">
        <v>1</v>
      </c>
      <c r="F48" s="13">
        <f>D48*E48</f>
        <v>0</v>
      </c>
      <c r="G48" s="60"/>
    </row>
    <row r="49" spans="1:15" ht="35.1" customHeight="1">
      <c r="A49" s="10">
        <v>23</v>
      </c>
      <c r="B49" s="15" t="s">
        <v>52</v>
      </c>
      <c r="C49" s="12" t="s">
        <v>15</v>
      </c>
      <c r="D49" s="1"/>
      <c r="E49" s="12">
        <v>1</v>
      </c>
      <c r="F49" s="13">
        <f>D49*E49</f>
        <v>0</v>
      </c>
      <c r="G49" s="60"/>
    </row>
    <row r="50" spans="1:15" ht="35.1" customHeight="1">
      <c r="A50" s="33">
        <v>24</v>
      </c>
      <c r="B50" s="15" t="s">
        <v>53</v>
      </c>
      <c r="C50" s="34" t="s">
        <v>15</v>
      </c>
      <c r="D50" s="2"/>
      <c r="E50" s="34">
        <v>1</v>
      </c>
      <c r="F50" s="13">
        <f>D50*E50</f>
        <v>0</v>
      </c>
      <c r="G50" s="60"/>
    </row>
    <row r="51" spans="1:15" ht="28.5" customHeight="1">
      <c r="A51" s="10"/>
      <c r="B51" s="16"/>
      <c r="C51" s="65" t="s">
        <v>54</v>
      </c>
      <c r="D51" s="65"/>
      <c r="E51" s="65"/>
      <c r="F51" s="17">
        <f>SUM(F46:F50)</f>
        <v>0</v>
      </c>
      <c r="G51" s="14"/>
    </row>
    <row r="52" spans="1:15" ht="17.25">
      <c r="A52" s="35"/>
      <c r="B52" s="36"/>
      <c r="C52" s="36"/>
      <c r="D52" s="36"/>
      <c r="E52" s="36"/>
      <c r="F52" s="36"/>
      <c r="G52" s="14"/>
    </row>
    <row r="53" spans="1:15" ht="18" customHeight="1">
      <c r="A53" s="62" t="s">
        <v>55</v>
      </c>
      <c r="B53" s="62"/>
      <c r="C53" s="62"/>
      <c r="D53" s="62"/>
      <c r="E53" s="62"/>
      <c r="F53" s="62"/>
      <c r="G53" s="62"/>
    </row>
    <row r="54" spans="1:15" ht="37.5" customHeight="1">
      <c r="A54" s="7" t="s">
        <v>56</v>
      </c>
      <c r="B54" s="8" t="s">
        <v>8</v>
      </c>
      <c r="C54" s="8" t="s">
        <v>9</v>
      </c>
      <c r="D54" s="9" t="s">
        <v>10</v>
      </c>
      <c r="E54" s="8" t="s">
        <v>11</v>
      </c>
      <c r="F54" s="9" t="s">
        <v>12</v>
      </c>
      <c r="G54" s="24" t="s">
        <v>13</v>
      </c>
    </row>
    <row r="55" spans="1:15" ht="35.1" customHeight="1">
      <c r="A55" s="10">
        <v>25</v>
      </c>
      <c r="B55" s="15" t="s">
        <v>57</v>
      </c>
      <c r="C55" s="12" t="s">
        <v>15</v>
      </c>
      <c r="D55" s="1"/>
      <c r="E55" s="12">
        <v>120</v>
      </c>
      <c r="F55" s="13">
        <f>D55*E55</f>
        <v>0</v>
      </c>
      <c r="G55" s="60"/>
    </row>
    <row r="56" spans="1:15" ht="15.75" customHeight="1">
      <c r="A56" s="10"/>
      <c r="B56" s="16"/>
      <c r="C56" s="63" t="s">
        <v>58</v>
      </c>
      <c r="D56" s="63"/>
      <c r="E56" s="63"/>
      <c r="F56" s="17">
        <f>SUM(F55:F55)</f>
        <v>0</v>
      </c>
      <c r="G56" s="14"/>
    </row>
    <row r="57" spans="1:15" ht="17.25" customHeight="1">
      <c r="A57" s="18"/>
      <c r="B57" s="19"/>
      <c r="C57" s="20"/>
      <c r="D57" s="21"/>
      <c r="E57" s="21"/>
      <c r="F57" s="22"/>
      <c r="G57" s="23"/>
    </row>
    <row r="58" spans="1:15" ht="18" customHeight="1">
      <c r="A58" s="62" t="s">
        <v>59</v>
      </c>
      <c r="B58" s="62"/>
      <c r="C58" s="62"/>
      <c r="D58" s="62"/>
      <c r="E58" s="62"/>
      <c r="F58" s="62"/>
      <c r="G58" s="62"/>
    </row>
    <row r="59" spans="1:15" ht="37.5" customHeight="1">
      <c r="A59" s="7" t="s">
        <v>60</v>
      </c>
      <c r="B59" s="8" t="s">
        <v>8</v>
      </c>
      <c r="C59" s="8" t="s">
        <v>9</v>
      </c>
      <c r="D59" s="9" t="s">
        <v>10</v>
      </c>
      <c r="E59" s="8" t="s">
        <v>11</v>
      </c>
      <c r="F59" s="9" t="s">
        <v>12</v>
      </c>
      <c r="G59" s="24" t="s">
        <v>13</v>
      </c>
    </row>
    <row r="60" spans="1:15" ht="28.5" customHeight="1">
      <c r="A60" s="10">
        <v>26</v>
      </c>
      <c r="B60" s="15" t="s">
        <v>61</v>
      </c>
      <c r="C60" s="12" t="s">
        <v>15</v>
      </c>
      <c r="D60" s="1"/>
      <c r="E60" s="12">
        <v>400</v>
      </c>
      <c r="F60" s="13">
        <f>D60*E60</f>
        <v>0</v>
      </c>
      <c r="G60" s="60"/>
      <c r="I60" s="37"/>
      <c r="J60" s="37"/>
      <c r="K60" s="37"/>
      <c r="L60" s="37"/>
      <c r="M60" s="37"/>
      <c r="N60" s="37"/>
      <c r="O60" s="23"/>
    </row>
    <row r="61" spans="1:15" ht="19.5" customHeight="1">
      <c r="A61" s="10">
        <v>27</v>
      </c>
      <c r="B61" s="14" t="s">
        <v>62</v>
      </c>
      <c r="C61" s="12" t="s">
        <v>15</v>
      </c>
      <c r="D61" s="1"/>
      <c r="E61" s="12">
        <v>200</v>
      </c>
      <c r="F61" s="13">
        <f>D61*E61</f>
        <v>0</v>
      </c>
      <c r="G61" s="60"/>
      <c r="I61" s="37"/>
      <c r="J61" s="37"/>
      <c r="K61" s="37"/>
      <c r="L61" s="37"/>
      <c r="M61" s="37"/>
      <c r="N61" s="37"/>
      <c r="O61" s="23"/>
    </row>
    <row r="62" spans="1:15" ht="21" customHeight="1">
      <c r="A62" s="10">
        <v>28</v>
      </c>
      <c r="B62" s="14" t="s">
        <v>63</v>
      </c>
      <c r="C62" s="12" t="s">
        <v>15</v>
      </c>
      <c r="D62" s="1"/>
      <c r="E62" s="12">
        <v>200</v>
      </c>
      <c r="F62" s="13">
        <f>D62*E62</f>
        <v>0</v>
      </c>
      <c r="G62" s="60"/>
      <c r="I62" s="38"/>
      <c r="J62" s="39"/>
      <c r="K62" s="40"/>
      <c r="L62" s="41"/>
      <c r="M62" s="41"/>
      <c r="N62" s="42"/>
      <c r="O62" s="23"/>
    </row>
    <row r="63" spans="1:15" ht="29.25" customHeight="1">
      <c r="A63" s="43"/>
      <c r="B63" s="14"/>
      <c r="C63" s="63" t="s">
        <v>64</v>
      </c>
      <c r="D63" s="63"/>
      <c r="E63" s="63"/>
      <c r="F63" s="17">
        <f>SUM(F60:F62)</f>
        <v>0</v>
      </c>
      <c r="G63" s="14"/>
      <c r="I63" s="44"/>
      <c r="J63" s="44"/>
      <c r="K63" s="44"/>
      <c r="L63" s="44"/>
      <c r="M63" s="44"/>
      <c r="N63" s="44"/>
      <c r="O63" s="23"/>
    </row>
    <row r="64" spans="1:15" ht="20.100000000000001" customHeight="1">
      <c r="A64" s="45"/>
      <c r="B64" s="23"/>
      <c r="C64" s="46"/>
      <c r="D64" s="47"/>
      <c r="E64" s="46"/>
      <c r="F64" s="47"/>
      <c r="G64" s="23"/>
      <c r="I64" s="23"/>
      <c r="J64" s="23"/>
      <c r="K64" s="23"/>
      <c r="L64" s="23"/>
      <c r="M64" s="23"/>
      <c r="N64" s="23"/>
      <c r="O64" s="23"/>
    </row>
    <row r="65" spans="1:7" ht="20.100000000000001" customHeight="1">
      <c r="A65" s="62" t="s">
        <v>65</v>
      </c>
      <c r="B65" s="62"/>
      <c r="C65" s="62"/>
      <c r="D65" s="62"/>
      <c r="E65" s="62"/>
      <c r="F65" s="62"/>
      <c r="G65" s="62"/>
    </row>
    <row r="66" spans="1:7" ht="38.25">
      <c r="A66" s="7" t="s">
        <v>66</v>
      </c>
      <c r="B66" s="8" t="s">
        <v>8</v>
      </c>
      <c r="C66" s="8" t="s">
        <v>9</v>
      </c>
      <c r="D66" s="8" t="s">
        <v>10</v>
      </c>
      <c r="E66" s="8" t="s">
        <v>11</v>
      </c>
      <c r="F66" s="8" t="s">
        <v>12</v>
      </c>
      <c r="G66" s="24" t="s">
        <v>13</v>
      </c>
    </row>
    <row r="67" spans="1:7" ht="29.25" customHeight="1">
      <c r="A67" s="10">
        <v>29</v>
      </c>
      <c r="B67" s="14" t="s">
        <v>67</v>
      </c>
      <c r="C67" s="12" t="s">
        <v>15</v>
      </c>
      <c r="D67" s="1"/>
      <c r="E67" s="48">
        <v>6</v>
      </c>
      <c r="F67" s="13">
        <f t="shared" ref="F67:F177" si="3">D67*E67</f>
        <v>0</v>
      </c>
      <c r="G67" s="60"/>
    </row>
    <row r="68" spans="1:7" ht="29.25" customHeight="1">
      <c r="A68" s="10">
        <v>30</v>
      </c>
      <c r="B68" s="15" t="s">
        <v>68</v>
      </c>
      <c r="C68" s="12" t="s">
        <v>15</v>
      </c>
      <c r="D68" s="1"/>
      <c r="E68" s="48">
        <v>6</v>
      </c>
      <c r="F68" s="13">
        <f t="shared" si="3"/>
        <v>0</v>
      </c>
      <c r="G68" s="60"/>
    </row>
    <row r="69" spans="1:7" ht="29.25" customHeight="1">
      <c r="A69" s="10">
        <v>31</v>
      </c>
      <c r="B69" s="32" t="s">
        <v>69</v>
      </c>
      <c r="C69" s="12" t="s">
        <v>15</v>
      </c>
      <c r="D69" s="1"/>
      <c r="E69" s="48">
        <v>12</v>
      </c>
      <c r="F69" s="13">
        <f t="shared" si="3"/>
        <v>0</v>
      </c>
      <c r="G69" s="60"/>
    </row>
    <row r="70" spans="1:7" ht="29.25" customHeight="1">
      <c r="A70" s="10">
        <v>32</v>
      </c>
      <c r="B70" s="15" t="s">
        <v>70</v>
      </c>
      <c r="C70" s="12" t="s">
        <v>15</v>
      </c>
      <c r="D70" s="1"/>
      <c r="E70" s="48">
        <v>12</v>
      </c>
      <c r="F70" s="13">
        <f t="shared" si="3"/>
        <v>0</v>
      </c>
      <c r="G70" s="60"/>
    </row>
    <row r="71" spans="1:7" ht="29.25" customHeight="1">
      <c r="A71" s="10">
        <v>33</v>
      </c>
      <c r="B71" s="15" t="s">
        <v>71</v>
      </c>
      <c r="C71" s="12" t="s">
        <v>15</v>
      </c>
      <c r="D71" s="1"/>
      <c r="E71" s="48">
        <v>18</v>
      </c>
      <c r="F71" s="13">
        <f t="shared" si="3"/>
        <v>0</v>
      </c>
      <c r="G71" s="60"/>
    </row>
    <row r="72" spans="1:7" ht="29.25" customHeight="1">
      <c r="A72" s="10">
        <v>34</v>
      </c>
      <c r="B72" s="15" t="s">
        <v>72</v>
      </c>
      <c r="C72" s="12" t="s">
        <v>15</v>
      </c>
      <c r="D72" s="1"/>
      <c r="E72" s="48">
        <v>6</v>
      </c>
      <c r="F72" s="13">
        <f t="shared" si="3"/>
        <v>0</v>
      </c>
      <c r="G72" s="60"/>
    </row>
    <row r="73" spans="1:7" ht="29.25" customHeight="1">
      <c r="A73" s="10">
        <v>35</v>
      </c>
      <c r="B73" s="15" t="s">
        <v>73</v>
      </c>
      <c r="C73" s="12" t="s">
        <v>15</v>
      </c>
      <c r="D73" s="1"/>
      <c r="E73" s="48">
        <v>12</v>
      </c>
      <c r="F73" s="13">
        <f t="shared" si="3"/>
        <v>0</v>
      </c>
      <c r="G73" s="60"/>
    </row>
    <row r="74" spans="1:7" ht="29.25" customHeight="1">
      <c r="A74" s="10">
        <v>36</v>
      </c>
      <c r="B74" s="15" t="s">
        <v>74</v>
      </c>
      <c r="C74" s="12" t="s">
        <v>15</v>
      </c>
      <c r="D74" s="1"/>
      <c r="E74" s="48">
        <v>12</v>
      </c>
      <c r="F74" s="13">
        <f t="shared" si="3"/>
        <v>0</v>
      </c>
      <c r="G74" s="60"/>
    </row>
    <row r="75" spans="1:7" ht="29.25" customHeight="1">
      <c r="A75" s="10">
        <v>37</v>
      </c>
      <c r="B75" s="15" t="s">
        <v>75</v>
      </c>
      <c r="C75" s="12" t="s">
        <v>15</v>
      </c>
      <c r="D75" s="1"/>
      <c r="E75" s="48">
        <v>4</v>
      </c>
      <c r="F75" s="13">
        <f t="shared" si="3"/>
        <v>0</v>
      </c>
      <c r="G75" s="60"/>
    </row>
    <row r="76" spans="1:7" ht="29.25" customHeight="1">
      <c r="A76" s="10">
        <v>38</v>
      </c>
      <c r="B76" s="15" t="s">
        <v>76</v>
      </c>
      <c r="C76" s="12" t="s">
        <v>15</v>
      </c>
      <c r="D76" s="1"/>
      <c r="E76" s="48">
        <v>10</v>
      </c>
      <c r="F76" s="13">
        <f t="shared" si="3"/>
        <v>0</v>
      </c>
      <c r="G76" s="60"/>
    </row>
    <row r="77" spans="1:7" ht="29.25" customHeight="1">
      <c r="A77" s="10">
        <v>39</v>
      </c>
      <c r="B77" s="15" t="s">
        <v>77</v>
      </c>
      <c r="C77" s="12" t="s">
        <v>15</v>
      </c>
      <c r="D77" s="1"/>
      <c r="E77" s="48">
        <v>10</v>
      </c>
      <c r="F77" s="13">
        <f t="shared" si="3"/>
        <v>0</v>
      </c>
      <c r="G77" s="60"/>
    </row>
    <row r="78" spans="1:7" ht="29.25" customHeight="1">
      <c r="A78" s="10">
        <v>40</v>
      </c>
      <c r="B78" s="15" t="s">
        <v>78</v>
      </c>
      <c r="C78" s="12" t="s">
        <v>15</v>
      </c>
      <c r="D78" s="1"/>
      <c r="E78" s="48">
        <v>4</v>
      </c>
      <c r="F78" s="13">
        <f t="shared" si="3"/>
        <v>0</v>
      </c>
      <c r="G78" s="60"/>
    </row>
    <row r="79" spans="1:7" ht="29.25" customHeight="1">
      <c r="A79" s="10">
        <v>41</v>
      </c>
      <c r="B79" s="15" t="s">
        <v>79</v>
      </c>
      <c r="C79" s="12" t="s">
        <v>15</v>
      </c>
      <c r="D79" s="1"/>
      <c r="E79" s="48">
        <v>4</v>
      </c>
      <c r="F79" s="13">
        <f t="shared" si="3"/>
        <v>0</v>
      </c>
      <c r="G79" s="60"/>
    </row>
    <row r="80" spans="1:7" ht="29.25" customHeight="1">
      <c r="A80" s="10">
        <v>42</v>
      </c>
      <c r="B80" s="15" t="s">
        <v>80</v>
      </c>
      <c r="C80" s="12" t="s">
        <v>15</v>
      </c>
      <c r="D80" s="1"/>
      <c r="E80" s="48">
        <v>4</v>
      </c>
      <c r="F80" s="13">
        <f t="shared" si="3"/>
        <v>0</v>
      </c>
      <c r="G80" s="60"/>
    </row>
    <row r="81" spans="1:7" ht="29.25" customHeight="1">
      <c r="A81" s="10">
        <v>43</v>
      </c>
      <c r="B81" s="15" t="s">
        <v>81</v>
      </c>
      <c r="C81" s="12" t="s">
        <v>15</v>
      </c>
      <c r="D81" s="1"/>
      <c r="E81" s="48">
        <v>4</v>
      </c>
      <c r="F81" s="13">
        <f t="shared" si="3"/>
        <v>0</v>
      </c>
      <c r="G81" s="60"/>
    </row>
    <row r="82" spans="1:7" ht="29.25" customHeight="1">
      <c r="A82" s="10">
        <v>44</v>
      </c>
      <c r="B82" s="15" t="s">
        <v>82</v>
      </c>
      <c r="C82" s="12" t="s">
        <v>15</v>
      </c>
      <c r="D82" s="1"/>
      <c r="E82" s="48">
        <v>4</v>
      </c>
      <c r="F82" s="13">
        <f t="shared" si="3"/>
        <v>0</v>
      </c>
      <c r="G82" s="60"/>
    </row>
    <row r="83" spans="1:7" ht="29.25" customHeight="1">
      <c r="A83" s="10">
        <v>45</v>
      </c>
      <c r="B83" s="32" t="s">
        <v>83</v>
      </c>
      <c r="C83" s="12" t="s">
        <v>15</v>
      </c>
      <c r="D83" s="1"/>
      <c r="E83" s="49">
        <v>4</v>
      </c>
      <c r="F83" s="13">
        <f t="shared" si="3"/>
        <v>0</v>
      </c>
      <c r="G83" s="60"/>
    </row>
    <row r="84" spans="1:7" ht="18.75" customHeight="1">
      <c r="A84" s="62" t="s">
        <v>84</v>
      </c>
      <c r="B84" s="62"/>
      <c r="C84" s="62"/>
      <c r="D84" s="62"/>
      <c r="E84" s="62"/>
      <c r="F84" s="62"/>
      <c r="G84" s="62"/>
    </row>
    <row r="85" spans="1:7" ht="38.25">
      <c r="A85" s="7" t="s">
        <v>66</v>
      </c>
      <c r="B85" s="8" t="s">
        <v>8</v>
      </c>
      <c r="C85" s="8" t="s">
        <v>9</v>
      </c>
      <c r="D85" s="8" t="s">
        <v>10</v>
      </c>
      <c r="E85" s="8" t="s">
        <v>11</v>
      </c>
      <c r="F85" s="8" t="s">
        <v>12</v>
      </c>
      <c r="G85" s="24" t="s">
        <v>13</v>
      </c>
    </row>
    <row r="86" spans="1:7" ht="35.1" customHeight="1">
      <c r="A86" s="10">
        <v>46</v>
      </c>
      <c r="B86" s="32" t="s">
        <v>85</v>
      </c>
      <c r="C86" s="12" t="s">
        <v>15</v>
      </c>
      <c r="D86" s="1"/>
      <c r="E86" s="49">
        <v>4</v>
      </c>
      <c r="F86" s="13">
        <f t="shared" si="3"/>
        <v>0</v>
      </c>
      <c r="G86" s="60"/>
    </row>
    <row r="87" spans="1:7" ht="35.1" customHeight="1">
      <c r="A87" s="10">
        <v>47</v>
      </c>
      <c r="B87" s="32" t="s">
        <v>86</v>
      </c>
      <c r="C87" s="12" t="s">
        <v>15</v>
      </c>
      <c r="D87" s="1"/>
      <c r="E87" s="49">
        <v>8</v>
      </c>
      <c r="F87" s="13">
        <f t="shared" si="3"/>
        <v>0</v>
      </c>
      <c r="G87" s="60"/>
    </row>
    <row r="88" spans="1:7" ht="35.1" customHeight="1">
      <c r="A88" s="10">
        <v>48</v>
      </c>
      <c r="B88" s="32" t="s">
        <v>87</v>
      </c>
      <c r="C88" s="12" t="s">
        <v>15</v>
      </c>
      <c r="D88" s="1"/>
      <c r="E88" s="49">
        <v>8</v>
      </c>
      <c r="F88" s="13">
        <f t="shared" si="3"/>
        <v>0</v>
      </c>
      <c r="G88" s="60"/>
    </row>
    <row r="89" spans="1:7" ht="35.1" customHeight="1">
      <c r="A89" s="10">
        <v>49</v>
      </c>
      <c r="B89" s="15" t="s">
        <v>88</v>
      </c>
      <c r="C89" s="12" t="s">
        <v>15</v>
      </c>
      <c r="D89" s="1"/>
      <c r="E89" s="48">
        <v>4</v>
      </c>
      <c r="F89" s="13">
        <f t="shared" si="3"/>
        <v>0</v>
      </c>
      <c r="G89" s="60"/>
    </row>
    <row r="90" spans="1:7" ht="35.1" customHeight="1">
      <c r="A90" s="10">
        <v>50</v>
      </c>
      <c r="B90" s="15" t="s">
        <v>89</v>
      </c>
      <c r="C90" s="12" t="s">
        <v>15</v>
      </c>
      <c r="D90" s="1"/>
      <c r="E90" s="48">
        <v>4</v>
      </c>
      <c r="F90" s="13">
        <f t="shared" si="3"/>
        <v>0</v>
      </c>
      <c r="G90" s="60"/>
    </row>
    <row r="91" spans="1:7" ht="35.1" customHeight="1">
      <c r="A91" s="10">
        <v>51</v>
      </c>
      <c r="B91" s="15" t="s">
        <v>90</v>
      </c>
      <c r="C91" s="12" t="s">
        <v>15</v>
      </c>
      <c r="D91" s="1"/>
      <c r="E91" s="48">
        <v>4</v>
      </c>
      <c r="F91" s="13">
        <f t="shared" si="3"/>
        <v>0</v>
      </c>
      <c r="G91" s="60"/>
    </row>
    <row r="92" spans="1:7" ht="35.1" customHeight="1">
      <c r="A92" s="10">
        <v>52</v>
      </c>
      <c r="B92" s="32" t="s">
        <v>91</v>
      </c>
      <c r="C92" s="12" t="s">
        <v>15</v>
      </c>
      <c r="D92" s="1"/>
      <c r="E92" s="48">
        <v>4</v>
      </c>
      <c r="F92" s="13">
        <f t="shared" si="3"/>
        <v>0</v>
      </c>
      <c r="G92" s="60"/>
    </row>
    <row r="93" spans="1:7" ht="35.1" customHeight="1">
      <c r="A93" s="10">
        <v>53</v>
      </c>
      <c r="B93" s="32" t="s">
        <v>92</v>
      </c>
      <c r="C93" s="12" t="s">
        <v>15</v>
      </c>
      <c r="D93" s="1"/>
      <c r="E93" s="48">
        <v>18</v>
      </c>
      <c r="F93" s="13">
        <f t="shared" si="3"/>
        <v>0</v>
      </c>
      <c r="G93" s="60"/>
    </row>
    <row r="94" spans="1:7" ht="35.1" customHeight="1">
      <c r="A94" s="10">
        <v>54</v>
      </c>
      <c r="B94" s="32" t="s">
        <v>93</v>
      </c>
      <c r="C94" s="12" t="s">
        <v>15</v>
      </c>
      <c r="D94" s="1"/>
      <c r="E94" s="48">
        <v>18</v>
      </c>
      <c r="F94" s="13">
        <f t="shared" si="3"/>
        <v>0</v>
      </c>
      <c r="G94" s="60"/>
    </row>
    <row r="95" spans="1:7" ht="35.1" customHeight="1">
      <c r="A95" s="10">
        <v>55</v>
      </c>
      <c r="B95" s="32" t="s">
        <v>94</v>
      </c>
      <c r="C95" s="12" t="s">
        <v>15</v>
      </c>
      <c r="D95" s="1"/>
      <c r="E95" s="48">
        <v>12</v>
      </c>
      <c r="F95" s="13">
        <f t="shared" si="3"/>
        <v>0</v>
      </c>
      <c r="G95" s="60"/>
    </row>
    <row r="96" spans="1:7" ht="35.1" customHeight="1">
      <c r="A96" s="10">
        <v>56</v>
      </c>
      <c r="B96" s="32" t="s">
        <v>95</v>
      </c>
      <c r="C96" s="12" t="s">
        <v>15</v>
      </c>
      <c r="D96" s="1"/>
      <c r="E96" s="48">
        <v>12</v>
      </c>
      <c r="F96" s="13">
        <f t="shared" si="3"/>
        <v>0</v>
      </c>
      <c r="G96" s="60"/>
    </row>
    <row r="97" spans="1:7" ht="35.1" customHeight="1">
      <c r="A97" s="10">
        <v>57</v>
      </c>
      <c r="B97" s="32" t="s">
        <v>96</v>
      </c>
      <c r="C97" s="12" t="s">
        <v>15</v>
      </c>
      <c r="D97" s="1"/>
      <c r="E97" s="48">
        <v>18</v>
      </c>
      <c r="F97" s="13">
        <f t="shared" si="3"/>
        <v>0</v>
      </c>
      <c r="G97" s="60"/>
    </row>
    <row r="98" spans="1:7" ht="35.1" customHeight="1">
      <c r="A98" s="10">
        <v>58</v>
      </c>
      <c r="B98" s="32" t="s">
        <v>97</v>
      </c>
      <c r="C98" s="12" t="s">
        <v>15</v>
      </c>
      <c r="D98" s="1"/>
      <c r="E98" s="48">
        <v>18</v>
      </c>
      <c r="F98" s="13">
        <f t="shared" si="3"/>
        <v>0</v>
      </c>
      <c r="G98" s="60"/>
    </row>
    <row r="99" spans="1:7" ht="35.1" customHeight="1">
      <c r="A99" s="10">
        <v>59</v>
      </c>
      <c r="B99" s="32" t="s">
        <v>98</v>
      </c>
      <c r="C99" s="12" t="s">
        <v>15</v>
      </c>
      <c r="D99" s="1"/>
      <c r="E99" s="48">
        <v>12</v>
      </c>
      <c r="F99" s="13">
        <f t="shared" si="3"/>
        <v>0</v>
      </c>
      <c r="G99" s="60"/>
    </row>
    <row r="100" spans="1:7" ht="35.1" customHeight="1">
      <c r="A100" s="10">
        <v>60</v>
      </c>
      <c r="B100" s="32" t="s">
        <v>99</v>
      </c>
      <c r="C100" s="12" t="s">
        <v>15</v>
      </c>
      <c r="D100" s="1"/>
      <c r="E100" s="48">
        <v>12</v>
      </c>
      <c r="F100" s="13">
        <f t="shared" si="3"/>
        <v>0</v>
      </c>
      <c r="G100" s="60"/>
    </row>
    <row r="101" spans="1:7" ht="35.1" customHeight="1">
      <c r="A101" s="10">
        <v>61</v>
      </c>
      <c r="B101" s="32" t="s">
        <v>100</v>
      </c>
      <c r="C101" s="12" t="s">
        <v>15</v>
      </c>
      <c r="D101" s="1"/>
      <c r="E101" s="48">
        <v>18</v>
      </c>
      <c r="F101" s="13">
        <f t="shared" si="3"/>
        <v>0</v>
      </c>
      <c r="G101" s="60"/>
    </row>
    <row r="102" spans="1:7" ht="20.25" customHeight="1">
      <c r="A102" s="62" t="s">
        <v>84</v>
      </c>
      <c r="B102" s="62"/>
      <c r="C102" s="62"/>
      <c r="D102" s="62"/>
      <c r="E102" s="62"/>
      <c r="F102" s="62"/>
      <c r="G102" s="62"/>
    </row>
    <row r="103" spans="1:7" ht="35.1" customHeight="1">
      <c r="A103" s="7" t="s">
        <v>66</v>
      </c>
      <c r="B103" s="8" t="s">
        <v>8</v>
      </c>
      <c r="C103" s="8" t="s">
        <v>9</v>
      </c>
      <c r="D103" s="8" t="s">
        <v>10</v>
      </c>
      <c r="E103" s="8" t="s">
        <v>11</v>
      </c>
      <c r="F103" s="8" t="s">
        <v>12</v>
      </c>
      <c r="G103" s="24" t="s">
        <v>13</v>
      </c>
    </row>
    <row r="104" spans="1:7" ht="35.1" customHeight="1">
      <c r="A104" s="10">
        <v>62</v>
      </c>
      <c r="B104" s="32" t="s">
        <v>101</v>
      </c>
      <c r="C104" s="12" t="s">
        <v>15</v>
      </c>
      <c r="D104" s="1"/>
      <c r="E104" s="49">
        <v>18</v>
      </c>
      <c r="F104" s="13">
        <f t="shared" si="3"/>
        <v>0</v>
      </c>
      <c r="G104" s="60"/>
    </row>
    <row r="105" spans="1:7" ht="35.1" customHeight="1">
      <c r="A105" s="10">
        <v>63</v>
      </c>
      <c r="B105" s="32" t="s">
        <v>102</v>
      </c>
      <c r="C105" s="12" t="s">
        <v>15</v>
      </c>
      <c r="D105" s="1"/>
      <c r="E105" s="48">
        <v>12</v>
      </c>
      <c r="F105" s="13">
        <f t="shared" si="3"/>
        <v>0</v>
      </c>
      <c r="G105" s="60"/>
    </row>
    <row r="106" spans="1:7" ht="35.1" customHeight="1">
      <c r="A106" s="10">
        <v>64</v>
      </c>
      <c r="B106" s="32" t="s">
        <v>103</v>
      </c>
      <c r="C106" s="12" t="s">
        <v>15</v>
      </c>
      <c r="D106" s="1"/>
      <c r="E106" s="48">
        <v>12</v>
      </c>
      <c r="F106" s="13">
        <f t="shared" si="3"/>
        <v>0</v>
      </c>
      <c r="G106" s="60"/>
    </row>
    <row r="107" spans="1:7" ht="35.1" customHeight="1">
      <c r="A107" s="10">
        <v>65</v>
      </c>
      <c r="B107" s="32" t="s">
        <v>104</v>
      </c>
      <c r="C107" s="12" t="s">
        <v>15</v>
      </c>
      <c r="D107" s="1"/>
      <c r="E107" s="48">
        <v>24</v>
      </c>
      <c r="F107" s="13">
        <f t="shared" si="3"/>
        <v>0</v>
      </c>
      <c r="G107" s="60"/>
    </row>
    <row r="108" spans="1:7" ht="35.1" customHeight="1">
      <c r="A108" s="10">
        <v>66</v>
      </c>
      <c r="B108" s="32" t="s">
        <v>105</v>
      </c>
      <c r="C108" s="12" t="s">
        <v>15</v>
      </c>
      <c r="D108" s="1"/>
      <c r="E108" s="48">
        <v>24</v>
      </c>
      <c r="F108" s="13">
        <f t="shared" si="3"/>
        <v>0</v>
      </c>
      <c r="G108" s="60"/>
    </row>
    <row r="109" spans="1:7" ht="35.1" customHeight="1">
      <c r="A109" s="10">
        <v>67</v>
      </c>
      <c r="B109" s="32" t="s">
        <v>106</v>
      </c>
      <c r="C109" s="12" t="s">
        <v>15</v>
      </c>
      <c r="D109" s="1"/>
      <c r="E109" s="48">
        <v>12</v>
      </c>
      <c r="F109" s="13">
        <f t="shared" si="3"/>
        <v>0</v>
      </c>
      <c r="G109" s="60"/>
    </row>
    <row r="110" spans="1:7" ht="35.1" customHeight="1">
      <c r="A110" s="10">
        <v>68</v>
      </c>
      <c r="B110" s="32" t="s">
        <v>107</v>
      </c>
      <c r="C110" s="12" t="s">
        <v>15</v>
      </c>
      <c r="D110" s="1"/>
      <c r="E110" s="48">
        <v>12</v>
      </c>
      <c r="F110" s="13">
        <f t="shared" si="3"/>
        <v>0</v>
      </c>
      <c r="G110" s="60"/>
    </row>
    <row r="111" spans="1:7" ht="35.1" customHeight="1">
      <c r="A111" s="10">
        <v>69</v>
      </c>
      <c r="B111" s="32" t="s">
        <v>108</v>
      </c>
      <c r="C111" s="12" t="s">
        <v>15</v>
      </c>
      <c r="D111" s="1"/>
      <c r="E111" s="48">
        <v>18</v>
      </c>
      <c r="F111" s="13">
        <f t="shared" si="3"/>
        <v>0</v>
      </c>
      <c r="G111" s="60"/>
    </row>
    <row r="112" spans="1:7" ht="35.1" customHeight="1">
      <c r="A112" s="10">
        <v>70</v>
      </c>
      <c r="B112" s="32" t="s">
        <v>109</v>
      </c>
      <c r="C112" s="12" t="s">
        <v>15</v>
      </c>
      <c r="D112" s="1"/>
      <c r="E112" s="48">
        <v>18</v>
      </c>
      <c r="F112" s="13">
        <f t="shared" si="3"/>
        <v>0</v>
      </c>
      <c r="G112" s="60"/>
    </row>
    <row r="113" spans="1:7" ht="35.1" customHeight="1">
      <c r="A113" s="10">
        <v>71</v>
      </c>
      <c r="B113" s="32" t="s">
        <v>110</v>
      </c>
      <c r="C113" s="12" t="s">
        <v>15</v>
      </c>
      <c r="D113" s="1"/>
      <c r="E113" s="48">
        <v>12</v>
      </c>
      <c r="F113" s="13">
        <f t="shared" si="3"/>
        <v>0</v>
      </c>
      <c r="G113" s="60"/>
    </row>
    <row r="114" spans="1:7" ht="35.1" customHeight="1">
      <c r="A114" s="10">
        <v>72</v>
      </c>
      <c r="B114" s="32" t="s">
        <v>111</v>
      </c>
      <c r="C114" s="12" t="s">
        <v>15</v>
      </c>
      <c r="D114" s="1"/>
      <c r="E114" s="48">
        <v>12</v>
      </c>
      <c r="F114" s="13">
        <f t="shared" si="3"/>
        <v>0</v>
      </c>
      <c r="G114" s="60"/>
    </row>
    <row r="115" spans="1:7" ht="35.1" customHeight="1">
      <c r="A115" s="10">
        <v>73</v>
      </c>
      <c r="B115" s="32" t="s">
        <v>112</v>
      </c>
      <c r="C115" s="12" t="s">
        <v>15</v>
      </c>
      <c r="D115" s="1"/>
      <c r="E115" s="48">
        <v>24</v>
      </c>
      <c r="F115" s="13">
        <f t="shared" si="3"/>
        <v>0</v>
      </c>
      <c r="G115" s="60"/>
    </row>
    <row r="116" spans="1:7" ht="35.1" customHeight="1">
      <c r="A116" s="10">
        <v>74</v>
      </c>
      <c r="B116" s="32" t="s">
        <v>113</v>
      </c>
      <c r="C116" s="12" t="s">
        <v>15</v>
      </c>
      <c r="D116" s="1"/>
      <c r="E116" s="48">
        <v>12</v>
      </c>
      <c r="F116" s="13">
        <f t="shared" si="3"/>
        <v>0</v>
      </c>
      <c r="G116" s="60"/>
    </row>
    <row r="117" spans="1:7" ht="35.1" customHeight="1">
      <c r="A117" s="10">
        <v>75</v>
      </c>
      <c r="B117" s="32" t="s">
        <v>114</v>
      </c>
      <c r="C117" s="12" t="s">
        <v>15</v>
      </c>
      <c r="D117" s="1"/>
      <c r="E117" s="48">
        <v>12</v>
      </c>
      <c r="F117" s="13">
        <f t="shared" si="3"/>
        <v>0</v>
      </c>
      <c r="G117" s="60"/>
    </row>
    <row r="118" spans="1:7" ht="35.1" customHeight="1">
      <c r="A118" s="10">
        <v>76</v>
      </c>
      <c r="B118" s="15" t="s">
        <v>115</v>
      </c>
      <c r="C118" s="12" t="s">
        <v>15</v>
      </c>
      <c r="D118" s="1"/>
      <c r="E118" s="48">
        <v>18</v>
      </c>
      <c r="F118" s="13">
        <f t="shared" si="3"/>
        <v>0</v>
      </c>
      <c r="G118" s="60"/>
    </row>
    <row r="119" spans="1:7" ht="35.1" customHeight="1">
      <c r="A119" s="10">
        <v>77</v>
      </c>
      <c r="B119" s="15" t="s">
        <v>116</v>
      </c>
      <c r="C119" s="12" t="s">
        <v>15</v>
      </c>
      <c r="D119" s="1"/>
      <c r="E119" s="48">
        <v>18</v>
      </c>
      <c r="F119" s="13">
        <f t="shared" si="3"/>
        <v>0</v>
      </c>
      <c r="G119" s="60"/>
    </row>
    <row r="120" spans="1:7" ht="35.1" customHeight="1">
      <c r="A120" s="62" t="s">
        <v>84</v>
      </c>
      <c r="B120" s="62"/>
      <c r="C120" s="62"/>
      <c r="D120" s="62"/>
      <c r="E120" s="62"/>
      <c r="F120" s="62"/>
      <c r="G120" s="62"/>
    </row>
    <row r="121" spans="1:7" ht="35.1" customHeight="1">
      <c r="A121" s="7" t="s">
        <v>66</v>
      </c>
      <c r="B121" s="8" t="s">
        <v>8</v>
      </c>
      <c r="C121" s="8" t="s">
        <v>9</v>
      </c>
      <c r="D121" s="8" t="s">
        <v>10</v>
      </c>
      <c r="E121" s="8" t="s">
        <v>11</v>
      </c>
      <c r="F121" s="8" t="s">
        <v>12</v>
      </c>
      <c r="G121" s="24" t="s">
        <v>13</v>
      </c>
    </row>
    <row r="122" spans="1:7" ht="35.1" customHeight="1">
      <c r="A122" s="10">
        <v>78</v>
      </c>
      <c r="B122" s="14" t="s">
        <v>117</v>
      </c>
      <c r="C122" s="12" t="s">
        <v>15</v>
      </c>
      <c r="D122" s="1"/>
      <c r="E122" s="48">
        <v>12</v>
      </c>
      <c r="F122" s="13">
        <f t="shared" si="3"/>
        <v>0</v>
      </c>
      <c r="G122" s="60"/>
    </row>
    <row r="123" spans="1:7" ht="35.1" customHeight="1">
      <c r="A123" s="10">
        <v>79</v>
      </c>
      <c r="B123" s="14" t="s">
        <v>118</v>
      </c>
      <c r="C123" s="12" t="s">
        <v>15</v>
      </c>
      <c r="D123" s="1"/>
      <c r="E123" s="48">
        <v>12</v>
      </c>
      <c r="F123" s="13">
        <f t="shared" si="3"/>
        <v>0</v>
      </c>
      <c r="G123" s="60"/>
    </row>
    <row r="124" spans="1:7" ht="35.1" customHeight="1">
      <c r="A124" s="10">
        <v>80</v>
      </c>
      <c r="B124" s="14" t="s">
        <v>119</v>
      </c>
      <c r="C124" s="12" t="s">
        <v>15</v>
      </c>
      <c r="D124" s="1"/>
      <c r="E124" s="48">
        <v>18</v>
      </c>
      <c r="F124" s="13">
        <f t="shared" si="3"/>
        <v>0</v>
      </c>
      <c r="G124" s="60"/>
    </row>
    <row r="125" spans="1:7" ht="35.1" customHeight="1">
      <c r="A125" s="10">
        <v>81</v>
      </c>
      <c r="B125" s="14" t="s">
        <v>120</v>
      </c>
      <c r="C125" s="12" t="s">
        <v>15</v>
      </c>
      <c r="D125" s="1"/>
      <c r="E125" s="48">
        <v>18</v>
      </c>
      <c r="F125" s="13">
        <f t="shared" si="3"/>
        <v>0</v>
      </c>
      <c r="G125" s="60"/>
    </row>
    <row r="126" spans="1:7" ht="35.1" customHeight="1">
      <c r="A126" s="10">
        <v>82</v>
      </c>
      <c r="B126" s="14" t="s">
        <v>121</v>
      </c>
      <c r="C126" s="12" t="s">
        <v>15</v>
      </c>
      <c r="D126" s="1"/>
      <c r="E126" s="48">
        <v>12</v>
      </c>
      <c r="F126" s="13">
        <f t="shared" si="3"/>
        <v>0</v>
      </c>
      <c r="G126" s="60"/>
    </row>
    <row r="127" spans="1:7" ht="35.1" customHeight="1">
      <c r="A127" s="10">
        <v>83</v>
      </c>
      <c r="B127" s="14" t="s">
        <v>122</v>
      </c>
      <c r="C127" s="12" t="s">
        <v>15</v>
      </c>
      <c r="D127" s="1"/>
      <c r="E127" s="48">
        <v>12</v>
      </c>
      <c r="F127" s="13">
        <f t="shared" si="3"/>
        <v>0</v>
      </c>
      <c r="G127" s="60"/>
    </row>
    <row r="128" spans="1:7" ht="35.1" customHeight="1">
      <c r="A128" s="10">
        <v>84</v>
      </c>
      <c r="B128" s="14" t="s">
        <v>123</v>
      </c>
      <c r="C128" s="12" t="s">
        <v>15</v>
      </c>
      <c r="D128" s="1"/>
      <c r="E128" s="48">
        <v>18</v>
      </c>
      <c r="F128" s="13">
        <f t="shared" si="3"/>
        <v>0</v>
      </c>
      <c r="G128" s="60"/>
    </row>
    <row r="129" spans="1:7" ht="35.1" customHeight="1">
      <c r="A129" s="10">
        <v>85</v>
      </c>
      <c r="B129" s="14" t="s">
        <v>124</v>
      </c>
      <c r="C129" s="12" t="s">
        <v>15</v>
      </c>
      <c r="D129" s="1"/>
      <c r="E129" s="48">
        <v>18</v>
      </c>
      <c r="F129" s="13">
        <f t="shared" si="3"/>
        <v>0</v>
      </c>
      <c r="G129" s="60"/>
    </row>
    <row r="130" spans="1:7" ht="35.1" customHeight="1">
      <c r="A130" s="10">
        <v>86</v>
      </c>
      <c r="B130" s="14" t="s">
        <v>125</v>
      </c>
      <c r="C130" s="12" t="s">
        <v>15</v>
      </c>
      <c r="D130" s="1"/>
      <c r="E130" s="48">
        <v>12</v>
      </c>
      <c r="F130" s="13">
        <f t="shared" si="3"/>
        <v>0</v>
      </c>
      <c r="G130" s="60"/>
    </row>
    <row r="131" spans="1:7" ht="35.1" customHeight="1">
      <c r="A131" s="10">
        <v>87</v>
      </c>
      <c r="B131" s="14" t="s">
        <v>126</v>
      </c>
      <c r="C131" s="12" t="s">
        <v>15</v>
      </c>
      <c r="D131" s="1"/>
      <c r="E131" s="48">
        <v>12</v>
      </c>
      <c r="F131" s="13">
        <f t="shared" si="3"/>
        <v>0</v>
      </c>
      <c r="G131" s="60"/>
    </row>
    <row r="132" spans="1:7" ht="35.1" customHeight="1">
      <c r="A132" s="10">
        <v>88</v>
      </c>
      <c r="B132" s="14" t="s">
        <v>127</v>
      </c>
      <c r="C132" s="12" t="s">
        <v>15</v>
      </c>
      <c r="D132" s="1"/>
      <c r="E132" s="48">
        <v>18</v>
      </c>
      <c r="F132" s="13">
        <f t="shared" si="3"/>
        <v>0</v>
      </c>
      <c r="G132" s="60"/>
    </row>
    <row r="133" spans="1:7" ht="35.1" customHeight="1">
      <c r="A133" s="10">
        <v>89</v>
      </c>
      <c r="B133" s="14" t="s">
        <v>128</v>
      </c>
      <c r="C133" s="12" t="s">
        <v>15</v>
      </c>
      <c r="D133" s="1"/>
      <c r="E133" s="48">
        <v>18</v>
      </c>
      <c r="F133" s="13">
        <f t="shared" si="3"/>
        <v>0</v>
      </c>
      <c r="G133" s="60"/>
    </row>
    <row r="134" spans="1:7" ht="35.1" customHeight="1">
      <c r="A134" s="10">
        <v>90</v>
      </c>
      <c r="B134" s="14" t="s">
        <v>129</v>
      </c>
      <c r="C134" s="12" t="s">
        <v>15</v>
      </c>
      <c r="D134" s="1"/>
      <c r="E134" s="48">
        <v>12</v>
      </c>
      <c r="F134" s="13">
        <f t="shared" si="3"/>
        <v>0</v>
      </c>
      <c r="G134" s="60"/>
    </row>
    <row r="135" spans="1:7" ht="35.1" customHeight="1">
      <c r="A135" s="10">
        <v>91</v>
      </c>
      <c r="B135" s="14" t="s">
        <v>130</v>
      </c>
      <c r="C135" s="12" t="s">
        <v>15</v>
      </c>
      <c r="D135" s="1"/>
      <c r="E135" s="48">
        <v>12</v>
      </c>
      <c r="F135" s="13">
        <f t="shared" si="3"/>
        <v>0</v>
      </c>
      <c r="G135" s="60"/>
    </row>
    <row r="136" spans="1:7" ht="35.1" customHeight="1">
      <c r="A136" s="10">
        <v>92</v>
      </c>
      <c r="B136" s="14" t="s">
        <v>131</v>
      </c>
      <c r="C136" s="12" t="s">
        <v>15</v>
      </c>
      <c r="D136" s="1"/>
      <c r="E136" s="48">
        <v>18</v>
      </c>
      <c r="F136" s="13">
        <f t="shared" si="3"/>
        <v>0</v>
      </c>
      <c r="G136" s="60"/>
    </row>
    <row r="137" spans="1:7" ht="35.1" customHeight="1">
      <c r="A137" s="62" t="s">
        <v>84</v>
      </c>
      <c r="B137" s="62"/>
      <c r="C137" s="62"/>
      <c r="D137" s="62"/>
      <c r="E137" s="62"/>
      <c r="F137" s="62"/>
      <c r="G137" s="62"/>
    </row>
    <row r="138" spans="1:7" ht="35.1" customHeight="1">
      <c r="A138" s="7" t="s">
        <v>66</v>
      </c>
      <c r="B138" s="8" t="s">
        <v>8</v>
      </c>
      <c r="C138" s="8" t="s">
        <v>9</v>
      </c>
      <c r="D138" s="8" t="s">
        <v>10</v>
      </c>
      <c r="E138" s="8" t="s">
        <v>11</v>
      </c>
      <c r="F138" s="8" t="s">
        <v>12</v>
      </c>
      <c r="G138" s="24" t="s">
        <v>13</v>
      </c>
    </row>
    <row r="139" spans="1:7" ht="35.1" customHeight="1">
      <c r="A139" s="10">
        <v>93</v>
      </c>
      <c r="B139" s="14" t="s">
        <v>132</v>
      </c>
      <c r="C139" s="12" t="s">
        <v>15</v>
      </c>
      <c r="D139" s="1"/>
      <c r="E139" s="48">
        <v>18</v>
      </c>
      <c r="F139" s="13">
        <f>D139*E139</f>
        <v>0</v>
      </c>
      <c r="G139" s="60"/>
    </row>
    <row r="140" spans="1:7" ht="35.1" customHeight="1">
      <c r="A140" s="10">
        <v>94</v>
      </c>
      <c r="B140" s="14" t="s">
        <v>133</v>
      </c>
      <c r="C140" s="12" t="s">
        <v>15</v>
      </c>
      <c r="D140" s="1"/>
      <c r="E140" s="48">
        <v>12</v>
      </c>
      <c r="F140" s="13">
        <f>D140*E140</f>
        <v>0</v>
      </c>
      <c r="G140" s="60"/>
    </row>
    <row r="141" spans="1:7" ht="35.1" customHeight="1">
      <c r="A141" s="10">
        <v>95</v>
      </c>
      <c r="B141" s="14" t="s">
        <v>134</v>
      </c>
      <c r="C141" s="12" t="s">
        <v>15</v>
      </c>
      <c r="D141" s="1"/>
      <c r="E141" s="48">
        <v>12</v>
      </c>
      <c r="F141" s="13">
        <f t="shared" si="3"/>
        <v>0</v>
      </c>
      <c r="G141" s="60"/>
    </row>
    <row r="142" spans="1:7" ht="35.1" customHeight="1">
      <c r="A142" s="10">
        <v>96</v>
      </c>
      <c r="B142" s="14" t="s">
        <v>135</v>
      </c>
      <c r="C142" s="12" t="s">
        <v>15</v>
      </c>
      <c r="D142" s="1"/>
      <c r="E142" s="48">
        <v>36</v>
      </c>
      <c r="F142" s="13">
        <f t="shared" si="3"/>
        <v>0</v>
      </c>
      <c r="G142" s="60"/>
    </row>
    <row r="143" spans="1:7" ht="35.1" customHeight="1">
      <c r="A143" s="10">
        <v>97</v>
      </c>
      <c r="B143" s="14" t="s">
        <v>136</v>
      </c>
      <c r="C143" s="12" t="s">
        <v>15</v>
      </c>
      <c r="D143" s="1"/>
      <c r="E143" s="48">
        <v>24</v>
      </c>
      <c r="F143" s="13">
        <f t="shared" si="3"/>
        <v>0</v>
      </c>
      <c r="G143" s="60"/>
    </row>
    <row r="144" spans="1:7" ht="35.1" customHeight="1">
      <c r="A144" s="10">
        <v>98</v>
      </c>
      <c r="B144" s="14" t="s">
        <v>137</v>
      </c>
      <c r="C144" s="12" t="s">
        <v>15</v>
      </c>
      <c r="D144" s="1"/>
      <c r="E144" s="48">
        <v>18</v>
      </c>
      <c r="F144" s="13">
        <f t="shared" si="3"/>
        <v>0</v>
      </c>
      <c r="G144" s="60"/>
    </row>
    <row r="145" spans="1:7" ht="35.1" customHeight="1">
      <c r="A145" s="10">
        <v>99</v>
      </c>
      <c r="B145" s="14" t="s">
        <v>138</v>
      </c>
      <c r="C145" s="12" t="s">
        <v>15</v>
      </c>
      <c r="D145" s="1"/>
      <c r="E145" s="48">
        <v>18</v>
      </c>
      <c r="F145" s="13">
        <f t="shared" si="3"/>
        <v>0</v>
      </c>
      <c r="G145" s="60"/>
    </row>
    <row r="146" spans="1:7" ht="35.1" customHeight="1">
      <c r="A146" s="10">
        <v>100</v>
      </c>
      <c r="B146" s="14" t="s">
        <v>139</v>
      </c>
      <c r="C146" s="12" t="s">
        <v>15</v>
      </c>
      <c r="D146" s="1"/>
      <c r="E146" s="48">
        <v>12</v>
      </c>
      <c r="F146" s="13">
        <f t="shared" si="3"/>
        <v>0</v>
      </c>
      <c r="G146" s="60"/>
    </row>
    <row r="147" spans="1:7" ht="35.1" customHeight="1">
      <c r="A147" s="10">
        <v>101</v>
      </c>
      <c r="B147" s="14" t="s">
        <v>140</v>
      </c>
      <c r="C147" s="12" t="s">
        <v>15</v>
      </c>
      <c r="D147" s="1"/>
      <c r="E147" s="48">
        <v>12</v>
      </c>
      <c r="F147" s="13">
        <f t="shared" si="3"/>
        <v>0</v>
      </c>
      <c r="G147" s="60"/>
    </row>
    <row r="148" spans="1:7" ht="35.1" customHeight="1">
      <c r="A148" s="10">
        <v>102</v>
      </c>
      <c r="B148" s="14" t="s">
        <v>141</v>
      </c>
      <c r="C148" s="12" t="s">
        <v>15</v>
      </c>
      <c r="D148" s="1"/>
      <c r="E148" s="48">
        <v>12</v>
      </c>
      <c r="F148" s="13">
        <f t="shared" si="3"/>
        <v>0</v>
      </c>
      <c r="G148" s="60"/>
    </row>
    <row r="149" spans="1:7" ht="35.1" customHeight="1">
      <c r="A149" s="10">
        <v>103</v>
      </c>
      <c r="B149" s="14" t="s">
        <v>142</v>
      </c>
      <c r="C149" s="12" t="s">
        <v>15</v>
      </c>
      <c r="D149" s="1"/>
      <c r="E149" s="48">
        <v>24</v>
      </c>
      <c r="F149" s="13">
        <f t="shared" si="3"/>
        <v>0</v>
      </c>
      <c r="G149" s="60"/>
    </row>
    <row r="150" spans="1:7" ht="35.1" customHeight="1">
      <c r="A150" s="10">
        <v>104</v>
      </c>
      <c r="B150" s="14" t="s">
        <v>143</v>
      </c>
      <c r="C150" s="12" t="s">
        <v>15</v>
      </c>
      <c r="D150" s="1"/>
      <c r="E150" s="48">
        <v>12</v>
      </c>
      <c r="F150" s="13">
        <f t="shared" si="3"/>
        <v>0</v>
      </c>
      <c r="G150" s="60"/>
    </row>
    <row r="151" spans="1:7" ht="35.1" customHeight="1">
      <c r="A151" s="10">
        <v>105</v>
      </c>
      <c r="B151" s="14" t="s">
        <v>144</v>
      </c>
      <c r="C151" s="12" t="s">
        <v>15</v>
      </c>
      <c r="D151" s="1"/>
      <c r="E151" s="48">
        <v>12</v>
      </c>
      <c r="F151" s="13">
        <f t="shared" si="3"/>
        <v>0</v>
      </c>
      <c r="G151" s="60"/>
    </row>
    <row r="152" spans="1:7" ht="35.1" customHeight="1">
      <c r="A152" s="10">
        <v>106</v>
      </c>
      <c r="B152" s="14" t="s">
        <v>145</v>
      </c>
      <c r="C152" s="12" t="s">
        <v>15</v>
      </c>
      <c r="D152" s="1"/>
      <c r="E152" s="48">
        <v>18</v>
      </c>
      <c r="F152" s="13">
        <f t="shared" si="3"/>
        <v>0</v>
      </c>
      <c r="G152" s="60"/>
    </row>
    <row r="153" spans="1:7" ht="35.1" customHeight="1">
      <c r="A153" s="10">
        <v>107</v>
      </c>
      <c r="B153" s="14" t="s">
        <v>146</v>
      </c>
      <c r="C153" s="12" t="s">
        <v>15</v>
      </c>
      <c r="D153" s="1"/>
      <c r="E153" s="48">
        <v>12</v>
      </c>
      <c r="F153" s="13">
        <f t="shared" si="3"/>
        <v>0</v>
      </c>
      <c r="G153" s="60"/>
    </row>
    <row r="154" spans="1:7" ht="35.1" customHeight="1">
      <c r="A154" s="62" t="s">
        <v>84</v>
      </c>
      <c r="B154" s="62"/>
      <c r="C154" s="62"/>
      <c r="D154" s="62"/>
      <c r="E154" s="62"/>
      <c r="F154" s="62"/>
      <c r="G154" s="62"/>
    </row>
    <row r="155" spans="1:7" ht="38.25">
      <c r="A155" s="7" t="s">
        <v>66</v>
      </c>
      <c r="B155" s="8" t="s">
        <v>8</v>
      </c>
      <c r="C155" s="8" t="s">
        <v>9</v>
      </c>
      <c r="D155" s="8" t="s">
        <v>10</v>
      </c>
      <c r="E155" s="8" t="s">
        <v>11</v>
      </c>
      <c r="F155" s="8" t="s">
        <v>12</v>
      </c>
      <c r="G155" s="24" t="s">
        <v>13</v>
      </c>
    </row>
    <row r="156" spans="1:7" ht="33.75" customHeight="1">
      <c r="A156" s="10">
        <v>108</v>
      </c>
      <c r="B156" s="14" t="s">
        <v>147</v>
      </c>
      <c r="C156" s="12" t="s">
        <v>15</v>
      </c>
      <c r="D156" s="1"/>
      <c r="E156" s="48">
        <v>12</v>
      </c>
      <c r="F156" s="13">
        <f>D156*E156</f>
        <v>0</v>
      </c>
      <c r="G156" s="60">
        <v>1</v>
      </c>
    </row>
    <row r="157" spans="1:7" ht="33.75" customHeight="1">
      <c r="A157" s="10">
        <v>109</v>
      </c>
      <c r="B157" s="14" t="s">
        <v>148</v>
      </c>
      <c r="C157" s="12" t="s">
        <v>15</v>
      </c>
      <c r="D157" s="1"/>
      <c r="E157" s="48">
        <v>18</v>
      </c>
      <c r="F157" s="13">
        <f>D157*E157</f>
        <v>0</v>
      </c>
      <c r="G157" s="60"/>
    </row>
    <row r="158" spans="1:7" ht="33.75" customHeight="1">
      <c r="A158" s="10">
        <v>110</v>
      </c>
      <c r="B158" s="14" t="s">
        <v>149</v>
      </c>
      <c r="C158" s="12" t="s">
        <v>15</v>
      </c>
      <c r="D158" s="1"/>
      <c r="E158" s="48">
        <v>18</v>
      </c>
      <c r="F158" s="13">
        <f t="shared" si="3"/>
        <v>0</v>
      </c>
      <c r="G158" s="60"/>
    </row>
    <row r="159" spans="1:7" ht="35.1" customHeight="1">
      <c r="A159" s="10">
        <v>111</v>
      </c>
      <c r="B159" s="14" t="s">
        <v>150</v>
      </c>
      <c r="C159" s="12" t="s">
        <v>15</v>
      </c>
      <c r="D159" s="1"/>
      <c r="E159" s="48">
        <v>12</v>
      </c>
      <c r="F159" s="13">
        <f t="shared" si="3"/>
        <v>0</v>
      </c>
      <c r="G159" s="60"/>
    </row>
    <row r="160" spans="1:7" ht="35.1" customHeight="1">
      <c r="A160" s="10">
        <v>112</v>
      </c>
      <c r="B160" s="14" t="s">
        <v>151</v>
      </c>
      <c r="C160" s="12" t="s">
        <v>15</v>
      </c>
      <c r="D160" s="1"/>
      <c r="E160" s="48">
        <v>12</v>
      </c>
      <c r="F160" s="13">
        <f t="shared" si="3"/>
        <v>0</v>
      </c>
      <c r="G160" s="60"/>
    </row>
    <row r="161" spans="1:7" ht="35.1" customHeight="1">
      <c r="A161" s="10">
        <v>113</v>
      </c>
      <c r="B161" s="14" t="s">
        <v>152</v>
      </c>
      <c r="C161" s="12" t="s">
        <v>15</v>
      </c>
      <c r="D161" s="1"/>
      <c r="E161" s="48">
        <v>18</v>
      </c>
      <c r="F161" s="13">
        <f t="shared" si="3"/>
        <v>0</v>
      </c>
      <c r="G161" s="60"/>
    </row>
    <row r="162" spans="1:7" ht="35.1" customHeight="1">
      <c r="A162" s="10">
        <v>114</v>
      </c>
      <c r="B162" s="14" t="s">
        <v>153</v>
      </c>
      <c r="C162" s="12" t="s">
        <v>15</v>
      </c>
      <c r="D162" s="1"/>
      <c r="E162" s="48">
        <v>18</v>
      </c>
      <c r="F162" s="13">
        <f t="shared" si="3"/>
        <v>0</v>
      </c>
      <c r="G162" s="60"/>
    </row>
    <row r="163" spans="1:7" ht="35.1" customHeight="1">
      <c r="A163" s="10">
        <v>115</v>
      </c>
      <c r="B163" s="14" t="s">
        <v>154</v>
      </c>
      <c r="C163" s="12" t="s">
        <v>15</v>
      </c>
      <c r="D163" s="1"/>
      <c r="E163" s="48">
        <v>12</v>
      </c>
      <c r="F163" s="13">
        <f t="shared" si="3"/>
        <v>0</v>
      </c>
      <c r="G163" s="60"/>
    </row>
    <row r="164" spans="1:7" ht="35.1" customHeight="1">
      <c r="A164" s="10">
        <v>116</v>
      </c>
      <c r="B164" s="14" t="s">
        <v>155</v>
      </c>
      <c r="C164" s="12" t="s">
        <v>15</v>
      </c>
      <c r="D164" s="1"/>
      <c r="E164" s="48">
        <v>12</v>
      </c>
      <c r="F164" s="13">
        <f t="shared" si="3"/>
        <v>0</v>
      </c>
      <c r="G164" s="60"/>
    </row>
    <row r="165" spans="1:7" ht="35.1" customHeight="1">
      <c r="A165" s="10">
        <v>117</v>
      </c>
      <c r="B165" s="14" t="s">
        <v>156</v>
      </c>
      <c r="C165" s="12" t="s">
        <v>15</v>
      </c>
      <c r="D165" s="1"/>
      <c r="E165" s="48">
        <v>18</v>
      </c>
      <c r="F165" s="13">
        <f t="shared" si="3"/>
        <v>0</v>
      </c>
      <c r="G165" s="60"/>
    </row>
    <row r="166" spans="1:7" ht="35.1" customHeight="1">
      <c r="A166" s="10">
        <v>118</v>
      </c>
      <c r="B166" s="14" t="s">
        <v>157</v>
      </c>
      <c r="C166" s="12" t="s">
        <v>15</v>
      </c>
      <c r="D166" s="1"/>
      <c r="E166" s="48">
        <v>18</v>
      </c>
      <c r="F166" s="13">
        <f t="shared" si="3"/>
        <v>0</v>
      </c>
      <c r="G166" s="60"/>
    </row>
    <row r="167" spans="1:7" ht="35.1" customHeight="1">
      <c r="A167" s="10">
        <v>119</v>
      </c>
      <c r="B167" s="14" t="s">
        <v>158</v>
      </c>
      <c r="C167" s="12" t="s">
        <v>15</v>
      </c>
      <c r="D167" s="1"/>
      <c r="E167" s="48">
        <v>12</v>
      </c>
      <c r="F167" s="13">
        <f t="shared" si="3"/>
        <v>0</v>
      </c>
      <c r="G167" s="60"/>
    </row>
    <row r="168" spans="1:7" ht="35.1" customHeight="1">
      <c r="A168" s="10">
        <v>120</v>
      </c>
      <c r="B168" s="14" t="s">
        <v>159</v>
      </c>
      <c r="C168" s="12" t="s">
        <v>15</v>
      </c>
      <c r="D168" s="1"/>
      <c r="E168" s="48">
        <v>12</v>
      </c>
      <c r="F168" s="13">
        <f t="shared" si="3"/>
        <v>0</v>
      </c>
      <c r="G168" s="60"/>
    </row>
    <row r="169" spans="1:7" ht="35.1" customHeight="1">
      <c r="A169" s="10">
        <v>121</v>
      </c>
      <c r="B169" s="14" t="s">
        <v>160</v>
      </c>
      <c r="C169" s="12" t="s">
        <v>15</v>
      </c>
      <c r="D169" s="1"/>
      <c r="E169" s="48">
        <v>18</v>
      </c>
      <c r="F169" s="13">
        <f t="shared" si="3"/>
        <v>0</v>
      </c>
      <c r="G169" s="60"/>
    </row>
    <row r="170" spans="1:7" ht="35.1" customHeight="1">
      <c r="A170" s="10">
        <v>122</v>
      </c>
      <c r="B170" s="14" t="s">
        <v>161</v>
      </c>
      <c r="C170" s="12" t="s">
        <v>15</v>
      </c>
      <c r="D170" s="1"/>
      <c r="E170" s="48">
        <v>18</v>
      </c>
      <c r="F170" s="13">
        <f t="shared" si="3"/>
        <v>0</v>
      </c>
      <c r="G170" s="60"/>
    </row>
    <row r="171" spans="1:7" ht="35.1" customHeight="1">
      <c r="A171" s="62" t="s">
        <v>84</v>
      </c>
      <c r="B171" s="62"/>
      <c r="C171" s="62"/>
      <c r="D171" s="62"/>
      <c r="E171" s="62"/>
      <c r="F171" s="62"/>
      <c r="G171" s="62"/>
    </row>
    <row r="172" spans="1:7" ht="35.1" customHeight="1">
      <c r="A172" s="7" t="s">
        <v>66</v>
      </c>
      <c r="B172" s="8" t="s">
        <v>8</v>
      </c>
      <c r="C172" s="8" t="s">
        <v>9</v>
      </c>
      <c r="D172" s="8" t="s">
        <v>10</v>
      </c>
      <c r="E172" s="8" t="s">
        <v>11</v>
      </c>
      <c r="F172" s="8" t="s">
        <v>12</v>
      </c>
      <c r="G172" s="24" t="s">
        <v>13</v>
      </c>
    </row>
    <row r="173" spans="1:7" ht="35.1" customHeight="1">
      <c r="A173" s="10">
        <v>123</v>
      </c>
      <c r="B173" s="15" t="s">
        <v>162</v>
      </c>
      <c r="C173" s="12" t="s">
        <v>15</v>
      </c>
      <c r="D173" s="1"/>
      <c r="E173" s="48">
        <v>12</v>
      </c>
      <c r="F173" s="13">
        <f>D173*E173</f>
        <v>0</v>
      </c>
      <c r="G173" s="60"/>
    </row>
    <row r="174" spans="1:7" ht="35.1" customHeight="1">
      <c r="A174" s="10">
        <v>124</v>
      </c>
      <c r="B174" s="15" t="s">
        <v>163</v>
      </c>
      <c r="C174" s="12" t="s">
        <v>15</v>
      </c>
      <c r="D174" s="1"/>
      <c r="E174" s="48">
        <v>12</v>
      </c>
      <c r="F174" s="13">
        <f>D174*E174</f>
        <v>0</v>
      </c>
      <c r="G174" s="60"/>
    </row>
    <row r="175" spans="1:7" ht="35.1" customHeight="1">
      <c r="A175" s="10">
        <v>125</v>
      </c>
      <c r="B175" s="15" t="s">
        <v>164</v>
      </c>
      <c r="C175" s="12" t="s">
        <v>15</v>
      </c>
      <c r="D175" s="1"/>
      <c r="E175" s="48">
        <v>36</v>
      </c>
      <c r="F175" s="13">
        <f>D175*E175</f>
        <v>0</v>
      </c>
      <c r="G175" s="60"/>
    </row>
    <row r="176" spans="1:7" ht="35.1" customHeight="1">
      <c r="A176" s="10">
        <v>126</v>
      </c>
      <c r="B176" s="15" t="s">
        <v>165</v>
      </c>
      <c r="C176" s="12" t="s">
        <v>15</v>
      </c>
      <c r="D176" s="1"/>
      <c r="E176" s="48">
        <v>24</v>
      </c>
      <c r="F176" s="13">
        <f>D176*E176</f>
        <v>0</v>
      </c>
      <c r="G176" s="60"/>
    </row>
    <row r="177" spans="1:7" ht="35.1" customHeight="1">
      <c r="A177" s="10">
        <v>127</v>
      </c>
      <c r="B177" s="15" t="s">
        <v>166</v>
      </c>
      <c r="C177" s="12" t="s">
        <v>15</v>
      </c>
      <c r="D177" s="1"/>
      <c r="E177" s="48">
        <v>36</v>
      </c>
      <c r="F177" s="13">
        <f t="shared" si="3"/>
        <v>0</v>
      </c>
      <c r="G177" s="60"/>
    </row>
    <row r="178" spans="1:7" ht="35.1" customHeight="1">
      <c r="A178" s="10">
        <v>128</v>
      </c>
      <c r="B178" s="15" t="s">
        <v>167</v>
      </c>
      <c r="C178" s="12" t="s">
        <v>15</v>
      </c>
      <c r="D178" s="1"/>
      <c r="E178" s="48">
        <v>24</v>
      </c>
      <c r="F178" s="13">
        <f t="shared" ref="F178:F185" si="4">D178*E178</f>
        <v>0</v>
      </c>
      <c r="G178" s="60"/>
    </row>
    <row r="179" spans="1:7" ht="35.1" customHeight="1">
      <c r="A179" s="10">
        <v>129</v>
      </c>
      <c r="B179" s="15" t="s">
        <v>168</v>
      </c>
      <c r="C179" s="12" t="s">
        <v>15</v>
      </c>
      <c r="D179" s="1"/>
      <c r="E179" s="48">
        <v>36</v>
      </c>
      <c r="F179" s="13">
        <f t="shared" si="4"/>
        <v>0</v>
      </c>
      <c r="G179" s="60"/>
    </row>
    <row r="180" spans="1:7" ht="35.1" customHeight="1">
      <c r="A180" s="10">
        <v>130</v>
      </c>
      <c r="B180" s="15" t="s">
        <v>169</v>
      </c>
      <c r="C180" s="12" t="s">
        <v>15</v>
      </c>
      <c r="D180" s="1"/>
      <c r="E180" s="48">
        <v>24</v>
      </c>
      <c r="F180" s="13">
        <f t="shared" si="4"/>
        <v>0</v>
      </c>
      <c r="G180" s="61"/>
    </row>
    <row r="181" spans="1:7" ht="35.1" customHeight="1">
      <c r="A181" s="10">
        <v>131</v>
      </c>
      <c r="B181" s="15" t="s">
        <v>170</v>
      </c>
      <c r="C181" s="12" t="s">
        <v>15</v>
      </c>
      <c r="D181" s="1"/>
      <c r="E181" s="48">
        <v>36</v>
      </c>
      <c r="F181" s="13">
        <f t="shared" si="4"/>
        <v>0</v>
      </c>
      <c r="G181" s="61"/>
    </row>
    <row r="182" spans="1:7" ht="35.1" customHeight="1">
      <c r="A182" s="10">
        <v>132</v>
      </c>
      <c r="B182" s="15" t="s">
        <v>171</v>
      </c>
      <c r="C182" s="12" t="s">
        <v>15</v>
      </c>
      <c r="D182" s="1"/>
      <c r="E182" s="48">
        <v>24</v>
      </c>
      <c r="F182" s="13">
        <f t="shared" si="4"/>
        <v>0</v>
      </c>
      <c r="G182" s="61"/>
    </row>
    <row r="183" spans="1:7" ht="35.1" customHeight="1">
      <c r="A183" s="10">
        <v>133</v>
      </c>
      <c r="B183" s="15" t="s">
        <v>172</v>
      </c>
      <c r="C183" s="12" t="s">
        <v>15</v>
      </c>
      <c r="D183" s="1"/>
      <c r="E183" s="48">
        <v>36</v>
      </c>
      <c r="F183" s="13">
        <f t="shared" si="4"/>
        <v>0</v>
      </c>
      <c r="G183" s="61"/>
    </row>
    <row r="184" spans="1:7" ht="35.1" customHeight="1">
      <c r="A184" s="10">
        <v>134</v>
      </c>
      <c r="B184" s="15" t="s">
        <v>173</v>
      </c>
      <c r="C184" s="12" t="s">
        <v>15</v>
      </c>
      <c r="D184" s="1"/>
      <c r="E184" s="48">
        <v>24</v>
      </c>
      <c r="F184" s="13">
        <f t="shared" si="4"/>
        <v>0</v>
      </c>
      <c r="G184" s="61"/>
    </row>
    <row r="185" spans="1:7" ht="35.1" customHeight="1">
      <c r="A185" s="10">
        <v>135</v>
      </c>
      <c r="B185" s="15" t="s">
        <v>174</v>
      </c>
      <c r="C185" s="12" t="s">
        <v>15</v>
      </c>
      <c r="D185" s="1"/>
      <c r="E185" s="48">
        <v>36</v>
      </c>
      <c r="F185" s="13">
        <f t="shared" si="4"/>
        <v>0</v>
      </c>
      <c r="G185" s="61"/>
    </row>
    <row r="186" spans="1:7" ht="36" customHeight="1">
      <c r="A186" s="10">
        <v>136</v>
      </c>
      <c r="B186" s="15" t="s">
        <v>175</v>
      </c>
      <c r="C186" s="12" t="s">
        <v>15</v>
      </c>
      <c r="D186" s="1"/>
      <c r="E186" s="48">
        <v>24</v>
      </c>
      <c r="F186" s="13">
        <f>D186*E186</f>
        <v>0</v>
      </c>
      <c r="G186" s="60"/>
    </row>
    <row r="187" spans="1:7" ht="34.5" customHeight="1">
      <c r="A187" s="10">
        <v>137</v>
      </c>
      <c r="B187" s="15" t="s">
        <v>176</v>
      </c>
      <c r="C187" s="12" t="s">
        <v>15</v>
      </c>
      <c r="D187" s="1"/>
      <c r="E187" s="48">
        <v>25</v>
      </c>
      <c r="F187" s="13">
        <f>D187*E187</f>
        <v>0</v>
      </c>
      <c r="G187" s="61"/>
    </row>
    <row r="188" spans="1:7" ht="30" customHeight="1">
      <c r="A188" s="43"/>
      <c r="B188" s="14"/>
      <c r="C188" s="77" t="s">
        <v>177</v>
      </c>
      <c r="D188" s="78"/>
      <c r="E188" s="79"/>
      <c r="F188" s="17">
        <f>SUM(F67:F83,F86:F101,F104:F119,F122:F136,F139:F153,F156:F170,F173:F187)</f>
        <v>0</v>
      </c>
      <c r="G188" s="50"/>
    </row>
    <row r="189" spans="1:7" ht="19.5" customHeight="1" thickBot="1">
      <c r="A189" s="18"/>
      <c r="B189" s="19"/>
      <c r="C189" s="20"/>
      <c r="D189" s="21"/>
      <c r="E189" s="21"/>
      <c r="F189" s="22"/>
      <c r="G189" s="51"/>
    </row>
    <row r="190" spans="1:7" ht="18" customHeight="1" thickBot="1">
      <c r="B190" s="53" t="s">
        <v>178</v>
      </c>
      <c r="C190" s="20"/>
      <c r="D190" s="21"/>
      <c r="E190" s="21"/>
      <c r="F190" s="22"/>
      <c r="G190" s="51"/>
    </row>
    <row r="191" spans="1:7" ht="18" customHeight="1">
      <c r="A191" s="54"/>
      <c r="B191" s="55" t="s">
        <v>179</v>
      </c>
      <c r="C191" s="75">
        <f>F13</f>
        <v>0</v>
      </c>
      <c r="D191" s="76"/>
      <c r="E191" s="3"/>
      <c r="F191" s="3"/>
    </row>
    <row r="192" spans="1:7" ht="15.75" customHeight="1">
      <c r="A192" s="54"/>
      <c r="B192" s="56" t="s">
        <v>180</v>
      </c>
      <c r="C192" s="73">
        <f>F21</f>
        <v>0</v>
      </c>
      <c r="D192" s="74"/>
      <c r="E192" s="3"/>
      <c r="F192" s="3"/>
      <c r="G192" s="51"/>
    </row>
    <row r="193" spans="1:6" ht="20.100000000000001" customHeight="1">
      <c r="A193" s="54"/>
      <c r="B193" s="56" t="s">
        <v>181</v>
      </c>
      <c r="C193" s="73">
        <f>F26</f>
        <v>0</v>
      </c>
      <c r="D193" s="74"/>
      <c r="E193" s="3"/>
      <c r="F193" s="3"/>
    </row>
    <row r="194" spans="1:6" ht="20.100000000000001" customHeight="1">
      <c r="A194" s="54"/>
      <c r="B194" s="56" t="s">
        <v>182</v>
      </c>
      <c r="C194" s="73">
        <f>F35</f>
        <v>0</v>
      </c>
      <c r="D194" s="74"/>
      <c r="E194" s="3"/>
      <c r="F194" s="3"/>
    </row>
    <row r="195" spans="1:6" ht="20.100000000000001" customHeight="1">
      <c r="A195" s="54"/>
      <c r="B195" s="56" t="s">
        <v>183</v>
      </c>
      <c r="C195" s="73">
        <f>F42</f>
        <v>0</v>
      </c>
      <c r="D195" s="74"/>
      <c r="E195" s="3"/>
      <c r="F195" s="3"/>
    </row>
    <row r="196" spans="1:6" ht="20.100000000000001" customHeight="1">
      <c r="A196" s="54"/>
      <c r="B196" s="56" t="s">
        <v>184</v>
      </c>
      <c r="C196" s="73">
        <f>F51</f>
        <v>0</v>
      </c>
      <c r="D196" s="74"/>
      <c r="E196" s="3"/>
      <c r="F196" s="3"/>
    </row>
    <row r="197" spans="1:6" ht="20.100000000000001" customHeight="1">
      <c r="A197" s="54"/>
      <c r="B197" s="56" t="s">
        <v>185</v>
      </c>
      <c r="C197" s="73">
        <f>F56</f>
        <v>0</v>
      </c>
      <c r="D197" s="74"/>
      <c r="E197" s="3"/>
      <c r="F197" s="3"/>
    </row>
    <row r="198" spans="1:6" ht="20.100000000000001" customHeight="1">
      <c r="A198" s="54"/>
      <c r="B198" s="56" t="s">
        <v>186</v>
      </c>
      <c r="C198" s="73">
        <f>F63</f>
        <v>0</v>
      </c>
      <c r="D198" s="74"/>
      <c r="E198" s="3"/>
      <c r="F198" s="3"/>
    </row>
    <row r="199" spans="1:6" ht="20.100000000000001" customHeight="1">
      <c r="A199" s="54"/>
      <c r="B199" s="56" t="s">
        <v>187</v>
      </c>
      <c r="C199" s="73">
        <f>F188</f>
        <v>0</v>
      </c>
      <c r="D199" s="74"/>
      <c r="E199" s="3"/>
      <c r="F199" s="3"/>
    </row>
    <row r="200" spans="1:6" ht="20.100000000000001" customHeight="1" thickBot="1">
      <c r="A200" s="54"/>
      <c r="B200" s="57" t="s">
        <v>188</v>
      </c>
      <c r="C200" s="71">
        <f>SUM(C191:C199)</f>
        <v>0</v>
      </c>
      <c r="D200" s="72"/>
      <c r="E200" s="3"/>
      <c r="F200" s="3"/>
    </row>
    <row r="201" spans="1:6" ht="20.100000000000001" customHeight="1"/>
    <row r="202" spans="1:6" ht="20.100000000000001" customHeight="1"/>
    <row r="203" spans="1:6" ht="20.100000000000001" customHeight="1"/>
    <row r="204" spans="1:6" ht="20.100000000000001" customHeight="1"/>
  </sheetData>
  <sheetProtection algorithmName="SHA-512" hashValue="OLnSgLaehfQIoYMJLj3yyyn3qXd7C805W3XA4567aB16Y27w/4Cgc9IPTobADLp1Ty9kMpbXhSn5SQwoV4i2wQ==" saltValue="F5QdSxBtAl78tbfSLkPbVA==" spinCount="100000" sheet="1" formatCells="0" selectLockedCells="1"/>
  <protectedRanges>
    <protectedRange sqref="C42 C13 C35 L62:L63 C56 C26 D27:D34 D38:D41 C51 D43:D50 C21 D53:D55 C63 D57:D62 D8:D12 D14 D17:D20 D22:D25 C188 D65:D187" name="Range1ItemA"/>
  </protectedRanges>
  <mergeCells count="37">
    <mergeCell ref="C188:E188"/>
    <mergeCell ref="C13:E13"/>
    <mergeCell ref="C21:E21"/>
    <mergeCell ref="C200:D200"/>
    <mergeCell ref="C199:D199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35:E35"/>
    <mergeCell ref="C42:E42"/>
    <mergeCell ref="C51:E51"/>
    <mergeCell ref="A1:G1"/>
    <mergeCell ref="A2:G2"/>
    <mergeCell ref="A5:G5"/>
    <mergeCell ref="A6:G6"/>
    <mergeCell ref="A15:G15"/>
    <mergeCell ref="A23:G23"/>
    <mergeCell ref="A28:G28"/>
    <mergeCell ref="C26:E26"/>
    <mergeCell ref="A44:G44"/>
    <mergeCell ref="A36:G36"/>
    <mergeCell ref="A58:G58"/>
    <mergeCell ref="A65:G65"/>
    <mergeCell ref="A84:G84"/>
    <mergeCell ref="A102:G102"/>
    <mergeCell ref="A53:G53"/>
    <mergeCell ref="A120:G120"/>
    <mergeCell ref="A137:G137"/>
    <mergeCell ref="A171:G171"/>
    <mergeCell ref="A154:G154"/>
    <mergeCell ref="C56:E56"/>
    <mergeCell ref="C63:E63"/>
  </mergeCells>
  <pageMargins left="0.7" right="0.7" top="0.75" bottom="0.75" header="0.3" footer="0.3"/>
  <pageSetup scale="83" fitToHeight="0" orientation="landscape" r:id="rId1"/>
  <headerFooter>
    <oddHeader>&amp;CITB# 48-22, BACKFLOW DEVICES AND PARTS
Exhibit A - Bid Pricing</oddHeader>
    <oddFooter>&amp;C&amp;P</oddFooter>
  </headerFooter>
  <rowBreaks count="9" manualBreakCount="9">
    <brk id="21" max="16383" man="1"/>
    <brk id="42" max="16383" man="1"/>
    <brk id="64" max="16383" man="1"/>
    <brk id="83" max="16383" man="1"/>
    <brk id="101" max="16383" man="1"/>
    <brk id="119" max="16383" man="1"/>
    <brk id="136" max="16383" man="1"/>
    <brk id="153" max="16383" man="1"/>
    <brk id="188" max="16383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61A2976ACE974484B4292D8FFC2EE7" ma:contentTypeVersion="13" ma:contentTypeDescription="Create a new document." ma:contentTypeScope="" ma:versionID="423d2a76986eba125c9fcf08d764ce9d">
  <xsd:schema xmlns:xsd="http://www.w3.org/2001/XMLSchema" xmlns:xs="http://www.w3.org/2001/XMLSchema" xmlns:p="http://schemas.microsoft.com/office/2006/metadata/properties" xmlns:ns2="ec3b4dd8-7c57-48be-9f40-fd75c9c5afe8" xmlns:ns3="6435c031-b830-4571-91be-dfc6f516e481" targetNamespace="http://schemas.microsoft.com/office/2006/metadata/properties" ma:root="true" ma:fieldsID="bf63484298bf301ac5ea1e6659c220f5" ns2:_="" ns3:_="">
    <xsd:import namespace="ec3b4dd8-7c57-48be-9f40-fd75c9c5afe8"/>
    <xsd:import namespace="6435c031-b830-4571-91be-dfc6f516e4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3b4dd8-7c57-48be-9f40-fd75c9c5af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35c031-b830-4571-91be-dfc6f516e48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B3F794-AC00-497F-8238-E1F2DE99A807}"/>
</file>

<file path=customXml/itemProps2.xml><?xml version="1.0" encoding="utf-8"?>
<ds:datastoreItem xmlns:ds="http://schemas.openxmlformats.org/officeDocument/2006/customXml" ds:itemID="{E7E92EC3-79AB-4B07-9FC5-EE028F8C1429}"/>
</file>

<file path=customXml/itemProps3.xml><?xml version="1.0" encoding="utf-8"?>
<ds:datastoreItem xmlns:ds="http://schemas.openxmlformats.org/officeDocument/2006/customXml" ds:itemID="{07183A4C-48C0-41CA-8345-5C8D8F1C7D4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Burrows, Scott</cp:lastModifiedBy>
  <cp:revision/>
  <dcterms:created xsi:type="dcterms:W3CDTF">2019-05-20T15:32:14Z</dcterms:created>
  <dcterms:modified xsi:type="dcterms:W3CDTF">2022-07-25T21:54:38Z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0x0101002661A2976ACE974484B4292D8FFC2EE7</vt:lpwstr>
  </property>
  <property fmtid="{D5CDD505-2E9C-101B-9397-08002B2CF9AE}" pid="3" name="Order">
    <vt:r8>100</vt:r8>
  </property>
</Properties>
</file>