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Methods of estimating FAFH to FAH ratio/Brooke/Results/"/>
    </mc:Choice>
  </mc:AlternateContent>
  <xr:revisionPtr revIDLastSave="0" documentId="13_ncr:1_{9E0A7F03-154B-C744-990F-54F02A7EC683}" xr6:coauthVersionLast="47" xr6:coauthVersionMax="47" xr10:uidLastSave="{00000000-0000-0000-0000-000000000000}"/>
  <bookViews>
    <workbookView xWindow="-74240" yWindow="1300" windowWidth="35840" windowHeight="20380" activeTab="2" xr2:uid="{00000000-000D-0000-FFFF-FFFF00000000}"/>
  </bookViews>
  <sheets>
    <sheet name="Byfood_amt_away_fap" sheetId="1" r:id="rId1"/>
    <sheet name="Byfood_amt_home_fap" sheetId="2" r:id="rId2"/>
    <sheet name="Coeffici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  <c r="H3" i="1"/>
  <c r="H4" i="1"/>
  <c r="H5" i="1"/>
  <c r="H6" i="1"/>
  <c r="H7" i="1"/>
  <c r="H8" i="1"/>
  <c r="H9" i="1"/>
  <c r="H10" i="1"/>
  <c r="H11" i="1"/>
  <c r="H12" i="1"/>
  <c r="H13" i="1"/>
  <c r="H14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2" i="2"/>
</calcChain>
</file>

<file path=xl/sharedStrings.xml><?xml version="1.0" encoding="utf-8"?>
<sst xmlns="http://schemas.openxmlformats.org/spreadsheetml/2006/main" count="71" uniqueCount="56">
  <si>
    <t>food</t>
  </si>
  <si>
    <t>n</t>
  </si>
  <si>
    <t>mean</t>
  </si>
  <si>
    <t>se</t>
  </si>
  <si>
    <t>lb</t>
  </si>
  <si>
    <t>ub</t>
  </si>
  <si>
    <t>cost_fafh10</t>
  </si>
  <si>
    <t>cost_fafh11</t>
  </si>
  <si>
    <t>cost_fafh12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</si>
  <si>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</si>
  <si>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</si>
  <si>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</si>
  <si>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</si>
  <si>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</si>
  <si>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</si>
  <si>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</si>
  <si>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cost_fafh20</t>
  </si>
  <si>
    <t>cost_fafh21</t>
  </si>
  <si>
    <t>cost_tot_fafh</t>
  </si>
  <si>
    <t>food</t>
  </si>
  <si>
    <t>n</t>
  </si>
  <si>
    <t>mean</t>
  </si>
  <si>
    <t>se</t>
  </si>
  <si>
    <t>lb</t>
  </si>
  <si>
    <t>ub</t>
  </si>
  <si>
    <t>cost_fah10</t>
  </si>
  <si>
    <t>cost_fah11</t>
  </si>
  <si>
    <t>cost_fah12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</si>
  <si>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</si>
  <si>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</si>
  <si>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</si>
  <si>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</si>
  <si>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</si>
  <si>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</si>
  <si>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</si>
  <si>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cost_fah20</t>
  </si>
  <si>
    <t>cost_fah21</t>
  </si>
  <si>
    <t>cost_tot_fah</t>
  </si>
  <si>
    <t>mean_100g</t>
  </si>
  <si>
    <t>mean_100g_FAFH</t>
  </si>
  <si>
    <t>mean_100g_FAH</t>
  </si>
  <si>
    <t>ratio_FAFH_FAH</t>
  </si>
  <si>
    <t>food_label</t>
  </si>
  <si>
    <t>Total</t>
  </si>
  <si>
    <t>Meat, poultry, and seafood</t>
  </si>
  <si>
    <t>Meat</t>
  </si>
  <si>
    <t>Poultry</t>
  </si>
  <si>
    <t>Seafood</t>
  </si>
  <si>
    <t>Eggs</t>
  </si>
  <si>
    <t>Dairy</t>
  </si>
  <si>
    <t>Fats and oils</t>
  </si>
  <si>
    <t>Fruits and vegetables</t>
  </si>
  <si>
    <t>Sweets</t>
  </si>
  <si>
    <t>Grains</t>
  </si>
  <si>
    <t>Nonalcoholic beverages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</si>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</sst>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212" workbookViewId="0">
      <selection activeCell="A2" sqref="A2:A14"/>
    </sheetView>
  </sheetViews>
  <sheetFormatPr baseColWidth="10" defaultColWidth="8.83203125" defaultRowHeight="15" x14ac:dyDescent="0.2"/>
  <cols>
    <col min="1" max="1" width="11.1640625" bestFit="1" customWidth="1"/>
    <col min="8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38</v>
      </c>
    </row>
    <row r="2" spans="1:8" x14ac:dyDescent="0.2">
      <c r="A2" t="s">
        <v>6</v>
      </c>
      <c r="B2">
        <v>2314</v>
      </c>
      <c r="C2">
        <v>6.9549711160714726E-3</v>
      </c>
      <c r="D2">
        <v>5.2963015607641428E-4</v>
      </c>
      <c r="E2">
        <v>5.8761497914574454E-3</v>
      </c>
      <c r="F2">
        <v>8.0337924406854999E-3</v>
      </c>
      <c r="H2">
        <f>C2*100</f>
        <v>0.69549711160714722</v>
      </c>
    </row>
    <row r="3" spans="1:8" x14ac:dyDescent="0.2">
      <c r="A3" t="s">
        <v>7</v>
      </c>
      <c r="B3">
        <v>1259</v>
      </c>
      <c r="C3">
        <v>3.7696216250455439E-2</v>
      </c>
      <c r="D3">
        <v>2.7780652190611561E-3</v>
      </c>
      <c r="E3">
        <v>3.203748257544297E-2</v>
      </c>
      <c r="F3">
        <v>4.3354949925467907E-2</v>
      </c>
      <c r="H3">
        <f t="shared" ref="H3:I14" si="0">C3*100</f>
        <v>3.7696216250455441</v>
      </c>
    </row>
    <row r="4" spans="1:8" x14ac:dyDescent="0.2">
      <c r="A4" t="s">
        <v>8</v>
      </c>
      <c r="B4">
        <v>2149</v>
      </c>
      <c r="C4">
        <v>2.3937759663113782E-2</v>
      </c>
      <c r="D4">
        <v>2.0359332322698012E-3</v>
      </c>
      <c r="E4">
        <v>1.9790699377244918E-2</v>
      </c>
      <c r="F4">
        <v>2.8084819948982646E-2</v>
      </c>
      <c r="H4">
        <f t="shared" si="0"/>
        <v>2.3937759663113782</v>
      </c>
    </row>
    <row r="5" spans="1:8" x14ac:dyDescent="0.2">
      <c r="A5" t="s">
        <v>9</v>
      </c>
      <c r="B5">
        <v>687</v>
      </c>
      <c r="C5">
        <v>4.1943991886393417E-2</v>
      </c>
      <c r="D5">
        <v>3.1573441156020209E-3</v>
      </c>
      <c r="E5">
        <v>3.5512692380546107E-2</v>
      </c>
      <c r="F5">
        <v>4.8375291392240727E-2</v>
      </c>
      <c r="H5">
        <f t="shared" si="0"/>
        <v>4.1943991886393412</v>
      </c>
    </row>
    <row r="6" spans="1:8" x14ac:dyDescent="0.2">
      <c r="A6" t="s">
        <v>10</v>
      </c>
      <c r="B6">
        <v>1112</v>
      </c>
      <c r="C6">
        <v>2.0953934293883987E-2</v>
      </c>
      <c r="D6">
        <v>1.1077088064555137E-3</v>
      </c>
      <c r="E6">
        <v>1.8697605291170358E-2</v>
      </c>
      <c r="F6">
        <v>2.3210263296597616E-2</v>
      </c>
      <c r="H6">
        <f t="shared" si="0"/>
        <v>2.0953934293883987</v>
      </c>
    </row>
    <row r="7" spans="1:8" x14ac:dyDescent="0.2">
      <c r="A7" t="s">
        <v>11</v>
      </c>
      <c r="B7">
        <v>3460</v>
      </c>
      <c r="C7">
        <v>1.779179964944818E-2</v>
      </c>
      <c r="D7">
        <v>6.6022221672561133E-4</v>
      </c>
      <c r="E7">
        <v>1.6446971002106639E-2</v>
      </c>
      <c r="F7">
        <v>1.9136628296789721E-2</v>
      </c>
      <c r="H7">
        <f t="shared" si="0"/>
        <v>1.7791799649448179</v>
      </c>
    </row>
    <row r="8" spans="1:8" x14ac:dyDescent="0.2">
      <c r="A8" t="s">
        <v>12</v>
      </c>
      <c r="B8">
        <v>3659</v>
      </c>
      <c r="C8">
        <v>1.0522770577609352E-2</v>
      </c>
      <c r="D8">
        <v>3.351607515079978E-4</v>
      </c>
      <c r="E8">
        <v>9.8400704674435641E-3</v>
      </c>
      <c r="F8">
        <v>1.1205470687775139E-2</v>
      </c>
      <c r="H8">
        <f t="shared" si="0"/>
        <v>1.0522770577609353</v>
      </c>
    </row>
    <row r="9" spans="1:8" x14ac:dyDescent="0.2">
      <c r="A9" t="s">
        <v>13</v>
      </c>
      <c r="B9">
        <v>3730</v>
      </c>
      <c r="C9">
        <v>5.9272424693934981E-3</v>
      </c>
      <c r="D9">
        <v>3.4622006035161379E-4</v>
      </c>
      <c r="E9">
        <v>5.2220152842885267E-3</v>
      </c>
      <c r="F9">
        <v>6.6324696544984695E-3</v>
      </c>
      <c r="H9">
        <f t="shared" si="0"/>
        <v>0.59272424693934977</v>
      </c>
    </row>
    <row r="10" spans="1:8" x14ac:dyDescent="0.2">
      <c r="A10" t="s">
        <v>14</v>
      </c>
      <c r="B10">
        <v>3800</v>
      </c>
      <c r="C10">
        <v>1.5319339104624488E-3</v>
      </c>
      <c r="D10">
        <v>4.2212105246400186E-5</v>
      </c>
      <c r="E10">
        <v>1.4459506657884091E-3</v>
      </c>
      <c r="F10">
        <v>1.6179171551364885E-3</v>
      </c>
      <c r="H10">
        <f t="shared" si="0"/>
        <v>0.15319339104624488</v>
      </c>
    </row>
    <row r="11" spans="1:8" x14ac:dyDescent="0.2">
      <c r="A11" t="s">
        <v>15</v>
      </c>
      <c r="B11">
        <v>1117</v>
      </c>
      <c r="C11">
        <v>1.3498839109312398E-2</v>
      </c>
      <c r="D11">
        <v>2.2721849553958423E-3</v>
      </c>
      <c r="E11">
        <v>8.870549811158198E-3</v>
      </c>
      <c r="F11">
        <v>1.8127128407466598E-2</v>
      </c>
      <c r="H11">
        <f t="shared" si="0"/>
        <v>1.3498839109312397</v>
      </c>
    </row>
    <row r="12" spans="1:8" x14ac:dyDescent="0.2">
      <c r="A12" t="s">
        <v>16</v>
      </c>
      <c r="B12">
        <v>697</v>
      </c>
      <c r="C12">
        <v>4.1083021096011366E-3</v>
      </c>
      <c r="D12">
        <v>1.5810722730189096E-3</v>
      </c>
      <c r="E12">
        <v>8.8776327826866263E-4</v>
      </c>
      <c r="F12">
        <v>7.3288409409336102E-3</v>
      </c>
      <c r="H12">
        <f t="shared" si="0"/>
        <v>0.41083021096011368</v>
      </c>
    </row>
    <row r="13" spans="1:8" x14ac:dyDescent="0.2">
      <c r="A13" t="s">
        <v>17</v>
      </c>
      <c r="B13">
        <v>1900</v>
      </c>
      <c r="C13">
        <v>1.0535339765189887E-2</v>
      </c>
      <c r="D13">
        <v>7.3852506398419736E-4</v>
      </c>
      <c r="E13">
        <v>9.0310134373794686E-3</v>
      </c>
      <c r="F13">
        <v>1.2039666093000305E-2</v>
      </c>
      <c r="H13">
        <f t="shared" si="0"/>
        <v>1.0535339765189886</v>
      </c>
    </row>
    <row r="14" spans="1:8" x14ac:dyDescent="0.2">
      <c r="A14" t="s">
        <v>18</v>
      </c>
      <c r="B14">
        <v>4305</v>
      </c>
      <c r="C14">
        <v>7.9060429322624762E-2</v>
      </c>
      <c r="D14">
        <v>2.3829752046338457E-3</v>
      </c>
      <c r="E14">
        <v>7.4206467671667414E-2</v>
      </c>
      <c r="F14">
        <v>8.3914390973582109E-2</v>
      </c>
      <c r="H14">
        <f t="shared" si="0"/>
        <v>7.9060429322624763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="209" workbookViewId="0">
      <selection activeCell="H1" sqref="H1:H14"/>
    </sheetView>
  </sheetViews>
  <sheetFormatPr baseColWidth="10" defaultColWidth="8.83203125" defaultRowHeight="15" x14ac:dyDescent="0.2"/>
  <cols>
    <col min="1" max="1" width="10.6640625" bestFit="1" customWidth="1"/>
    <col min="8" max="8" width="12.1640625" bestFit="1" customWidth="1"/>
  </cols>
  <sheetData>
    <row r="1" spans="1: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s="1" t="s">
        <v>38</v>
      </c>
    </row>
    <row r="2" spans="1:8" x14ac:dyDescent="0.2">
      <c r="A2" t="s">
        <v>25</v>
      </c>
      <c r="B2">
        <v>3804</v>
      </c>
      <c r="C2">
        <v>3.3697115027599149E-3</v>
      </c>
      <c r="D2">
        <v>1.0046675697937657E-4</v>
      </c>
      <c r="E2">
        <v>3.1650674155593197E-3</v>
      </c>
      <c r="F2">
        <v>3.5743555899605101E-3</v>
      </c>
      <c r="H2">
        <f>C2*100</f>
        <v>0.3369711502759915</v>
      </c>
    </row>
    <row r="3" spans="1:8" x14ac:dyDescent="0.2">
      <c r="A3" t="s">
        <v>26</v>
      </c>
      <c r="B3">
        <v>2012</v>
      </c>
      <c r="C3">
        <v>6.2245082959758403E-3</v>
      </c>
      <c r="D3">
        <v>4.701305626378144E-4</v>
      </c>
      <c r="E3">
        <v>5.2668836771592167E-3</v>
      </c>
      <c r="F3">
        <v>7.1821329147924639E-3</v>
      </c>
      <c r="H3">
        <f t="shared" ref="H3:H14" si="0">C3*100</f>
        <v>0.62245082959758402</v>
      </c>
    </row>
    <row r="4" spans="1:8" x14ac:dyDescent="0.2">
      <c r="A4" t="s">
        <v>27</v>
      </c>
      <c r="B4">
        <v>1179</v>
      </c>
      <c r="C4">
        <v>5.3413934313458165E-3</v>
      </c>
      <c r="D4">
        <v>2.1210149310613025E-4</v>
      </c>
      <c r="E4">
        <v>4.9093568278402661E-3</v>
      </c>
      <c r="F4">
        <v>5.773430034851367E-3</v>
      </c>
      <c r="H4">
        <f t="shared" si="0"/>
        <v>0.53413934313458167</v>
      </c>
    </row>
    <row r="5" spans="1:8" x14ac:dyDescent="0.2">
      <c r="A5" t="s">
        <v>28</v>
      </c>
      <c r="B5">
        <v>876</v>
      </c>
      <c r="C5">
        <v>8.44723998132281E-3</v>
      </c>
      <c r="D5">
        <v>6.7965193710401383E-4</v>
      </c>
      <c r="E5">
        <v>7.0628342886883948E-3</v>
      </c>
      <c r="F5">
        <v>9.8316456739572251E-3</v>
      </c>
      <c r="H5">
        <f t="shared" si="0"/>
        <v>0.84472399813228094</v>
      </c>
    </row>
    <row r="6" spans="1:8" x14ac:dyDescent="0.2">
      <c r="A6" t="s">
        <v>29</v>
      </c>
      <c r="B6">
        <v>1632</v>
      </c>
      <c r="C6">
        <v>3.0401450886794494E-3</v>
      </c>
      <c r="D6">
        <v>1.1178678863742124E-4</v>
      </c>
      <c r="E6">
        <v>2.812442851545559E-3</v>
      </c>
      <c r="F6">
        <v>3.2678473258133398E-3</v>
      </c>
      <c r="H6">
        <f t="shared" si="0"/>
        <v>0.30401450886794495</v>
      </c>
    </row>
    <row r="7" spans="1:8" x14ac:dyDescent="0.2">
      <c r="A7" t="s">
        <v>30</v>
      </c>
      <c r="B7">
        <v>2494</v>
      </c>
      <c r="C7">
        <v>5.6064902972569669E-3</v>
      </c>
      <c r="D7">
        <v>2.4712776741172377E-4</v>
      </c>
      <c r="E7">
        <v>5.1031075077211732E-3</v>
      </c>
      <c r="F7">
        <v>6.1098730867927605E-3</v>
      </c>
      <c r="H7">
        <f t="shared" si="0"/>
        <v>0.56064902972569663</v>
      </c>
    </row>
    <row r="8" spans="1:8" x14ac:dyDescent="0.2">
      <c r="A8" t="s">
        <v>31</v>
      </c>
      <c r="B8">
        <v>3937</v>
      </c>
      <c r="C8">
        <v>5.2937634730113722E-3</v>
      </c>
      <c r="D8">
        <v>1.639986883340195E-4</v>
      </c>
      <c r="E8">
        <v>4.9597090764600862E-3</v>
      </c>
      <c r="F8">
        <v>5.6278178695626582E-3</v>
      </c>
      <c r="H8">
        <f t="shared" si="0"/>
        <v>0.52937634730113725</v>
      </c>
    </row>
    <row r="9" spans="1:8" x14ac:dyDescent="0.2">
      <c r="A9" t="s">
        <v>32</v>
      </c>
      <c r="B9">
        <v>3904</v>
      </c>
      <c r="C9">
        <v>3.8742886422593755E-3</v>
      </c>
      <c r="D9">
        <v>1.148037374627496E-4</v>
      </c>
      <c r="E9">
        <v>3.6404410814676611E-3</v>
      </c>
      <c r="F9">
        <v>4.1081362030510899E-3</v>
      </c>
      <c r="H9">
        <f t="shared" si="0"/>
        <v>0.38742886422593753</v>
      </c>
    </row>
    <row r="10" spans="1:8" x14ac:dyDescent="0.2">
      <c r="A10" t="s">
        <v>33</v>
      </c>
      <c r="B10">
        <v>3178</v>
      </c>
      <c r="C10">
        <v>4.2101320215299975E-3</v>
      </c>
      <c r="D10">
        <v>3.680212950530947E-4</v>
      </c>
      <c r="E10">
        <v>3.46049717453298E-3</v>
      </c>
      <c r="F10">
        <v>4.9597668685270151E-3</v>
      </c>
      <c r="H10">
        <f t="shared" si="0"/>
        <v>0.42101320215299975</v>
      </c>
    </row>
    <row r="11" spans="1:8" x14ac:dyDescent="0.2">
      <c r="A11" t="s">
        <v>34</v>
      </c>
      <c r="B11">
        <v>2298</v>
      </c>
      <c r="C11">
        <v>7.3619097936384707E-3</v>
      </c>
      <c r="D11">
        <v>3.2559108728101409E-4</v>
      </c>
      <c r="E11">
        <v>6.6987024516223445E-3</v>
      </c>
      <c r="F11">
        <v>8.0251171356545969E-3</v>
      </c>
      <c r="H11">
        <f t="shared" si="0"/>
        <v>0.73619097936384703</v>
      </c>
    </row>
    <row r="12" spans="1:8" x14ac:dyDescent="0.2">
      <c r="A12" t="s">
        <v>35</v>
      </c>
      <c r="B12">
        <v>1729</v>
      </c>
      <c r="C12">
        <v>4.8157434129561831E-3</v>
      </c>
      <c r="D12">
        <v>1.4526266040435783E-4</v>
      </c>
      <c r="E12">
        <v>4.5198530564188252E-3</v>
      </c>
      <c r="F12">
        <v>5.1116337694935409E-3</v>
      </c>
      <c r="H12">
        <f t="shared" si="0"/>
        <v>0.48157434129561832</v>
      </c>
    </row>
    <row r="13" spans="1:8" x14ac:dyDescent="0.2">
      <c r="A13" t="s">
        <v>36</v>
      </c>
      <c r="B13">
        <v>2871</v>
      </c>
      <c r="C13">
        <v>5.9614406104899704E-3</v>
      </c>
      <c r="D13">
        <v>3.1606460367630086E-4</v>
      </c>
      <c r="E13">
        <v>5.31763808057421E-3</v>
      </c>
      <c r="F13">
        <v>6.6052431404057307E-3</v>
      </c>
      <c r="H13">
        <f t="shared" si="0"/>
        <v>0.59614406104899709</v>
      </c>
    </row>
    <row r="14" spans="1:8" x14ac:dyDescent="0.2">
      <c r="A14" t="s">
        <v>37</v>
      </c>
      <c r="B14">
        <v>4367</v>
      </c>
      <c r="C14">
        <v>3.3838013271377761E-2</v>
      </c>
      <c r="D14">
        <v>6.5339732446181072E-4</v>
      </c>
      <c r="E14">
        <v>3.2507086474653876E-2</v>
      </c>
      <c r="F14">
        <v>3.5168940068101645E-2</v>
      </c>
      <c r="H14">
        <f t="shared" si="0"/>
        <v>3.383801327137776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DEA6-15CB-E945-B3AC-D1CEDF2E2E72}">
  <dimension ref="A1:E14"/>
  <sheetViews>
    <sheetView tabSelected="1" zoomScale="220" zoomScaleNormal="100" workbookViewId="0">
      <selection activeCell="B16" sqref="B16"/>
    </sheetView>
  </sheetViews>
  <sheetFormatPr baseColWidth="10" defaultRowHeight="15" x14ac:dyDescent="0.2"/>
  <cols>
    <col min="1" max="1" width="12" bestFit="1" customWidth="1"/>
    <col min="2" max="2" width="21.6640625" bestFit="1" customWidth="1"/>
    <col min="3" max="3" width="14.6640625" bestFit="1" customWidth="1"/>
    <col min="4" max="4" width="13.83203125" bestFit="1" customWidth="1"/>
    <col min="5" max="5" width="13.6640625" bestFit="1" customWidth="1"/>
  </cols>
  <sheetData>
    <row r="1" spans="1:5" x14ac:dyDescent="0.2">
      <c r="A1" s="1" t="s">
        <v>0</v>
      </c>
      <c r="B1" s="1" t="s">
        <v>42</v>
      </c>
      <c r="C1" s="1" t="s">
        <v>39</v>
      </c>
      <c r="D1" s="1" t="s">
        <v>40</v>
      </c>
      <c r="E1" s="1" t="s">
        <v>41</v>
      </c>
    </row>
    <row r="2" spans="1:5" x14ac:dyDescent="0.2">
      <c r="A2" t="s">
        <v>6</v>
      </c>
      <c r="B2" t="s">
        <v>49</v>
      </c>
      <c r="C2">
        <v>0.69549711160714722</v>
      </c>
      <c r="D2">
        <v>0.3369711502759915</v>
      </c>
      <c r="E2">
        <f>C2/D2</f>
        <v>2.0639663396629357</v>
      </c>
    </row>
    <row r="3" spans="1:5" x14ac:dyDescent="0.2">
      <c r="A3" t="s">
        <v>7</v>
      </c>
      <c r="B3" s="1" t="s">
        <v>45</v>
      </c>
      <c r="C3">
        <v>3.7696216250455441</v>
      </c>
      <c r="D3">
        <v>0.62245082959758402</v>
      </c>
      <c r="E3">
        <f t="shared" ref="E3:E14" si="0">C3/D3</f>
        <v>6.0560954308352573</v>
      </c>
    </row>
    <row r="4" spans="1:5" x14ac:dyDescent="0.2">
      <c r="A4" t="s">
        <v>8</v>
      </c>
      <c r="B4" t="s">
        <v>46</v>
      </c>
      <c r="C4">
        <v>2.3937759663113782</v>
      </c>
      <c r="D4">
        <v>0.53413934313458167</v>
      </c>
      <c r="E4">
        <f t="shared" si="0"/>
        <v>4.481557101305385</v>
      </c>
    </row>
    <row r="5" spans="1:5" x14ac:dyDescent="0.2">
      <c r="A5" t="s">
        <v>9</v>
      </c>
      <c r="B5" t="s">
        <v>47</v>
      </c>
      <c r="C5">
        <v>4.1943991886393412</v>
      </c>
      <c r="D5">
        <v>0.84472399813228094</v>
      </c>
      <c r="E5">
        <f t="shared" si="0"/>
        <v>4.9654078703971098</v>
      </c>
    </row>
    <row r="6" spans="1:5" x14ac:dyDescent="0.2">
      <c r="A6" t="s">
        <v>10</v>
      </c>
      <c r="B6" t="s">
        <v>48</v>
      </c>
      <c r="C6">
        <v>2.0953934293883987</v>
      </c>
      <c r="D6">
        <v>0.30401450886794495</v>
      </c>
      <c r="E6">
        <f t="shared" si="0"/>
        <v>6.8924125930403424</v>
      </c>
    </row>
    <row r="7" spans="1:5" x14ac:dyDescent="0.2">
      <c r="A7" t="s">
        <v>11</v>
      </c>
      <c r="B7" t="s">
        <v>44</v>
      </c>
      <c r="C7">
        <v>1.7791799649448179</v>
      </c>
      <c r="D7">
        <v>0.56064902972569663</v>
      </c>
      <c r="E7">
        <f t="shared" si="0"/>
        <v>3.1734291341149743</v>
      </c>
    </row>
    <row r="8" spans="1:5" x14ac:dyDescent="0.2">
      <c r="A8" t="s">
        <v>12</v>
      </c>
      <c r="B8" t="s">
        <v>53</v>
      </c>
      <c r="C8">
        <v>1.0522770577609353</v>
      </c>
      <c r="D8">
        <v>0.52937634730113725</v>
      </c>
      <c r="E8">
        <f t="shared" si="0"/>
        <v>1.9877674231681237</v>
      </c>
    </row>
    <row r="9" spans="1:5" x14ac:dyDescent="0.2">
      <c r="A9" t="s">
        <v>13</v>
      </c>
      <c r="B9" t="s">
        <v>51</v>
      </c>
      <c r="C9">
        <v>0.59272424693934977</v>
      </c>
      <c r="D9">
        <v>0.38742886422593753</v>
      </c>
      <c r="E9">
        <f t="shared" si="0"/>
        <v>1.5298918115550879</v>
      </c>
    </row>
    <row r="10" spans="1:5" x14ac:dyDescent="0.2">
      <c r="A10" t="s">
        <v>14</v>
      </c>
      <c r="B10" t="s">
        <v>54</v>
      </c>
      <c r="C10">
        <v>0.15319339104624488</v>
      </c>
      <c r="D10">
        <v>0.42101320215299975</v>
      </c>
      <c r="E10">
        <f t="shared" si="0"/>
        <v>0.36386837814784989</v>
      </c>
    </row>
    <row r="11" spans="1:5" x14ac:dyDescent="0.2">
      <c r="A11" t="s">
        <v>15</v>
      </c>
      <c r="B11" t="s">
        <v>52</v>
      </c>
      <c r="C11">
        <v>1.3498839109312397</v>
      </c>
      <c r="D11">
        <v>0.73619097936384703</v>
      </c>
      <c r="E11">
        <f t="shared" si="0"/>
        <v>1.8336056115461961</v>
      </c>
    </row>
    <row r="12" spans="1:5" x14ac:dyDescent="0.2">
      <c r="A12" t="s">
        <v>16</v>
      </c>
      <c r="B12" t="s">
        <v>50</v>
      </c>
      <c r="C12">
        <v>0.41083021096011368</v>
      </c>
      <c r="D12">
        <v>0.48157434129561832</v>
      </c>
      <c r="E12">
        <f t="shared" si="0"/>
        <v>0.85309821502288519</v>
      </c>
    </row>
    <row r="13" spans="1:5" x14ac:dyDescent="0.2">
      <c r="A13" t="s">
        <v>17</v>
      </c>
      <c r="B13" t="s">
        <v>55</v>
      </c>
      <c r="C13">
        <v>1.0535339765189886</v>
      </c>
      <c r="D13">
        <v>0.59614406104899709</v>
      </c>
      <c r="E13">
        <f t="shared" si="0"/>
        <v>1.7672472903028698</v>
      </c>
    </row>
    <row r="14" spans="1:5" x14ac:dyDescent="0.2">
      <c r="A14" t="s">
        <v>18</v>
      </c>
      <c r="B14" s="1" t="s">
        <v>43</v>
      </c>
      <c r="C14">
        <v>7.9060429322624763</v>
      </c>
      <c r="D14">
        <v>3.383801327137776</v>
      </c>
      <c r="E14">
        <f t="shared" si="0"/>
        <v>2.3364382739780667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2023-03-20T21:46:53Z</dcterms:modified>
</cp:coreProperties>
</file>