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planning/Methods of estimating FAFH to FAH ratio/Brooke/Results/"/>
    </mc:Choice>
  </mc:AlternateContent>
  <xr:revisionPtr revIDLastSave="0" documentId="13_ncr:1_{5D41CA20-9392-0841-85BF-C8BA478EE4EA}" xr6:coauthVersionLast="47" xr6:coauthVersionMax="47" xr10:uidLastSave="{00000000-0000-0000-0000-000000000000}"/>
  <bookViews>
    <workbookView xWindow="7280" yWindow="6000" windowWidth="23300" windowHeight="13360" activeTab="2" xr2:uid="{00000000-000D-0000-FFFF-FFFF00000000}"/>
  </bookViews>
  <sheets>
    <sheet name="Byfood_amt_away_fap" sheetId="1" r:id="rId1"/>
    <sheet name="Byfood_amt_home_fap" sheetId="2" r:id="rId2"/>
    <sheet name="Coeffici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2" i="3"/>
  <c r="H3" i="2"/>
  <c r="H4" i="2"/>
  <c r="H5" i="2"/>
  <c r="H2" i="2"/>
  <c r="H3" i="1"/>
  <c r="H4" i="1"/>
  <c r="H5" i="1"/>
  <c r="H2" i="1"/>
</calcChain>
</file>

<file path=xl/sharedStrings.xml><?xml version="1.0" encoding="utf-8"?>
<sst xmlns="http://schemas.openxmlformats.org/spreadsheetml/2006/main" count="35" uniqueCount="29">
  <si>
    <t>food</t>
  </si>
  <si>
    <t>n</t>
  </si>
  <si>
    <t>mean</t>
  </si>
  <si>
    <t>se</t>
  </si>
  <si>
    <t>lb</t>
  </si>
  <si>
    <t>ub</t>
  </si>
  <si>
    <t>cost_fafh1</t>
  </si>
  <si>
    <t>cost_fafh2</t>
  </si>
  <si>
    <t>cost_fafh3</t>
  </si>
  <si>
    <t>cost_tot_fafh</t>
  </si>
  <si>
    <t>food</t>
  </si>
  <si>
    <t>n</t>
  </si>
  <si>
    <t>mean</t>
  </si>
  <si>
    <t>se</t>
  </si>
  <si>
    <t>lb</t>
  </si>
  <si>
    <t>ub</t>
  </si>
  <si>
    <t>cost_fah1</t>
  </si>
  <si>
    <t>cost_fah2</t>
  </si>
  <si>
    <t>cost_fah3</t>
  </si>
  <si>
    <t>cost_tot_fah</t>
  </si>
  <si>
    <t>food_label</t>
  </si>
  <si>
    <t>mean_100g</t>
  </si>
  <si>
    <t>mean_100g_FAFH</t>
  </si>
  <si>
    <t>mean_100g_FAH</t>
  </si>
  <si>
    <t>ratio_FAFH_FAH</t>
  </si>
  <si>
    <t>Vegetable (total)</t>
  </si>
  <si>
    <t>Everything else</t>
  </si>
  <si>
    <t>Total</t>
  </si>
  <si>
    <t>Fruit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</si>
</sst>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H1" sqref="H1:H5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21</v>
      </c>
    </row>
    <row r="2" spans="1:8" x14ac:dyDescent="0.2">
      <c r="A2" t="s">
        <v>6</v>
      </c>
      <c r="B2">
        <v>1834</v>
      </c>
      <c r="C2">
        <v>4.011683278462715E-3</v>
      </c>
      <c r="D2">
        <v>7.4408852603055305E-4</v>
      </c>
      <c r="E2">
        <v>2.4960245493049998E-3</v>
      </c>
      <c r="F2">
        <v>5.5273420076204297E-3</v>
      </c>
      <c r="H2">
        <f>C2*100</f>
        <v>0.40116832784627149</v>
      </c>
    </row>
    <row r="3" spans="1:8" x14ac:dyDescent="0.2">
      <c r="A3" t="s">
        <v>7</v>
      </c>
      <c r="B3">
        <v>3556</v>
      </c>
      <c r="C3">
        <v>6.2472151943903454E-3</v>
      </c>
      <c r="D3">
        <v>3.9589307862072676E-4</v>
      </c>
      <c r="E3">
        <v>5.4408073821027147E-3</v>
      </c>
      <c r="F3">
        <v>7.0536230066779761E-3</v>
      </c>
      <c r="H3">
        <f t="shared" ref="H3:H5" si="0">C3*100</f>
        <v>0.62472151943903453</v>
      </c>
    </row>
    <row r="4" spans="1:8" x14ac:dyDescent="0.2">
      <c r="A4" t="s">
        <v>8</v>
      </c>
      <c r="B4">
        <v>4302</v>
      </c>
      <c r="C4">
        <v>7.375569907501575E-3</v>
      </c>
      <c r="D4">
        <v>2.5598603512119077E-4</v>
      </c>
      <c r="E4">
        <v>6.8541434171030726E-3</v>
      </c>
      <c r="F4">
        <v>7.8969963979000773E-3</v>
      </c>
      <c r="H4">
        <f t="shared" si="0"/>
        <v>0.73755699075015746</v>
      </c>
    </row>
    <row r="5" spans="1:8" x14ac:dyDescent="0.2">
      <c r="A5" t="s">
        <v>9</v>
      </c>
      <c r="B5">
        <v>4305</v>
      </c>
      <c r="C5">
        <v>1.410875427382074E-2</v>
      </c>
      <c r="D5">
        <v>4.9008781076197714E-4</v>
      </c>
      <c r="E5">
        <v>1.3110478070856304E-2</v>
      </c>
      <c r="F5">
        <v>1.5107030476785176E-2</v>
      </c>
      <c r="H5">
        <f t="shared" si="0"/>
        <v>1.4108754273820741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1" sqref="H1:H5"/>
    </sheetView>
  </sheetViews>
  <sheetFormatPr baseColWidth="10" defaultColWidth="8.83203125" defaultRowHeight="15" x14ac:dyDescent="0.2"/>
  <sheetData>
    <row r="1" spans="1:8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 s="1" t="s">
        <v>21</v>
      </c>
    </row>
    <row r="2" spans="1:8" x14ac:dyDescent="0.2">
      <c r="A2" t="s">
        <v>16</v>
      </c>
      <c r="B2">
        <v>3182</v>
      </c>
      <c r="C2">
        <v>3.4660644819054162E-3</v>
      </c>
      <c r="D2">
        <v>1.4885835237423114E-4</v>
      </c>
      <c r="E2">
        <v>3.1628499405018111E-3</v>
      </c>
      <c r="F2">
        <v>3.7692790233090213E-3</v>
      </c>
      <c r="H2">
        <f>C2*100</f>
        <v>0.34660644819054165</v>
      </c>
    </row>
    <row r="3" spans="1:8" x14ac:dyDescent="0.2">
      <c r="A3" t="s">
        <v>17</v>
      </c>
      <c r="B3">
        <v>3515</v>
      </c>
      <c r="C3">
        <v>4.0726689790844062E-3</v>
      </c>
      <c r="D3">
        <v>1.2236207859239688E-4</v>
      </c>
      <c r="E3">
        <v>3.8234255812244671E-3</v>
      </c>
      <c r="F3">
        <v>4.3219123769443453E-3</v>
      </c>
      <c r="H3">
        <f t="shared" ref="H3:H5" si="0">C3*100</f>
        <v>0.40726689790844062</v>
      </c>
    </row>
    <row r="4" spans="1:8" x14ac:dyDescent="0.2">
      <c r="A4" t="s">
        <v>18</v>
      </c>
      <c r="B4">
        <v>4333</v>
      </c>
      <c r="C4">
        <v>3.7437165075539548E-3</v>
      </c>
      <c r="D4">
        <v>9.2126804275753437E-5</v>
      </c>
      <c r="E4">
        <v>3.5560603480982497E-3</v>
      </c>
      <c r="F4">
        <v>3.93137266700966E-3</v>
      </c>
      <c r="H4">
        <f t="shared" si="0"/>
        <v>0.37437165075539547</v>
      </c>
    </row>
    <row r="5" spans="1:8" x14ac:dyDescent="0.2">
      <c r="A5" t="s">
        <v>19</v>
      </c>
      <c r="B5">
        <v>4367</v>
      </c>
      <c r="C5">
        <v>9.6442370541033988E-3</v>
      </c>
      <c r="D5">
        <v>2.4228564293505455E-4</v>
      </c>
      <c r="E5">
        <v>9.1507173493673172E-3</v>
      </c>
      <c r="F5">
        <v>1.013775675883948E-2</v>
      </c>
      <c r="H5">
        <f t="shared" si="0"/>
        <v>0.96442370541033984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4130-0801-D944-9479-33E0913F73D7}">
  <dimension ref="A1:E5"/>
  <sheetViews>
    <sheetView tabSelected="1" workbookViewId="0">
      <selection activeCell="C8" sqref="C8"/>
    </sheetView>
  </sheetViews>
  <sheetFormatPr baseColWidth="10" defaultRowHeight="15" x14ac:dyDescent="0.2"/>
  <cols>
    <col min="2" max="2" width="13.5" bestFit="1" customWidth="1"/>
    <col min="3" max="3" width="14.6640625" bestFit="1" customWidth="1"/>
    <col min="4" max="4" width="13.83203125" bestFit="1" customWidth="1"/>
    <col min="5" max="5" width="13.33203125" bestFit="1" customWidth="1"/>
  </cols>
  <sheetData>
    <row r="1" spans="1:5" x14ac:dyDescent="0.2">
      <c r="A1" t="s">
        <v>0</v>
      </c>
      <c r="B1" s="1" t="s">
        <v>20</v>
      </c>
      <c r="C1" s="1" t="s">
        <v>22</v>
      </c>
      <c r="D1" s="1" t="s">
        <v>23</v>
      </c>
      <c r="E1" s="1" t="s">
        <v>24</v>
      </c>
    </row>
    <row r="2" spans="1:5" x14ac:dyDescent="0.2">
      <c r="A2" t="s">
        <v>6</v>
      </c>
      <c r="B2" s="1" t="s">
        <v>28</v>
      </c>
      <c r="C2">
        <v>0.40116832784627149</v>
      </c>
      <c r="D2">
        <v>0.34660644819054165</v>
      </c>
      <c r="E2">
        <f>C2/D2</f>
        <v>1.1574173819920837</v>
      </c>
    </row>
    <row r="3" spans="1:5" x14ac:dyDescent="0.2">
      <c r="A3" t="s">
        <v>7</v>
      </c>
      <c r="B3" s="1" t="s">
        <v>25</v>
      </c>
      <c r="C3">
        <v>0.62472151943903453</v>
      </c>
      <c r="D3">
        <v>0.40726689790844062</v>
      </c>
      <c r="E3">
        <f t="shared" ref="E3:E5" si="0">C3/D3</f>
        <v>1.5339364005455725</v>
      </c>
    </row>
    <row r="4" spans="1:5" x14ac:dyDescent="0.2">
      <c r="A4" t="s">
        <v>8</v>
      </c>
      <c r="B4" s="1" t="s">
        <v>26</v>
      </c>
      <c r="C4">
        <v>0.73755699075015746</v>
      </c>
      <c r="D4">
        <v>0.37437165075539547</v>
      </c>
      <c r="E4">
        <f t="shared" si="0"/>
        <v>1.9701197707196523</v>
      </c>
    </row>
    <row r="5" spans="1:5" x14ac:dyDescent="0.2">
      <c r="A5" t="s">
        <v>9</v>
      </c>
      <c r="B5" s="1" t="s">
        <v>27</v>
      </c>
      <c r="C5">
        <v>1.4108754273820741</v>
      </c>
      <c r="D5">
        <v>0.96442370541033984</v>
      </c>
      <c r="E5">
        <f t="shared" si="0"/>
        <v>1.4629207260949475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Byfood_amt_away_fap</vt:lpstr>
      <vt:lpstr>Byfood_amt_home_fap</vt:lpstr>
      <vt:lpstr>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2023-04-25T14:18:59Z</dcterms:modified>
</cp:coreProperties>
</file>