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mb73/Library/CloudStorage/Box-Box/lasting_aim_3/model development/data_new/in/Population/"/>
    </mc:Choice>
  </mc:AlternateContent>
  <xr:revisionPtr revIDLastSave="0" documentId="13_ncr:1_{7A3A6BE7-7CF9-8F42-BA07-66AC0D9CBAB2}" xr6:coauthVersionLast="47" xr6:coauthVersionMax="47" xr10:uidLastSave="{00000000-0000-0000-0000-000000000000}"/>
  <bookViews>
    <workbookView xWindow="0" yWindow="0" windowWidth="35840" windowHeight="22400" activeTab="1" xr2:uid="{D19BEA1B-AF4A-4E0E-B738-F052BBACD929}"/>
  </bookViews>
  <sheets>
    <sheet name="WTINT2YR" sheetId="1" r:id="rId1"/>
    <sheet name="final" sheetId="2" r:id="rId2"/>
  </sheets>
  <definedNames>
    <definedName name="ExternalData_1" localSheetId="0">WTINT2YR!$A$1:$F$53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2" i="1" l="1"/>
  <c r="AC13" i="1"/>
  <c r="W32" i="1"/>
  <c r="AC4" i="1" s="1"/>
  <c r="T4" i="1"/>
  <c r="H46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7" i="1"/>
  <c r="H48" i="1"/>
  <c r="H49" i="1"/>
  <c r="H50" i="1"/>
  <c r="H51" i="1"/>
  <c r="H52" i="1"/>
  <c r="H4" i="1"/>
  <c r="AC15" i="1" l="1"/>
  <c r="AC16" i="1"/>
  <c r="AC17" i="1"/>
  <c r="AC18" i="1"/>
  <c r="AC19" i="1"/>
  <c r="AC6" i="1"/>
  <c r="AC9" i="1"/>
  <c r="AC12" i="1"/>
  <c r="AC14" i="1"/>
  <c r="AC8" i="1"/>
  <c r="AC10" i="1"/>
  <c r="AC11" i="1"/>
  <c r="AC5" i="1"/>
  <c r="AC7" i="1"/>
  <c r="T48" i="1"/>
  <c r="T16" i="1"/>
  <c r="T45" i="1"/>
  <c r="T29" i="1"/>
  <c r="T13" i="1"/>
  <c r="T44" i="1"/>
  <c r="T28" i="1"/>
  <c r="T12" i="1"/>
  <c r="T43" i="1"/>
  <c r="T27" i="1"/>
  <c r="T11" i="1"/>
  <c r="T42" i="1"/>
  <c r="T26" i="1"/>
  <c r="T10" i="1"/>
  <c r="T41" i="1"/>
  <c r="T25" i="1"/>
  <c r="T9" i="1"/>
  <c r="T40" i="1"/>
  <c r="T24" i="1"/>
  <c r="T8" i="1"/>
  <c r="T39" i="1"/>
  <c r="T23" i="1"/>
  <c r="T7" i="1"/>
  <c r="T38" i="1"/>
  <c r="T22" i="1"/>
  <c r="T6" i="1"/>
  <c r="T37" i="1"/>
  <c r="T21" i="1"/>
  <c r="T5" i="1"/>
  <c r="T36" i="1"/>
  <c r="T20" i="1"/>
  <c r="T51" i="1"/>
  <c r="T35" i="1"/>
  <c r="T19" i="1"/>
  <c r="T50" i="1"/>
  <c r="T34" i="1"/>
  <c r="T18" i="1"/>
  <c r="T49" i="1"/>
  <c r="T33" i="1"/>
  <c r="T17" i="1"/>
  <c r="T47" i="1"/>
  <c r="T31" i="1"/>
  <c r="T15" i="1"/>
  <c r="T46" i="1"/>
  <c r="T30" i="1"/>
  <c r="T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8252FA-AC51-40E3-8DDB-02A9C71DD495}" name="Connection" type="4" refreshedVersion="7" background="1" saveData="1">
    <webPr sourceData="1" parsePre="1" consecutive="1" xl2000="1" url="file://C:\Users\zgu02\AppData\Local\Temp\SAS Temporary Files\_TD1044_ENGLAB-030_\sashtml.htm#IDX1" htmlTables="1">
      <tables count="1">
        <x v="3"/>
      </tables>
    </webPr>
  </connection>
</connections>
</file>

<file path=xl/sharedStrings.xml><?xml version="1.0" encoding="utf-8"?>
<sst xmlns="http://schemas.openxmlformats.org/spreadsheetml/2006/main" count="38" uniqueCount="12">
  <si>
    <t>Table of subgroup_id</t>
  </si>
  <si>
    <t>subgroup_id</t>
  </si>
  <si>
    <t>Frequency</t>
  </si>
  <si>
    <t>Weighted</t>
  </si>
  <si>
    <t>Std Err of</t>
  </si>
  <si>
    <t>Wgt Freq</t>
  </si>
  <si>
    <t>Percent</t>
  </si>
  <si>
    <t>Total</t>
  </si>
  <si>
    <t>total2018</t>
  </si>
  <si>
    <t>20+</t>
  </si>
  <si>
    <t>45-54total</t>
  </si>
  <si>
    <t>Pop_2018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</si>
</sst>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growShrinkType="overwriteClear" connectionId="1" xr16:uid="{9B5071DA-204B-464D-B966-84A32946DD6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B891C-3D76-46FD-B73B-D14FDC525F06}">
  <dimension ref="A1:AC53"/>
  <sheetViews>
    <sheetView topLeftCell="I1" workbookViewId="0">
      <selection activeCell="L1" sqref="L1:T52"/>
    </sheetView>
  </sheetViews>
  <sheetFormatPr baseColWidth="10" defaultColWidth="8.83203125" defaultRowHeight="15" x14ac:dyDescent="0.2"/>
  <cols>
    <col min="1" max="1" width="18.6640625" bestFit="1" customWidth="1"/>
    <col min="2" max="2" width="9.5" bestFit="1" customWidth="1"/>
    <col min="3" max="3" width="9.83203125" bestFit="1" customWidth="1"/>
    <col min="4" max="4" width="8.83203125" bestFit="1" customWidth="1"/>
    <col min="5" max="5" width="7.83203125" bestFit="1" customWidth="1"/>
    <col min="6" max="6" width="8.5" bestFit="1" customWidth="1"/>
    <col min="8" max="8" width="12.5" customWidth="1"/>
    <col min="9" max="9" width="13" customWidth="1"/>
    <col min="12" max="12" width="17" bestFit="1" customWidth="1"/>
    <col min="13" max="13" width="9" bestFit="1" customWidth="1"/>
    <col min="14" max="14" width="9.1640625" bestFit="1" customWidth="1"/>
    <col min="15" max="17" width="9" bestFit="1" customWidth="1"/>
    <col min="20" max="20" width="11" bestFit="1" customWidth="1"/>
    <col min="23" max="23" width="11.1640625" bestFit="1" customWidth="1"/>
    <col min="24" max="24" width="9" bestFit="1" customWidth="1"/>
    <col min="25" max="25" width="9.1640625" bestFit="1" customWidth="1"/>
    <col min="26" max="28" width="9" bestFit="1" customWidth="1"/>
  </cols>
  <sheetData>
    <row r="1" spans="1:29" x14ac:dyDescent="0.2">
      <c r="A1" t="s">
        <v>0</v>
      </c>
      <c r="H1" t="s">
        <v>8</v>
      </c>
      <c r="L1" t="s">
        <v>0</v>
      </c>
      <c r="T1" t="s">
        <v>9</v>
      </c>
      <c r="W1" t="s">
        <v>0</v>
      </c>
    </row>
    <row r="2" spans="1:29" x14ac:dyDescent="0.2">
      <c r="A2" t="s">
        <v>1</v>
      </c>
      <c r="B2" t="s">
        <v>2</v>
      </c>
      <c r="C2" t="s">
        <v>3</v>
      </c>
      <c r="D2" t="s">
        <v>4</v>
      </c>
      <c r="E2" t="s">
        <v>6</v>
      </c>
      <c r="F2" t="s">
        <v>4</v>
      </c>
      <c r="H2" s="2">
        <v>327167439</v>
      </c>
      <c r="L2" t="s">
        <v>1</v>
      </c>
      <c r="M2" t="s">
        <v>2</v>
      </c>
      <c r="N2" t="s">
        <v>3</v>
      </c>
      <c r="O2" t="s">
        <v>4</v>
      </c>
      <c r="P2" t="s">
        <v>6</v>
      </c>
      <c r="Q2" t="s">
        <v>4</v>
      </c>
      <c r="T2">
        <v>244876809</v>
      </c>
      <c r="W2" t="s">
        <v>1</v>
      </c>
      <c r="X2" t="s">
        <v>2</v>
      </c>
      <c r="Y2" t="s">
        <v>3</v>
      </c>
      <c r="Z2" t="s">
        <v>4</v>
      </c>
      <c r="AA2" t="s">
        <v>6</v>
      </c>
      <c r="AB2" t="s">
        <v>4</v>
      </c>
    </row>
    <row r="3" spans="1:29" x14ac:dyDescent="0.2">
      <c r="C3" t="s">
        <v>2</v>
      </c>
      <c r="D3" t="s">
        <v>5</v>
      </c>
      <c r="F3" t="s">
        <v>6</v>
      </c>
      <c r="N3" t="s">
        <v>2</v>
      </c>
      <c r="O3" t="s">
        <v>5</v>
      </c>
      <c r="Q3" t="s">
        <v>6</v>
      </c>
      <c r="Y3" t="s">
        <v>2</v>
      </c>
      <c r="Z3" t="s">
        <v>5</v>
      </c>
      <c r="AB3" t="s">
        <v>6</v>
      </c>
    </row>
    <row r="4" spans="1:29" x14ac:dyDescent="0.2">
      <c r="A4">
        <v>0</v>
      </c>
      <c r="B4">
        <v>3685</v>
      </c>
      <c r="C4">
        <v>82105182</v>
      </c>
      <c r="D4">
        <v>3696583</v>
      </c>
      <c r="E4">
        <v>25.590499999999999</v>
      </c>
      <c r="F4">
        <v>0.76519999999999999</v>
      </c>
      <c r="H4">
        <f t="shared" ref="H4:H35" si="0">$H$2*E4/100</f>
        <v>83723783.477294996</v>
      </c>
      <c r="L4">
        <v>1</v>
      </c>
      <c r="M4">
        <v>198</v>
      </c>
      <c r="N4">
        <v>17736454</v>
      </c>
      <c r="O4">
        <v>1681263</v>
      </c>
      <c r="P4">
        <v>7.4292999999999996</v>
      </c>
      <c r="Q4">
        <v>0.58040000000000003</v>
      </c>
      <c r="T4">
        <f t="shared" ref="T4:T51" si="1">$T$2*P4/100</f>
        <v>18192632.771036997</v>
      </c>
      <c r="W4">
        <v>17</v>
      </c>
      <c r="X4">
        <v>72</v>
      </c>
      <c r="Y4">
        <v>7209750</v>
      </c>
      <c r="Z4">
        <v>1198922</v>
      </c>
      <c r="AA4">
        <v>18.910399999999999</v>
      </c>
      <c r="AB4">
        <v>2.7172999999999998</v>
      </c>
      <c r="AC4">
        <f t="shared" ref="AC4:AC19" si="2">$W$32*AA4/100</f>
        <v>7395210.9918509293</v>
      </c>
    </row>
    <row r="5" spans="1:29" x14ac:dyDescent="0.2">
      <c r="A5">
        <v>1</v>
      </c>
      <c r="B5">
        <v>198</v>
      </c>
      <c r="C5">
        <v>17736454</v>
      </c>
      <c r="D5">
        <v>1681263</v>
      </c>
      <c r="E5">
        <v>5.5281000000000002</v>
      </c>
      <c r="F5">
        <v>0.44779999999999998</v>
      </c>
      <c r="H5">
        <f t="shared" si="0"/>
        <v>18086143.195359003</v>
      </c>
      <c r="L5">
        <v>2</v>
      </c>
      <c r="M5">
        <v>157</v>
      </c>
      <c r="N5">
        <v>4481006</v>
      </c>
      <c r="O5">
        <v>766689</v>
      </c>
      <c r="P5">
        <v>1.877</v>
      </c>
      <c r="Q5">
        <v>0.34239999999999998</v>
      </c>
      <c r="T5">
        <f t="shared" si="1"/>
        <v>4596337.70493</v>
      </c>
      <c r="W5">
        <v>18</v>
      </c>
      <c r="X5">
        <v>58</v>
      </c>
      <c r="Y5">
        <v>1158209</v>
      </c>
      <c r="Z5">
        <v>194309</v>
      </c>
      <c r="AA5">
        <v>3.0379</v>
      </c>
      <c r="AB5">
        <v>0.59330000000000005</v>
      </c>
      <c r="AC5">
        <f t="shared" si="2"/>
        <v>1188018.840010996</v>
      </c>
    </row>
    <row r="6" spans="1:29" x14ac:dyDescent="0.2">
      <c r="A6">
        <v>2</v>
      </c>
      <c r="B6">
        <v>157</v>
      </c>
      <c r="C6">
        <v>4481006</v>
      </c>
      <c r="D6">
        <v>766689</v>
      </c>
      <c r="E6">
        <v>1.3966000000000001</v>
      </c>
      <c r="F6">
        <v>0.26140000000000002</v>
      </c>
      <c r="H6">
        <f t="shared" si="0"/>
        <v>4569220.4530740008</v>
      </c>
      <c r="L6">
        <v>3</v>
      </c>
      <c r="M6">
        <v>156</v>
      </c>
      <c r="N6">
        <v>6385797</v>
      </c>
      <c r="O6">
        <v>995656</v>
      </c>
      <c r="P6">
        <v>2.6747999999999998</v>
      </c>
      <c r="Q6">
        <v>0.39629999999999999</v>
      </c>
      <c r="T6">
        <f t="shared" si="1"/>
        <v>6549964.8871320002</v>
      </c>
      <c r="W6">
        <v>19</v>
      </c>
      <c r="X6">
        <v>54</v>
      </c>
      <c r="Y6">
        <v>1662857</v>
      </c>
      <c r="Z6">
        <v>333952</v>
      </c>
      <c r="AA6">
        <v>4.3615000000000004</v>
      </c>
      <c r="AB6">
        <v>0.75160000000000005</v>
      </c>
      <c r="AC6">
        <f t="shared" si="2"/>
        <v>1705633.5530162149</v>
      </c>
    </row>
    <row r="7" spans="1:29" x14ac:dyDescent="0.2">
      <c r="A7">
        <v>3</v>
      </c>
      <c r="B7">
        <v>156</v>
      </c>
      <c r="C7">
        <v>6385797</v>
      </c>
      <c r="D7">
        <v>995656</v>
      </c>
      <c r="E7">
        <v>1.9903</v>
      </c>
      <c r="F7">
        <v>0.29189999999999999</v>
      </c>
      <c r="H7">
        <f t="shared" si="0"/>
        <v>6511613.5384169994</v>
      </c>
      <c r="L7">
        <v>4</v>
      </c>
      <c r="M7">
        <v>142</v>
      </c>
      <c r="N7">
        <v>3781431</v>
      </c>
      <c r="O7">
        <v>656275</v>
      </c>
      <c r="P7">
        <v>1.5839000000000001</v>
      </c>
      <c r="Q7">
        <v>0.29470000000000002</v>
      </c>
      <c r="T7">
        <f t="shared" si="1"/>
        <v>3878603.7777510001</v>
      </c>
      <c r="W7">
        <v>20</v>
      </c>
      <c r="X7">
        <v>62</v>
      </c>
      <c r="Y7">
        <v>1179620</v>
      </c>
      <c r="Z7">
        <v>257837</v>
      </c>
      <c r="AA7">
        <v>3.0939999999999999</v>
      </c>
      <c r="AB7">
        <v>0.70779999999999998</v>
      </c>
      <c r="AC7">
        <f t="shared" si="2"/>
        <v>1209957.6322439914</v>
      </c>
    </row>
    <row r="8" spans="1:29" x14ac:dyDescent="0.2">
      <c r="A8">
        <v>4</v>
      </c>
      <c r="B8">
        <v>142</v>
      </c>
      <c r="C8">
        <v>3781431</v>
      </c>
      <c r="D8">
        <v>656275</v>
      </c>
      <c r="E8">
        <v>1.1786000000000001</v>
      </c>
      <c r="F8">
        <v>0.2157</v>
      </c>
      <c r="H8">
        <f t="shared" si="0"/>
        <v>3855995.4360540002</v>
      </c>
      <c r="L8">
        <v>5</v>
      </c>
      <c r="M8">
        <v>187</v>
      </c>
      <c r="N8">
        <v>18811516</v>
      </c>
      <c r="O8">
        <v>2351392</v>
      </c>
      <c r="P8">
        <v>7.8795999999999999</v>
      </c>
      <c r="Q8">
        <v>0.81540000000000001</v>
      </c>
      <c r="T8">
        <f t="shared" si="1"/>
        <v>19295313.041963998</v>
      </c>
      <c r="W8">
        <v>21</v>
      </c>
      <c r="X8">
        <v>76</v>
      </c>
      <c r="Y8">
        <v>7038510</v>
      </c>
      <c r="Z8">
        <v>883250</v>
      </c>
      <c r="AA8">
        <v>18.461300000000001</v>
      </c>
      <c r="AB8">
        <v>2.0448</v>
      </c>
      <c r="AC8">
        <f t="shared" si="2"/>
        <v>7219583.3342424044</v>
      </c>
    </row>
    <row r="9" spans="1:29" x14ac:dyDescent="0.2">
      <c r="A9">
        <v>5</v>
      </c>
      <c r="B9">
        <v>187</v>
      </c>
      <c r="C9">
        <v>18811516</v>
      </c>
      <c r="D9">
        <v>2351392</v>
      </c>
      <c r="E9">
        <v>5.8632</v>
      </c>
      <c r="F9">
        <v>0.61</v>
      </c>
      <c r="H9">
        <f t="shared" si="0"/>
        <v>19182481.283448</v>
      </c>
      <c r="L9">
        <v>6</v>
      </c>
      <c r="M9">
        <v>132</v>
      </c>
      <c r="N9">
        <v>4081694</v>
      </c>
      <c r="O9">
        <v>729967</v>
      </c>
      <c r="P9">
        <v>1.7097</v>
      </c>
      <c r="Q9">
        <v>0.33379999999999999</v>
      </c>
      <c r="T9">
        <f t="shared" si="1"/>
        <v>4186658.8034729999</v>
      </c>
      <c r="W9">
        <v>22</v>
      </c>
      <c r="X9">
        <v>56</v>
      </c>
      <c r="Y9">
        <v>1252175</v>
      </c>
      <c r="Z9">
        <v>197938</v>
      </c>
      <c r="AA9">
        <v>3.2843</v>
      </c>
      <c r="AB9">
        <v>0.59109999999999996</v>
      </c>
      <c r="AC9">
        <f t="shared" si="2"/>
        <v>1284377.4568774858</v>
      </c>
    </row>
    <row r="10" spans="1:29" x14ac:dyDescent="0.2">
      <c r="A10">
        <v>6</v>
      </c>
      <c r="B10">
        <v>132</v>
      </c>
      <c r="C10">
        <v>4081694</v>
      </c>
      <c r="D10">
        <v>729967</v>
      </c>
      <c r="E10">
        <v>1.2722</v>
      </c>
      <c r="F10">
        <v>0.25190000000000001</v>
      </c>
      <c r="H10">
        <f t="shared" si="0"/>
        <v>4162224.1589580001</v>
      </c>
      <c r="L10">
        <v>7</v>
      </c>
      <c r="M10">
        <v>157</v>
      </c>
      <c r="N10">
        <v>6713559</v>
      </c>
      <c r="O10">
        <v>1118534</v>
      </c>
      <c r="P10">
        <v>2.8121</v>
      </c>
      <c r="Q10">
        <v>0.4698</v>
      </c>
      <c r="T10">
        <f t="shared" si="1"/>
        <v>6886180.7458889997</v>
      </c>
      <c r="W10">
        <v>23</v>
      </c>
      <c r="X10">
        <v>46</v>
      </c>
      <c r="Y10">
        <v>1782073</v>
      </c>
      <c r="Z10">
        <v>423968</v>
      </c>
      <c r="AA10">
        <v>4.6741999999999999</v>
      </c>
      <c r="AB10">
        <v>0.98429999999999995</v>
      </c>
      <c r="AC10">
        <f t="shared" si="2"/>
        <v>1827919.8334307901</v>
      </c>
    </row>
    <row r="11" spans="1:29" x14ac:dyDescent="0.2">
      <c r="A11">
        <v>7</v>
      </c>
      <c r="B11">
        <v>157</v>
      </c>
      <c r="C11">
        <v>6713559</v>
      </c>
      <c r="D11">
        <v>1118534</v>
      </c>
      <c r="E11">
        <v>2.0924999999999998</v>
      </c>
      <c r="F11">
        <v>0.34429999999999999</v>
      </c>
      <c r="H11">
        <f t="shared" si="0"/>
        <v>6845978.6610749997</v>
      </c>
      <c r="L11">
        <v>8</v>
      </c>
      <c r="M11">
        <v>141</v>
      </c>
      <c r="N11">
        <v>3690309</v>
      </c>
      <c r="O11">
        <v>555860</v>
      </c>
      <c r="P11">
        <v>1.5458000000000001</v>
      </c>
      <c r="Q11">
        <v>0.2384</v>
      </c>
      <c r="T11">
        <f t="shared" si="1"/>
        <v>3785305.7135220002</v>
      </c>
      <c r="W11">
        <v>24</v>
      </c>
      <c r="X11">
        <v>61</v>
      </c>
      <c r="Y11">
        <v>1457560</v>
      </c>
      <c r="Z11">
        <v>289638</v>
      </c>
      <c r="AA11">
        <v>3.823</v>
      </c>
      <c r="AB11">
        <v>0.71030000000000004</v>
      </c>
      <c r="AC11">
        <f t="shared" si="2"/>
        <v>1495044.6115283708</v>
      </c>
    </row>
    <row r="12" spans="1:29" x14ac:dyDescent="0.2">
      <c r="A12">
        <v>8</v>
      </c>
      <c r="B12">
        <v>141</v>
      </c>
      <c r="C12">
        <v>3690309</v>
      </c>
      <c r="D12">
        <v>555860</v>
      </c>
      <c r="E12">
        <v>1.1501999999999999</v>
      </c>
      <c r="F12">
        <v>0.17580000000000001</v>
      </c>
      <c r="H12">
        <f t="shared" si="0"/>
        <v>3763079.8833779995</v>
      </c>
      <c r="L12">
        <v>9</v>
      </c>
      <c r="M12">
        <v>134</v>
      </c>
      <c r="N12">
        <v>10518906</v>
      </c>
      <c r="O12">
        <v>1440073</v>
      </c>
      <c r="P12">
        <v>4.4061000000000003</v>
      </c>
      <c r="Q12">
        <v>0.52410000000000001</v>
      </c>
      <c r="T12">
        <f t="shared" si="1"/>
        <v>10789517.081349</v>
      </c>
      <c r="W12">
        <v>49</v>
      </c>
      <c r="X12">
        <v>50</v>
      </c>
      <c r="Y12">
        <v>5426647</v>
      </c>
      <c r="Z12">
        <v>674807</v>
      </c>
      <c r="AA12">
        <v>14.233499999999999</v>
      </c>
      <c r="AB12">
        <v>1.752</v>
      </c>
      <c r="AC12">
        <f t="shared" si="2"/>
        <v>5566235.2807190856</v>
      </c>
    </row>
    <row r="13" spans="1:29" x14ac:dyDescent="0.2">
      <c r="A13">
        <v>9</v>
      </c>
      <c r="B13">
        <v>134</v>
      </c>
      <c r="C13">
        <v>10518906</v>
      </c>
      <c r="D13">
        <v>1440073</v>
      </c>
      <c r="E13">
        <v>3.2785000000000002</v>
      </c>
      <c r="F13">
        <v>0.39219999999999999</v>
      </c>
      <c r="H13">
        <f t="shared" si="0"/>
        <v>10726184.487615</v>
      </c>
      <c r="L13">
        <v>10</v>
      </c>
      <c r="M13">
        <v>103</v>
      </c>
      <c r="N13">
        <v>2770248</v>
      </c>
      <c r="O13">
        <v>382070</v>
      </c>
      <c r="P13">
        <v>1.1604000000000001</v>
      </c>
      <c r="Q13">
        <v>0.16639999999999999</v>
      </c>
      <c r="T13">
        <f t="shared" si="1"/>
        <v>2841550.4916360001</v>
      </c>
      <c r="W13">
        <v>50</v>
      </c>
      <c r="X13">
        <v>42</v>
      </c>
      <c r="Y13">
        <v>1079353</v>
      </c>
      <c r="Z13">
        <v>198302</v>
      </c>
      <c r="AA13">
        <v>2.831</v>
      </c>
      <c r="AB13">
        <v>0.55820000000000003</v>
      </c>
      <c r="AC13">
        <f t="shared" si="2"/>
        <v>1107107.3228451002</v>
      </c>
    </row>
    <row r="14" spans="1:29" x14ac:dyDescent="0.2">
      <c r="A14">
        <v>10</v>
      </c>
      <c r="B14">
        <v>103</v>
      </c>
      <c r="C14">
        <v>2770248</v>
      </c>
      <c r="D14">
        <v>382070</v>
      </c>
      <c r="E14">
        <v>0.86339999999999995</v>
      </c>
      <c r="F14">
        <v>0.1245</v>
      </c>
      <c r="H14">
        <f t="shared" si="0"/>
        <v>2824763.6683259998</v>
      </c>
      <c r="L14">
        <v>11</v>
      </c>
      <c r="M14">
        <v>128</v>
      </c>
      <c r="N14">
        <v>4588037</v>
      </c>
      <c r="O14">
        <v>801189</v>
      </c>
      <c r="P14">
        <v>1.9218</v>
      </c>
      <c r="Q14">
        <v>0.31419999999999998</v>
      </c>
      <c r="T14">
        <f t="shared" si="1"/>
        <v>4706042.5153620001</v>
      </c>
      <c r="W14">
        <v>51</v>
      </c>
      <c r="X14">
        <v>50</v>
      </c>
      <c r="Y14">
        <v>1243702</v>
      </c>
      <c r="Z14">
        <v>224358</v>
      </c>
      <c r="AA14">
        <v>3.2621000000000002</v>
      </c>
      <c r="AB14">
        <v>0.56179999999999997</v>
      </c>
      <c r="AC14">
        <f t="shared" si="2"/>
        <v>1275695.7957799369</v>
      </c>
    </row>
    <row r="15" spans="1:29" x14ac:dyDescent="0.2">
      <c r="A15">
        <v>11</v>
      </c>
      <c r="B15">
        <v>128</v>
      </c>
      <c r="C15">
        <v>4588037</v>
      </c>
      <c r="D15">
        <v>801189</v>
      </c>
      <c r="E15">
        <v>1.43</v>
      </c>
      <c r="F15">
        <v>0.2306</v>
      </c>
      <c r="H15">
        <f t="shared" si="0"/>
        <v>4678494.3777000001</v>
      </c>
      <c r="L15">
        <v>12</v>
      </c>
      <c r="M15">
        <v>92</v>
      </c>
      <c r="N15">
        <v>2637346</v>
      </c>
      <c r="O15">
        <v>440025</v>
      </c>
      <c r="P15">
        <v>1.1047</v>
      </c>
      <c r="Q15">
        <v>0.19450000000000001</v>
      </c>
      <c r="T15">
        <f t="shared" si="1"/>
        <v>2705154.1090230001</v>
      </c>
      <c r="W15">
        <v>52</v>
      </c>
      <c r="X15">
        <v>40</v>
      </c>
      <c r="Y15">
        <v>680805</v>
      </c>
      <c r="Z15">
        <v>164191</v>
      </c>
      <c r="AA15">
        <v>1.7857000000000001</v>
      </c>
      <c r="AB15">
        <v>0.46739999999999998</v>
      </c>
      <c r="AC15">
        <f t="shared" si="2"/>
        <v>698326.2262114078</v>
      </c>
    </row>
    <row r="16" spans="1:29" x14ac:dyDescent="0.2">
      <c r="A16">
        <v>12</v>
      </c>
      <c r="B16">
        <v>92</v>
      </c>
      <c r="C16">
        <v>2637346</v>
      </c>
      <c r="D16">
        <v>440025</v>
      </c>
      <c r="E16">
        <v>0.82199999999999995</v>
      </c>
      <c r="F16">
        <v>0.1457</v>
      </c>
      <c r="H16">
        <f t="shared" si="0"/>
        <v>2689316.34858</v>
      </c>
      <c r="L16">
        <v>13</v>
      </c>
      <c r="M16">
        <v>108</v>
      </c>
      <c r="N16">
        <v>10430448</v>
      </c>
      <c r="O16">
        <v>1594393</v>
      </c>
      <c r="P16">
        <v>4.3689999999999998</v>
      </c>
      <c r="Q16">
        <v>0.59640000000000004</v>
      </c>
      <c r="T16">
        <f t="shared" si="1"/>
        <v>10698667.785209998</v>
      </c>
      <c r="W16">
        <v>53</v>
      </c>
      <c r="X16">
        <v>40</v>
      </c>
      <c r="Y16">
        <v>3317826</v>
      </c>
      <c r="Z16">
        <v>720508</v>
      </c>
      <c r="AA16">
        <v>8.7022999999999993</v>
      </c>
      <c r="AB16">
        <v>1.7656000000000001</v>
      </c>
      <c r="AC16">
        <f t="shared" si="2"/>
        <v>3403172.043657688</v>
      </c>
    </row>
    <row r="17" spans="1:29" x14ac:dyDescent="0.2">
      <c r="A17">
        <v>13</v>
      </c>
      <c r="B17">
        <v>108</v>
      </c>
      <c r="C17">
        <v>10430448</v>
      </c>
      <c r="D17">
        <v>1594393</v>
      </c>
      <c r="E17">
        <v>3.2509999999999999</v>
      </c>
      <c r="F17">
        <v>0.44940000000000002</v>
      </c>
      <c r="H17">
        <f t="shared" si="0"/>
        <v>10636213.441889999</v>
      </c>
      <c r="L17">
        <v>14</v>
      </c>
      <c r="M17">
        <v>82</v>
      </c>
      <c r="N17">
        <v>2314205</v>
      </c>
      <c r="O17">
        <v>389145</v>
      </c>
      <c r="P17">
        <v>0.96940000000000004</v>
      </c>
      <c r="Q17">
        <v>0.17130000000000001</v>
      </c>
      <c r="T17">
        <f t="shared" si="1"/>
        <v>2373835.786446</v>
      </c>
      <c r="W17">
        <v>54</v>
      </c>
      <c r="X17">
        <v>40</v>
      </c>
      <c r="Y17">
        <v>1012871</v>
      </c>
      <c r="Z17">
        <v>192529</v>
      </c>
      <c r="AA17">
        <v>2.6566999999999998</v>
      </c>
      <c r="AB17">
        <v>0.58730000000000004</v>
      </c>
      <c r="AC17">
        <f t="shared" si="2"/>
        <v>1038944.5512548843</v>
      </c>
    </row>
    <row r="18" spans="1:29" x14ac:dyDescent="0.2">
      <c r="A18">
        <v>14</v>
      </c>
      <c r="B18">
        <v>82</v>
      </c>
      <c r="C18">
        <v>2314205</v>
      </c>
      <c r="D18">
        <v>389145</v>
      </c>
      <c r="E18">
        <v>0.72130000000000005</v>
      </c>
      <c r="F18">
        <v>0.12770000000000001</v>
      </c>
      <c r="H18">
        <f t="shared" si="0"/>
        <v>2359858.7375070001</v>
      </c>
      <c r="L18">
        <v>15</v>
      </c>
      <c r="M18">
        <v>93</v>
      </c>
      <c r="N18">
        <v>4364839</v>
      </c>
      <c r="O18">
        <v>794406</v>
      </c>
      <c r="P18">
        <v>1.8283</v>
      </c>
      <c r="Q18">
        <v>0.31669999999999998</v>
      </c>
      <c r="T18">
        <f t="shared" si="1"/>
        <v>4477082.6989470003</v>
      </c>
      <c r="W18">
        <v>55</v>
      </c>
      <c r="X18">
        <v>43</v>
      </c>
      <c r="Y18">
        <v>1344562</v>
      </c>
      <c r="Z18">
        <v>210037</v>
      </c>
      <c r="AA18">
        <v>3.5266000000000002</v>
      </c>
      <c r="AB18">
        <v>0.52059999999999995</v>
      </c>
      <c r="AC18">
        <f t="shared" si="2"/>
        <v>1379132.7039016355</v>
      </c>
    </row>
    <row r="19" spans="1:29" x14ac:dyDescent="0.2">
      <c r="A19">
        <v>15</v>
      </c>
      <c r="B19">
        <v>93</v>
      </c>
      <c r="C19">
        <v>4364839</v>
      </c>
      <c r="D19">
        <v>794406</v>
      </c>
      <c r="E19">
        <v>1.3604000000000001</v>
      </c>
      <c r="F19">
        <v>0.2324</v>
      </c>
      <c r="H19">
        <f t="shared" si="0"/>
        <v>4450785.8401560001</v>
      </c>
      <c r="L19">
        <v>16</v>
      </c>
      <c r="M19">
        <v>85</v>
      </c>
      <c r="N19">
        <v>2211112</v>
      </c>
      <c r="O19">
        <v>395716</v>
      </c>
      <c r="P19">
        <v>0.92620000000000002</v>
      </c>
      <c r="Q19">
        <v>0.18190000000000001</v>
      </c>
      <c r="T19">
        <f t="shared" si="1"/>
        <v>2268049.004958</v>
      </c>
      <c r="W19">
        <v>56</v>
      </c>
      <c r="X19">
        <v>45</v>
      </c>
      <c r="Y19">
        <v>1279326</v>
      </c>
      <c r="Z19">
        <v>498744</v>
      </c>
      <c r="AA19">
        <v>3.3555000000000001</v>
      </c>
      <c r="AB19">
        <v>1.1976</v>
      </c>
      <c r="AC19">
        <f t="shared" si="2"/>
        <v>1312221.3429200754</v>
      </c>
    </row>
    <row r="20" spans="1:29" x14ac:dyDescent="0.2">
      <c r="A20">
        <v>16</v>
      </c>
      <c r="B20">
        <v>85</v>
      </c>
      <c r="C20">
        <v>2211112</v>
      </c>
      <c r="D20">
        <v>395716</v>
      </c>
      <c r="E20">
        <v>0.68920000000000003</v>
      </c>
      <c r="F20">
        <v>0.1366</v>
      </c>
      <c r="H20">
        <f t="shared" si="0"/>
        <v>2254837.9895880003</v>
      </c>
      <c r="L20">
        <v>17</v>
      </c>
      <c r="M20">
        <v>122</v>
      </c>
      <c r="N20">
        <v>12636398</v>
      </c>
      <c r="O20">
        <v>1270869</v>
      </c>
      <c r="P20">
        <v>5.2930000000000001</v>
      </c>
      <c r="Q20">
        <v>0.51439999999999997</v>
      </c>
      <c r="T20">
        <f t="shared" si="1"/>
        <v>12961329.50037</v>
      </c>
      <c r="W20" t="s">
        <v>7</v>
      </c>
      <c r="X20">
        <v>835</v>
      </c>
      <c r="Y20">
        <v>38125846</v>
      </c>
      <c r="Z20">
        <v>2228152</v>
      </c>
      <c r="AA20">
        <v>100</v>
      </c>
    </row>
    <row r="21" spans="1:29" x14ac:dyDescent="0.2">
      <c r="A21">
        <v>17</v>
      </c>
      <c r="B21">
        <v>122</v>
      </c>
      <c r="C21">
        <v>12636398</v>
      </c>
      <c r="D21">
        <v>1270869</v>
      </c>
      <c r="E21">
        <v>3.9384999999999999</v>
      </c>
      <c r="F21">
        <v>0.372</v>
      </c>
      <c r="H21">
        <f t="shared" si="0"/>
        <v>12885489.585014999</v>
      </c>
      <c r="L21">
        <v>18</v>
      </c>
      <c r="M21">
        <v>100</v>
      </c>
      <c r="N21">
        <v>2237561</v>
      </c>
      <c r="O21">
        <v>325278</v>
      </c>
      <c r="P21">
        <v>0.93720000000000003</v>
      </c>
      <c r="Q21">
        <v>0.14960000000000001</v>
      </c>
      <c r="T21">
        <f t="shared" si="1"/>
        <v>2294985.453948</v>
      </c>
    </row>
    <row r="22" spans="1:29" x14ac:dyDescent="0.2">
      <c r="A22">
        <v>18</v>
      </c>
      <c r="B22">
        <v>100</v>
      </c>
      <c r="C22">
        <v>2237561</v>
      </c>
      <c r="D22">
        <v>325278</v>
      </c>
      <c r="E22">
        <v>0.69740000000000002</v>
      </c>
      <c r="F22">
        <v>0.1113</v>
      </c>
      <c r="H22">
        <f t="shared" si="0"/>
        <v>2281665.7195860003</v>
      </c>
      <c r="L22">
        <v>19</v>
      </c>
      <c r="M22">
        <v>104</v>
      </c>
      <c r="N22">
        <v>2906559</v>
      </c>
      <c r="O22">
        <v>482431</v>
      </c>
      <c r="P22">
        <v>1.2175</v>
      </c>
      <c r="Q22">
        <v>0.19289999999999999</v>
      </c>
      <c r="T22">
        <f t="shared" si="1"/>
        <v>2981375.1495749997</v>
      </c>
    </row>
    <row r="23" spans="1:29" x14ac:dyDescent="0.2">
      <c r="A23">
        <v>19</v>
      </c>
      <c r="B23">
        <v>104</v>
      </c>
      <c r="C23">
        <v>2906559</v>
      </c>
      <c r="D23">
        <v>482431</v>
      </c>
      <c r="E23">
        <v>0.90590000000000004</v>
      </c>
      <c r="F23">
        <v>0.14099999999999999</v>
      </c>
      <c r="H23">
        <f t="shared" si="0"/>
        <v>2963809.8299010005</v>
      </c>
      <c r="L23">
        <v>20</v>
      </c>
      <c r="M23">
        <v>102</v>
      </c>
      <c r="N23">
        <v>1860425</v>
      </c>
      <c r="O23">
        <v>364038</v>
      </c>
      <c r="P23">
        <v>0.77929999999999999</v>
      </c>
      <c r="Q23">
        <v>0.159</v>
      </c>
      <c r="T23">
        <f t="shared" si="1"/>
        <v>1908324.972537</v>
      </c>
      <c r="W23" t="s">
        <v>10</v>
      </c>
    </row>
    <row r="24" spans="1:29" x14ac:dyDescent="0.2">
      <c r="A24">
        <v>20</v>
      </c>
      <c r="B24">
        <v>102</v>
      </c>
      <c r="C24">
        <v>1860425</v>
      </c>
      <c r="D24">
        <v>364038</v>
      </c>
      <c r="E24">
        <v>0.57989999999999997</v>
      </c>
      <c r="F24">
        <v>0.11890000000000001</v>
      </c>
      <c r="H24">
        <f t="shared" si="0"/>
        <v>1897243.9787610001</v>
      </c>
      <c r="L24">
        <v>21</v>
      </c>
      <c r="M24">
        <v>116</v>
      </c>
      <c r="N24">
        <v>10356336</v>
      </c>
      <c r="O24">
        <v>1009454</v>
      </c>
      <c r="P24">
        <v>4.3380000000000001</v>
      </c>
      <c r="Q24">
        <v>0.37340000000000001</v>
      </c>
      <c r="T24">
        <f t="shared" si="1"/>
        <v>10622755.97442</v>
      </c>
      <c r="W24">
        <v>12961329.50037</v>
      </c>
    </row>
    <row r="25" spans="1:29" x14ac:dyDescent="0.2">
      <c r="A25">
        <v>21</v>
      </c>
      <c r="B25">
        <v>116</v>
      </c>
      <c r="C25">
        <v>10356336</v>
      </c>
      <c r="D25">
        <v>1009454</v>
      </c>
      <c r="E25">
        <v>3.2279</v>
      </c>
      <c r="F25">
        <v>0.26819999999999999</v>
      </c>
      <c r="H25">
        <f t="shared" si="0"/>
        <v>10560637.763480999</v>
      </c>
      <c r="L25">
        <v>22</v>
      </c>
      <c r="M25">
        <v>96</v>
      </c>
      <c r="N25">
        <v>2265046</v>
      </c>
      <c r="O25">
        <v>288963</v>
      </c>
      <c r="P25">
        <v>0.94879999999999998</v>
      </c>
      <c r="Q25">
        <v>0.1217</v>
      </c>
      <c r="T25">
        <f t="shared" si="1"/>
        <v>2323391.1637919997</v>
      </c>
      <c r="W25">
        <v>2294985.453948</v>
      </c>
    </row>
    <row r="26" spans="1:29" x14ac:dyDescent="0.2">
      <c r="A26">
        <v>22</v>
      </c>
      <c r="B26">
        <v>96</v>
      </c>
      <c r="C26">
        <v>2265046</v>
      </c>
      <c r="D26">
        <v>288963</v>
      </c>
      <c r="E26">
        <v>0.70599999999999996</v>
      </c>
      <c r="F26">
        <v>9.3600000000000003E-2</v>
      </c>
      <c r="H26">
        <f t="shared" si="0"/>
        <v>2309802.1193399997</v>
      </c>
      <c r="L26">
        <v>23</v>
      </c>
      <c r="M26">
        <v>89</v>
      </c>
      <c r="N26">
        <v>3126635</v>
      </c>
      <c r="O26">
        <v>509721</v>
      </c>
      <c r="P26">
        <v>1.3097000000000001</v>
      </c>
      <c r="Q26">
        <v>0.20660000000000001</v>
      </c>
      <c r="T26">
        <f t="shared" si="1"/>
        <v>3207151.5674730004</v>
      </c>
      <c r="W26">
        <v>2981375.1495749997</v>
      </c>
    </row>
    <row r="27" spans="1:29" x14ac:dyDescent="0.2">
      <c r="A27">
        <v>23</v>
      </c>
      <c r="B27">
        <v>89</v>
      </c>
      <c r="C27">
        <v>3126635</v>
      </c>
      <c r="D27">
        <v>509721</v>
      </c>
      <c r="E27">
        <v>0.97450000000000003</v>
      </c>
      <c r="F27">
        <v>0.15049999999999999</v>
      </c>
      <c r="H27">
        <f t="shared" si="0"/>
        <v>3188246.6930550002</v>
      </c>
      <c r="L27">
        <v>24</v>
      </c>
      <c r="M27">
        <v>106</v>
      </c>
      <c r="N27">
        <v>2736886</v>
      </c>
      <c r="O27">
        <v>627453</v>
      </c>
      <c r="P27">
        <v>1.1464000000000001</v>
      </c>
      <c r="Q27">
        <v>0.25879999999999997</v>
      </c>
      <c r="T27">
        <f t="shared" si="1"/>
        <v>2807267.738376</v>
      </c>
      <c r="W27">
        <v>1908324.972537</v>
      </c>
    </row>
    <row r="28" spans="1:29" x14ac:dyDescent="0.2">
      <c r="A28">
        <v>24</v>
      </c>
      <c r="B28">
        <v>106</v>
      </c>
      <c r="C28">
        <v>2736886</v>
      </c>
      <c r="D28">
        <v>627453</v>
      </c>
      <c r="E28">
        <v>0.85299999999999998</v>
      </c>
      <c r="F28">
        <v>0.188</v>
      </c>
      <c r="H28">
        <f t="shared" si="0"/>
        <v>2790738.2546700002</v>
      </c>
      <c r="L28">
        <v>25</v>
      </c>
      <c r="M28">
        <v>157</v>
      </c>
      <c r="N28">
        <v>16209481</v>
      </c>
      <c r="O28">
        <v>1810062</v>
      </c>
      <c r="P28">
        <v>6.7896999999999998</v>
      </c>
      <c r="Q28">
        <v>0.68269999999999997</v>
      </c>
      <c r="T28">
        <f t="shared" si="1"/>
        <v>16626400.700673001</v>
      </c>
      <c r="W28">
        <v>10622755.97442</v>
      </c>
    </row>
    <row r="29" spans="1:29" x14ac:dyDescent="0.2">
      <c r="A29">
        <v>25</v>
      </c>
      <c r="B29">
        <v>157</v>
      </c>
      <c r="C29">
        <v>16209481</v>
      </c>
      <c r="D29">
        <v>1810062</v>
      </c>
      <c r="E29">
        <v>5.0522</v>
      </c>
      <c r="F29">
        <v>0.5383</v>
      </c>
      <c r="H29">
        <f t="shared" si="0"/>
        <v>16529153.353157999</v>
      </c>
      <c r="L29">
        <v>26</v>
      </c>
      <c r="M29">
        <v>161</v>
      </c>
      <c r="N29">
        <v>2929972</v>
      </c>
      <c r="O29">
        <v>460162</v>
      </c>
      <c r="P29">
        <v>1.2273000000000001</v>
      </c>
      <c r="Q29">
        <v>0.2064</v>
      </c>
      <c r="T29">
        <f t="shared" si="1"/>
        <v>3005373.0768570001</v>
      </c>
      <c r="W29">
        <v>2323391.1637919997</v>
      </c>
    </row>
    <row r="30" spans="1:29" x14ac:dyDescent="0.2">
      <c r="A30">
        <v>26</v>
      </c>
      <c r="B30">
        <v>161</v>
      </c>
      <c r="C30">
        <v>2929972</v>
      </c>
      <c r="D30">
        <v>460162</v>
      </c>
      <c r="E30">
        <v>0.91320000000000001</v>
      </c>
      <c r="F30">
        <v>0.1527</v>
      </c>
      <c r="H30">
        <f t="shared" si="0"/>
        <v>2987693.0529479999</v>
      </c>
      <c r="L30">
        <v>27</v>
      </c>
      <c r="M30">
        <v>148</v>
      </c>
      <c r="N30">
        <v>2838685</v>
      </c>
      <c r="O30">
        <v>281227</v>
      </c>
      <c r="P30">
        <v>1.1890000000000001</v>
      </c>
      <c r="Q30">
        <v>0.1125</v>
      </c>
      <c r="T30">
        <f t="shared" si="1"/>
        <v>2911585.2590100002</v>
      </c>
      <c r="W30">
        <v>3207151.5674730004</v>
      </c>
    </row>
    <row r="31" spans="1:29" x14ac:dyDescent="0.2">
      <c r="A31">
        <v>27</v>
      </c>
      <c r="B31">
        <v>148</v>
      </c>
      <c r="C31">
        <v>2838685</v>
      </c>
      <c r="D31">
        <v>281227</v>
      </c>
      <c r="E31">
        <v>0.88480000000000003</v>
      </c>
      <c r="F31">
        <v>8.2100000000000006E-2</v>
      </c>
      <c r="H31">
        <f t="shared" si="0"/>
        <v>2894777.5002719997</v>
      </c>
      <c r="L31">
        <v>28</v>
      </c>
      <c r="M31">
        <v>122</v>
      </c>
      <c r="N31">
        <v>2563522</v>
      </c>
      <c r="O31">
        <v>531457</v>
      </c>
      <c r="P31">
        <v>1.0738000000000001</v>
      </c>
      <c r="Q31">
        <v>0.23230000000000001</v>
      </c>
      <c r="T31">
        <f t="shared" si="1"/>
        <v>2629487.1750420001</v>
      </c>
      <c r="W31">
        <v>2807267.738376</v>
      </c>
    </row>
    <row r="32" spans="1:29" x14ac:dyDescent="0.2">
      <c r="A32">
        <v>28</v>
      </c>
      <c r="B32">
        <v>122</v>
      </c>
      <c r="C32">
        <v>2563522</v>
      </c>
      <c r="D32">
        <v>531457</v>
      </c>
      <c r="E32">
        <v>0.79900000000000004</v>
      </c>
      <c r="F32">
        <v>0.17119999999999999</v>
      </c>
      <c r="H32">
        <f t="shared" si="0"/>
        <v>2614067.8376100003</v>
      </c>
      <c r="L32">
        <v>29</v>
      </c>
      <c r="M32">
        <v>172</v>
      </c>
      <c r="N32">
        <v>15174549</v>
      </c>
      <c r="O32">
        <v>1520127</v>
      </c>
      <c r="P32">
        <v>6.3562000000000003</v>
      </c>
      <c r="Q32">
        <v>0.65569999999999995</v>
      </c>
      <c r="T32">
        <f t="shared" si="1"/>
        <v>15564859.733658001</v>
      </c>
      <c r="W32" s="1">
        <f>SUM(W24:W31)</f>
        <v>39106581.520490997</v>
      </c>
    </row>
    <row r="33" spans="1:20" x14ac:dyDescent="0.2">
      <c r="A33">
        <v>29</v>
      </c>
      <c r="B33">
        <v>172</v>
      </c>
      <c r="C33">
        <v>15174549</v>
      </c>
      <c r="D33">
        <v>1520127</v>
      </c>
      <c r="E33">
        <v>4.7295999999999996</v>
      </c>
      <c r="F33">
        <v>0.49859999999999999</v>
      </c>
      <c r="H33">
        <f t="shared" si="0"/>
        <v>15473711.194943998</v>
      </c>
      <c r="L33">
        <v>30</v>
      </c>
      <c r="M33">
        <v>142</v>
      </c>
      <c r="N33">
        <v>1999077</v>
      </c>
      <c r="O33">
        <v>247390</v>
      </c>
      <c r="P33">
        <v>0.83740000000000003</v>
      </c>
      <c r="Q33">
        <v>0.1066</v>
      </c>
      <c r="T33">
        <f t="shared" si="1"/>
        <v>2050598.3985660002</v>
      </c>
    </row>
    <row r="34" spans="1:20" x14ac:dyDescent="0.2">
      <c r="A34">
        <v>30</v>
      </c>
      <c r="B34">
        <v>142</v>
      </c>
      <c r="C34">
        <v>1999077</v>
      </c>
      <c r="D34">
        <v>247390</v>
      </c>
      <c r="E34">
        <v>0.62309999999999999</v>
      </c>
      <c r="F34">
        <v>7.9500000000000001E-2</v>
      </c>
      <c r="H34">
        <f t="shared" si="0"/>
        <v>2038580.312409</v>
      </c>
      <c r="L34">
        <v>31</v>
      </c>
      <c r="M34">
        <v>137</v>
      </c>
      <c r="N34">
        <v>2761649</v>
      </c>
      <c r="O34">
        <v>531425</v>
      </c>
      <c r="P34">
        <v>1.1568000000000001</v>
      </c>
      <c r="Q34">
        <v>0.2215</v>
      </c>
      <c r="T34">
        <f t="shared" si="1"/>
        <v>2832734.9265120002</v>
      </c>
    </row>
    <row r="35" spans="1:20" x14ac:dyDescent="0.2">
      <c r="A35">
        <v>31</v>
      </c>
      <c r="B35">
        <v>137</v>
      </c>
      <c r="C35">
        <v>2761649</v>
      </c>
      <c r="D35">
        <v>531425</v>
      </c>
      <c r="E35">
        <v>0.86070000000000002</v>
      </c>
      <c r="F35">
        <v>0.16309999999999999</v>
      </c>
      <c r="H35">
        <f t="shared" si="0"/>
        <v>2815930.1474730005</v>
      </c>
      <c r="L35">
        <v>32</v>
      </c>
      <c r="M35">
        <v>100</v>
      </c>
      <c r="N35">
        <v>2139990</v>
      </c>
      <c r="O35">
        <v>508383</v>
      </c>
      <c r="P35">
        <v>0.89639999999999997</v>
      </c>
      <c r="Q35">
        <v>0.20899999999999999</v>
      </c>
      <c r="T35">
        <f t="shared" si="1"/>
        <v>2195075.715876</v>
      </c>
    </row>
    <row r="36" spans="1:20" x14ac:dyDescent="0.2">
      <c r="A36">
        <v>32</v>
      </c>
      <c r="B36">
        <v>100</v>
      </c>
      <c r="C36">
        <v>2139990</v>
      </c>
      <c r="D36">
        <v>508383</v>
      </c>
      <c r="E36">
        <v>0.66700000000000004</v>
      </c>
      <c r="F36">
        <v>0.15490000000000001</v>
      </c>
      <c r="H36">
        <f t="shared" ref="H36:H52" si="3">$H$2*E36/100</f>
        <v>2182206.81813</v>
      </c>
      <c r="L36">
        <v>33</v>
      </c>
      <c r="M36">
        <v>148</v>
      </c>
      <c r="N36">
        <v>11225276</v>
      </c>
      <c r="O36">
        <v>1441777</v>
      </c>
      <c r="P36">
        <v>4.7019000000000002</v>
      </c>
      <c r="Q36">
        <v>0.56100000000000005</v>
      </c>
      <c r="T36">
        <f t="shared" si="1"/>
        <v>11513862.682371002</v>
      </c>
    </row>
    <row r="37" spans="1:20" x14ac:dyDescent="0.2">
      <c r="A37">
        <v>33</v>
      </c>
      <c r="B37">
        <v>148</v>
      </c>
      <c r="C37">
        <v>11225276</v>
      </c>
      <c r="D37">
        <v>1441777</v>
      </c>
      <c r="E37">
        <v>3.4986999999999999</v>
      </c>
      <c r="F37">
        <v>0.41699999999999998</v>
      </c>
      <c r="H37">
        <f t="shared" si="3"/>
        <v>11446607.188292999</v>
      </c>
      <c r="L37">
        <v>34</v>
      </c>
      <c r="M37">
        <v>93</v>
      </c>
      <c r="N37">
        <v>1355305</v>
      </c>
      <c r="O37">
        <v>250545</v>
      </c>
      <c r="P37">
        <v>0.56769999999999998</v>
      </c>
      <c r="Q37">
        <v>0.1062</v>
      </c>
      <c r="T37">
        <f t="shared" si="1"/>
        <v>1390165.644693</v>
      </c>
    </row>
    <row r="38" spans="1:20" x14ac:dyDescent="0.2">
      <c r="A38">
        <v>34</v>
      </c>
      <c r="B38">
        <v>93</v>
      </c>
      <c r="C38">
        <v>1355305</v>
      </c>
      <c r="D38">
        <v>250545</v>
      </c>
      <c r="E38">
        <v>0.4224</v>
      </c>
      <c r="F38">
        <v>8.1199999999999994E-2</v>
      </c>
      <c r="H38">
        <f t="shared" si="3"/>
        <v>1381955.2623359999</v>
      </c>
      <c r="L38">
        <v>35</v>
      </c>
      <c r="M38">
        <v>92</v>
      </c>
      <c r="N38">
        <v>1575977</v>
      </c>
      <c r="O38">
        <v>168018</v>
      </c>
      <c r="P38">
        <v>0.66010000000000002</v>
      </c>
      <c r="Q38">
        <v>7.22E-2</v>
      </c>
      <c r="T38">
        <f t="shared" si="1"/>
        <v>1616431.8162090001</v>
      </c>
    </row>
    <row r="39" spans="1:20" x14ac:dyDescent="0.2">
      <c r="A39">
        <v>35</v>
      </c>
      <c r="B39">
        <v>92</v>
      </c>
      <c r="C39">
        <v>1575977</v>
      </c>
      <c r="D39">
        <v>168018</v>
      </c>
      <c r="E39">
        <v>0.49120000000000003</v>
      </c>
      <c r="F39">
        <v>5.4399999999999997E-2</v>
      </c>
      <c r="H39">
        <f t="shared" si="3"/>
        <v>1607046.460368</v>
      </c>
      <c r="L39">
        <v>36</v>
      </c>
      <c r="M39">
        <v>61</v>
      </c>
      <c r="N39">
        <v>1062613</v>
      </c>
      <c r="O39">
        <v>222337</v>
      </c>
      <c r="P39">
        <v>0.4451</v>
      </c>
      <c r="Q39">
        <v>9.1600000000000001E-2</v>
      </c>
      <c r="T39">
        <f t="shared" si="1"/>
        <v>1089946.676859</v>
      </c>
    </row>
    <row r="40" spans="1:20" x14ac:dyDescent="0.2">
      <c r="A40">
        <v>36</v>
      </c>
      <c r="B40">
        <v>61</v>
      </c>
      <c r="C40">
        <v>1062613</v>
      </c>
      <c r="D40">
        <v>222337</v>
      </c>
      <c r="E40">
        <v>0.33119999999999999</v>
      </c>
      <c r="F40">
        <v>6.8000000000000005E-2</v>
      </c>
      <c r="H40">
        <f t="shared" si="3"/>
        <v>1083578.557968</v>
      </c>
      <c r="L40">
        <v>37</v>
      </c>
      <c r="M40">
        <v>174</v>
      </c>
      <c r="N40">
        <v>10085646</v>
      </c>
      <c r="O40">
        <v>1718935</v>
      </c>
      <c r="P40">
        <v>4.2245999999999997</v>
      </c>
      <c r="Q40">
        <v>0.70760000000000001</v>
      </c>
      <c r="T40">
        <f t="shared" si="1"/>
        <v>10345065.673014</v>
      </c>
    </row>
    <row r="41" spans="1:20" x14ac:dyDescent="0.2">
      <c r="A41">
        <v>37</v>
      </c>
      <c r="B41">
        <v>174</v>
      </c>
      <c r="C41">
        <v>10085646</v>
      </c>
      <c r="D41">
        <v>1718935</v>
      </c>
      <c r="E41">
        <v>3.1435</v>
      </c>
      <c r="F41">
        <v>0.52449999999999997</v>
      </c>
      <c r="H41">
        <f t="shared" si="3"/>
        <v>10284508.444964999</v>
      </c>
      <c r="L41">
        <v>38</v>
      </c>
      <c r="M41">
        <v>107</v>
      </c>
      <c r="N41">
        <v>1071749</v>
      </c>
      <c r="O41">
        <v>206426</v>
      </c>
      <c r="P41">
        <v>0.44890000000000002</v>
      </c>
      <c r="Q41">
        <v>8.8400000000000006E-2</v>
      </c>
      <c r="T41">
        <f t="shared" si="1"/>
        <v>1099251.995601</v>
      </c>
    </row>
    <row r="42" spans="1:20" x14ac:dyDescent="0.2">
      <c r="A42">
        <v>38</v>
      </c>
      <c r="B42">
        <v>107</v>
      </c>
      <c r="C42">
        <v>1071749</v>
      </c>
      <c r="D42">
        <v>206426</v>
      </c>
      <c r="E42">
        <v>0.33400000000000002</v>
      </c>
      <c r="F42">
        <v>6.7199999999999996E-2</v>
      </c>
      <c r="H42">
        <f t="shared" si="3"/>
        <v>1092739.2462599999</v>
      </c>
      <c r="L42">
        <v>39</v>
      </c>
      <c r="M42">
        <v>82</v>
      </c>
      <c r="N42">
        <v>1138838</v>
      </c>
      <c r="O42">
        <v>154506</v>
      </c>
      <c r="P42">
        <v>0.47699999999999998</v>
      </c>
      <c r="Q42">
        <v>6.54E-2</v>
      </c>
      <c r="T42">
        <f t="shared" si="1"/>
        <v>1168062.3789299999</v>
      </c>
    </row>
    <row r="43" spans="1:20" x14ac:dyDescent="0.2">
      <c r="A43">
        <v>39</v>
      </c>
      <c r="B43">
        <v>82</v>
      </c>
      <c r="C43">
        <v>1138838</v>
      </c>
      <c r="D43">
        <v>154506</v>
      </c>
      <c r="E43">
        <v>0.35499999999999998</v>
      </c>
      <c r="F43">
        <v>4.7699999999999999E-2</v>
      </c>
      <c r="H43">
        <f t="shared" si="3"/>
        <v>1161444.40845</v>
      </c>
      <c r="L43">
        <v>40</v>
      </c>
      <c r="M43">
        <v>62</v>
      </c>
      <c r="N43">
        <v>964683</v>
      </c>
      <c r="O43">
        <v>138608</v>
      </c>
      <c r="P43">
        <v>0.40410000000000001</v>
      </c>
      <c r="Q43">
        <v>5.6000000000000001E-2</v>
      </c>
      <c r="T43">
        <f t="shared" si="1"/>
        <v>989547.18516900006</v>
      </c>
    </row>
    <row r="44" spans="1:20" x14ac:dyDescent="0.2">
      <c r="A44">
        <v>40</v>
      </c>
      <c r="B44">
        <v>62</v>
      </c>
      <c r="C44">
        <v>964683</v>
      </c>
      <c r="D44">
        <v>138608</v>
      </c>
      <c r="E44">
        <v>0.30070000000000002</v>
      </c>
      <c r="F44">
        <v>4.19E-2</v>
      </c>
      <c r="H44">
        <f t="shared" si="3"/>
        <v>983792.48907300015</v>
      </c>
      <c r="L44">
        <v>41</v>
      </c>
      <c r="M44">
        <v>204</v>
      </c>
      <c r="N44">
        <v>8916426</v>
      </c>
      <c r="O44">
        <v>1027912</v>
      </c>
      <c r="P44">
        <v>3.7347999999999999</v>
      </c>
      <c r="Q44">
        <v>0.4047</v>
      </c>
      <c r="T44">
        <f t="shared" si="1"/>
        <v>9145659.0625320002</v>
      </c>
    </row>
    <row r="45" spans="1:20" x14ac:dyDescent="0.2">
      <c r="A45">
        <v>41</v>
      </c>
      <c r="B45">
        <v>204</v>
      </c>
      <c r="C45">
        <v>8916426</v>
      </c>
      <c r="D45">
        <v>1027912</v>
      </c>
      <c r="E45">
        <v>2.7791000000000001</v>
      </c>
      <c r="F45">
        <v>0.31040000000000001</v>
      </c>
      <c r="H45">
        <f t="shared" si="3"/>
        <v>9092310.2972490005</v>
      </c>
      <c r="L45">
        <v>42</v>
      </c>
      <c r="M45">
        <v>68</v>
      </c>
      <c r="N45">
        <v>1217947</v>
      </c>
      <c r="O45">
        <v>304389</v>
      </c>
      <c r="P45">
        <v>0.51019999999999999</v>
      </c>
      <c r="Q45">
        <v>0.1321</v>
      </c>
      <c r="T45">
        <f t="shared" si="1"/>
        <v>1249361.479518</v>
      </c>
    </row>
    <row r="46" spans="1:20" x14ac:dyDescent="0.2">
      <c r="A46">
        <v>42</v>
      </c>
      <c r="B46">
        <v>68</v>
      </c>
      <c r="C46">
        <v>1217947</v>
      </c>
      <c r="D46">
        <v>304389</v>
      </c>
      <c r="E46">
        <v>0.37959999999999999</v>
      </c>
      <c r="F46">
        <v>0.10009999999999999</v>
      </c>
      <c r="H46">
        <f t="shared" si="3"/>
        <v>1241927.5984440001</v>
      </c>
      <c r="L46">
        <v>43</v>
      </c>
      <c r="M46">
        <v>36</v>
      </c>
      <c r="N46">
        <v>718629</v>
      </c>
      <c r="O46">
        <v>146887</v>
      </c>
      <c r="P46">
        <v>0.30099999999999999</v>
      </c>
      <c r="Q46">
        <v>6.2899999999999998E-2</v>
      </c>
      <c r="T46">
        <f t="shared" si="1"/>
        <v>737079.19509000005</v>
      </c>
    </row>
    <row r="47" spans="1:20" x14ac:dyDescent="0.2">
      <c r="A47">
        <v>43</v>
      </c>
      <c r="B47">
        <v>36</v>
      </c>
      <c r="C47">
        <v>718629</v>
      </c>
      <c r="D47">
        <v>146887</v>
      </c>
      <c r="E47">
        <v>0.224</v>
      </c>
      <c r="F47">
        <v>4.6199999999999998E-2</v>
      </c>
      <c r="H47">
        <f t="shared" si="3"/>
        <v>732855.06335999991</v>
      </c>
      <c r="L47">
        <v>44</v>
      </c>
      <c r="M47">
        <v>39</v>
      </c>
      <c r="N47">
        <v>672568</v>
      </c>
      <c r="O47">
        <v>190926</v>
      </c>
      <c r="P47">
        <v>0.28170000000000001</v>
      </c>
      <c r="Q47">
        <v>8.1500000000000003E-2</v>
      </c>
      <c r="T47">
        <f t="shared" si="1"/>
        <v>689817.97095300001</v>
      </c>
    </row>
    <row r="48" spans="1:20" x14ac:dyDescent="0.2">
      <c r="A48">
        <v>44</v>
      </c>
      <c r="B48">
        <v>39</v>
      </c>
      <c r="C48">
        <v>672568</v>
      </c>
      <c r="D48">
        <v>190926</v>
      </c>
      <c r="E48">
        <v>0.20960000000000001</v>
      </c>
      <c r="F48">
        <v>6.13E-2</v>
      </c>
      <c r="H48">
        <f t="shared" si="3"/>
        <v>685742.9521440001</v>
      </c>
      <c r="L48">
        <v>45</v>
      </c>
      <c r="M48">
        <v>215</v>
      </c>
      <c r="N48">
        <v>6660511</v>
      </c>
      <c r="O48">
        <v>649558</v>
      </c>
      <c r="P48">
        <v>2.7898999999999998</v>
      </c>
      <c r="Q48">
        <v>0.2356</v>
      </c>
      <c r="T48">
        <f t="shared" si="1"/>
        <v>6831818.0942909988</v>
      </c>
    </row>
    <row r="49" spans="1:20" x14ac:dyDescent="0.2">
      <c r="A49">
        <v>45</v>
      </c>
      <c r="B49">
        <v>215</v>
      </c>
      <c r="C49">
        <v>6660511</v>
      </c>
      <c r="D49">
        <v>649558</v>
      </c>
      <c r="E49">
        <v>2.0758999999999999</v>
      </c>
      <c r="F49">
        <v>0.17519999999999999</v>
      </c>
      <c r="H49">
        <f t="shared" si="3"/>
        <v>6791668.8662009994</v>
      </c>
      <c r="L49">
        <v>46</v>
      </c>
      <c r="M49">
        <v>57</v>
      </c>
      <c r="N49">
        <v>654098</v>
      </c>
      <c r="O49">
        <v>101738</v>
      </c>
      <c r="P49">
        <v>0.27400000000000002</v>
      </c>
      <c r="Q49">
        <v>4.3400000000000001E-2</v>
      </c>
      <c r="T49">
        <f t="shared" si="1"/>
        <v>670962.45666000014</v>
      </c>
    </row>
    <row r="50" spans="1:20" x14ac:dyDescent="0.2">
      <c r="A50">
        <v>46</v>
      </c>
      <c r="B50">
        <v>57</v>
      </c>
      <c r="C50">
        <v>654098</v>
      </c>
      <c r="D50">
        <v>101738</v>
      </c>
      <c r="E50">
        <v>0.2039</v>
      </c>
      <c r="F50">
        <v>3.2800000000000003E-2</v>
      </c>
      <c r="H50">
        <f t="shared" si="3"/>
        <v>667094.40812100004</v>
      </c>
      <c r="L50">
        <v>47</v>
      </c>
      <c r="M50">
        <v>30</v>
      </c>
      <c r="N50">
        <v>534656</v>
      </c>
      <c r="O50">
        <v>129765</v>
      </c>
      <c r="P50">
        <v>0.224</v>
      </c>
      <c r="Q50">
        <v>5.2400000000000002E-2</v>
      </c>
      <c r="T50">
        <f t="shared" si="1"/>
        <v>548524.05215999996</v>
      </c>
    </row>
    <row r="51" spans="1:20" x14ac:dyDescent="0.2">
      <c r="A51">
        <v>47</v>
      </c>
      <c r="B51">
        <v>30</v>
      </c>
      <c r="C51">
        <v>534656</v>
      </c>
      <c r="D51">
        <v>129765</v>
      </c>
      <c r="E51">
        <v>0.1666</v>
      </c>
      <c r="F51">
        <v>3.9399999999999998E-2</v>
      </c>
      <c r="H51">
        <f t="shared" si="3"/>
        <v>545060.95337399992</v>
      </c>
      <c r="L51">
        <v>48</v>
      </c>
      <c r="M51">
        <v>32</v>
      </c>
      <c r="N51">
        <v>622939</v>
      </c>
      <c r="O51">
        <v>178618</v>
      </c>
      <c r="P51">
        <v>0.26090000000000002</v>
      </c>
      <c r="Q51">
        <v>7.4700000000000003E-2</v>
      </c>
      <c r="T51">
        <f t="shared" si="1"/>
        <v>638883.59468099999</v>
      </c>
    </row>
    <row r="52" spans="1:20" x14ac:dyDescent="0.2">
      <c r="A52">
        <v>48</v>
      </c>
      <c r="B52">
        <v>32</v>
      </c>
      <c r="C52">
        <v>622939</v>
      </c>
      <c r="D52">
        <v>178618</v>
      </c>
      <c r="E52">
        <v>0.19420000000000001</v>
      </c>
      <c r="F52">
        <v>5.6399999999999999E-2</v>
      </c>
      <c r="H52">
        <f t="shared" si="3"/>
        <v>635359.16653799999</v>
      </c>
      <c r="L52" t="s">
        <v>7</v>
      </c>
      <c r="M52">
        <v>5569</v>
      </c>
      <c r="N52">
        <v>238737539</v>
      </c>
      <c r="O52">
        <v>8320685</v>
      </c>
      <c r="P52">
        <v>100</v>
      </c>
    </row>
    <row r="53" spans="1:20" x14ac:dyDescent="0.2">
      <c r="A53" t="s">
        <v>7</v>
      </c>
      <c r="B53">
        <v>9254</v>
      </c>
      <c r="C53">
        <v>320842721</v>
      </c>
      <c r="D53">
        <v>10713745</v>
      </c>
      <c r="E53">
        <v>100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6263D-35C3-0248-9DC3-F244C5E7864D}">
  <dimension ref="A1:B49"/>
  <sheetViews>
    <sheetView tabSelected="1" zoomScale="187" workbookViewId="0">
      <selection activeCell="A50" sqref="A50"/>
    </sheetView>
  </sheetViews>
  <sheetFormatPr baseColWidth="10" defaultRowHeight="15" x14ac:dyDescent="0.2"/>
  <sheetData>
    <row r="1" spans="1:2" x14ac:dyDescent="0.2">
      <c r="A1" t="s">
        <v>1</v>
      </c>
      <c r="B1" t="s">
        <v>11</v>
      </c>
    </row>
    <row r="2" spans="1:2" x14ac:dyDescent="0.2">
      <c r="A2">
        <v>1</v>
      </c>
      <c r="B2">
        <v>18192632.771036997</v>
      </c>
    </row>
    <row r="3" spans="1:2" x14ac:dyDescent="0.2">
      <c r="A3">
        <v>2</v>
      </c>
      <c r="B3">
        <v>4596337.70493</v>
      </c>
    </row>
    <row r="4" spans="1:2" x14ac:dyDescent="0.2">
      <c r="A4">
        <v>3</v>
      </c>
      <c r="B4">
        <v>6549964.8871320002</v>
      </c>
    </row>
    <row r="5" spans="1:2" x14ac:dyDescent="0.2">
      <c r="A5">
        <v>4</v>
      </c>
      <c r="B5">
        <v>3878603.7777510001</v>
      </c>
    </row>
    <row r="6" spans="1:2" x14ac:dyDescent="0.2">
      <c r="A6">
        <v>5</v>
      </c>
      <c r="B6">
        <v>19295313.041963998</v>
      </c>
    </row>
    <row r="7" spans="1:2" x14ac:dyDescent="0.2">
      <c r="A7">
        <v>6</v>
      </c>
      <c r="B7">
        <v>4186658.8034729999</v>
      </c>
    </row>
    <row r="8" spans="1:2" x14ac:dyDescent="0.2">
      <c r="A8">
        <v>7</v>
      </c>
      <c r="B8">
        <v>6886180.7458889997</v>
      </c>
    </row>
    <row r="9" spans="1:2" x14ac:dyDescent="0.2">
      <c r="A9">
        <v>8</v>
      </c>
      <c r="B9">
        <v>3785305.7135220002</v>
      </c>
    </row>
    <row r="10" spans="1:2" x14ac:dyDescent="0.2">
      <c r="A10">
        <v>9</v>
      </c>
      <c r="B10">
        <v>10789517.081349</v>
      </c>
    </row>
    <row r="11" spans="1:2" x14ac:dyDescent="0.2">
      <c r="A11">
        <v>10</v>
      </c>
      <c r="B11">
        <v>2841550.4916360001</v>
      </c>
    </row>
    <row r="12" spans="1:2" x14ac:dyDescent="0.2">
      <c r="A12">
        <v>11</v>
      </c>
      <c r="B12">
        <v>4706042.5153620001</v>
      </c>
    </row>
    <row r="13" spans="1:2" x14ac:dyDescent="0.2">
      <c r="A13">
        <v>12</v>
      </c>
      <c r="B13">
        <v>2705154.1090230001</v>
      </c>
    </row>
    <row r="14" spans="1:2" x14ac:dyDescent="0.2">
      <c r="A14">
        <v>13</v>
      </c>
      <c r="B14">
        <v>10698667.785209998</v>
      </c>
    </row>
    <row r="15" spans="1:2" x14ac:dyDescent="0.2">
      <c r="A15">
        <v>14</v>
      </c>
      <c r="B15">
        <v>2373835.786446</v>
      </c>
    </row>
    <row r="16" spans="1:2" x14ac:dyDescent="0.2">
      <c r="A16">
        <v>15</v>
      </c>
      <c r="B16">
        <v>4477082.6989470003</v>
      </c>
    </row>
    <row r="17" spans="1:2" x14ac:dyDescent="0.2">
      <c r="A17">
        <v>16</v>
      </c>
      <c r="B17">
        <v>2268049.004958</v>
      </c>
    </row>
    <row r="18" spans="1:2" x14ac:dyDescent="0.2">
      <c r="A18">
        <v>17</v>
      </c>
      <c r="B18">
        <v>12961329.50037</v>
      </c>
    </row>
    <row r="19" spans="1:2" x14ac:dyDescent="0.2">
      <c r="A19">
        <v>18</v>
      </c>
      <c r="B19">
        <v>2294985.453948</v>
      </c>
    </row>
    <row r="20" spans="1:2" x14ac:dyDescent="0.2">
      <c r="A20">
        <v>19</v>
      </c>
      <c r="B20">
        <v>2981375.1495749997</v>
      </c>
    </row>
    <row r="21" spans="1:2" x14ac:dyDescent="0.2">
      <c r="A21">
        <v>20</v>
      </c>
      <c r="B21">
        <v>1908324.972537</v>
      </c>
    </row>
    <row r="22" spans="1:2" x14ac:dyDescent="0.2">
      <c r="A22">
        <v>21</v>
      </c>
      <c r="B22">
        <v>10622755.97442</v>
      </c>
    </row>
    <row r="23" spans="1:2" x14ac:dyDescent="0.2">
      <c r="A23">
        <v>22</v>
      </c>
      <c r="B23">
        <v>2323391.1637919997</v>
      </c>
    </row>
    <row r="24" spans="1:2" x14ac:dyDescent="0.2">
      <c r="A24">
        <v>23</v>
      </c>
      <c r="B24">
        <v>3207151.5674730004</v>
      </c>
    </row>
    <row r="25" spans="1:2" x14ac:dyDescent="0.2">
      <c r="A25">
        <v>24</v>
      </c>
      <c r="B25">
        <v>2807267.738376</v>
      </c>
    </row>
    <row r="26" spans="1:2" x14ac:dyDescent="0.2">
      <c r="A26">
        <v>25</v>
      </c>
      <c r="B26">
        <v>16626400.700673001</v>
      </c>
    </row>
    <row r="27" spans="1:2" x14ac:dyDescent="0.2">
      <c r="A27">
        <v>26</v>
      </c>
      <c r="B27">
        <v>3005373.0768570001</v>
      </c>
    </row>
    <row r="28" spans="1:2" x14ac:dyDescent="0.2">
      <c r="A28">
        <v>27</v>
      </c>
      <c r="B28">
        <v>2911585.2590100002</v>
      </c>
    </row>
    <row r="29" spans="1:2" x14ac:dyDescent="0.2">
      <c r="A29">
        <v>28</v>
      </c>
      <c r="B29">
        <v>2629487.1750420001</v>
      </c>
    </row>
    <row r="30" spans="1:2" x14ac:dyDescent="0.2">
      <c r="A30">
        <v>29</v>
      </c>
      <c r="B30">
        <v>15564859.733658001</v>
      </c>
    </row>
    <row r="31" spans="1:2" x14ac:dyDescent="0.2">
      <c r="A31">
        <v>30</v>
      </c>
      <c r="B31">
        <v>2050598.3985660002</v>
      </c>
    </row>
    <row r="32" spans="1:2" x14ac:dyDescent="0.2">
      <c r="A32">
        <v>31</v>
      </c>
      <c r="B32">
        <v>2832734.9265120002</v>
      </c>
    </row>
    <row r="33" spans="1:2" x14ac:dyDescent="0.2">
      <c r="A33">
        <v>32</v>
      </c>
      <c r="B33">
        <v>2195075.715876</v>
      </c>
    </row>
    <row r="34" spans="1:2" x14ac:dyDescent="0.2">
      <c r="A34">
        <v>33</v>
      </c>
      <c r="B34">
        <v>11513862.682371002</v>
      </c>
    </row>
    <row r="35" spans="1:2" x14ac:dyDescent="0.2">
      <c r="A35">
        <v>34</v>
      </c>
      <c r="B35">
        <v>1390165.644693</v>
      </c>
    </row>
    <row r="36" spans="1:2" x14ac:dyDescent="0.2">
      <c r="A36">
        <v>35</v>
      </c>
      <c r="B36">
        <v>1616431.8162090001</v>
      </c>
    </row>
    <row r="37" spans="1:2" x14ac:dyDescent="0.2">
      <c r="A37">
        <v>36</v>
      </c>
      <c r="B37">
        <v>1089946.676859</v>
      </c>
    </row>
    <row r="38" spans="1:2" x14ac:dyDescent="0.2">
      <c r="A38">
        <v>37</v>
      </c>
      <c r="B38">
        <v>10345065.673014</v>
      </c>
    </row>
    <row r="39" spans="1:2" x14ac:dyDescent="0.2">
      <c r="A39">
        <v>38</v>
      </c>
      <c r="B39">
        <v>1099251.995601</v>
      </c>
    </row>
    <row r="40" spans="1:2" x14ac:dyDescent="0.2">
      <c r="A40">
        <v>39</v>
      </c>
      <c r="B40">
        <v>1168062.3789299999</v>
      </c>
    </row>
    <row r="41" spans="1:2" x14ac:dyDescent="0.2">
      <c r="A41">
        <v>40</v>
      </c>
      <c r="B41">
        <v>989547.18516900006</v>
      </c>
    </row>
    <row r="42" spans="1:2" x14ac:dyDescent="0.2">
      <c r="A42">
        <v>41</v>
      </c>
      <c r="B42">
        <v>9145659.0625320002</v>
      </c>
    </row>
    <row r="43" spans="1:2" x14ac:dyDescent="0.2">
      <c r="A43">
        <v>42</v>
      </c>
      <c r="B43">
        <v>1249361.479518</v>
      </c>
    </row>
    <row r="44" spans="1:2" x14ac:dyDescent="0.2">
      <c r="A44">
        <v>43</v>
      </c>
      <c r="B44">
        <v>737079.19509000005</v>
      </c>
    </row>
    <row r="45" spans="1:2" x14ac:dyDescent="0.2">
      <c r="A45">
        <v>44</v>
      </c>
      <c r="B45">
        <v>689817.97095300001</v>
      </c>
    </row>
    <row r="46" spans="1:2" x14ac:dyDescent="0.2">
      <c r="A46">
        <v>45</v>
      </c>
      <c r="B46">
        <v>6831818.0942909988</v>
      </c>
    </row>
    <row r="47" spans="1:2" x14ac:dyDescent="0.2">
      <c r="A47">
        <v>46</v>
      </c>
      <c r="B47">
        <v>670962.45666000014</v>
      </c>
    </row>
    <row r="48" spans="1:2" x14ac:dyDescent="0.2">
      <c r="A48">
        <v>47</v>
      </c>
      <c r="B48">
        <v>548524.05215999996</v>
      </c>
    </row>
    <row r="49" spans="1:2" x14ac:dyDescent="0.2">
      <c r="A49">
        <v>48</v>
      </c>
      <c r="B49">
        <v>638883.59468099999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WTINT2YR</vt:lpstr>
      <vt:lpstr>final</vt:lpstr>
      <vt:lpstr>WTINT2YR!ExternalData_1</vt:lpstr>
    </vt:vector>
  </TitlesOfParts>
  <Company>Tufts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Gu, Zhengye</dc:creator>
  <cp:lastModifiedBy>Microsoft Office User</cp:lastModifiedBy>
  <dcterms:created xsi:type="dcterms:W3CDTF">2023-02-15T04:12:45Z</dcterms:created>
  <dcterms:modified xsi:type="dcterms:W3CDTF">2023-05-17T21:48:27Z</dcterms:modified>
</cp:coreProperties>
</file>