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bmb73/Library/CloudStorage/Box-Box/lasting_aim_3/model development/data_final/in/ALL PILLARS/Counterfactual intake/DGA+/"/>
    </mc:Choice>
  </mc:AlternateContent>
  <xr:revisionPtr revIDLastSave="0" documentId="13_ncr:1_{4C339193-1435-8C47-91CD-DE7490494B05}" xr6:coauthVersionLast="47" xr6:coauthVersionMax="47" xr10:uidLastSave="{00000000-0000-0000-0000-000000000000}"/>
  <bookViews>
    <workbookView xWindow="0" yWindow="500" windowWidth="35840" windowHeight="19520" activeTab="2" xr2:uid="{7E726A92-9484-7448-AF7D-3B1AA4B43A28}"/>
  </bookViews>
  <sheets>
    <sheet name="Sumary of Guidelines" sheetId="1" r:id="rId1"/>
    <sheet name="Protein" sheetId="4" r:id="rId2"/>
    <sheet name="Overall Rec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4" l="1"/>
  <c r="C10" i="4" s="1"/>
</calcChain>
</file>

<file path=xl/sharedStrings.xml><?xml version="1.0" encoding="utf-8"?>
<sst xmlns="http://schemas.openxmlformats.org/spreadsheetml/2006/main" count="229" uniqueCount="123">
  <si>
    <t>Operationalization of Recommendations</t>
  </si>
  <si>
    <t xml:space="preserve">Fruits and vegetables (g/day): &gt;400 </t>
  </si>
  <si>
    <t>Total red meat (g/wk) and processed meat (g/wk):
Red meat ≤500 (≤18 oz) and processed meat &lt;21 (&lt;0.75 oz)</t>
  </si>
  <si>
    <t>Total sugar-sweetened drinks (g/day): 0</t>
  </si>
  <si>
    <t>Source</t>
  </si>
  <si>
    <t>Shams-White 2019</t>
  </si>
  <si>
    <t>For cancer risk reduction, the ACS advises following the US Dietary Guidelines, which
is to consume at least 2½ to 3 cups of vegetables and 1½ to 2 cups of fruit each day,
depending on a person’s calorie requirements.</t>
  </si>
  <si>
    <t>Whole grains</t>
  </si>
  <si>
    <t>The US Dietary Guidelines recommends getting at least half of your grains as whole
grains. The ACS guideline recommendation to choose whole grains is consistent with
these guidelines.</t>
  </si>
  <si>
    <t>Added sugars</t>
  </si>
  <si>
    <t>The US Dietary Guidelines recommend limiting calories from added sugars and
saturated fat, and specifically getting less than 10% of your calories a day from added
sugars.</t>
  </si>
  <si>
    <t>Dairy</t>
  </si>
  <si>
    <t>WCRF/AICR</t>
  </si>
  <si>
    <t>Organization</t>
  </si>
  <si>
    <t>Food Group</t>
  </si>
  <si>
    <t>Recommendation</t>
  </si>
  <si>
    <t>Eat no more than moderate
amounts of red meat, such as
beef, pork, and lamb. Eat
little, if any, processed meat.</t>
  </si>
  <si>
    <t>Limit consumption of processed foods high in fat, starches or
sugars—including “fast foods”, many pre-pared dishes, snacks, bakery foods
and desserts; and confectionery (candy)</t>
  </si>
  <si>
    <t>Do not consume sugar-sweetened drinks</t>
  </si>
  <si>
    <t>Notes</t>
  </si>
  <si>
    <t>Percent of total kcal from ultra-processed foods (aUPFs): tertile 1</t>
  </si>
  <si>
    <t>ACS</t>
  </si>
  <si>
    <t>Legumes</t>
  </si>
  <si>
    <t>Dietary fiber</t>
  </si>
  <si>
    <t>Doesn't give specific numeric recommendations</t>
  </si>
  <si>
    <t>This makes legumes a generally healthy
addition to the diet, and good alternatives for those looking
to reduce their consumption of red and processed meats.</t>
  </si>
  <si>
    <t>Rock 2020</t>
  </si>
  <si>
    <t>ACS/AICR</t>
  </si>
  <si>
    <t>Sodium</t>
  </si>
  <si>
    <t>“Fast foods” and other processed foods high in fat, starches, or sugars</t>
  </si>
  <si>
    <t>Red and processed meat</t>
  </si>
  <si>
    <t>Limit consumption of processed foods with added salt to ensure an intake of less than 6 g (2.4 g sodium) a day</t>
  </si>
  <si>
    <t>Sodium (mg/day): &lt;2400</t>
  </si>
  <si>
    <t>Springfield 2019</t>
  </si>
  <si>
    <t>Fruits and vegetables</t>
  </si>
  <si>
    <t>Total fiber (g/day): &gt;30</t>
  </si>
  <si>
    <t>Include in more meals foods containing wholegrains, non-starchy
vegetables, fruit, and pulses (legumes) such as beans and lentils</t>
  </si>
  <si>
    <t>Eat a diet high in all types of plant foods including at least five portions or
servings (at least 400 g or 15 oz in total) of a variety of non-starchy
vegetables and fruit every day</t>
  </si>
  <si>
    <t>Include in more meals foods containing whole grains, non-starchy
vegetables, fruit, and pulses (legumes) such as beans and lentils</t>
  </si>
  <si>
    <t>Sugar-sweetened drinks</t>
  </si>
  <si>
    <t>Relevant Disease</t>
  </si>
  <si>
    <t>Cancer</t>
  </si>
  <si>
    <t>Calories from added sugar (%/day): &lt;10%</t>
  </si>
  <si>
    <t>AHA</t>
  </si>
  <si>
    <t>CVD</t>
  </si>
  <si>
    <t>The American Heart Association recommends no more than 2,300 milligrams (mg) a day and an ideal limit of no more than 1,500 mg per day for most adults, especially for those with high blood pressure.</t>
  </si>
  <si>
    <t>Sodium (mg/day): &lt;1500</t>
  </si>
  <si>
    <t>https://www.heart.org/en/healthy-living/healthy-eating/eat-smart/sodium/how-much-sodium-should-i-eat-per-day</t>
  </si>
  <si>
    <t>Eat plenty of fruits and vegetables, choose a wide variety</t>
  </si>
  <si>
    <t>Choose foods made mostly with whole grains rather than refined grains</t>
  </si>
  <si>
    <t>Choose healthy sources of protein, mostly protein from plants (legumes and nuts)</t>
  </si>
  <si>
    <t>Seafood</t>
  </si>
  <si>
    <t>Choose healthy sources of protein, including fish and seafood</t>
  </si>
  <si>
    <t>If meat or poultry are desired, choose lean cuts and avoid processed forms</t>
  </si>
  <si>
    <t>Choose low-fat or fat-free dairy products instead of full-fat dairy products</t>
  </si>
  <si>
    <t>Minimize intake of beverages and foods with added sugars</t>
  </si>
  <si>
    <t>Use liquid plant oils rather than tropical oils (coconut, palm, and palm
kernel), animal fats (eg, butter and lard), and partially hydrogenated fats</t>
  </si>
  <si>
    <t>Fruits: (cups/day): 1.5-2
Vegetables (cups/day): 2.5-3</t>
  </si>
  <si>
    <t>Nuts, seeds, beans, peas or lentils (oz/week): 5</t>
  </si>
  <si>
    <t>https://www.heart.org/en/healthy-living/healthy-eating/eat-smart/nutrition-basics/suggested-servings-from-each-food-group</t>
  </si>
  <si>
    <t>Fruits (cups/day): 2
Vegetables (cups/day): 2.5</t>
  </si>
  <si>
    <t>Low- or fat-free dairy (servings/day): 3</t>
  </si>
  <si>
    <t>Seafood (oz/week): 6-8</t>
  </si>
  <si>
    <t>Fat/oil (tbsp/day): 3</t>
  </si>
  <si>
    <t>Fat/oil</t>
  </si>
  <si>
    <t xml:space="preserve">Whole grains (oz/day): 3 
Refined grains (oz/day): 3 </t>
  </si>
  <si>
    <t>Whole grains (servings/day): ≥3</t>
  </si>
  <si>
    <t>Sugar-sweetened beverages: ≤450 kcal (36 oz) per week</t>
  </si>
  <si>
    <t>Lloyd-Jones 2010 (AHA 2020 Impact Goals )</t>
  </si>
  <si>
    <t>Poultry</t>
  </si>
  <si>
    <t>Eggs</t>
  </si>
  <si>
    <t>mg/day</t>
  </si>
  <si>
    <t>Fruit</t>
  </si>
  <si>
    <t>Vegetables</t>
  </si>
  <si>
    <t>Units</t>
  </si>
  <si>
    <t>Mean Intake</t>
  </si>
  <si>
    <t>cup-eq/day</t>
  </si>
  <si>
    <t>Nuts/seeds</t>
  </si>
  <si>
    <t>Refined grains</t>
  </si>
  <si>
    <t>Red meat</t>
  </si>
  <si>
    <t>Processed meat</t>
  </si>
  <si>
    <t>SSB</t>
  </si>
  <si>
    <t>Added sugar</t>
  </si>
  <si>
    <t>Oil</t>
  </si>
  <si>
    <t>Saturated fat</t>
  </si>
  <si>
    <t>oz-eq/day</t>
  </si>
  <si>
    <t>g/day</t>
  </si>
  <si>
    <t>Calories from added sugar (%/day): &lt;6%</t>
  </si>
  <si>
    <t>https://www.heart.org/en/healthy-living/healthy-eating/eat-smart/sugar/added-sugars</t>
  </si>
  <si>
    <t>%kcal/day</t>
  </si>
  <si>
    <t>https://www.heart.org/en/healthy-living/healthy-eating/eat-smart/fats/saturated-fats#:~:text=AHA%20Recommendation,of%20saturated%20fat%20per%20day.</t>
  </si>
  <si>
    <t>Calories from saturated fat (%/day): &lt;5-6%</t>
  </si>
  <si>
    <t>The American Heart Association recommends aiming for a dietary pattern that achieves 5% to 6% of calories from saturated fat.</t>
  </si>
  <si>
    <t>Food Category</t>
  </si>
  <si>
    <t>Grains</t>
  </si>
  <si>
    <t>Protein</t>
  </si>
  <si>
    <t>Fruit and vegetables</t>
  </si>
  <si>
    <t>Food Subgroup</t>
  </si>
  <si>
    <t>Thus, the ACS recommendation is to obtain most dietary fiber from whole plant foods, such as vegetables, fruits, whole grains, nuts, and seeds.</t>
  </si>
  <si>
    <t>Because
the intake of dairy foods may lower the risk of some cancers and possibly increase the
risk of others, the ACS does not make specific recommendations on dairy food consumption for cancer prevention.</t>
  </si>
  <si>
    <t>In the absence of such knowledge, while recognizing that the amount of increased risk isn’t certain, the ACS recommends choosing protein foods such as fish, poultry, and
beans more often than red meat, and for people who eat processed meat products to do
so sparingly, if at all.</t>
  </si>
  <si>
    <t>All protein</t>
  </si>
  <si>
    <t>Remaining</t>
  </si>
  <si>
    <t>ACS recommends choosing protein foods such as fish, poultry, and beans more often than red meat</t>
  </si>
  <si>
    <t>All organizations recommend low intake of red meat</t>
  </si>
  <si>
    <t>All organizations recommend little to no intake of processed meat</t>
  </si>
  <si>
    <t>AHA recommends that protein comes mostly from plants (legumes and nuts); and ACS/AIRC also generally recommend legumes</t>
  </si>
  <si>
    <t>AHA recommends that protein comes mostly from plants (legumes and nuts); and ACS/AIRC also generally recommend nuts/seeds</t>
  </si>
  <si>
    <t>AHA recommends 7 oz-eq/week of fish/seafood; ACS/AIRC don't provide recommendations for seafood</t>
  </si>
  <si>
    <t>Summary</t>
  </si>
  <si>
    <t>DGA recommends 5.5 ounces of protein per day</t>
  </si>
  <si>
    <t>Most =&gt;2.75; There seemed to be a slighty higher emphasis on legumes vs. nuts/seeds, so I alloted 1.75 oz to legumes</t>
  </si>
  <si>
    <t>This roughly translates 1 serving of red meat/week</t>
  </si>
  <si>
    <t>This roughly translates 2-3 serving of seafood/week</t>
  </si>
  <si>
    <t>All orgs recommend that &gt; 50% of grains are whole grains</t>
  </si>
  <si>
    <t>Will apply same intake proportions to fruit/juice</t>
  </si>
  <si>
    <t>Will apply same intake proportions to veg sugroups</t>
  </si>
  <si>
    <t>All orgs recommend no intake of SSB</t>
  </si>
  <si>
    <t>AHA recommends sodium intake &lt;1500 mg/day, compared to ACS which recommends 2400 mg/day; I selected the lowest value</t>
  </si>
  <si>
    <t>No specific recommendations for oil, so going to use DGA value</t>
  </si>
  <si>
    <t>Rec Mean Intake</t>
  </si>
  <si>
    <t>Actual Mean</t>
  </si>
  <si>
    <t>Match VEG pattern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</si>
</sst>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theme="0"/>
      <name val="Calibri"/>
      <family val="2"/>
      <scheme val="minor"/>
    </font>
    <font>
      <b/>
      <sz val="12"/>
      <color theme="0"/>
      <name val="Calibri"/>
      <family val="2"/>
      <scheme val="minor"/>
    </font>
    <font>
      <b/>
      <sz val="12"/>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s>
  <cellStyleXfs count="1">
    <xf numFmtId="0" fontId="0" fillId="0" borderId="0"/>
  </cellStyleXfs>
  <cellXfs count="20">
    <xf numFmtId="0" fontId="0" fillId="0" borderId="0" xfId="0"/>
    <xf numFmtId="0" fontId="1" fillId="2" borderId="1" xfId="0" applyFont="1" applyFill="1" applyBorder="1" applyAlignment="1">
      <alignment vertical="top" wrapText="1"/>
    </xf>
    <xf numFmtId="0" fontId="1" fillId="2" borderId="1" xfId="0" applyFont="1" applyFill="1" applyBorder="1" applyAlignment="1">
      <alignment vertical="top"/>
    </xf>
    <xf numFmtId="0" fontId="2" fillId="2" borderId="1" xfId="0" applyFont="1" applyFill="1" applyBorder="1" applyAlignment="1">
      <alignment vertical="top" wrapText="1"/>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4" xfId="0" applyFont="1" applyFill="1" applyBorder="1" applyAlignment="1">
      <alignment vertical="top"/>
    </xf>
    <xf numFmtId="0" fontId="3" fillId="0" borderId="0" xfId="0" applyFont="1"/>
    <xf numFmtId="2" fontId="0" fillId="0" borderId="0" xfId="0" applyNumberFormat="1"/>
    <xf numFmtId="2" fontId="3" fillId="0" borderId="0" xfId="0" applyNumberFormat="1" applyFont="1"/>
    <xf numFmtId="0" fontId="0" fillId="3" borderId="0" xfId="0" applyFill="1"/>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1" fillId="2" borderId="4" xfId="0" applyFont="1" applyFill="1" applyBorder="1" applyAlignment="1">
      <alignment vertical="top" wrapText="1"/>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2930F-C9C9-C047-9FB6-F5F649B690FB}">
  <dimension ref="A1:G26"/>
  <sheetViews>
    <sheetView topLeftCell="A15" zoomScale="150" workbookViewId="0">
      <selection activeCell="F21" sqref="F21"/>
    </sheetView>
  </sheetViews>
  <sheetFormatPr baseColWidth="10" defaultRowHeight="16" x14ac:dyDescent="0.2"/>
  <cols>
    <col min="1" max="1" width="18.83203125" style="2" bestFit="1" customWidth="1"/>
    <col min="2" max="2" width="18.83203125" style="2" customWidth="1"/>
    <col min="3" max="3" width="11.6640625" style="2" bestFit="1" customWidth="1"/>
    <col min="4" max="4" width="26.1640625" style="1" customWidth="1"/>
    <col min="5" max="5" width="41.1640625" style="2" customWidth="1"/>
    <col min="6" max="6" width="39.83203125" style="1" customWidth="1"/>
    <col min="7" max="16384" width="10.83203125" style="2"/>
  </cols>
  <sheetData>
    <row r="1" spans="1:7" ht="17" x14ac:dyDescent="0.2">
      <c r="A1" s="3" t="s">
        <v>14</v>
      </c>
      <c r="B1" s="3" t="s">
        <v>40</v>
      </c>
      <c r="C1" s="4" t="s">
        <v>13</v>
      </c>
      <c r="D1" s="3" t="s">
        <v>15</v>
      </c>
      <c r="E1" s="4" t="s">
        <v>0</v>
      </c>
      <c r="F1" s="3" t="s">
        <v>4</v>
      </c>
      <c r="G1" s="4" t="s">
        <v>19</v>
      </c>
    </row>
    <row r="2" spans="1:7" ht="119" x14ac:dyDescent="0.2">
      <c r="A2" s="15" t="s">
        <v>34</v>
      </c>
      <c r="B2" s="15" t="s">
        <v>41</v>
      </c>
      <c r="C2" s="2" t="s">
        <v>12</v>
      </c>
      <c r="D2" s="1" t="s">
        <v>37</v>
      </c>
      <c r="E2" s="1" t="s">
        <v>1</v>
      </c>
      <c r="F2" s="1" t="s">
        <v>5</v>
      </c>
    </row>
    <row r="3" spans="1:7" ht="136" x14ac:dyDescent="0.2">
      <c r="A3" s="17"/>
      <c r="B3" s="16"/>
      <c r="C3" s="2" t="s">
        <v>21</v>
      </c>
      <c r="D3" s="1" t="s">
        <v>6</v>
      </c>
      <c r="E3" s="1" t="s">
        <v>57</v>
      </c>
      <c r="F3" s="1" t="s">
        <v>26</v>
      </c>
    </row>
    <row r="4" spans="1:7" ht="68" x14ac:dyDescent="0.2">
      <c r="A4" s="16"/>
      <c r="B4" s="8" t="s">
        <v>44</v>
      </c>
      <c r="C4" s="2" t="s">
        <v>43</v>
      </c>
      <c r="D4" s="1" t="s">
        <v>48</v>
      </c>
      <c r="E4" s="1" t="s">
        <v>60</v>
      </c>
      <c r="F4" s="1" t="s">
        <v>59</v>
      </c>
    </row>
    <row r="5" spans="1:7" ht="102" x14ac:dyDescent="0.2">
      <c r="A5" s="15" t="s">
        <v>22</v>
      </c>
      <c r="B5" s="15" t="s">
        <v>41</v>
      </c>
      <c r="C5" s="2" t="s">
        <v>12</v>
      </c>
      <c r="D5" s="1" t="s">
        <v>36</v>
      </c>
      <c r="E5" s="1" t="s">
        <v>35</v>
      </c>
      <c r="F5" s="1" t="s">
        <v>5</v>
      </c>
    </row>
    <row r="6" spans="1:7" ht="102" x14ac:dyDescent="0.2">
      <c r="A6" s="17"/>
      <c r="B6" s="16"/>
      <c r="C6" s="2" t="s">
        <v>21</v>
      </c>
      <c r="D6" s="1" t="s">
        <v>25</v>
      </c>
      <c r="E6" s="1" t="s">
        <v>24</v>
      </c>
      <c r="F6" s="1" t="s">
        <v>26</v>
      </c>
    </row>
    <row r="7" spans="1:7" ht="68" x14ac:dyDescent="0.2">
      <c r="A7" s="16"/>
      <c r="B7" s="8" t="s">
        <v>44</v>
      </c>
      <c r="C7" s="2" t="s">
        <v>43</v>
      </c>
      <c r="D7" s="1" t="s">
        <v>50</v>
      </c>
      <c r="E7" s="1" t="s">
        <v>58</v>
      </c>
      <c r="F7" s="1" t="s">
        <v>59</v>
      </c>
    </row>
    <row r="8" spans="1:7" ht="102" x14ac:dyDescent="0.2">
      <c r="A8" s="15" t="s">
        <v>7</v>
      </c>
      <c r="B8" s="15" t="s">
        <v>41</v>
      </c>
      <c r="C8" s="2" t="s">
        <v>12</v>
      </c>
      <c r="D8" s="1" t="s">
        <v>38</v>
      </c>
      <c r="E8" s="1" t="s">
        <v>24</v>
      </c>
      <c r="F8" s="1" t="s">
        <v>5</v>
      </c>
    </row>
    <row r="9" spans="1:7" ht="136" x14ac:dyDescent="0.2">
      <c r="A9" s="17"/>
      <c r="B9" s="16"/>
      <c r="C9" s="2" t="s">
        <v>21</v>
      </c>
      <c r="D9" s="1" t="s">
        <v>8</v>
      </c>
      <c r="E9" s="1" t="s">
        <v>65</v>
      </c>
      <c r="F9" s="1" t="s">
        <v>26</v>
      </c>
    </row>
    <row r="10" spans="1:7" ht="68" x14ac:dyDescent="0.2">
      <c r="A10" s="16"/>
      <c r="B10" s="5" t="s">
        <v>44</v>
      </c>
      <c r="C10" s="2" t="s">
        <v>43</v>
      </c>
      <c r="D10" s="1" t="s">
        <v>49</v>
      </c>
      <c r="E10" s="1" t="s">
        <v>66</v>
      </c>
      <c r="F10" s="1" t="s">
        <v>59</v>
      </c>
    </row>
    <row r="11" spans="1:7" ht="102" x14ac:dyDescent="0.2">
      <c r="A11" s="1" t="s">
        <v>23</v>
      </c>
      <c r="B11" s="1" t="s">
        <v>41</v>
      </c>
      <c r="C11" s="2" t="s">
        <v>21</v>
      </c>
      <c r="D11" s="1" t="s">
        <v>98</v>
      </c>
      <c r="E11" s="1" t="s">
        <v>24</v>
      </c>
      <c r="F11" s="1" t="s">
        <v>26</v>
      </c>
    </row>
    <row r="12" spans="1:7" ht="153" x14ac:dyDescent="0.2">
      <c r="A12" s="15" t="s">
        <v>11</v>
      </c>
      <c r="B12" s="1" t="s">
        <v>41</v>
      </c>
      <c r="C12" s="2" t="s">
        <v>21</v>
      </c>
      <c r="D12" s="1" t="s">
        <v>99</v>
      </c>
      <c r="E12" s="1" t="s">
        <v>24</v>
      </c>
      <c r="F12" s="1" t="s">
        <v>26</v>
      </c>
    </row>
    <row r="13" spans="1:7" ht="68" x14ac:dyDescent="0.2">
      <c r="A13" s="16"/>
      <c r="B13" s="6" t="s">
        <v>44</v>
      </c>
      <c r="C13" s="2" t="s">
        <v>43</v>
      </c>
      <c r="D13" s="1" t="s">
        <v>54</v>
      </c>
      <c r="E13" s="1" t="s">
        <v>61</v>
      </c>
      <c r="F13" s="1" t="s">
        <v>59</v>
      </c>
    </row>
    <row r="14" spans="1:7" ht="68" x14ac:dyDescent="0.2">
      <c r="A14" s="13" t="s">
        <v>30</v>
      </c>
      <c r="B14" s="13" t="s">
        <v>41</v>
      </c>
      <c r="C14" s="2" t="s">
        <v>12</v>
      </c>
      <c r="D14" s="1" t="s">
        <v>16</v>
      </c>
      <c r="E14" s="1" t="s">
        <v>2</v>
      </c>
      <c r="F14" s="1" t="s">
        <v>5</v>
      </c>
    </row>
    <row r="15" spans="1:7" ht="204" x14ac:dyDescent="0.2">
      <c r="A15" s="18"/>
      <c r="B15" s="14"/>
      <c r="C15" s="2" t="s">
        <v>21</v>
      </c>
      <c r="D15" s="1" t="s">
        <v>100</v>
      </c>
      <c r="E15" s="1" t="s">
        <v>24</v>
      </c>
      <c r="F15" s="1" t="s">
        <v>26</v>
      </c>
    </row>
    <row r="16" spans="1:7" ht="51" x14ac:dyDescent="0.2">
      <c r="A16" s="14"/>
      <c r="B16" s="7" t="s">
        <v>44</v>
      </c>
      <c r="C16" s="2" t="s">
        <v>43</v>
      </c>
      <c r="D16" s="1" t="s">
        <v>53</v>
      </c>
      <c r="E16" s="1" t="s">
        <v>24</v>
      </c>
    </row>
    <row r="17" spans="1:6" ht="68" x14ac:dyDescent="0.2">
      <c r="A17" s="7" t="s">
        <v>51</v>
      </c>
      <c r="B17" s="7" t="s">
        <v>44</v>
      </c>
      <c r="C17" s="2" t="s">
        <v>43</v>
      </c>
      <c r="D17" s="1" t="s">
        <v>52</v>
      </c>
      <c r="E17" s="1" t="s">
        <v>62</v>
      </c>
      <c r="F17" s="1" t="s">
        <v>59</v>
      </c>
    </row>
    <row r="18" spans="1:6" ht="34" x14ac:dyDescent="0.2">
      <c r="A18" s="13" t="s">
        <v>39</v>
      </c>
      <c r="B18" s="1" t="s">
        <v>41</v>
      </c>
      <c r="C18" s="2" t="s">
        <v>12</v>
      </c>
      <c r="D18" s="1" t="s">
        <v>18</v>
      </c>
      <c r="E18" s="2" t="s">
        <v>3</v>
      </c>
      <c r="F18" s="1" t="s">
        <v>5</v>
      </c>
    </row>
    <row r="19" spans="1:6" ht="34" x14ac:dyDescent="0.2">
      <c r="A19" s="14"/>
      <c r="B19" s="1" t="s">
        <v>44</v>
      </c>
      <c r="C19" s="2" t="s">
        <v>43</v>
      </c>
      <c r="E19" s="1" t="s">
        <v>67</v>
      </c>
      <c r="F19" s="1" t="s">
        <v>68</v>
      </c>
    </row>
    <row r="20" spans="1:6" ht="119" x14ac:dyDescent="0.2">
      <c r="A20" s="13" t="s">
        <v>9</v>
      </c>
      <c r="B20" s="1" t="s">
        <v>41</v>
      </c>
      <c r="C20" s="2" t="s">
        <v>21</v>
      </c>
      <c r="D20" s="1" t="s">
        <v>10</v>
      </c>
      <c r="E20" s="2" t="s">
        <v>42</v>
      </c>
      <c r="F20" s="1" t="s">
        <v>26</v>
      </c>
    </row>
    <row r="21" spans="1:6" ht="51" x14ac:dyDescent="0.2">
      <c r="A21" s="14"/>
      <c r="B21" s="1" t="s">
        <v>44</v>
      </c>
      <c r="C21" s="2" t="s">
        <v>43</v>
      </c>
      <c r="D21" s="1" t="s">
        <v>55</v>
      </c>
      <c r="E21" s="2" t="s">
        <v>87</v>
      </c>
      <c r="F21" s="1" t="s">
        <v>88</v>
      </c>
    </row>
    <row r="22" spans="1:6" ht="68" x14ac:dyDescent="0.2">
      <c r="A22" s="13" t="s">
        <v>28</v>
      </c>
      <c r="B22" s="1" t="s">
        <v>41</v>
      </c>
      <c r="C22" s="2" t="s">
        <v>27</v>
      </c>
      <c r="D22" s="1" t="s">
        <v>31</v>
      </c>
      <c r="E22" s="2" t="s">
        <v>32</v>
      </c>
      <c r="F22" s="1" t="s">
        <v>33</v>
      </c>
    </row>
    <row r="23" spans="1:6" ht="136" x14ac:dyDescent="0.2">
      <c r="A23" s="14"/>
      <c r="B23" s="2" t="s">
        <v>44</v>
      </c>
      <c r="C23" s="2" t="s">
        <v>43</v>
      </c>
      <c r="D23" s="1" t="s">
        <v>45</v>
      </c>
      <c r="E23" s="2" t="s">
        <v>46</v>
      </c>
      <c r="F23" s="1" t="s">
        <v>47</v>
      </c>
    </row>
    <row r="24" spans="1:6" ht="136" x14ac:dyDescent="0.2">
      <c r="A24" s="1" t="s">
        <v>29</v>
      </c>
      <c r="B24" s="1" t="s">
        <v>41</v>
      </c>
      <c r="C24" s="2" t="s">
        <v>12</v>
      </c>
      <c r="D24" s="1" t="s">
        <v>17</v>
      </c>
      <c r="E24" s="1" t="s">
        <v>20</v>
      </c>
      <c r="F24" s="1" t="s">
        <v>5</v>
      </c>
    </row>
    <row r="25" spans="1:6" ht="85" x14ac:dyDescent="0.2">
      <c r="A25" s="1" t="s">
        <v>84</v>
      </c>
      <c r="B25" s="1" t="s">
        <v>44</v>
      </c>
      <c r="C25" s="2" t="s">
        <v>43</v>
      </c>
      <c r="D25" s="1" t="s">
        <v>92</v>
      </c>
      <c r="E25" s="2" t="s">
        <v>91</v>
      </c>
      <c r="F25" s="1" t="s">
        <v>90</v>
      </c>
    </row>
    <row r="26" spans="1:6" ht="102" x14ac:dyDescent="0.2">
      <c r="A26" s="2" t="s">
        <v>64</v>
      </c>
      <c r="B26" s="2" t="s">
        <v>44</v>
      </c>
      <c r="C26" s="2" t="s">
        <v>43</v>
      </c>
      <c r="D26" s="1" t="s">
        <v>56</v>
      </c>
      <c r="E26" s="2" t="s">
        <v>63</v>
      </c>
      <c r="F26" s="1" t="s">
        <v>47</v>
      </c>
    </row>
  </sheetData>
  <mergeCells count="12">
    <mergeCell ref="A20:A21"/>
    <mergeCell ref="A22:A23"/>
    <mergeCell ref="B2:B3"/>
    <mergeCell ref="B5:B6"/>
    <mergeCell ref="B8:B9"/>
    <mergeCell ref="B14:B15"/>
    <mergeCell ref="A2:A4"/>
    <mergeCell ref="A5:A7"/>
    <mergeCell ref="A8:A10"/>
    <mergeCell ref="A14:A16"/>
    <mergeCell ref="A12:A13"/>
    <mergeCell ref="A18:A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FEEF1-9878-7141-9307-5AC2DCDAF7BB}">
  <dimension ref="A1:F11"/>
  <sheetViews>
    <sheetView zoomScale="248" workbookViewId="0">
      <selection activeCell="C4" sqref="C4"/>
    </sheetView>
  </sheetViews>
  <sheetFormatPr baseColWidth="10" defaultRowHeight="16" x14ac:dyDescent="0.2"/>
  <cols>
    <col min="1" max="1" width="14.1640625" bestFit="1" customWidth="1"/>
    <col min="2" max="2" width="14.1640625" customWidth="1"/>
    <col min="3" max="3" width="14.5" bestFit="1" customWidth="1"/>
    <col min="5" max="5" width="111.33203125" bestFit="1" customWidth="1"/>
    <col min="6" max="6" width="11.33203125" bestFit="1" customWidth="1"/>
  </cols>
  <sheetData>
    <row r="1" spans="1:6" s="9" customFormat="1" x14ac:dyDescent="0.2">
      <c r="A1" s="9" t="s">
        <v>14</v>
      </c>
      <c r="B1" s="9" t="s">
        <v>121</v>
      </c>
      <c r="C1" s="9" t="s">
        <v>120</v>
      </c>
      <c r="D1" s="9" t="s">
        <v>74</v>
      </c>
      <c r="E1" s="9" t="s">
        <v>109</v>
      </c>
      <c r="F1" s="9" t="s">
        <v>19</v>
      </c>
    </row>
    <row r="2" spans="1:6" x14ac:dyDescent="0.2">
      <c r="A2" s="9" t="s">
        <v>101</v>
      </c>
      <c r="B2" s="9"/>
      <c r="C2" s="11">
        <v>5.5</v>
      </c>
      <c r="D2" t="s">
        <v>85</v>
      </c>
      <c r="E2" t="s">
        <v>110</v>
      </c>
    </row>
    <row r="3" spans="1:6" x14ac:dyDescent="0.2">
      <c r="A3" t="s">
        <v>22</v>
      </c>
      <c r="B3">
        <v>0.5</v>
      </c>
      <c r="C3" s="10">
        <v>1.75</v>
      </c>
      <c r="D3" t="s">
        <v>85</v>
      </c>
      <c r="E3" t="s">
        <v>106</v>
      </c>
      <c r="F3" t="s">
        <v>111</v>
      </c>
    </row>
    <row r="4" spans="1:6" x14ac:dyDescent="0.2">
      <c r="A4" t="s">
        <v>77</v>
      </c>
      <c r="B4">
        <v>0.75</v>
      </c>
      <c r="C4" s="10">
        <v>1</v>
      </c>
      <c r="D4" t="s">
        <v>85</v>
      </c>
      <c r="E4" t="s">
        <v>107</v>
      </c>
    </row>
    <row r="5" spans="1:6" x14ac:dyDescent="0.2">
      <c r="A5" t="s">
        <v>51</v>
      </c>
      <c r="C5" s="10">
        <v>1</v>
      </c>
      <c r="D5" t="s">
        <v>85</v>
      </c>
      <c r="E5" t="s">
        <v>108</v>
      </c>
      <c r="F5" t="s">
        <v>113</v>
      </c>
    </row>
    <row r="6" spans="1:6" x14ac:dyDescent="0.2">
      <c r="A6" s="9" t="s">
        <v>102</v>
      </c>
      <c r="B6" s="9"/>
      <c r="C6" s="11">
        <f>C2-SUM(C3:C5)</f>
        <v>1.75</v>
      </c>
      <c r="D6" t="s">
        <v>85</v>
      </c>
    </row>
    <row r="7" spans="1:6" x14ac:dyDescent="0.2">
      <c r="A7" t="s">
        <v>69</v>
      </c>
      <c r="C7" s="10">
        <v>1</v>
      </c>
      <c r="D7" t="s">
        <v>85</v>
      </c>
      <c r="E7" t="s">
        <v>103</v>
      </c>
    </row>
    <row r="8" spans="1:6" x14ac:dyDescent="0.2">
      <c r="A8" t="s">
        <v>79</v>
      </c>
      <c r="C8" s="10">
        <v>0.5</v>
      </c>
      <c r="D8" t="s">
        <v>85</v>
      </c>
      <c r="E8" t="s">
        <v>104</v>
      </c>
      <c r="F8" t="s">
        <v>112</v>
      </c>
    </row>
    <row r="9" spans="1:6" x14ac:dyDescent="0.2">
      <c r="A9" t="s">
        <v>80</v>
      </c>
      <c r="C9">
        <v>0</v>
      </c>
      <c r="D9" t="s">
        <v>85</v>
      </c>
      <c r="E9" t="s">
        <v>105</v>
      </c>
    </row>
    <row r="10" spans="1:6" x14ac:dyDescent="0.2">
      <c r="A10" s="9" t="s">
        <v>102</v>
      </c>
      <c r="B10" s="9"/>
      <c r="C10" s="11">
        <f>C6-SUM(C7:C9)</f>
        <v>0.25</v>
      </c>
    </row>
    <row r="11" spans="1:6" x14ac:dyDescent="0.2">
      <c r="A11" t="s">
        <v>70</v>
      </c>
      <c r="C11" s="10">
        <v>0.25</v>
      </c>
      <c r="D11" t="s">
        <v>85</v>
      </c>
      <c r="E11" t="s">
        <v>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77783-56B0-0949-97E2-C8A66DA0A323}">
  <dimension ref="A1:E21"/>
  <sheetViews>
    <sheetView tabSelected="1" zoomScale="185" workbookViewId="0">
      <selection activeCell="B12" sqref="B12"/>
    </sheetView>
  </sheetViews>
  <sheetFormatPr baseColWidth="10" defaultRowHeight="16" x14ac:dyDescent="0.2"/>
  <cols>
    <col min="1" max="1" width="18" bestFit="1" customWidth="1"/>
    <col min="2" max="2" width="14.1640625" bestFit="1" customWidth="1"/>
    <col min="3" max="3" width="11.6640625" bestFit="1" customWidth="1"/>
    <col min="5" max="5" width="50" bestFit="1" customWidth="1"/>
  </cols>
  <sheetData>
    <row r="1" spans="1:5" x14ac:dyDescent="0.2">
      <c r="A1" s="9" t="s">
        <v>93</v>
      </c>
      <c r="B1" s="9" t="s">
        <v>97</v>
      </c>
      <c r="C1" s="9" t="s">
        <v>75</v>
      </c>
      <c r="D1" s="9" t="s">
        <v>74</v>
      </c>
      <c r="E1" s="9" t="s">
        <v>19</v>
      </c>
    </row>
    <row r="2" spans="1:5" x14ac:dyDescent="0.2">
      <c r="A2" t="s">
        <v>96</v>
      </c>
      <c r="B2" s="9"/>
      <c r="C2">
        <v>5</v>
      </c>
      <c r="D2" t="s">
        <v>76</v>
      </c>
      <c r="E2" s="9"/>
    </row>
    <row r="3" spans="1:5" x14ac:dyDescent="0.2">
      <c r="B3" t="s">
        <v>72</v>
      </c>
      <c r="C3">
        <v>2</v>
      </c>
      <c r="D3" t="s">
        <v>76</v>
      </c>
      <c r="E3" t="s">
        <v>115</v>
      </c>
    </row>
    <row r="4" spans="1:5" x14ac:dyDescent="0.2">
      <c r="B4" t="s">
        <v>73</v>
      </c>
      <c r="C4">
        <v>3</v>
      </c>
      <c r="D4" t="s">
        <v>76</v>
      </c>
      <c r="E4" t="s">
        <v>116</v>
      </c>
    </row>
    <row r="5" spans="1:5" x14ac:dyDescent="0.2">
      <c r="A5" t="s">
        <v>94</v>
      </c>
      <c r="C5">
        <v>6</v>
      </c>
      <c r="D5" t="s">
        <v>85</v>
      </c>
    </row>
    <row r="6" spans="1:5" x14ac:dyDescent="0.2">
      <c r="B6" t="s">
        <v>7</v>
      </c>
      <c r="C6">
        <v>3.5</v>
      </c>
      <c r="D6" t="s">
        <v>85</v>
      </c>
      <c r="E6" t="s">
        <v>114</v>
      </c>
    </row>
    <row r="7" spans="1:5" x14ac:dyDescent="0.2">
      <c r="B7" t="s">
        <v>78</v>
      </c>
      <c r="C7">
        <v>2.5</v>
      </c>
      <c r="D7" t="s">
        <v>85</v>
      </c>
    </row>
    <row r="8" spans="1:5" x14ac:dyDescent="0.2">
      <c r="A8" t="s">
        <v>11</v>
      </c>
      <c r="B8" t="s">
        <v>11</v>
      </c>
      <c r="C8">
        <v>3</v>
      </c>
      <c r="D8" t="s">
        <v>76</v>
      </c>
    </row>
    <row r="9" spans="1:5" x14ac:dyDescent="0.2">
      <c r="A9" t="s">
        <v>95</v>
      </c>
      <c r="C9" s="10">
        <v>5.5</v>
      </c>
      <c r="D9" t="s">
        <v>85</v>
      </c>
    </row>
    <row r="10" spans="1:5" x14ac:dyDescent="0.2">
      <c r="B10" t="s">
        <v>22</v>
      </c>
      <c r="C10" s="10">
        <v>1.75</v>
      </c>
      <c r="D10" t="s">
        <v>85</v>
      </c>
    </row>
    <row r="11" spans="1:5" x14ac:dyDescent="0.2">
      <c r="B11" t="s">
        <v>77</v>
      </c>
      <c r="C11" s="10">
        <v>1</v>
      </c>
      <c r="D11" t="s">
        <v>85</v>
      </c>
    </row>
    <row r="12" spans="1:5" x14ac:dyDescent="0.2">
      <c r="B12" t="s">
        <v>70</v>
      </c>
      <c r="C12">
        <v>0.25</v>
      </c>
      <c r="D12" t="s">
        <v>85</v>
      </c>
    </row>
    <row r="13" spans="1:5" x14ac:dyDescent="0.2">
      <c r="B13" t="s">
        <v>51</v>
      </c>
      <c r="C13" s="10">
        <v>1</v>
      </c>
      <c r="D13" t="s">
        <v>85</v>
      </c>
    </row>
    <row r="14" spans="1:5" x14ac:dyDescent="0.2">
      <c r="B14" t="s">
        <v>79</v>
      </c>
      <c r="C14" s="10">
        <v>0.5</v>
      </c>
      <c r="D14" t="s">
        <v>85</v>
      </c>
    </row>
    <row r="15" spans="1:5" x14ac:dyDescent="0.2">
      <c r="B15" t="s">
        <v>80</v>
      </c>
      <c r="C15" s="10">
        <v>0</v>
      </c>
      <c r="D15" t="s">
        <v>85</v>
      </c>
    </row>
    <row r="16" spans="1:5" x14ac:dyDescent="0.2">
      <c r="B16" t="s">
        <v>69</v>
      </c>
      <c r="C16" s="10">
        <v>1</v>
      </c>
      <c r="D16" t="s">
        <v>85</v>
      </c>
    </row>
    <row r="17" spans="2:5" x14ac:dyDescent="0.2">
      <c r="B17" t="s">
        <v>81</v>
      </c>
      <c r="C17">
        <v>0</v>
      </c>
      <c r="D17" t="s">
        <v>86</v>
      </c>
      <c r="E17" t="s">
        <v>117</v>
      </c>
    </row>
    <row r="18" spans="2:5" x14ac:dyDescent="0.2">
      <c r="B18" s="12" t="s">
        <v>82</v>
      </c>
      <c r="C18" s="12"/>
      <c r="D18" s="12" t="s">
        <v>89</v>
      </c>
      <c r="E18" t="s">
        <v>122</v>
      </c>
    </row>
    <row r="19" spans="2:5" x14ac:dyDescent="0.2">
      <c r="B19" s="19" t="s">
        <v>83</v>
      </c>
      <c r="C19" s="19">
        <v>27</v>
      </c>
      <c r="D19" s="19" t="s">
        <v>86</v>
      </c>
      <c r="E19" t="s">
        <v>119</v>
      </c>
    </row>
    <row r="20" spans="2:5" x14ac:dyDescent="0.2">
      <c r="B20" s="12" t="s">
        <v>84</v>
      </c>
      <c r="C20" s="12"/>
      <c r="D20" s="12" t="s">
        <v>89</v>
      </c>
      <c r="E20" t="s">
        <v>122</v>
      </c>
    </row>
    <row r="21" spans="2:5" x14ac:dyDescent="0.2">
      <c r="B21" t="s">
        <v>28</v>
      </c>
      <c r="C21">
        <v>1500</v>
      </c>
      <c r="D21" t="s">
        <v>71</v>
      </c>
      <c r="E21" t="s">
        <v>118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Sumary of Guidelines</vt:lpstr>
      <vt:lpstr>Protein</vt:lpstr>
      <vt:lpstr>Overall Recs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Bell, Brooke Marie</dc:creator>
  <cp:lastModifiedBy>Bell, Brooke Marie</cp:lastModifiedBy>
  <dcterms:created xsi:type="dcterms:W3CDTF">2024-01-03T20:04:58Z</dcterms:created>
  <dcterms:modified xsi:type="dcterms:W3CDTF">2024-05-07T18:29:48Z</dcterms:modified>
</cp:coreProperties>
</file>