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project_human_cost/paper_fl_risk_diets/data/diets/Mapping/"/>
    </mc:Choice>
  </mc:AlternateContent>
  <xr:revisionPtr revIDLastSave="0" documentId="13_ncr:1_{D8F640AF-119D-0440-AA7F-BECC7A1AAC52}" xr6:coauthVersionLast="47" xr6:coauthVersionMax="47" xr10:uidLastSave="{00000000-0000-0000-0000-000000000000}"/>
  <bookViews>
    <workbookView xWindow="-76120" yWindow="1300" windowWidth="37880" windowHeight="19500" activeTab="5" xr2:uid="{E6D56E8D-E29F-0F47-9515-B2845FEF0B4B}"/>
  </bookViews>
  <sheets>
    <sheet name="Weighted risk" sheetId="12" r:id="rId1"/>
    <sheet name="Unspecified fish" sheetId="13" r:id="rId2"/>
    <sheet name="Final scores" sheetId="5" r:id="rId3"/>
    <sheet name="Mixed dishes" sheetId="6" r:id="rId4"/>
    <sheet name="Bouillabaisse_wts" sheetId="10" r:id="rId5"/>
    <sheet name="Bouillabaisse_scores" sheetId="14" r:id="rId6"/>
    <sheet name="Mapping" sheetId="11" r:id="rId7"/>
  </sheets>
  <definedNames>
    <definedName name="_xlnm._FilterDatabase" localSheetId="6" hidden="1">Mapping!$A$1:$D$388</definedName>
    <definedName name="_xlnm._FilterDatabase" localSheetId="0" hidden="1">'Weighted risk'!$A$1:$K$51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G5" i="14"/>
  <c r="G3" i="14"/>
  <c r="G4" i="14"/>
  <c r="G2" i="14"/>
  <c r="O5" i="6"/>
  <c r="O4" i="6"/>
  <c r="O3" i="6"/>
  <c r="O2" i="6"/>
  <c r="F6" i="10"/>
  <c r="F4" i="10"/>
  <c r="F3" i="10"/>
  <c r="F2" i="10"/>
  <c r="E6" i="10"/>
</calcChain>
</file>

<file path=xl/sharedStrings.xml><?xml version="1.0" encoding="utf-8"?>
<sst xmlns="http://schemas.openxmlformats.org/spreadsheetml/2006/main" count="1512" uniqueCount="581">
  <si>
    <t>Primary</t>
  </si>
  <si>
    <t>Cephalopods, fresh</t>
  </si>
  <si>
    <t>Crustaceans, fresh (Excluding Shrimps)</t>
  </si>
  <si>
    <t>Crustaceans, fresh (Shrimps)</t>
  </si>
  <si>
    <t>Demersal fish, fresh</t>
  </si>
  <si>
    <t>Freshwater Diadrom Fresh (Excluding Tilapia)</t>
  </si>
  <si>
    <t>Freshwater Diadrom Fresh (Tilapia and other cichlids)</t>
  </si>
  <si>
    <t>Molluscs excl. cephalopods, fresh</t>
  </si>
  <si>
    <t>Pelagic Marine Fish Frsh (Excluding Tuna)</t>
  </si>
  <si>
    <t>Pelagic Marine Fish Frsh (Tuna)</t>
  </si>
  <si>
    <t>Processed</t>
  </si>
  <si>
    <t>Cephalopods, canned</t>
  </si>
  <si>
    <t>Cephalopods, cured</t>
  </si>
  <si>
    <t>Cephalopods, frozen</t>
  </si>
  <si>
    <t>Crustaceans, canned (Excluding Shrimps)</t>
  </si>
  <si>
    <t>Crustaceans, canned (Shrimps)</t>
  </si>
  <si>
    <t>Crustaceans, cured (Excluding Shrimps)</t>
  </si>
  <si>
    <t>Crustaceans, cured (Shrimps)</t>
  </si>
  <si>
    <t>Crustaceans, frozen (Excluding Shrimps)</t>
  </si>
  <si>
    <t>Crustaceans, frozen (Shrimps)</t>
  </si>
  <si>
    <t>Crustaceans, preparations nei (Excluding Shrimps)</t>
  </si>
  <si>
    <t>Crustaceans, preparations nei (Shrimps)</t>
  </si>
  <si>
    <t>Demersal frozen, fillets</t>
  </si>
  <si>
    <t>Demersal, cured</t>
  </si>
  <si>
    <t>Demersal, fresh fillets</t>
  </si>
  <si>
    <t>Demersal, frozen, whole</t>
  </si>
  <si>
    <t>Demersal, preparations nei</t>
  </si>
  <si>
    <t>Freshwater Canned (Excluding Tilapia)</t>
  </si>
  <si>
    <t>Freshwater Cured (Excluding Tilapia)</t>
  </si>
  <si>
    <t>Freshwater Fillets (Excluding Tilapia)</t>
  </si>
  <si>
    <t>Freshwater Fillets (Tilapia and other cichlids)</t>
  </si>
  <si>
    <t>Freshwater Frozen Whole (Excluding Tilapia)</t>
  </si>
  <si>
    <t>Freshwater Frozen Whole (Tilapia and other cichlids)</t>
  </si>
  <si>
    <t>Freshwater Prep nes (Excluding Tilapia)</t>
  </si>
  <si>
    <t>Freshwatr Frozen Fillets (Excluding Tilapia)</t>
  </si>
  <si>
    <t>Freshwatr Frozen Fillets (Tilapia and other cichlids)</t>
  </si>
  <si>
    <t>Molluscs excl. ceph., canned</t>
  </si>
  <si>
    <t>Molluscs excl. ceph., cured</t>
  </si>
  <si>
    <t>Molluscs excl. ceph., frozen</t>
  </si>
  <si>
    <t>Pelagic Canned (Excluding Tuna)</t>
  </si>
  <si>
    <t>Pelagic Canned (Tuna)</t>
  </si>
  <si>
    <t>Pelagic Cured (Excluding Tuna)</t>
  </si>
  <si>
    <t>Pelagic Cured (Tuna)</t>
  </si>
  <si>
    <t>Pelagic Fillets (Excluding Tuna)</t>
  </si>
  <si>
    <t>Pelagic Fillets (Tuna)</t>
  </si>
  <si>
    <t>Pelagic Frozen Fillets (Excluding Tuna)</t>
  </si>
  <si>
    <t>Pelagic Frozen Fillets (Tuna)</t>
  </si>
  <si>
    <t>Pelagic Prep nes (Excluding Tuna)</t>
  </si>
  <si>
    <t>Pelagic Prep nes (Tuna)</t>
  </si>
  <si>
    <t>Species</t>
  </si>
  <si>
    <t>Cephalopods</t>
  </si>
  <si>
    <t>Demersal</t>
  </si>
  <si>
    <t>Freshwater (Tilapia)</t>
  </si>
  <si>
    <t>Pelagic (Tuna)</t>
  </si>
  <si>
    <t>Marine fish, fresh</t>
  </si>
  <si>
    <t>Marine fish</t>
  </si>
  <si>
    <t>Molluscs</t>
  </si>
  <si>
    <t>Crustaceans (Shrimps)</t>
  </si>
  <si>
    <t>Category</t>
  </si>
  <si>
    <t>Cephalopods, average</t>
  </si>
  <si>
    <t>Crustaceans, average (Excluding Shrimps)</t>
  </si>
  <si>
    <t>Crustaceans, average (Shrimps)</t>
  </si>
  <si>
    <t>Demersal, average</t>
  </si>
  <si>
    <t>Freshwater, average (Excluding Tilapia)</t>
  </si>
  <si>
    <t>Molluscs, average</t>
  </si>
  <si>
    <t>Final list of FL scores</t>
  </si>
  <si>
    <t>New Name</t>
  </si>
  <si>
    <t>Molluscs, canned</t>
  </si>
  <si>
    <t>Molluscs, cured</t>
  </si>
  <si>
    <t>Crustaceans, average (excluding shrimps)</t>
  </si>
  <si>
    <t>Crustaceans, cured (shrimps)</t>
  </si>
  <si>
    <t>Crustaceans, average (shrimps)</t>
  </si>
  <si>
    <t>Freshwater, canned (excluding tilapia)</t>
  </si>
  <si>
    <t>Freshwater, cured (excluding tilapia)</t>
  </si>
  <si>
    <t>Freshwater, average (excluding tilapia)</t>
  </si>
  <si>
    <t>Freshwater, average (tilapia)</t>
  </si>
  <si>
    <t>Pelagic, canned (excluding tuna)</t>
  </si>
  <si>
    <t>Pelagic, cured (excluding tuna)</t>
  </si>
  <si>
    <t>Pelagic, average (excluding tuna)</t>
  </si>
  <si>
    <t>Pelagic, canned (tuna)</t>
  </si>
  <si>
    <t>Pelagic, cured (tuna)</t>
  </si>
  <si>
    <t>Pelagic, average (tuna)</t>
  </si>
  <si>
    <t>Notes</t>
  </si>
  <si>
    <t>Bouillabaisse</t>
  </si>
  <si>
    <t>Unspecified fish</t>
  </si>
  <si>
    <t>We don't use this</t>
  </si>
  <si>
    <t>This item isn't in the updated spreadsheet</t>
  </si>
  <si>
    <t>Item1</t>
  </si>
  <si>
    <t>Item2</t>
  </si>
  <si>
    <t>Item3</t>
  </si>
  <si>
    <t>Item4</t>
  </si>
  <si>
    <t>Weight1</t>
  </si>
  <si>
    <t>Weight2</t>
  </si>
  <si>
    <t>Weight3</t>
  </si>
  <si>
    <t>Weight4</t>
  </si>
  <si>
    <t>Fish-shellfish, crustacean</t>
  </si>
  <si>
    <t>Fish-shellfish, mollusc</t>
  </si>
  <si>
    <t>foodcode</t>
  </si>
  <si>
    <t>food_desc</t>
  </si>
  <si>
    <t>fcidcode</t>
  </si>
  <si>
    <t>fcid_desc</t>
  </si>
  <si>
    <t>wt</t>
  </si>
  <si>
    <t>FNDDS code</t>
  </si>
  <si>
    <t>FNDDS description</t>
  </si>
  <si>
    <t>Shellfish mixture and vegetables excluding carrots, broccoli, and dark-green leafy; no potatoes, mushroom sauce</t>
  </si>
  <si>
    <t>Shellfish mixture and vegetables including carrots, broccoli, and/or dark-green leafy; no potatoes, soy-based sauce</t>
  </si>
  <si>
    <t>Shrimp with crab stuffing</t>
  </si>
  <si>
    <t>Shrimp with lobster sauce</t>
  </si>
  <si>
    <t>Fish-saltwater finfish, other</t>
  </si>
  <si>
    <t>Fish-freshwater finfish</t>
  </si>
  <si>
    <t>prop</t>
  </si>
  <si>
    <t>FL Score</t>
  </si>
  <si>
    <t>Anchovy, canned</t>
  </si>
  <si>
    <t>Anchovy, cooked, NS as to cooking method</t>
  </si>
  <si>
    <t>Biscayne codfish, Puerto Rican style</t>
  </si>
  <si>
    <t>Carp, baked or broiled, fat added in cooking</t>
  </si>
  <si>
    <t>Carp, coated, fried</t>
  </si>
  <si>
    <t>Carp, steamed or poached</t>
  </si>
  <si>
    <t>Catfish, baked or broiled, made with butter</t>
  </si>
  <si>
    <t>Catfish, baked or broiled, made with oil</t>
  </si>
  <si>
    <t>Catfish, baked or broiled, made without fat</t>
  </si>
  <si>
    <t>Catfish, baked or broiled, no added fat</t>
  </si>
  <si>
    <t>Catfish, coated, baked or broiled, made with butter</t>
  </si>
  <si>
    <t>Catfish, coated, baked or broiled, made with oil</t>
  </si>
  <si>
    <t>Catfish, coated, baked or broiled, made without fat</t>
  </si>
  <si>
    <t>Catfish, coated, fried, made with cooking spray</t>
  </si>
  <si>
    <t>Catfish, coated, fried, made with oil</t>
  </si>
  <si>
    <t>Catfish, coated, fried, made without fat</t>
  </si>
  <si>
    <t>Catfish, coated, fried, no added fat</t>
  </si>
  <si>
    <t>Catfish, cooked, NS as to cooking method</t>
  </si>
  <si>
    <t>Catfish, steamed or poached</t>
  </si>
  <si>
    <t>Ceviche</t>
  </si>
  <si>
    <t>Clam chowder, Manhattan</t>
  </si>
  <si>
    <t>Clam chowder, New England, NS as to prepared with water or milk</t>
  </si>
  <si>
    <t>Clam chowder, New England, prepared with milk</t>
  </si>
  <si>
    <t>Clam chowder, New England, reduced sodium, canned or ready-to-serve</t>
  </si>
  <si>
    <t>Clam chowder, NS as to Manhattan or New England style</t>
  </si>
  <si>
    <t>Clams, baked or broiled, fat added</t>
  </si>
  <si>
    <t>Clams, baked or broiled, fat added in cooking</t>
  </si>
  <si>
    <t>Clams, baked or broiled, fat not added in cooking</t>
  </si>
  <si>
    <t>Clams, coated, fried</t>
  </si>
  <si>
    <t>Clams, cooked, NS as to cooking method</t>
  </si>
  <si>
    <t>Clams, raw</t>
  </si>
  <si>
    <t>Clams, steamed or boiled</t>
  </si>
  <si>
    <t>Cod, baked or broiled, made with butter</t>
  </si>
  <si>
    <t>Cod, baked or broiled, made with margarine</t>
  </si>
  <si>
    <t>Cod, baked or broiled, made with oil</t>
  </si>
  <si>
    <t>Cod, baked or broiled, no added fat</t>
  </si>
  <si>
    <t>Cod, coated, baked or broiled, made with cooking spray</t>
  </si>
  <si>
    <t>Cod, coated, baked or broiled, made with oil</t>
  </si>
  <si>
    <t>Cod, coated, baked or broiled, made without fat</t>
  </si>
  <si>
    <t>Cod, coated, baked or broiled, no added fat</t>
  </si>
  <si>
    <t>Cod, coated, fried, made with butter</t>
  </si>
  <si>
    <t>Cod, coated, fried, made with cooking spray</t>
  </si>
  <si>
    <t>Cod, coated, fried, made with oil</t>
  </si>
  <si>
    <t>Cod, cooked, NS as to cooking method</t>
  </si>
  <si>
    <t>Cod, dried, salted</t>
  </si>
  <si>
    <t>Cod, dried, salted, salt removed in water</t>
  </si>
  <si>
    <t>Cod, steamed or poached</t>
  </si>
  <si>
    <t>Codfish ball or cake</t>
  </si>
  <si>
    <t>Codfish salad, Puerto Rican style, Serenata</t>
  </si>
  <si>
    <t>Crab cake</t>
  </si>
  <si>
    <t>Crab cake sandwich</t>
  </si>
  <si>
    <t>Crab salad</t>
  </si>
  <si>
    <t>Crab salad made with imitation crab</t>
  </si>
  <si>
    <t>Crab soup, cream of, prepared with milk</t>
  </si>
  <si>
    <t>Crab soup, tomato-base</t>
  </si>
  <si>
    <t>Crab, baked or broiled, fat added</t>
  </si>
  <si>
    <t>Crab, baked or broiled, fat added in cooking</t>
  </si>
  <si>
    <t>Crab, baked or broiled, no added fat</t>
  </si>
  <si>
    <t>Crab, coated, baked or broiled, fat added in cooking</t>
  </si>
  <si>
    <t>Crab, cooked, NS as to cooking method</t>
  </si>
  <si>
    <t>Crab, hard shell, steamed</t>
  </si>
  <si>
    <t>Crab, soft shell, coated, fried</t>
  </si>
  <si>
    <t>Crayfish, boiled or steamed</t>
  </si>
  <si>
    <t>Crayfish, coated, fried</t>
  </si>
  <si>
    <t>Croaker, baked or broiled, fat added</t>
  </si>
  <si>
    <t>Croaker, baked or broiled, fat added in cooking</t>
  </si>
  <si>
    <t>Croaker, coated, fried</t>
  </si>
  <si>
    <t>Croaker, cooked, NS as to cooking method</t>
  </si>
  <si>
    <t>Eel, cooked, NS as to cooking method</t>
  </si>
  <si>
    <t>Fish and rice with tomato-based sauce</t>
  </si>
  <si>
    <t>Fish and vegetable soup, no potatoes, Mexican style</t>
  </si>
  <si>
    <t>Fish and vegetables excluding  carrots, broccoli, and dark-green leafy; no potatoes, soy-based sauce</t>
  </si>
  <si>
    <t>Fish and vegetables excluding carrots, broccoli, and dark- green leafy; no potatoes, tomato-based sauce</t>
  </si>
  <si>
    <t>Fish and vegetables including carrots, broccoli, and/or dark-green leafy; no potatoes, soy-based sauce</t>
  </si>
  <si>
    <t>Fish and vegetables including carrots, broccoli, and/or dark-green leafy; no potatoes, tomato-based sauce</t>
  </si>
  <si>
    <t>Fish cake or patty, NS as to fish</t>
  </si>
  <si>
    <t>Fish chowder</t>
  </si>
  <si>
    <t>Fish curry</t>
  </si>
  <si>
    <t>Fish curry with rice</t>
  </si>
  <si>
    <t>Fish in lemon-butter sauce with starch item, vegetable, frozen meal</t>
  </si>
  <si>
    <t>Fish moochim</t>
  </si>
  <si>
    <t>Fish sandwich, fried, from fast food</t>
  </si>
  <si>
    <t>Fish sandwich, fried, from fast food, with cheese</t>
  </si>
  <si>
    <t>Fish sandwich, fried, on wheat bun</t>
  </si>
  <si>
    <t>Fish sandwich, fried, on white bun</t>
  </si>
  <si>
    <t>Fish sandwich, fried, on white bun, with cheese</t>
  </si>
  <si>
    <t>Fish sandwich, from school cafeteria</t>
  </si>
  <si>
    <t>Fish sandwich, grilled</t>
  </si>
  <si>
    <t>Fish sandwich, NFS</t>
  </si>
  <si>
    <t>Fish sandwich, on bun, with cheese and spread</t>
  </si>
  <si>
    <t>Fish sandwich, on bun, with spread</t>
  </si>
  <si>
    <t>Fish sauce</t>
  </si>
  <si>
    <t>Fish stick, patty or nugget from fast food</t>
  </si>
  <si>
    <t>Fish stick, patty or nugget from restaurant, home, or other place</t>
  </si>
  <si>
    <t>Fish stock, home recipe</t>
  </si>
  <si>
    <t>Fish with tomato-based sauce</t>
  </si>
  <si>
    <t>Fish wrap sandwich</t>
  </si>
  <si>
    <t>Fish, NS as to type, baked or broiled, made with margarine</t>
  </si>
  <si>
    <t>Fish, NS as to type, baked or broiled, made with oil</t>
  </si>
  <si>
    <t>Fish, NS as to type, baked or broiled, made without fat</t>
  </si>
  <si>
    <t>Fish, NS as to type, baked or broiled, no added fat</t>
  </si>
  <si>
    <t>Fish, NS as to type, canned</t>
  </si>
  <si>
    <t>Fish, NS as to type, coated, baked or broiled, made with oil</t>
  </si>
  <si>
    <t>Fish, NS as to type, coated, baked or broiled, made without fat</t>
  </si>
  <si>
    <t>Fish, NS as to type, coated, baked or broiled, no added fat</t>
  </si>
  <si>
    <t>Fish, NS as to type, coated, fried, made with margarine</t>
  </si>
  <si>
    <t>Fish, NS as to type, coated, fried, made with oil</t>
  </si>
  <si>
    <t>Fish, NS as to type, cooked, NS as to cooking method</t>
  </si>
  <si>
    <t>Fish, NS as to type, dried</t>
  </si>
  <si>
    <t>Fish, NS as to type, from fast food</t>
  </si>
  <si>
    <t>Fish, NS as to type, raw</t>
  </si>
  <si>
    <t>Fish, NS as to type, smoked</t>
  </si>
  <si>
    <t>Fish, NS as to type, steamed</t>
  </si>
  <si>
    <t>Flounder, baked or broiled, made with butter</t>
  </si>
  <si>
    <t>Flounder, baked or broiled, made with cooking spray</t>
  </si>
  <si>
    <t>Flounder, baked or broiled, made with oil</t>
  </si>
  <si>
    <t>Flounder, baked or broiled, made without fat</t>
  </si>
  <si>
    <t>Flounder, baked or broiled, no added fat</t>
  </si>
  <si>
    <t>Flounder, coated, baked or broiled, made with oil</t>
  </si>
  <si>
    <t>Flounder, coated, fried, made with oil</t>
  </si>
  <si>
    <t>Flounder, steamed or poached</t>
  </si>
  <si>
    <t>Fried seafood sandwich</t>
  </si>
  <si>
    <t>Frog legs, NS as to cooking method</t>
  </si>
  <si>
    <t>Haddock, baked or broiled, fat added</t>
  </si>
  <si>
    <t>Haddock, baked or broiled, fat added in cooking</t>
  </si>
  <si>
    <t>Haddock, baked or broiled, fat not added in cooking</t>
  </si>
  <si>
    <t>Haddock, baked or broiled, no added fat</t>
  </si>
  <si>
    <t>Haddock, coated, baked or broiled, fat added</t>
  </si>
  <si>
    <t>Haddock, coated, baked or broiled, fat added in cooking</t>
  </si>
  <si>
    <t>Haddock, coated, baked or broiled, fat not added in cooking</t>
  </si>
  <si>
    <t>Haddock, coated, fried</t>
  </si>
  <si>
    <t>Haddock, steamed or poached</t>
  </si>
  <si>
    <t>Halibut, baked or broiled, made with oil</t>
  </si>
  <si>
    <t>Halibut, coated, baked or broiled, made with oil</t>
  </si>
  <si>
    <t>Halibut, steamed or poached</t>
  </si>
  <si>
    <t>Herring, baked or broiled, fat added</t>
  </si>
  <si>
    <t>Herring, baked or broiled, fat added in cooking</t>
  </si>
  <si>
    <t>Herring, baked or broiled, fat not added in cooking</t>
  </si>
  <si>
    <t>Herring, coated, baked or broiled, fat added in cooking</t>
  </si>
  <si>
    <t>Herring, coated, fried</t>
  </si>
  <si>
    <t>Herring, cooked, NS as to cooking method</t>
  </si>
  <si>
    <t>Lobster bisque</t>
  </si>
  <si>
    <t>Lobster gumbo</t>
  </si>
  <si>
    <t>Lobster newburg</t>
  </si>
  <si>
    <t>Lobster salad</t>
  </si>
  <si>
    <t>Lobster, baked or broiled, fat added</t>
  </si>
  <si>
    <t>Lobster, baked or broiled, fat added in cooking</t>
  </si>
  <si>
    <t>Lobster, baked or broiled, no added fat</t>
  </si>
  <si>
    <t>Lobster, coated, fried</t>
  </si>
  <si>
    <t>Lobster, cooked, NS as to cooking method</t>
  </si>
  <si>
    <t>Lobster, steamed or boiled</t>
  </si>
  <si>
    <t>Lomi salmon</t>
  </si>
  <si>
    <t>Mackerel cake or patty</t>
  </si>
  <si>
    <t>Mackerel, baked or broiled, fat added</t>
  </si>
  <si>
    <t>Mackerel, baked or broiled, fat added in cooking</t>
  </si>
  <si>
    <t>Mackerel, baked or broiled, fat not added in cooking</t>
  </si>
  <si>
    <t>Mackerel, baked or broiled, no added fat</t>
  </si>
  <si>
    <t>Mackerel, canned</t>
  </si>
  <si>
    <t>Mackerel, coated, fried</t>
  </si>
  <si>
    <t>Mackerel, cooked, NS as to cooking method</t>
  </si>
  <si>
    <t>Mackerel, pickled</t>
  </si>
  <si>
    <t>Mullet, baked or broiled, fat added in cooking</t>
  </si>
  <si>
    <t>Mullet, baked or broiled, no added fat</t>
  </si>
  <si>
    <t>Mullet, steamed or poached</t>
  </si>
  <si>
    <t>Mussels with tomato-based sauce</t>
  </si>
  <si>
    <t>Mussels, cooked, NS as to cooking method</t>
  </si>
  <si>
    <t>Mussels, raw</t>
  </si>
  <si>
    <t>Mussels, steamed or poached</t>
  </si>
  <si>
    <t>Ocean perch, baked or broiled, fat added</t>
  </si>
  <si>
    <t>Ocean perch, baked or broiled, fat added in cooking</t>
  </si>
  <si>
    <t>Ocean perch, baked or broiled, fat not added in cooking</t>
  </si>
  <si>
    <t>Ocean perch, steamed or poached</t>
  </si>
  <si>
    <t>Octopus, cooked, NS as to cooking method</t>
  </si>
  <si>
    <t>Octopus, steamed</t>
  </si>
  <si>
    <t>Oyster sauce</t>
  </si>
  <si>
    <t>Oyster stew</t>
  </si>
  <si>
    <t>Oyster-flavored sauce</t>
  </si>
  <si>
    <t>Oysters Rockefeller</t>
  </si>
  <si>
    <t>Oysters, baked or broiled, fat added</t>
  </si>
  <si>
    <t>Oysters, baked or broiled, no added fat</t>
  </si>
  <si>
    <t>Oysters, coated, fried</t>
  </si>
  <si>
    <t>Oysters, cooked, NS as to cooking method</t>
  </si>
  <si>
    <t>Oysters, raw</t>
  </si>
  <si>
    <t>Oysters, smoked</t>
  </si>
  <si>
    <t>Oysters, steamed</t>
  </si>
  <si>
    <t>Perch, baked or broiled, made with butter</t>
  </si>
  <si>
    <t>Perch, baked or broiled, made with oil</t>
  </si>
  <si>
    <t>Perch, coated, baked or broiled, made with oil</t>
  </si>
  <si>
    <t>Perch, coated, fried, made with oil</t>
  </si>
  <si>
    <t>Perch, coated, fried, no added fat</t>
  </si>
  <si>
    <t>Perch, cooked, NS as to cooking method</t>
  </si>
  <si>
    <t>Perch, steamed or poached</t>
  </si>
  <si>
    <t>Pompano, baked or broiled, fat added</t>
  </si>
  <si>
    <t>Pompano, baked or broiled, fat added in cooking</t>
  </si>
  <si>
    <t>Pompano, baked or broiled, no added fat</t>
  </si>
  <si>
    <t>Pompano, coated, baked or broiled, no added fat</t>
  </si>
  <si>
    <t>Pompano, coated, fried</t>
  </si>
  <si>
    <t>Pompano, steamed or poached</t>
  </si>
  <si>
    <t>Porgy, baked or broiled, fat added</t>
  </si>
  <si>
    <t>Porgy, baked or broiled, fat added in cooking</t>
  </si>
  <si>
    <t>Porgy, baked or broiled, fat not added in cooking</t>
  </si>
  <si>
    <t>Porgy, baked or broiled, no added fat</t>
  </si>
  <si>
    <t>Porgy, coated, baked or broiled, fat added</t>
  </si>
  <si>
    <t>Porgy, coated, baked or broiled, fat added in cooking</t>
  </si>
  <si>
    <t>Porgy, coated, fried</t>
  </si>
  <si>
    <t>Porgy, cooked, NS as to cooking method</t>
  </si>
  <si>
    <t>Porgy, steamed or poached</t>
  </si>
  <si>
    <t>Ray, baked or broiled, fat added in cooking</t>
  </si>
  <si>
    <t>Roe, sturgeon</t>
  </si>
  <si>
    <t>Salmon cake or patty</t>
  </si>
  <si>
    <t>Salmon cake sandwich</t>
  </si>
  <si>
    <t>Salmon loaf</t>
  </si>
  <si>
    <t>Salmon soup, cream style</t>
  </si>
  <si>
    <t>Salmon, baked or broiled, made with butter</t>
  </si>
  <si>
    <t>Salmon, baked or broiled, made with cooking spray</t>
  </si>
  <si>
    <t>Salmon, baked or broiled, made with margarine</t>
  </si>
  <si>
    <t>Salmon, baked or broiled, made with oil</t>
  </si>
  <si>
    <t>Salmon, baked or broiled, made without fat</t>
  </si>
  <si>
    <t>Salmon, baked or broiled, no added fat</t>
  </si>
  <si>
    <t>Salmon, canned</t>
  </si>
  <si>
    <t>Salmon, coated, baked or broiled, made with butter</t>
  </si>
  <si>
    <t>Salmon, coated, baked or broiled, made with cooking spray</t>
  </si>
  <si>
    <t>Salmon, coated, baked or broiled, made with oil</t>
  </si>
  <si>
    <t>Salmon, coated, baked or broiled, made without fat</t>
  </si>
  <si>
    <t>Salmon, coated, baked or broiled, no added fat</t>
  </si>
  <si>
    <t>Salmon, coated, fried, made with butter</t>
  </si>
  <si>
    <t>Salmon, coated, fried, made with margarine</t>
  </si>
  <si>
    <t>Salmon, coated, fried, made with oil</t>
  </si>
  <si>
    <t>Salmon, coated, fried, made without fat</t>
  </si>
  <si>
    <t>Salmon, cooked, NS as to cooking method</t>
  </si>
  <si>
    <t>Salmon, raw</t>
  </si>
  <si>
    <t>Salmon, smoked</t>
  </si>
  <si>
    <t>Salmon, steamed or poached</t>
  </si>
  <si>
    <t>Sardine sandwich</t>
  </si>
  <si>
    <t>Sardines, canned in oil</t>
  </si>
  <si>
    <t>Sardines, cooked</t>
  </si>
  <si>
    <t>Sardines, skinless, boneless, packed in water</t>
  </si>
  <si>
    <t>Scallops, baked or broiled, fat added</t>
  </si>
  <si>
    <t>Scallops, baked or broiled, fat added in cooking</t>
  </si>
  <si>
    <t>Scallops, baked or broiled, fat not added in cooking</t>
  </si>
  <si>
    <t>Scallops, coated, fried</t>
  </si>
  <si>
    <t>Scallops, cooked, NS as to cooking method</t>
  </si>
  <si>
    <t>Sea bass, baked or broiled, fat added</t>
  </si>
  <si>
    <t>Sea bass, baked or broiled, fat added in cooking</t>
  </si>
  <si>
    <t>Sea bass, coated, baked or broiled, fat added</t>
  </si>
  <si>
    <t>Sea bass, coated, fried</t>
  </si>
  <si>
    <t>Sea bass, cooked, NS as to cooking method</t>
  </si>
  <si>
    <t>Sea bass, steamed or poached</t>
  </si>
  <si>
    <t>Seafood restructured</t>
  </si>
  <si>
    <t>Seafood salad</t>
  </si>
  <si>
    <t>Seafood salad sandwich</t>
  </si>
  <si>
    <t>Seafood sauce</t>
  </si>
  <si>
    <t>Seafood soup with potatoes and vegetables including carrots, broccoli, and/or dark-green leafy</t>
  </si>
  <si>
    <t>Seafood soup with potatoes, and vegetables excluding carrots, broccoli, and dark-green leafy</t>
  </si>
  <si>
    <t>Seafood soup with vegetables excluding carrots, broccoli, and dark-green leafy; no potatoes</t>
  </si>
  <si>
    <t>Seafood soup with vegetables including carrots, broccoli, and/or dark-green leafy; no potatoes</t>
  </si>
  <si>
    <t>Shark, baked or broiled, fat added</t>
  </si>
  <si>
    <t>Shrimp and noodles with cheese sauce</t>
  </si>
  <si>
    <t>Shrimp and noodles with cream or white sauce</t>
  </si>
  <si>
    <t>Shrimp and noodles with soy-based sauce</t>
  </si>
  <si>
    <t>Shrimp and noodles with tomato sauce</t>
  </si>
  <si>
    <t>Shrimp and noodles, no sauce</t>
  </si>
  <si>
    <t>Shrimp and vegetables excluding carrots, broccoli, and dark-green leafy; no potatoes, no sauce</t>
  </si>
  <si>
    <t>Shrimp and vegetables excluding carrots, broccoli, and dark-green leafy; no potatoes, soy-based sauce</t>
  </si>
  <si>
    <t>Shrimp and vegetables in sauce with noodles, diet frozen meal</t>
  </si>
  <si>
    <t>Shrimp and vegetables including carrots, broccoli, and/or dark-green leafy; no potatoes, no sauce</t>
  </si>
  <si>
    <t>Shrimp and vegetables including carrots, broccoli, and/or dark-green leafy; no potatoes, soy-based sauce</t>
  </si>
  <si>
    <t>Shrimp cake or patty</t>
  </si>
  <si>
    <t>Shrimp chow mein or chop suey with noodles</t>
  </si>
  <si>
    <t>Shrimp chow mein or chop suey, no noodles</t>
  </si>
  <si>
    <t>Shrimp cocktail</t>
  </si>
  <si>
    <t>Shrimp creole, no rice</t>
  </si>
  <si>
    <t>Shrimp creole, with rice</t>
  </si>
  <si>
    <t>Shrimp curry</t>
  </si>
  <si>
    <t>Shrimp gumbo</t>
  </si>
  <si>
    <t>Shrimp salad</t>
  </si>
  <si>
    <t>Shrimp scampi</t>
  </si>
  <si>
    <t>Shrimp soup, cream of, NS as to prepared with milk or water</t>
  </si>
  <si>
    <t>Shrimp soup, cream of, prepared with milk</t>
  </si>
  <si>
    <t>Shrimp soup, cream of, prepared with water</t>
  </si>
  <si>
    <t>Shrimp teriyaki</t>
  </si>
  <si>
    <t>Shrimp, baked or broiled, made with butter</t>
  </si>
  <si>
    <t>Shrimp, baked or broiled, made with cooking spray</t>
  </si>
  <si>
    <t>Shrimp, baked or broiled, made with margarine</t>
  </si>
  <si>
    <t>Shrimp, baked or broiled, made with oil</t>
  </si>
  <si>
    <t>Shrimp, baked or broiled, made without fat</t>
  </si>
  <si>
    <t>Shrimp, baked or broiled, no added fat</t>
  </si>
  <si>
    <t>Shrimp, coated, baked or broiled, made with butter</t>
  </si>
  <si>
    <t>Shrimp, coated, baked or broiled, made with oil</t>
  </si>
  <si>
    <t>Shrimp, coated, baked or broiled, made without fat</t>
  </si>
  <si>
    <t>Shrimp, coated, baked or broiled, no added fat</t>
  </si>
  <si>
    <t>Shrimp, coated, fried, from fast food / restaurant</t>
  </si>
  <si>
    <t>Shrimp, coated, fried, made with oil</t>
  </si>
  <si>
    <t>Shrimp, coated, fried, made without fat</t>
  </si>
  <si>
    <t>Shrimp, coated, fried, no added fat</t>
  </si>
  <si>
    <t>Shrimp, cooked, NS as to cooking method</t>
  </si>
  <si>
    <t>Shrimp, dried</t>
  </si>
  <si>
    <t>Shrimp, steamed or boiled</t>
  </si>
  <si>
    <t>Snails, cooked, NS as to cooking method</t>
  </si>
  <si>
    <t>Spaghetti sauce with seafood</t>
  </si>
  <si>
    <t>Spaghetti sauce with seafood and added vegetables</t>
  </si>
  <si>
    <t>Squid, baked or broiled, fat added</t>
  </si>
  <si>
    <t>Squid, baked or broiled, fat added in cooking</t>
  </si>
  <si>
    <t>Squid, canned</t>
  </si>
  <si>
    <t>Aquatic animals</t>
  </si>
  <si>
    <t>Squid, coated, fried</t>
  </si>
  <si>
    <t>Squid, dried</t>
  </si>
  <si>
    <t>Squid, raw</t>
  </si>
  <si>
    <t>Squid, steamed or boiled</t>
  </si>
  <si>
    <t>Stewed codfish, no potatoes, Puerto Rican style</t>
  </si>
  <si>
    <t>Sweet and sour shrimp</t>
  </si>
  <si>
    <t>Swordfish, baked or broiled, fat added in cooking</t>
  </si>
  <si>
    <t>Swordfish, steamed or poached</t>
  </si>
  <si>
    <t>Tilapia, baked or broiled, made with butter</t>
  </si>
  <si>
    <t>Tilapia</t>
  </si>
  <si>
    <t>Tilapia, baked or broiled, made with cooking spray</t>
  </si>
  <si>
    <t>Tilapia, baked or broiled, made with margarine</t>
  </si>
  <si>
    <t>Tilapia, baked or broiled, made with oil</t>
  </si>
  <si>
    <t>Tilapia, baked or broiled, made without fat</t>
  </si>
  <si>
    <t>Tilapia, baked or broiled, no added fat</t>
  </si>
  <si>
    <t>Tilapia, coated, baked or broiled, made  with oil</t>
  </si>
  <si>
    <t>Tilapia, coated, baked or broiled, made with butter</t>
  </si>
  <si>
    <t>Tilapia, coated, baked or broiled, made with cooking spray</t>
  </si>
  <si>
    <t>Tilapia, coated, baked or broiled, made with oil</t>
  </si>
  <si>
    <t>Tilapia, coated, baked or broiled, made without fat</t>
  </si>
  <si>
    <t>Tilapia, coated, baked or broiled, no added fat</t>
  </si>
  <si>
    <t>Tilapia, coated, fried, made with butter</t>
  </si>
  <si>
    <t>Tilapia, coated, fried, made with cooking spray</t>
  </si>
  <si>
    <t>Tilapia, coated, fried, made with margarine</t>
  </si>
  <si>
    <t>Tilapia, coated, fried, made with oil</t>
  </si>
  <si>
    <t>Tilapia, coated, fried, made without fat</t>
  </si>
  <si>
    <t>Tilapia, cooked, NS as to cooking method</t>
  </si>
  <si>
    <t>Tilapia, steamed or poached</t>
  </si>
  <si>
    <t>Trout, baked or broiled, made with butter</t>
  </si>
  <si>
    <t>Trout, baked or broiled, made with oil</t>
  </si>
  <si>
    <t>Trout, coated, baked or broiled, made with oil</t>
  </si>
  <si>
    <t>Trout, coated, baked or broiled, no added fat</t>
  </si>
  <si>
    <t>Trout, coated, fried, made with margarine</t>
  </si>
  <si>
    <t>Trout, coated, fried, made with oil</t>
  </si>
  <si>
    <t>Trout, cooked, NS as to cooking method</t>
  </si>
  <si>
    <t>Trout, smoked</t>
  </si>
  <si>
    <t>Trout, steamed or poached</t>
  </si>
  <si>
    <t>Tuna cake or patty</t>
  </si>
  <si>
    <t>Tuna noodle casserole with cream or white sauce</t>
  </si>
  <si>
    <t>Tuna noodle casserole with mushroom sauce</t>
  </si>
  <si>
    <t>Tuna noodle casserole with vegetables, cream or white sauce</t>
  </si>
  <si>
    <t>Tuna salad sandwich, on bread</t>
  </si>
  <si>
    <t>Tuna salad sandwich, on bread, with cheese</t>
  </si>
  <si>
    <t>Tuna salad sandwich, on bun</t>
  </si>
  <si>
    <t>Tuna salad sandwich, on bun, with cheese</t>
  </si>
  <si>
    <t>Tuna salad submarine sandwich, with cheese, lettuce and tomato</t>
  </si>
  <si>
    <t>Tuna salad submarine sandwich, with lettuce and tomato</t>
  </si>
  <si>
    <t>Tuna salad with cheese</t>
  </si>
  <si>
    <t>Tuna salad with egg</t>
  </si>
  <si>
    <t>Tuna salad wrap sandwich</t>
  </si>
  <si>
    <t>Tuna salad, made with any type of fat free dressing</t>
  </si>
  <si>
    <t>Tuna salad, made with creamy dressing</t>
  </si>
  <si>
    <t>Tuna salad, made with Italian dressing</t>
  </si>
  <si>
    <t>Tuna salad, made with light mayonnaise</t>
  </si>
  <si>
    <t>Tuna salad, made with light mayonnaise-type salad dressing</t>
  </si>
  <si>
    <t>Tuna salad, made with mayonnaise</t>
  </si>
  <si>
    <t>Tuna salad, made with mayonnaise-type salad dressing</t>
  </si>
  <si>
    <t>Tuna, canned, NS as to oil or water pack</t>
  </si>
  <si>
    <t>Tuna, canned, oil pack</t>
  </si>
  <si>
    <t>Tuna, canned, water pack</t>
  </si>
  <si>
    <t>Tuna, fresh, baked or broiled, fat added</t>
  </si>
  <si>
    <t>Tuna, fresh, baked or broiled, fat added in cooking</t>
  </si>
  <si>
    <t>Tuna, fresh, baked or broiled, fat not added in cooking</t>
  </si>
  <si>
    <t>Tuna, fresh, baked or broiled, no added fat</t>
  </si>
  <si>
    <t>Tuna, fresh, coated, baked or broiled, no added fat</t>
  </si>
  <si>
    <t>Tuna, fresh, cooked, NS as to cooking method</t>
  </si>
  <si>
    <t>Tuna, fresh, dried</t>
  </si>
  <si>
    <t>Tuna, fresh, raw</t>
  </si>
  <si>
    <t>Tuna, fresh, steamed or poached</t>
  </si>
  <si>
    <t>Turtle, cooked, NS as to cooking method</t>
  </si>
  <si>
    <t>Aquatic animals nei, fresh</t>
  </si>
  <si>
    <t>Whiting, baked or broiled, made with oil</t>
  </si>
  <si>
    <t>Whiting, baked or broiled, made without fat</t>
  </si>
  <si>
    <t>Whiting, baked or broiled, no added fat</t>
  </si>
  <si>
    <t>Whiting, coated, baked or broiled, made with margarine</t>
  </si>
  <si>
    <t>Whiting, coated, baked or broiled, made without fat</t>
  </si>
  <si>
    <t>Whiting, coated, fried, made with oil</t>
  </si>
  <si>
    <t>Whiting, cooked, NS as to cooking method</t>
  </si>
  <si>
    <t>Whiting, steamed or poached</t>
  </si>
  <si>
    <t>Mixed dish: Shrimp with crab stuffing</t>
  </si>
  <si>
    <t>Mixed dish: Shrimp with lobster sauce</t>
  </si>
  <si>
    <t>Mixed dish: Shellfish mixture 1</t>
  </si>
  <si>
    <t>Mixed dish: Shellfish mixture 2</t>
  </si>
  <si>
    <t>Mixed dish: Bouillabaisse</t>
  </si>
  <si>
    <t>Anchovy</t>
  </si>
  <si>
    <t>Biscayne codfish</t>
  </si>
  <si>
    <t>Multiple</t>
  </si>
  <si>
    <t>Carp</t>
  </si>
  <si>
    <t>Catfish</t>
  </si>
  <si>
    <t>Clams</t>
  </si>
  <si>
    <t>Cod</t>
  </si>
  <si>
    <t>Crab</t>
  </si>
  <si>
    <t>Crayfish</t>
  </si>
  <si>
    <t>Croaker</t>
  </si>
  <si>
    <t>Eel</t>
  </si>
  <si>
    <t>Unspecified</t>
  </si>
  <si>
    <t>Flounder</t>
  </si>
  <si>
    <t>Frog</t>
  </si>
  <si>
    <t>Haddock</t>
  </si>
  <si>
    <t>Halibut</t>
  </si>
  <si>
    <t>Herring</t>
  </si>
  <si>
    <t>Lobster</t>
  </si>
  <si>
    <t>Salmon</t>
  </si>
  <si>
    <t>Mackerel</t>
  </si>
  <si>
    <t>Mullet</t>
  </si>
  <si>
    <t>Mussels</t>
  </si>
  <si>
    <t>Ocean perch</t>
  </si>
  <si>
    <t>Octopus</t>
  </si>
  <si>
    <t>Oysters</t>
  </si>
  <si>
    <t>Perch</t>
  </si>
  <si>
    <t>Pompano</t>
  </si>
  <si>
    <t>Porgy</t>
  </si>
  <si>
    <t>Sturgeon</t>
  </si>
  <si>
    <t>Sardines</t>
  </si>
  <si>
    <t>Scallops</t>
  </si>
  <si>
    <t>Sea bass</t>
  </si>
  <si>
    <t>Shark</t>
  </si>
  <si>
    <t>Shrimp</t>
  </si>
  <si>
    <t>Snails</t>
  </si>
  <si>
    <t>Squid</t>
  </si>
  <si>
    <t>Swordfish</t>
  </si>
  <si>
    <t>Trout</t>
  </si>
  <si>
    <t>Tuna</t>
  </si>
  <si>
    <t>Turtle</t>
  </si>
  <si>
    <t>Whiting</t>
  </si>
  <si>
    <t>None</t>
  </si>
  <si>
    <t>We selected sea bass to represent ceviche, even though it can be made with many other types of seafood</t>
  </si>
  <si>
    <t>We decided frog legs did not count as seafood</t>
  </si>
  <si>
    <t>Producers most likely use canned oysters to make oyster sauce</t>
  </si>
  <si>
    <t>Only certain species of sturgeon are harvested for their roe: Caspian Sea and Black Sea, therefore we selected pelagic</t>
  </si>
  <si>
    <t>We looked into this as a team and decided pelagic</t>
  </si>
  <si>
    <t>The classification technically depends on the location of the seafood, however we decided to stay consistent with FAO and use their mapping when available</t>
  </si>
  <si>
    <t>FNDDS_code</t>
  </si>
  <si>
    <t>FNDDS_description</t>
  </si>
  <si>
    <t>FL_Score1</t>
  </si>
  <si>
    <t>FL_Score4</t>
  </si>
  <si>
    <t>FL_Score_Weighted</t>
  </si>
  <si>
    <t>FL_Score2</t>
  </si>
  <si>
    <t>FL_Score3</t>
  </si>
  <si>
    <t>LASTING_Name</t>
  </si>
  <si>
    <t>Last_Level</t>
  </si>
  <si>
    <t>Ext_Rate</t>
  </si>
  <si>
    <t>Weighted_Risk_Producer</t>
  </si>
  <si>
    <t>Weighted_Risk_Process</t>
  </si>
  <si>
    <t>Weighted_Risk_Feed</t>
  </si>
  <si>
    <t>Weighted_Risk_Total</t>
  </si>
  <si>
    <t>Final_Score_Yes</t>
  </si>
  <si>
    <t>Primary_Weight_Ton</t>
  </si>
  <si>
    <t>Crustaceans (Excluding Shrimps)</t>
  </si>
  <si>
    <t xml:space="preserve">Crustaceans (Excluding Shrimps), average </t>
  </si>
  <si>
    <t xml:space="preserve">Crustaceans (Shrimps), average </t>
  </si>
  <si>
    <t xml:space="preserve">Freshwater (Excluding Tilapia), average </t>
  </si>
  <si>
    <t xml:space="preserve">Freshwater (Tilapia), average </t>
  </si>
  <si>
    <t xml:space="preserve">Pelagic (Excluding Tuna), average </t>
  </si>
  <si>
    <t xml:space="preserve">Pelagic (Tuna), average </t>
  </si>
  <si>
    <t>Freshwater (Excluding Tilapia)</t>
  </si>
  <si>
    <t>Pelagic (Excluding Tuna)</t>
  </si>
  <si>
    <t>Canned tuna</t>
  </si>
  <si>
    <t>Weight</t>
  </si>
  <si>
    <t>Ranking and weights taken from Love et al. 2020, Nutrients, Table 3</t>
  </si>
  <si>
    <t>Item</t>
  </si>
  <si>
    <t>FL_Score</t>
  </si>
  <si>
    <t>FL_Score_FCID</t>
  </si>
  <si>
    <t>FCID_code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</si>
</sst>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70" formatCode="0.000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/>
    <xf numFmtId="164" fontId="1" fillId="2" borderId="1" xfId="1" applyNumberFormat="1" applyFont="1" applyFill="1" applyBorder="1"/>
    <xf numFmtId="165" fontId="1" fillId="2" borderId="1" xfId="1" applyNumberFormat="1" applyFont="1" applyFill="1" applyBorder="1"/>
    <xf numFmtId="0" fontId="4" fillId="0" borderId="1" xfId="0" applyFont="1" applyBorder="1"/>
    <xf numFmtId="0" fontId="1" fillId="0" borderId="1" xfId="0" applyFont="1" applyBorder="1"/>
    <xf numFmtId="165" fontId="1" fillId="0" borderId="1" xfId="1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64" fontId="1" fillId="0" borderId="1" xfId="1" applyNumberFormat="1" applyFont="1" applyFill="1" applyBorder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/>
    <xf numFmtId="0" fontId="5" fillId="0" borderId="0" xfId="0" applyFont="1"/>
    <xf numFmtId="0" fontId="5" fillId="0" borderId="1" xfId="0" applyFont="1" applyBorder="1" applyAlignment="1">
      <alignment horizontal="left" vertical="top"/>
    </xf>
    <xf numFmtId="0" fontId="0" fillId="0" borderId="1" xfId="0" applyBorder="1"/>
    <xf numFmtId="0" fontId="0" fillId="0" borderId="1" xfId="0" applyFill="1" applyBorder="1" applyAlignment="1">
      <alignment horizontal="left" vertical="top" wrapText="1"/>
    </xf>
    <xf numFmtId="170" fontId="0" fillId="0" borderId="0" xfId="0" applyNumberFormat="1"/>
    <xf numFmtId="170" fontId="0" fillId="0" borderId="1" xfId="0" applyNumberFormat="1" applyBorder="1" applyAlignment="1">
      <alignment horizontal="left" vertical="top"/>
    </xf>
    <xf numFmtId="170" fontId="0" fillId="0" borderId="1" xfId="0" applyNumberFormat="1" applyBorder="1" applyAlignment="1">
      <alignment horizontal="left" vertical="top" wrapText="1"/>
    </xf>
    <xf numFmtId="170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DA7A6"/>
      <color rgb="FFB0E9EE"/>
      <color rgb="FFF2D8F4"/>
      <color rgb="FF949494"/>
      <color rgb="FF948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9BC7-FF13-5746-84D3-D0AE29B54FE3}">
  <sheetPr>
    <tabColor rgb="FF00B050"/>
  </sheetPr>
  <dimension ref="A1:K51"/>
  <sheetViews>
    <sheetView topLeftCell="A9" zoomScale="119" workbookViewId="0">
      <selection activeCell="J50" sqref="J50"/>
    </sheetView>
  </sheetViews>
  <sheetFormatPr baseColWidth="10" defaultColWidth="10.83203125" defaultRowHeight="13" x14ac:dyDescent="0.15"/>
  <cols>
    <col min="1" max="1" width="14.33203125" style="10" bestFit="1" customWidth="1"/>
    <col min="2" max="2" width="46.83203125" style="10" bestFit="1" customWidth="1"/>
    <col min="3" max="3" width="27" style="10" bestFit="1" customWidth="1"/>
    <col min="4" max="4" width="12.6640625" style="10" customWidth="1"/>
    <col min="5" max="5" width="20" style="10" customWidth="1"/>
    <col min="6" max="6" width="25.33203125" style="10" bestFit="1" customWidth="1"/>
    <col min="7" max="7" width="20.33203125" style="10" bestFit="1" customWidth="1"/>
    <col min="8" max="8" width="18.6640625" style="10" bestFit="1" customWidth="1"/>
    <col min="9" max="9" width="21.33203125" style="10" bestFit="1" customWidth="1"/>
    <col min="10" max="10" width="16.33203125" style="10" customWidth="1"/>
    <col min="11" max="11" width="34.1640625" style="10" bestFit="1" customWidth="1"/>
    <col min="12" max="16384" width="10.83203125" style="10"/>
  </cols>
  <sheetData>
    <row r="1" spans="1:11" s="11" customFormat="1" ht="53" customHeight="1" x14ac:dyDescent="0.2">
      <c r="A1" s="7" t="s">
        <v>557</v>
      </c>
      <c r="B1" s="7" t="s">
        <v>556</v>
      </c>
      <c r="C1" s="7" t="s">
        <v>58</v>
      </c>
      <c r="D1" s="7" t="s">
        <v>558</v>
      </c>
      <c r="E1" s="7" t="s">
        <v>564</v>
      </c>
      <c r="F1" s="7" t="s">
        <v>559</v>
      </c>
      <c r="G1" s="7" t="s">
        <v>560</v>
      </c>
      <c r="H1" s="23" t="s">
        <v>561</v>
      </c>
      <c r="I1" s="23" t="s">
        <v>562</v>
      </c>
      <c r="J1" s="7" t="s">
        <v>563</v>
      </c>
      <c r="K1" s="7" t="s">
        <v>82</v>
      </c>
    </row>
    <row r="2" spans="1:11" x14ac:dyDescent="0.15">
      <c r="A2" s="5" t="s">
        <v>10</v>
      </c>
      <c r="B2" s="5" t="s">
        <v>11</v>
      </c>
      <c r="C2" s="5" t="s">
        <v>50</v>
      </c>
      <c r="D2" s="12">
        <v>0.60838638499999997</v>
      </c>
      <c r="E2" s="6">
        <v>19374</v>
      </c>
      <c r="F2" s="6">
        <v>2464.3158796110001</v>
      </c>
      <c r="G2" s="6">
        <v>870.32751318800001</v>
      </c>
      <c r="H2" s="6">
        <v>1.8108432000000001E-2</v>
      </c>
      <c r="I2" s="6">
        <v>3334.0345541840002</v>
      </c>
      <c r="J2" s="5">
        <v>1</v>
      </c>
      <c r="K2" s="5"/>
    </row>
    <row r="3" spans="1:11" x14ac:dyDescent="0.15">
      <c r="A3" s="5" t="s">
        <v>10</v>
      </c>
      <c r="B3" s="5" t="s">
        <v>12</v>
      </c>
      <c r="C3" s="5" t="s">
        <v>50</v>
      </c>
      <c r="D3" s="12">
        <v>0.25</v>
      </c>
      <c r="E3" s="6">
        <v>106836</v>
      </c>
      <c r="F3" s="6">
        <v>7805.7543206509999</v>
      </c>
      <c r="G3" s="6">
        <v>1799.047237303</v>
      </c>
      <c r="H3" s="6">
        <v>3.9070832999999999E-2</v>
      </c>
      <c r="I3" s="6">
        <v>9605.0564628259999</v>
      </c>
      <c r="J3" s="5">
        <v>1</v>
      </c>
      <c r="K3" s="5"/>
    </row>
    <row r="4" spans="1:11" x14ac:dyDescent="0.15">
      <c r="A4" s="5" t="s">
        <v>0</v>
      </c>
      <c r="B4" s="5" t="s">
        <v>1</v>
      </c>
      <c r="C4" s="5" t="s">
        <v>50</v>
      </c>
      <c r="D4" s="12">
        <v>1</v>
      </c>
      <c r="E4" s="6">
        <v>38541</v>
      </c>
      <c r="F4" s="6">
        <v>152.89541596800001</v>
      </c>
      <c r="G4" s="6">
        <v>0</v>
      </c>
      <c r="H4" s="6">
        <v>0</v>
      </c>
      <c r="I4" s="6">
        <v>152.89541596999999</v>
      </c>
      <c r="J4" s="5"/>
      <c r="K4" s="5"/>
    </row>
    <row r="5" spans="1:11" x14ac:dyDescent="0.15">
      <c r="A5" s="5" t="s">
        <v>10</v>
      </c>
      <c r="B5" s="5" t="s">
        <v>13</v>
      </c>
      <c r="C5" s="5" t="s">
        <v>50</v>
      </c>
      <c r="D5" s="12">
        <v>1</v>
      </c>
      <c r="E5" s="6">
        <v>39455</v>
      </c>
      <c r="F5" s="6">
        <v>1679.897761508</v>
      </c>
      <c r="G5" s="6">
        <v>781.62241055200002</v>
      </c>
      <c r="H5" s="6">
        <v>3.4994520000000001E-3</v>
      </c>
      <c r="I5" s="6">
        <v>2462.397093689</v>
      </c>
      <c r="J5" s="5"/>
      <c r="K5" s="5"/>
    </row>
    <row r="6" spans="1:11" x14ac:dyDescent="0.15">
      <c r="A6" s="5" t="s">
        <v>10</v>
      </c>
      <c r="B6" s="5" t="s">
        <v>14</v>
      </c>
      <c r="C6" s="5" t="s">
        <v>565</v>
      </c>
      <c r="D6" s="12">
        <v>0.250000053</v>
      </c>
      <c r="E6" s="6">
        <v>216313</v>
      </c>
      <c r="F6" s="6">
        <v>8478.0601006090001</v>
      </c>
      <c r="G6" s="6">
        <v>622.19010606500001</v>
      </c>
      <c r="H6" s="6">
        <v>613.66998706200002</v>
      </c>
      <c r="I6" s="6">
        <v>9713.8320299049992</v>
      </c>
      <c r="J6" s="5"/>
      <c r="K6" s="5"/>
    </row>
    <row r="7" spans="1:11" x14ac:dyDescent="0.15">
      <c r="A7" s="5" t="s">
        <v>10</v>
      </c>
      <c r="B7" s="5" t="s">
        <v>16</v>
      </c>
      <c r="C7" s="5" t="s">
        <v>565</v>
      </c>
      <c r="D7" s="12">
        <v>0.33</v>
      </c>
      <c r="E7" s="6">
        <v>233</v>
      </c>
      <c r="F7" s="6">
        <v>3031.3782613889998</v>
      </c>
      <c r="G7" s="6">
        <v>307.97273292800003</v>
      </c>
      <c r="H7" s="6">
        <v>305.93226453</v>
      </c>
      <c r="I7" s="6">
        <v>3645.3927772090001</v>
      </c>
      <c r="J7" s="5"/>
      <c r="K7" s="5"/>
    </row>
    <row r="8" spans="1:11" x14ac:dyDescent="0.15">
      <c r="A8" s="5" t="s">
        <v>0</v>
      </c>
      <c r="B8" s="5" t="s">
        <v>2</v>
      </c>
      <c r="C8" s="5" t="s">
        <v>565</v>
      </c>
      <c r="D8" s="12">
        <v>1</v>
      </c>
      <c r="E8" s="6">
        <v>14164</v>
      </c>
      <c r="F8" s="6">
        <v>124.922963778</v>
      </c>
      <c r="G8" s="6">
        <v>0</v>
      </c>
      <c r="H8" s="6">
        <v>7.7843406350000004</v>
      </c>
      <c r="I8" s="6">
        <v>132.70622028599999</v>
      </c>
      <c r="J8" s="5"/>
      <c r="K8" s="5"/>
    </row>
    <row r="9" spans="1:11" x14ac:dyDescent="0.15">
      <c r="A9" s="5" t="s">
        <v>10</v>
      </c>
      <c r="B9" s="5" t="s">
        <v>18</v>
      </c>
      <c r="C9" s="5" t="s">
        <v>565</v>
      </c>
      <c r="D9" s="12">
        <v>0.60193210600000002</v>
      </c>
      <c r="E9" s="6">
        <v>188479</v>
      </c>
      <c r="F9" s="6">
        <v>1919.720016561</v>
      </c>
      <c r="G9" s="6">
        <v>506.02280578300002</v>
      </c>
      <c r="H9" s="6">
        <v>67.924820222999998</v>
      </c>
      <c r="I9" s="6">
        <v>2492.453482503</v>
      </c>
      <c r="J9" s="5"/>
      <c r="K9" s="5"/>
    </row>
    <row r="10" spans="1:11" x14ac:dyDescent="0.15">
      <c r="A10" s="5" t="s">
        <v>10</v>
      </c>
      <c r="B10" s="5" t="s">
        <v>20</v>
      </c>
      <c r="C10" s="5" t="s">
        <v>565</v>
      </c>
      <c r="D10" s="12">
        <v>0.3</v>
      </c>
      <c r="E10" s="6">
        <v>1872</v>
      </c>
      <c r="F10" s="6">
        <v>9973.1263366420008</v>
      </c>
      <c r="G10" s="6">
        <v>264.53713555000002</v>
      </c>
      <c r="H10" s="6">
        <v>1.1304079</v>
      </c>
      <c r="I10" s="6">
        <v>10236.471451724001</v>
      </c>
      <c r="J10" s="5"/>
      <c r="K10" s="5"/>
    </row>
    <row r="11" spans="1:11" x14ac:dyDescent="0.15">
      <c r="A11" s="5" t="s">
        <v>10</v>
      </c>
      <c r="B11" s="5" t="s">
        <v>15</v>
      </c>
      <c r="C11" s="5" t="s">
        <v>57</v>
      </c>
      <c r="D11" s="12">
        <v>0.25000002799999999</v>
      </c>
      <c r="E11" s="6">
        <v>680137</v>
      </c>
      <c r="F11" s="6">
        <v>2807.1416335049998</v>
      </c>
      <c r="G11" s="6">
        <v>1624.694525487</v>
      </c>
      <c r="H11" s="6">
        <v>1481.9938427879999</v>
      </c>
      <c r="I11" s="6">
        <v>5913.2760272240002</v>
      </c>
      <c r="J11" s="5"/>
      <c r="K11" s="5"/>
    </row>
    <row r="12" spans="1:11" x14ac:dyDescent="0.15">
      <c r="A12" s="5" t="s">
        <v>10</v>
      </c>
      <c r="B12" s="5" t="s">
        <v>17</v>
      </c>
      <c r="C12" s="5" t="s">
        <v>57</v>
      </c>
      <c r="D12" s="12">
        <v>0.314170854</v>
      </c>
      <c r="E12" s="6">
        <v>1260</v>
      </c>
      <c r="F12" s="6">
        <v>3795.5610792510001</v>
      </c>
      <c r="G12" s="6">
        <v>623.32664953699998</v>
      </c>
      <c r="H12" s="6">
        <v>548.03175080300002</v>
      </c>
      <c r="I12" s="6">
        <v>4966.8849103430002</v>
      </c>
      <c r="J12" s="5">
        <v>1</v>
      </c>
      <c r="K12" s="5"/>
    </row>
    <row r="13" spans="1:11" x14ac:dyDescent="0.15">
      <c r="A13" s="5" t="s">
        <v>0</v>
      </c>
      <c r="B13" s="5" t="s">
        <v>3</v>
      </c>
      <c r="C13" s="5" t="s">
        <v>57</v>
      </c>
      <c r="D13" s="12">
        <v>1</v>
      </c>
      <c r="E13" s="6">
        <v>6666</v>
      </c>
      <c r="F13" s="6">
        <v>566.00467126499996</v>
      </c>
      <c r="G13" s="6">
        <v>0</v>
      </c>
      <c r="H13" s="6">
        <v>10.816929350000001</v>
      </c>
      <c r="I13" s="6">
        <v>576.82160050200002</v>
      </c>
      <c r="J13" s="5"/>
      <c r="K13" s="5"/>
    </row>
    <row r="14" spans="1:11" x14ac:dyDescent="0.15">
      <c r="A14" s="5" t="s">
        <v>10</v>
      </c>
      <c r="B14" s="5" t="s">
        <v>19</v>
      </c>
      <c r="C14" s="5" t="s">
        <v>57</v>
      </c>
      <c r="D14" s="12">
        <v>0.60132227500000002</v>
      </c>
      <c r="E14" s="6">
        <v>905902</v>
      </c>
      <c r="F14" s="6">
        <v>1443.181105828</v>
      </c>
      <c r="G14" s="6">
        <v>703.68138921900004</v>
      </c>
      <c r="H14" s="6">
        <v>638.67963239300002</v>
      </c>
      <c r="I14" s="6">
        <v>2787.10720489</v>
      </c>
      <c r="J14" s="5"/>
      <c r="K14" s="5"/>
    </row>
    <row r="15" spans="1:11" x14ac:dyDescent="0.15">
      <c r="A15" s="5" t="s">
        <v>10</v>
      </c>
      <c r="B15" s="5" t="s">
        <v>21</v>
      </c>
      <c r="C15" s="5" t="s">
        <v>57</v>
      </c>
      <c r="D15" s="12">
        <v>0.29997420000000002</v>
      </c>
      <c r="E15" s="6">
        <v>26029</v>
      </c>
      <c r="F15" s="6">
        <v>1767.228390403</v>
      </c>
      <c r="G15" s="6">
        <v>2258.2083350570001</v>
      </c>
      <c r="H15" s="6">
        <v>1499.195738059</v>
      </c>
      <c r="I15" s="6">
        <v>5524.699448632</v>
      </c>
      <c r="J15" s="5"/>
      <c r="K15" s="5"/>
    </row>
    <row r="16" spans="1:11" x14ac:dyDescent="0.15">
      <c r="A16" s="5" t="s">
        <v>0</v>
      </c>
      <c r="B16" s="5" t="s">
        <v>4</v>
      </c>
      <c r="C16" s="5" t="s">
        <v>51</v>
      </c>
      <c r="D16" s="12">
        <v>1</v>
      </c>
      <c r="E16" s="6">
        <v>76562</v>
      </c>
      <c r="F16" s="6">
        <v>134.35803574100001</v>
      </c>
      <c r="G16" s="6">
        <v>0</v>
      </c>
      <c r="H16" s="6">
        <v>0.18145172900000001</v>
      </c>
      <c r="I16" s="6">
        <v>134.53947353500001</v>
      </c>
      <c r="J16" s="5"/>
      <c r="K16" s="5"/>
    </row>
    <row r="17" spans="1:11" x14ac:dyDescent="0.15">
      <c r="A17" s="5" t="s">
        <v>10</v>
      </c>
      <c r="B17" s="5" t="s">
        <v>22</v>
      </c>
      <c r="C17" s="5" t="s">
        <v>51</v>
      </c>
      <c r="D17" s="12">
        <v>0.33032620299999998</v>
      </c>
      <c r="E17" s="6">
        <v>914867</v>
      </c>
      <c r="F17" s="6">
        <v>1305.221319039</v>
      </c>
      <c r="G17" s="6">
        <v>305.45983748999998</v>
      </c>
      <c r="H17" s="6">
        <v>1.2270619999999999E-3</v>
      </c>
      <c r="I17" s="6">
        <v>1610.656408588</v>
      </c>
      <c r="J17" s="5"/>
      <c r="K17" s="5"/>
    </row>
    <row r="18" spans="1:11" x14ac:dyDescent="0.15">
      <c r="A18" s="5" t="s">
        <v>10</v>
      </c>
      <c r="B18" s="5" t="s">
        <v>23</v>
      </c>
      <c r="C18" s="5" t="s">
        <v>51</v>
      </c>
      <c r="D18" s="12">
        <v>0.331287938</v>
      </c>
      <c r="E18" s="6">
        <v>72400</v>
      </c>
      <c r="F18" s="6">
        <v>3271.061989885</v>
      </c>
      <c r="G18" s="6">
        <v>1349.8247899759999</v>
      </c>
      <c r="H18" s="6">
        <v>0.47249324199999998</v>
      </c>
      <c r="I18" s="6">
        <v>4618.3233184869996</v>
      </c>
      <c r="J18" s="5">
        <v>1</v>
      </c>
      <c r="K18" s="5"/>
    </row>
    <row r="19" spans="1:11" x14ac:dyDescent="0.15">
      <c r="A19" s="5" t="s">
        <v>10</v>
      </c>
      <c r="B19" s="5" t="s">
        <v>24</v>
      </c>
      <c r="C19" s="5" t="s">
        <v>51</v>
      </c>
      <c r="D19" s="12">
        <v>0.35423849200000002</v>
      </c>
      <c r="E19" s="6">
        <v>114355</v>
      </c>
      <c r="F19" s="6">
        <v>391.141174251</v>
      </c>
      <c r="G19" s="6">
        <v>310.19935309300001</v>
      </c>
      <c r="H19" s="6">
        <v>0.37999639800000001</v>
      </c>
      <c r="I19" s="6">
        <v>701.66687554400005</v>
      </c>
      <c r="J19" s="5"/>
      <c r="K19" s="5"/>
    </row>
    <row r="20" spans="1:11" x14ac:dyDescent="0.15">
      <c r="A20" s="5" t="s">
        <v>10</v>
      </c>
      <c r="B20" s="5" t="s">
        <v>25</v>
      </c>
      <c r="C20" s="5" t="s">
        <v>51</v>
      </c>
      <c r="D20" s="12">
        <v>0.80000028300000003</v>
      </c>
      <c r="E20" s="6">
        <v>202095</v>
      </c>
      <c r="F20" s="6">
        <v>220.531960228</v>
      </c>
      <c r="G20" s="6">
        <v>154.450187976</v>
      </c>
      <c r="H20" s="6">
        <v>0.31570331299999999</v>
      </c>
      <c r="I20" s="6">
        <v>375.31540649800002</v>
      </c>
      <c r="J20" s="5"/>
      <c r="K20" s="5"/>
    </row>
    <row r="21" spans="1:11" x14ac:dyDescent="0.15">
      <c r="A21" s="5" t="s">
        <v>10</v>
      </c>
      <c r="B21" s="5" t="s">
        <v>26</v>
      </c>
      <c r="C21" s="5" t="s">
        <v>51</v>
      </c>
      <c r="D21" s="12">
        <v>1</v>
      </c>
      <c r="E21" s="6">
        <v>205575</v>
      </c>
      <c r="F21" s="6">
        <v>113.545602293</v>
      </c>
      <c r="G21" s="6">
        <v>354.88280734099999</v>
      </c>
      <c r="H21" s="6">
        <v>0</v>
      </c>
      <c r="I21" s="6">
        <v>468.42832603599999</v>
      </c>
      <c r="J21" s="5"/>
      <c r="K21" s="5"/>
    </row>
    <row r="22" spans="1:11" x14ac:dyDescent="0.15">
      <c r="A22" s="5" t="s">
        <v>10</v>
      </c>
      <c r="B22" s="5" t="s">
        <v>27</v>
      </c>
      <c r="C22" s="5" t="s">
        <v>572</v>
      </c>
      <c r="D22" s="12">
        <v>0.650634453</v>
      </c>
      <c r="E22" s="6">
        <v>65927</v>
      </c>
      <c r="F22" s="6">
        <v>185.63492617700001</v>
      </c>
      <c r="G22" s="6">
        <v>381.048300165</v>
      </c>
      <c r="H22" s="6">
        <v>10.844401829000001</v>
      </c>
      <c r="I22" s="6">
        <v>577.60903116199995</v>
      </c>
      <c r="J22" s="5">
        <v>1</v>
      </c>
      <c r="K22" s="5"/>
    </row>
    <row r="23" spans="1:11" x14ac:dyDescent="0.15">
      <c r="A23" s="5" t="s">
        <v>10</v>
      </c>
      <c r="B23" s="5" t="s">
        <v>28</v>
      </c>
      <c r="C23" s="5" t="s">
        <v>572</v>
      </c>
      <c r="D23" s="12">
        <v>0.36424031000000001</v>
      </c>
      <c r="E23" s="6">
        <v>45399</v>
      </c>
      <c r="F23" s="6">
        <v>437.88584010300002</v>
      </c>
      <c r="G23" s="6">
        <v>633.592686039</v>
      </c>
      <c r="H23" s="6">
        <v>8.714243046</v>
      </c>
      <c r="I23" s="6">
        <v>1080.3721711430001</v>
      </c>
      <c r="J23" s="5">
        <v>1</v>
      </c>
      <c r="K23" s="5"/>
    </row>
    <row r="24" spans="1:11" x14ac:dyDescent="0.15">
      <c r="A24" s="5" t="s">
        <v>0</v>
      </c>
      <c r="B24" s="5" t="s">
        <v>5</v>
      </c>
      <c r="C24" s="5" t="s">
        <v>572</v>
      </c>
      <c r="D24" s="12">
        <v>1</v>
      </c>
      <c r="E24" s="6">
        <v>73062</v>
      </c>
      <c r="F24" s="6">
        <v>114.775424732</v>
      </c>
      <c r="G24" s="6">
        <v>0</v>
      </c>
      <c r="H24" s="6">
        <v>20.350397316999999</v>
      </c>
      <c r="I24" s="6">
        <v>135.12618764300001</v>
      </c>
      <c r="J24" s="5"/>
      <c r="K24" s="5"/>
    </row>
    <row r="25" spans="1:11" x14ac:dyDescent="0.15">
      <c r="A25" s="5" t="s">
        <v>10</v>
      </c>
      <c r="B25" s="5" t="s">
        <v>29</v>
      </c>
      <c r="C25" s="5" t="s">
        <v>572</v>
      </c>
      <c r="D25" s="12">
        <v>0.402198632</v>
      </c>
      <c r="E25" s="6">
        <v>426112</v>
      </c>
      <c r="F25" s="6">
        <v>100.509371034</v>
      </c>
      <c r="G25" s="6">
        <v>128.04236133500001</v>
      </c>
      <c r="H25" s="6">
        <v>12.924959705999999</v>
      </c>
      <c r="I25" s="6">
        <v>241.478452793</v>
      </c>
      <c r="J25" s="5"/>
      <c r="K25" s="5"/>
    </row>
    <row r="26" spans="1:11" x14ac:dyDescent="0.15">
      <c r="A26" s="5" t="s">
        <v>10</v>
      </c>
      <c r="B26" s="5" t="s">
        <v>31</v>
      </c>
      <c r="C26" s="5" t="s">
        <v>572</v>
      </c>
      <c r="D26" s="12">
        <v>0.89675037400000002</v>
      </c>
      <c r="E26" s="6">
        <v>66369</v>
      </c>
      <c r="F26" s="6">
        <v>184.59449599300001</v>
      </c>
      <c r="G26" s="6">
        <v>255.46501784</v>
      </c>
      <c r="H26" s="6">
        <v>11.541685061000001</v>
      </c>
      <c r="I26" s="6">
        <v>451.57631886399997</v>
      </c>
      <c r="J26" s="5"/>
      <c r="K26" s="5"/>
    </row>
    <row r="27" spans="1:11" x14ac:dyDescent="0.15">
      <c r="A27" s="5" t="s">
        <v>10</v>
      </c>
      <c r="B27" s="5" t="s">
        <v>33</v>
      </c>
      <c r="C27" s="5" t="s">
        <v>572</v>
      </c>
      <c r="D27" s="12">
        <v>1</v>
      </c>
      <c r="E27" s="6">
        <v>2994</v>
      </c>
      <c r="F27" s="6">
        <v>91.815938614999993</v>
      </c>
      <c r="G27" s="6">
        <v>546.32716251199997</v>
      </c>
      <c r="H27" s="6">
        <v>5.8341419700000001</v>
      </c>
      <c r="I27" s="6">
        <v>644.05647078499999</v>
      </c>
      <c r="J27" s="5"/>
      <c r="K27" s="5"/>
    </row>
    <row r="28" spans="1:11" x14ac:dyDescent="0.15">
      <c r="A28" s="5" t="s">
        <v>10</v>
      </c>
      <c r="B28" s="5" t="s">
        <v>34</v>
      </c>
      <c r="C28" s="5" t="s">
        <v>572</v>
      </c>
      <c r="D28" s="12">
        <v>0.39999976100000001</v>
      </c>
      <c r="E28" s="6">
        <v>636907</v>
      </c>
      <c r="F28" s="6">
        <v>775.60342313800004</v>
      </c>
      <c r="G28" s="6">
        <v>397.307514513</v>
      </c>
      <c r="H28" s="6">
        <v>16.306216014</v>
      </c>
      <c r="I28" s="6">
        <v>1189.0180695629999</v>
      </c>
      <c r="J28" s="5"/>
      <c r="K28" s="5"/>
    </row>
    <row r="29" spans="1:11" x14ac:dyDescent="0.15">
      <c r="A29" s="5" t="s">
        <v>0</v>
      </c>
      <c r="B29" s="5" t="s">
        <v>6</v>
      </c>
      <c r="C29" s="5" t="s">
        <v>52</v>
      </c>
      <c r="D29" s="12">
        <v>1</v>
      </c>
      <c r="E29" s="6">
        <v>1002</v>
      </c>
      <c r="F29" s="6">
        <v>328.06629464700001</v>
      </c>
      <c r="G29" s="6">
        <v>0</v>
      </c>
      <c r="H29" s="6">
        <v>57.225960604999997</v>
      </c>
      <c r="I29" s="6">
        <v>385.29190391200001</v>
      </c>
      <c r="J29" s="5"/>
      <c r="K29" s="5"/>
    </row>
    <row r="30" spans="1:11" x14ac:dyDescent="0.15">
      <c r="A30" s="5" t="s">
        <v>10</v>
      </c>
      <c r="B30" s="5" t="s">
        <v>30</v>
      </c>
      <c r="C30" s="5" t="s">
        <v>52</v>
      </c>
      <c r="D30" s="12">
        <v>0.412268366</v>
      </c>
      <c r="E30" s="6">
        <v>54561</v>
      </c>
      <c r="F30" s="6">
        <v>459.33394209599999</v>
      </c>
      <c r="G30" s="6">
        <v>68.475502672000005</v>
      </c>
      <c r="H30" s="6">
        <v>2.2385907450000002</v>
      </c>
      <c r="I30" s="6">
        <v>530.07040200500001</v>
      </c>
      <c r="J30" s="5"/>
      <c r="K30" s="5"/>
    </row>
    <row r="31" spans="1:11" x14ac:dyDescent="0.15">
      <c r="A31" s="5" t="s">
        <v>10</v>
      </c>
      <c r="B31" s="5" t="s">
        <v>32</v>
      </c>
      <c r="C31" s="5" t="s">
        <v>52</v>
      </c>
      <c r="D31" s="12">
        <v>0.9</v>
      </c>
      <c r="E31" s="6">
        <v>13469</v>
      </c>
      <c r="F31" s="6">
        <v>9.6607409339999997</v>
      </c>
      <c r="G31" s="6">
        <v>42.253625298999999</v>
      </c>
      <c r="H31" s="6">
        <v>0</v>
      </c>
      <c r="I31" s="6">
        <v>51.914981314999999</v>
      </c>
      <c r="J31" s="5"/>
      <c r="K31" s="5"/>
    </row>
    <row r="32" spans="1:11" x14ac:dyDescent="0.15">
      <c r="A32" s="5" t="s">
        <v>10</v>
      </c>
      <c r="B32" s="5" t="s">
        <v>35</v>
      </c>
      <c r="C32" s="5" t="s">
        <v>52</v>
      </c>
      <c r="D32" s="12">
        <v>0.39999881999999998</v>
      </c>
      <c r="E32" s="6">
        <v>340886</v>
      </c>
      <c r="F32" s="6">
        <v>39.873756800999999</v>
      </c>
      <c r="G32" s="6">
        <v>143.43634804300001</v>
      </c>
      <c r="H32" s="6">
        <v>3.5868463419999999</v>
      </c>
      <c r="I32" s="6">
        <v>186.87583691399999</v>
      </c>
      <c r="J32" s="5"/>
      <c r="K32" s="5"/>
    </row>
    <row r="33" spans="1:11" x14ac:dyDescent="0.15">
      <c r="A33" s="1" t="s">
        <v>0</v>
      </c>
      <c r="B33" s="1" t="s">
        <v>54</v>
      </c>
      <c r="C33" s="1" t="s">
        <v>55</v>
      </c>
      <c r="D33" s="2">
        <v>1</v>
      </c>
      <c r="E33" s="3">
        <v>8180</v>
      </c>
      <c r="F33" s="3">
        <v>195.093623307</v>
      </c>
      <c r="G33" s="3">
        <v>0</v>
      </c>
      <c r="H33" s="3">
        <v>20.845020605999999</v>
      </c>
      <c r="I33" s="3">
        <v>215.93864391299999</v>
      </c>
      <c r="J33" s="1">
        <v>2</v>
      </c>
      <c r="K33" s="1" t="s">
        <v>85</v>
      </c>
    </row>
    <row r="34" spans="1:11" x14ac:dyDescent="0.15">
      <c r="A34" s="5" t="s">
        <v>10</v>
      </c>
      <c r="B34" s="5" t="s">
        <v>36</v>
      </c>
      <c r="C34" s="5" t="s">
        <v>56</v>
      </c>
      <c r="D34" s="12">
        <v>0.14999968599999999</v>
      </c>
      <c r="E34" s="6">
        <v>563509</v>
      </c>
      <c r="F34" s="6">
        <v>1982.276951842</v>
      </c>
      <c r="G34" s="6">
        <v>237.63094729700001</v>
      </c>
      <c r="H34" s="6">
        <v>42.623803391000003</v>
      </c>
      <c r="I34" s="6">
        <v>2262.843321373</v>
      </c>
      <c r="J34" s="5">
        <v>1</v>
      </c>
      <c r="K34" s="5"/>
    </row>
    <row r="35" spans="1:11" x14ac:dyDescent="0.15">
      <c r="A35" s="5" t="s">
        <v>10</v>
      </c>
      <c r="B35" s="5" t="s">
        <v>37</v>
      </c>
      <c r="C35" s="5" t="s">
        <v>56</v>
      </c>
      <c r="D35" s="12">
        <v>0.15</v>
      </c>
      <c r="E35" s="6">
        <v>78995</v>
      </c>
      <c r="F35" s="6">
        <v>1037.9634452559999</v>
      </c>
      <c r="G35" s="6">
        <v>33.631294486000002</v>
      </c>
      <c r="H35" s="6">
        <v>38.399165304</v>
      </c>
      <c r="I35" s="6">
        <v>1109.9265514179999</v>
      </c>
      <c r="J35" s="5">
        <v>1</v>
      </c>
      <c r="K35" s="5"/>
    </row>
    <row r="36" spans="1:11" x14ac:dyDescent="0.15">
      <c r="A36" s="5" t="s">
        <v>10</v>
      </c>
      <c r="B36" s="5" t="s">
        <v>38</v>
      </c>
      <c r="C36" s="5" t="s">
        <v>56</v>
      </c>
      <c r="D36" s="12">
        <v>0.293574634</v>
      </c>
      <c r="E36" s="6">
        <v>230458</v>
      </c>
      <c r="F36" s="6">
        <v>1649.116473309</v>
      </c>
      <c r="G36" s="6">
        <v>430.427605712</v>
      </c>
      <c r="H36" s="6">
        <v>3.3375191530000001</v>
      </c>
      <c r="I36" s="6">
        <v>2082.886210051</v>
      </c>
      <c r="J36" s="5"/>
      <c r="K36" s="5"/>
    </row>
    <row r="37" spans="1:11" x14ac:dyDescent="0.15">
      <c r="A37" s="5" t="s">
        <v>0</v>
      </c>
      <c r="B37" s="5" t="s">
        <v>7</v>
      </c>
      <c r="C37" s="5" t="s">
        <v>56</v>
      </c>
      <c r="D37" s="12">
        <v>1</v>
      </c>
      <c r="E37" s="6">
        <v>33339</v>
      </c>
      <c r="F37" s="6">
        <v>267.61544701899999</v>
      </c>
      <c r="G37" s="6">
        <v>0</v>
      </c>
      <c r="H37" s="6">
        <v>2.2057995E-2</v>
      </c>
      <c r="I37" s="6">
        <v>267.63708956300002</v>
      </c>
      <c r="J37" s="5"/>
      <c r="K37" s="5"/>
    </row>
    <row r="38" spans="1:11" x14ac:dyDescent="0.15">
      <c r="A38" s="5" t="s">
        <v>10</v>
      </c>
      <c r="B38" s="5" t="s">
        <v>39</v>
      </c>
      <c r="C38" s="5" t="s">
        <v>573</v>
      </c>
      <c r="D38" s="12">
        <v>0.82486187799999999</v>
      </c>
      <c r="E38" s="6">
        <v>124791</v>
      </c>
      <c r="F38" s="6">
        <v>1237.4631679229999</v>
      </c>
      <c r="G38" s="6">
        <v>329.10309189499998</v>
      </c>
      <c r="H38" s="6">
        <v>8.6909162649999993E-6</v>
      </c>
      <c r="I38" s="6">
        <v>1566.7239040689999</v>
      </c>
      <c r="J38" s="5">
        <v>1</v>
      </c>
      <c r="K38" s="5"/>
    </row>
    <row r="39" spans="1:11" x14ac:dyDescent="0.15">
      <c r="A39" s="5" t="s">
        <v>10</v>
      </c>
      <c r="B39" s="5" t="s">
        <v>41</v>
      </c>
      <c r="C39" s="5" t="s">
        <v>573</v>
      </c>
      <c r="D39" s="12">
        <v>0.423045012</v>
      </c>
      <c r="E39" s="6">
        <v>11680</v>
      </c>
      <c r="F39" s="6">
        <v>885.82252385899994</v>
      </c>
      <c r="G39" s="6">
        <v>203.33410698200001</v>
      </c>
      <c r="H39" s="6">
        <v>0.30842357199999998</v>
      </c>
      <c r="I39" s="6">
        <v>1089.4618565820001</v>
      </c>
      <c r="J39" s="5">
        <v>1</v>
      </c>
      <c r="K39" s="5"/>
    </row>
    <row r="40" spans="1:11" x14ac:dyDescent="0.15">
      <c r="A40" s="5" t="s">
        <v>10</v>
      </c>
      <c r="B40" s="5" t="s">
        <v>43</v>
      </c>
      <c r="C40" s="5" t="s">
        <v>573</v>
      </c>
      <c r="D40" s="12">
        <v>0.5500041</v>
      </c>
      <c r="E40" s="6">
        <v>608</v>
      </c>
      <c r="F40" s="6">
        <v>267.88232566599999</v>
      </c>
      <c r="G40" s="6">
        <v>194.213993829</v>
      </c>
      <c r="H40" s="6">
        <v>7.4758958150000003</v>
      </c>
      <c r="I40" s="6">
        <v>469.26796753500003</v>
      </c>
      <c r="J40" s="5"/>
      <c r="K40" s="5"/>
    </row>
    <row r="41" spans="1:11" x14ac:dyDescent="0.15">
      <c r="A41" s="5" t="s">
        <v>10</v>
      </c>
      <c r="B41" s="5" t="s">
        <v>45</v>
      </c>
      <c r="C41" s="5" t="s">
        <v>573</v>
      </c>
      <c r="D41" s="12">
        <v>0.49998472399999999</v>
      </c>
      <c r="E41" s="6">
        <v>37000</v>
      </c>
      <c r="F41" s="6">
        <v>460.81588132299999</v>
      </c>
      <c r="G41" s="6">
        <v>96.627767454999997</v>
      </c>
      <c r="H41" s="6">
        <v>0.348769159</v>
      </c>
      <c r="I41" s="6">
        <v>557.72890303400004</v>
      </c>
      <c r="J41" s="5"/>
      <c r="K41" s="5"/>
    </row>
    <row r="42" spans="1:11" x14ac:dyDescent="0.15">
      <c r="A42" s="5" t="s">
        <v>0</v>
      </c>
      <c r="B42" s="5" t="s">
        <v>8</v>
      </c>
      <c r="C42" s="5" t="s">
        <v>573</v>
      </c>
      <c r="D42" s="12">
        <v>1</v>
      </c>
      <c r="E42" s="6">
        <v>60389</v>
      </c>
      <c r="F42" s="6">
        <v>74.481218446</v>
      </c>
      <c r="G42" s="6">
        <v>0</v>
      </c>
      <c r="H42" s="6">
        <v>0.133630258</v>
      </c>
      <c r="I42" s="6">
        <v>74.611492892000001</v>
      </c>
      <c r="J42" s="5"/>
      <c r="K42" s="5"/>
    </row>
    <row r="43" spans="1:11" x14ac:dyDescent="0.15">
      <c r="A43" s="5" t="s">
        <v>10</v>
      </c>
      <c r="B43" s="5" t="s">
        <v>47</v>
      </c>
      <c r="C43" s="5" t="s">
        <v>573</v>
      </c>
      <c r="D43" s="12">
        <v>1.1000000000000001</v>
      </c>
      <c r="E43" s="6">
        <v>222</v>
      </c>
      <c r="F43" s="6">
        <v>22.277063679000001</v>
      </c>
      <c r="G43" s="6">
        <v>9.5880033180000002</v>
      </c>
      <c r="H43" s="6">
        <v>0</v>
      </c>
      <c r="I43" s="6">
        <v>31.854804045000002</v>
      </c>
      <c r="J43" s="5"/>
      <c r="K43" s="5"/>
    </row>
    <row r="44" spans="1:11" x14ac:dyDescent="0.15">
      <c r="A44" s="5" t="s">
        <v>10</v>
      </c>
      <c r="B44" s="5" t="s">
        <v>40</v>
      </c>
      <c r="C44" s="5" t="s">
        <v>53</v>
      </c>
      <c r="D44" s="12">
        <v>0.50706422699999998</v>
      </c>
      <c r="E44" s="6">
        <v>582985</v>
      </c>
      <c r="F44" s="6">
        <v>584.182388425</v>
      </c>
      <c r="G44" s="6">
        <v>629.71520461499995</v>
      </c>
      <c r="H44" s="6">
        <v>0</v>
      </c>
      <c r="I44" s="6">
        <v>1213.9326318000001</v>
      </c>
      <c r="J44" s="5">
        <v>1</v>
      </c>
      <c r="K44" s="5"/>
    </row>
    <row r="45" spans="1:11" x14ac:dyDescent="0.15">
      <c r="A45" s="5" t="s">
        <v>10</v>
      </c>
      <c r="B45" s="5" t="s">
        <v>42</v>
      </c>
      <c r="C45" s="5" t="s">
        <v>53</v>
      </c>
      <c r="D45" s="12">
        <v>0.59884552999999996</v>
      </c>
      <c r="E45" s="6">
        <v>51</v>
      </c>
      <c r="F45" s="6">
        <v>149.047454781</v>
      </c>
      <c r="G45" s="6">
        <v>182.08904107999999</v>
      </c>
      <c r="H45" s="6">
        <v>0</v>
      </c>
      <c r="I45" s="6">
        <v>331.18564105899998</v>
      </c>
      <c r="J45" s="5">
        <v>1</v>
      </c>
      <c r="K45" s="5"/>
    </row>
    <row r="46" spans="1:11" x14ac:dyDescent="0.15">
      <c r="A46" s="5" t="s">
        <v>10</v>
      </c>
      <c r="B46" s="5" t="s">
        <v>44</v>
      </c>
      <c r="C46" s="5" t="s">
        <v>53</v>
      </c>
      <c r="D46" s="12">
        <v>0.55000313199999995</v>
      </c>
      <c r="E46" s="6">
        <v>9599</v>
      </c>
      <c r="F46" s="6">
        <v>162.388880828</v>
      </c>
      <c r="G46" s="6">
        <v>806.83277350200001</v>
      </c>
      <c r="H46" s="6">
        <v>0</v>
      </c>
      <c r="I46" s="6">
        <v>969.24677124899995</v>
      </c>
      <c r="J46" s="5"/>
      <c r="K46" s="5"/>
    </row>
    <row r="47" spans="1:11" x14ac:dyDescent="0.15">
      <c r="A47" s="5" t="s">
        <v>10</v>
      </c>
      <c r="B47" s="5" t="s">
        <v>46</v>
      </c>
      <c r="C47" s="5" t="s">
        <v>53</v>
      </c>
      <c r="D47" s="12">
        <v>0.49998961600000003</v>
      </c>
      <c r="E47" s="6">
        <v>60540</v>
      </c>
      <c r="F47" s="6">
        <v>1365.8891915740001</v>
      </c>
      <c r="G47" s="6">
        <v>1815.177395232</v>
      </c>
      <c r="H47" s="6">
        <v>0</v>
      </c>
      <c r="I47" s="6">
        <v>3180.8172678760002</v>
      </c>
      <c r="J47" s="5"/>
      <c r="K47" s="5"/>
    </row>
    <row r="48" spans="1:11" x14ac:dyDescent="0.15">
      <c r="A48" s="5" t="s">
        <v>0</v>
      </c>
      <c r="B48" s="5" t="s">
        <v>9</v>
      </c>
      <c r="C48" s="5" t="s">
        <v>53</v>
      </c>
      <c r="D48" s="12">
        <v>1</v>
      </c>
      <c r="E48" s="6">
        <v>19158</v>
      </c>
      <c r="F48" s="6">
        <v>89.217392734000001</v>
      </c>
      <c r="G48" s="6">
        <v>0</v>
      </c>
      <c r="H48" s="6">
        <v>0</v>
      </c>
      <c r="I48" s="6">
        <v>89.221583680999998</v>
      </c>
      <c r="J48" s="5"/>
      <c r="K48" s="5"/>
    </row>
    <row r="49" spans="1:11" x14ac:dyDescent="0.15">
      <c r="A49" s="5" t="s">
        <v>10</v>
      </c>
      <c r="B49" s="5" t="s">
        <v>48</v>
      </c>
      <c r="C49" s="5" t="s">
        <v>53</v>
      </c>
      <c r="D49" s="12">
        <v>1.1000000000000001</v>
      </c>
      <c r="E49" s="6">
        <v>87412</v>
      </c>
      <c r="F49" s="6">
        <v>1171.3137659199999</v>
      </c>
      <c r="G49" s="6">
        <v>624.45864826299999</v>
      </c>
      <c r="H49" s="6">
        <v>0</v>
      </c>
      <c r="I49" s="6">
        <v>1797.2675044600001</v>
      </c>
      <c r="J49" s="5"/>
      <c r="K49" s="5"/>
    </row>
    <row r="50" spans="1:11" x14ac:dyDescent="0.15">
      <c r="A50" s="5"/>
      <c r="B50" s="5" t="s">
        <v>84</v>
      </c>
      <c r="C50" s="5" t="s">
        <v>84</v>
      </c>
      <c r="D50" s="5"/>
      <c r="E50" s="5"/>
      <c r="F50" s="5"/>
      <c r="G50" s="5"/>
      <c r="H50" s="5"/>
      <c r="I50" s="5"/>
      <c r="J50" s="5"/>
      <c r="K50" s="5"/>
    </row>
    <row r="51" spans="1:11" x14ac:dyDescent="0.15">
      <c r="A51" s="1"/>
      <c r="B51" s="1" t="s">
        <v>487</v>
      </c>
      <c r="C51" s="1" t="s">
        <v>416</v>
      </c>
      <c r="D51" s="1"/>
      <c r="E51" s="1"/>
      <c r="F51" s="1"/>
      <c r="G51" s="1"/>
      <c r="H51" s="1"/>
      <c r="I51" s="1"/>
      <c r="J51" s="1">
        <v>2</v>
      </c>
      <c r="K51" s="1" t="s">
        <v>86</v>
      </c>
    </row>
  </sheetData>
  <autoFilter ref="A1:K51" xr:uid="{AC829BC7-FF13-5746-84D3-D0AE29B54FE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9ED7-6DE0-4949-9C6D-A28BB1FE8682}">
  <dimension ref="A1:D6"/>
  <sheetViews>
    <sheetView zoomScale="224" workbookViewId="0">
      <selection activeCell="C10" sqref="C10"/>
    </sheetView>
  </sheetViews>
  <sheetFormatPr baseColWidth="10" defaultRowHeight="16" x14ac:dyDescent="0.2"/>
  <cols>
    <col min="1" max="1" width="11.33203125" bestFit="1" customWidth="1"/>
    <col min="3" max="3" width="33.83203125" bestFit="1" customWidth="1"/>
  </cols>
  <sheetData>
    <row r="1" spans="1:4" s="24" customFormat="1" x14ac:dyDescent="0.2">
      <c r="A1" s="24" t="s">
        <v>49</v>
      </c>
      <c r="B1" s="24" t="s">
        <v>575</v>
      </c>
      <c r="C1" s="24" t="s">
        <v>58</v>
      </c>
      <c r="D1" s="24" t="s">
        <v>82</v>
      </c>
    </row>
    <row r="2" spans="1:4" x14ac:dyDescent="0.2">
      <c r="A2" t="s">
        <v>519</v>
      </c>
      <c r="B2">
        <v>625</v>
      </c>
      <c r="C2" t="s">
        <v>74</v>
      </c>
      <c r="D2" s="25" t="s">
        <v>576</v>
      </c>
    </row>
    <row r="3" spans="1:4" x14ac:dyDescent="0.2">
      <c r="A3" t="s">
        <v>534</v>
      </c>
      <c r="B3">
        <v>589</v>
      </c>
      <c r="C3" t="s">
        <v>71</v>
      </c>
    </row>
    <row r="4" spans="1:4" x14ac:dyDescent="0.2">
      <c r="A4" t="s">
        <v>574</v>
      </c>
      <c r="B4">
        <v>499</v>
      </c>
      <c r="C4" t="s">
        <v>79</v>
      </c>
    </row>
    <row r="5" spans="1:4" x14ac:dyDescent="0.2">
      <c r="A5" t="s">
        <v>426</v>
      </c>
      <c r="B5">
        <v>391</v>
      </c>
      <c r="C5" t="s">
        <v>75</v>
      </c>
    </row>
    <row r="6" spans="1:4" x14ac:dyDescent="0.2">
      <c r="A6" t="s">
        <v>505</v>
      </c>
      <c r="B6">
        <v>213</v>
      </c>
      <c r="C6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1B71-EBF1-3147-BB2E-92AB5798D960}">
  <dimension ref="A1:B30"/>
  <sheetViews>
    <sheetView topLeftCell="A6" zoomScale="174" workbookViewId="0">
      <selection activeCell="B16" sqref="B16"/>
    </sheetView>
  </sheetViews>
  <sheetFormatPr baseColWidth="10" defaultRowHeight="16" x14ac:dyDescent="0.2"/>
  <cols>
    <col min="1" max="1" width="36" customWidth="1"/>
    <col min="2" max="2" width="34.5" bestFit="1" customWidth="1"/>
  </cols>
  <sheetData>
    <row r="1" spans="1:2" x14ac:dyDescent="0.2">
      <c r="A1" s="4" t="s">
        <v>65</v>
      </c>
      <c r="B1" s="4" t="s">
        <v>66</v>
      </c>
    </row>
    <row r="2" spans="1:2" x14ac:dyDescent="0.2">
      <c r="A2" s="1" t="s">
        <v>487</v>
      </c>
      <c r="B2" s="1" t="s">
        <v>416</v>
      </c>
    </row>
    <row r="3" spans="1:2" x14ac:dyDescent="0.2">
      <c r="A3" s="5" t="s">
        <v>59</v>
      </c>
      <c r="B3" s="5" t="s">
        <v>59</v>
      </c>
    </row>
    <row r="4" spans="1:2" x14ac:dyDescent="0.2">
      <c r="A4" s="5" t="s">
        <v>11</v>
      </c>
      <c r="B4" s="5" t="s">
        <v>11</v>
      </c>
    </row>
    <row r="5" spans="1:2" x14ac:dyDescent="0.2">
      <c r="A5" s="5" t="s">
        <v>12</v>
      </c>
      <c r="B5" s="5" t="s">
        <v>12</v>
      </c>
    </row>
    <row r="6" spans="1:2" x14ac:dyDescent="0.2">
      <c r="A6" s="5" t="s">
        <v>566</v>
      </c>
      <c r="B6" s="5" t="s">
        <v>69</v>
      </c>
    </row>
    <row r="7" spans="1:2" x14ac:dyDescent="0.2">
      <c r="A7" s="5" t="s">
        <v>567</v>
      </c>
      <c r="B7" s="5" t="s">
        <v>71</v>
      </c>
    </row>
    <row r="8" spans="1:2" x14ac:dyDescent="0.2">
      <c r="A8" s="5" t="s">
        <v>17</v>
      </c>
      <c r="B8" s="5" t="s">
        <v>70</v>
      </c>
    </row>
    <row r="9" spans="1:2" x14ac:dyDescent="0.2">
      <c r="A9" s="5" t="s">
        <v>62</v>
      </c>
      <c r="B9" s="5" t="s">
        <v>62</v>
      </c>
    </row>
    <row r="10" spans="1:2" x14ac:dyDescent="0.2">
      <c r="A10" s="5" t="s">
        <v>23</v>
      </c>
      <c r="B10" s="5" t="s">
        <v>23</v>
      </c>
    </row>
    <row r="11" spans="1:2" x14ac:dyDescent="0.2">
      <c r="A11" s="5" t="s">
        <v>568</v>
      </c>
      <c r="B11" s="5" t="s">
        <v>74</v>
      </c>
    </row>
    <row r="12" spans="1:2" x14ac:dyDescent="0.2">
      <c r="A12" s="5" t="s">
        <v>569</v>
      </c>
      <c r="B12" s="5" t="s">
        <v>75</v>
      </c>
    </row>
    <row r="13" spans="1:2" x14ac:dyDescent="0.2">
      <c r="A13" s="5" t="s">
        <v>27</v>
      </c>
      <c r="B13" s="5" t="s">
        <v>72</v>
      </c>
    </row>
    <row r="14" spans="1:2" x14ac:dyDescent="0.2">
      <c r="A14" s="5" t="s">
        <v>28</v>
      </c>
      <c r="B14" s="5" t="s">
        <v>73</v>
      </c>
    </row>
    <row r="15" spans="1:2" x14ac:dyDescent="0.2">
      <c r="A15" s="1" t="s">
        <v>54</v>
      </c>
      <c r="B15" s="1" t="s">
        <v>55</v>
      </c>
    </row>
    <row r="16" spans="1:2" x14ac:dyDescent="0.2">
      <c r="A16" s="5" t="s">
        <v>83</v>
      </c>
      <c r="B16" s="5" t="s">
        <v>500</v>
      </c>
    </row>
    <row r="17" spans="1:2" x14ac:dyDescent="0.2">
      <c r="A17" s="5" t="s">
        <v>104</v>
      </c>
      <c r="B17" s="5" t="s">
        <v>498</v>
      </c>
    </row>
    <row r="18" spans="1:2" x14ac:dyDescent="0.2">
      <c r="A18" s="5" t="s">
        <v>105</v>
      </c>
      <c r="B18" s="5" t="s">
        <v>499</v>
      </c>
    </row>
    <row r="19" spans="1:2" x14ac:dyDescent="0.2">
      <c r="A19" s="5" t="s">
        <v>106</v>
      </c>
      <c r="B19" s="5" t="s">
        <v>496</v>
      </c>
    </row>
    <row r="20" spans="1:2" x14ac:dyDescent="0.2">
      <c r="A20" s="5" t="s">
        <v>107</v>
      </c>
      <c r="B20" s="5" t="s">
        <v>497</v>
      </c>
    </row>
    <row r="21" spans="1:2" x14ac:dyDescent="0.2">
      <c r="A21" s="5" t="s">
        <v>64</v>
      </c>
      <c r="B21" s="5" t="s">
        <v>64</v>
      </c>
    </row>
    <row r="22" spans="1:2" x14ac:dyDescent="0.2">
      <c r="A22" s="5" t="s">
        <v>36</v>
      </c>
      <c r="B22" s="5" t="s">
        <v>67</v>
      </c>
    </row>
    <row r="23" spans="1:2" x14ac:dyDescent="0.2">
      <c r="A23" s="5" t="s">
        <v>37</v>
      </c>
      <c r="B23" s="5" t="s">
        <v>68</v>
      </c>
    </row>
    <row r="24" spans="1:2" s="10" customFormat="1" ht="13" x14ac:dyDescent="0.15">
      <c r="A24" s="5" t="s">
        <v>570</v>
      </c>
      <c r="B24" s="5" t="s">
        <v>78</v>
      </c>
    </row>
    <row r="25" spans="1:2" s="10" customFormat="1" ht="13" x14ac:dyDescent="0.15">
      <c r="A25" s="5" t="s">
        <v>571</v>
      </c>
      <c r="B25" s="5" t="s">
        <v>81</v>
      </c>
    </row>
    <row r="26" spans="1:2" x14ac:dyDescent="0.2">
      <c r="A26" s="5" t="s">
        <v>39</v>
      </c>
      <c r="B26" s="5" t="s">
        <v>76</v>
      </c>
    </row>
    <row r="27" spans="1:2" x14ac:dyDescent="0.2">
      <c r="A27" s="5" t="s">
        <v>40</v>
      </c>
      <c r="B27" s="5" t="s">
        <v>79</v>
      </c>
    </row>
    <row r="28" spans="1:2" x14ac:dyDescent="0.2">
      <c r="A28" s="5" t="s">
        <v>41</v>
      </c>
      <c r="B28" s="5" t="s">
        <v>77</v>
      </c>
    </row>
    <row r="29" spans="1:2" x14ac:dyDescent="0.2">
      <c r="A29" s="5" t="s">
        <v>42</v>
      </c>
      <c r="B29" s="5" t="s">
        <v>80</v>
      </c>
    </row>
    <row r="30" spans="1:2" x14ac:dyDescent="0.2">
      <c r="A30" s="1" t="s">
        <v>84</v>
      </c>
      <c r="B30" s="1" t="s">
        <v>84</v>
      </c>
    </row>
  </sheetData>
  <sortState xmlns:xlrd2="http://schemas.microsoft.com/office/spreadsheetml/2017/richdata2" ref="A2:B30">
    <sortCondition ref="B1:B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1CFC-3A36-AA4C-8897-A405CA4F7B44}">
  <dimension ref="A1:O5"/>
  <sheetViews>
    <sheetView zoomScale="132" workbookViewId="0">
      <selection activeCell="B13" sqref="B13"/>
    </sheetView>
  </sheetViews>
  <sheetFormatPr baseColWidth="10" defaultRowHeight="16" x14ac:dyDescent="0.2"/>
  <cols>
    <col min="1" max="1" width="12" style="14" bestFit="1" customWidth="1"/>
    <col min="2" max="2" width="45.33203125" style="14" bestFit="1" customWidth="1"/>
    <col min="3" max="3" width="35.83203125" style="14" bestFit="1" customWidth="1"/>
    <col min="4" max="4" width="34.5" style="14" customWidth="1"/>
    <col min="5" max="5" width="8.83203125" style="14" customWidth="1"/>
    <col min="6" max="6" width="35.83203125" style="14" bestFit="1" customWidth="1"/>
    <col min="7" max="8" width="34.5" style="14" customWidth="1"/>
    <col min="9" max="11" width="22.83203125" style="14" customWidth="1"/>
    <col min="12" max="12" width="37.33203125" style="14" bestFit="1" customWidth="1"/>
    <col min="13" max="13" width="37.33203125" style="14" customWidth="1"/>
    <col min="14" max="14" width="12.1640625" style="14" customWidth="1"/>
    <col min="15" max="15" width="17.6640625" style="14" bestFit="1" customWidth="1"/>
    <col min="16" max="16384" width="10.83203125" style="14"/>
  </cols>
  <sheetData>
    <row r="1" spans="1:15" s="13" customFormat="1" ht="17" x14ac:dyDescent="0.2">
      <c r="A1" s="17" t="s">
        <v>549</v>
      </c>
      <c r="B1" s="18" t="s">
        <v>550</v>
      </c>
      <c r="C1" s="17" t="s">
        <v>87</v>
      </c>
      <c r="D1" s="17" t="s">
        <v>551</v>
      </c>
      <c r="E1" s="17" t="s">
        <v>91</v>
      </c>
      <c r="F1" s="17" t="s">
        <v>88</v>
      </c>
      <c r="G1" s="17" t="s">
        <v>554</v>
      </c>
      <c r="H1" s="17" t="s">
        <v>92</v>
      </c>
      <c r="I1" s="17" t="s">
        <v>89</v>
      </c>
      <c r="J1" s="17" t="s">
        <v>555</v>
      </c>
      <c r="K1" s="17" t="s">
        <v>93</v>
      </c>
      <c r="L1" s="17" t="s">
        <v>90</v>
      </c>
      <c r="M1" s="13" t="s">
        <v>552</v>
      </c>
      <c r="N1" s="17" t="s">
        <v>94</v>
      </c>
      <c r="O1" s="17" t="s">
        <v>553</v>
      </c>
    </row>
    <row r="2" spans="1:15" ht="17" x14ac:dyDescent="0.2">
      <c r="A2" s="8">
        <v>27250410</v>
      </c>
      <c r="B2" s="9" t="s">
        <v>106</v>
      </c>
      <c r="C2" s="8" t="s">
        <v>61</v>
      </c>
      <c r="D2" s="21">
        <v>4136</v>
      </c>
      <c r="E2" s="8">
        <v>0.5</v>
      </c>
      <c r="F2" s="8" t="s">
        <v>60</v>
      </c>
      <c r="G2" s="21">
        <v>6158</v>
      </c>
      <c r="H2" s="8">
        <v>0.5</v>
      </c>
      <c r="I2" s="9"/>
      <c r="J2" s="9"/>
      <c r="K2" s="9"/>
      <c r="L2" s="8"/>
      <c r="M2" s="8"/>
      <c r="N2" s="8"/>
      <c r="O2" s="8">
        <f>SUM(D2*E2, G2*H2)</f>
        <v>5147</v>
      </c>
    </row>
    <row r="3" spans="1:15" ht="17" x14ac:dyDescent="0.2">
      <c r="A3" s="8">
        <v>27150160</v>
      </c>
      <c r="B3" s="9" t="s">
        <v>107</v>
      </c>
      <c r="C3" s="8" t="s">
        <v>61</v>
      </c>
      <c r="D3" s="21">
        <v>4136</v>
      </c>
      <c r="E3" s="8">
        <v>0.5</v>
      </c>
      <c r="F3" s="8" t="s">
        <v>60</v>
      </c>
      <c r="G3" s="21">
        <v>6158</v>
      </c>
      <c r="H3" s="8">
        <v>0.5</v>
      </c>
      <c r="I3" s="9"/>
      <c r="J3" s="9"/>
      <c r="K3" s="9"/>
      <c r="L3" s="8"/>
      <c r="M3" s="8"/>
      <c r="N3" s="8"/>
      <c r="O3" s="8">
        <f>SUM(D3*E3, G3*H3)</f>
        <v>5147</v>
      </c>
    </row>
    <row r="4" spans="1:15" ht="51" x14ac:dyDescent="0.2">
      <c r="A4" s="8">
        <v>27450660</v>
      </c>
      <c r="B4" s="9" t="s">
        <v>104</v>
      </c>
      <c r="C4" s="8" t="s">
        <v>60</v>
      </c>
      <c r="D4" s="21">
        <v>6158</v>
      </c>
      <c r="E4" s="8">
        <v>0.5</v>
      </c>
      <c r="F4" s="8" t="s">
        <v>64</v>
      </c>
      <c r="G4" s="21">
        <v>2043</v>
      </c>
      <c r="H4" s="8">
        <v>0.5</v>
      </c>
      <c r="I4" s="9"/>
      <c r="J4" s="9"/>
      <c r="K4" s="9"/>
      <c r="L4" s="8"/>
      <c r="M4" s="8"/>
      <c r="N4" s="8"/>
      <c r="O4" s="8">
        <f>SUM(D4*E4, G4*H4)</f>
        <v>4100.5</v>
      </c>
    </row>
    <row r="5" spans="1:15" ht="51" x14ac:dyDescent="0.2">
      <c r="A5" s="8">
        <v>27450600</v>
      </c>
      <c r="B5" s="9" t="s">
        <v>105</v>
      </c>
      <c r="C5" s="8" t="s">
        <v>60</v>
      </c>
      <c r="D5" s="21">
        <v>6158</v>
      </c>
      <c r="E5" s="8">
        <v>0.5</v>
      </c>
      <c r="F5" s="8" t="s">
        <v>64</v>
      </c>
      <c r="G5" s="21">
        <v>2043</v>
      </c>
      <c r="H5" s="8">
        <v>0.5</v>
      </c>
      <c r="I5" s="9"/>
      <c r="J5" s="9"/>
      <c r="K5" s="9"/>
      <c r="L5" s="8"/>
      <c r="M5" s="8"/>
      <c r="N5" s="8"/>
      <c r="O5" s="8">
        <f>SUM(D5*E5, G5*H5)</f>
        <v>4100.5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E666-B03C-B443-941A-99937E728C88}">
  <dimension ref="A1:F6"/>
  <sheetViews>
    <sheetView zoomScale="182" workbookViewId="0">
      <selection activeCell="F5" sqref="F5"/>
    </sheetView>
  </sheetViews>
  <sheetFormatPr baseColWidth="10" defaultRowHeight="16" x14ac:dyDescent="0.2"/>
  <cols>
    <col min="2" max="2" width="12" bestFit="1" customWidth="1"/>
    <col min="4" max="4" width="24.33203125" bestFit="1" customWidth="1"/>
  </cols>
  <sheetData>
    <row r="1" spans="1:6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110</v>
      </c>
    </row>
    <row r="2" spans="1:6" x14ac:dyDescent="0.2">
      <c r="A2">
        <v>27350110</v>
      </c>
      <c r="B2" t="s">
        <v>83</v>
      </c>
      <c r="C2">
        <v>8000161000</v>
      </c>
      <c r="D2" t="s">
        <v>95</v>
      </c>
      <c r="E2">
        <v>10.53</v>
      </c>
      <c r="F2" s="29">
        <f>E2/E6</f>
        <v>0.16645589630098007</v>
      </c>
    </row>
    <row r="3" spans="1:6" x14ac:dyDescent="0.2">
      <c r="A3">
        <v>27350110</v>
      </c>
      <c r="B3" t="s">
        <v>83</v>
      </c>
      <c r="C3">
        <v>8000160000</v>
      </c>
      <c r="D3" t="s">
        <v>108</v>
      </c>
      <c r="E3">
        <v>31.785</v>
      </c>
      <c r="F3" s="29">
        <f>E3/E6</f>
        <v>0.50245020550110653</v>
      </c>
    </row>
    <row r="4" spans="1:6" x14ac:dyDescent="0.2">
      <c r="A4">
        <v>27350110</v>
      </c>
      <c r="B4" t="s">
        <v>83</v>
      </c>
      <c r="C4">
        <v>8000162000</v>
      </c>
      <c r="D4" t="s">
        <v>96</v>
      </c>
      <c r="E4">
        <v>20.84</v>
      </c>
      <c r="F4" s="29">
        <f>E4/E6</f>
        <v>0.32943408156813153</v>
      </c>
    </row>
    <row r="5" spans="1:6" x14ac:dyDescent="0.2">
      <c r="A5">
        <v>27350110</v>
      </c>
      <c r="B5" t="s">
        <v>83</v>
      </c>
      <c r="C5">
        <v>8000157000</v>
      </c>
      <c r="D5" t="s">
        <v>109</v>
      </c>
      <c r="E5">
        <v>0.105</v>
      </c>
      <c r="F5" s="29">
        <f>E5/E6</f>
        <v>1.6598166297818527E-3</v>
      </c>
    </row>
    <row r="6" spans="1:6" x14ac:dyDescent="0.2">
      <c r="E6">
        <f>SUM(E2:E5)</f>
        <v>63.26</v>
      </c>
      <c r="F6">
        <f>SUM(F2:F5)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A335-DF52-5645-94E4-C0FE8FA77664}">
  <dimension ref="A1:G5"/>
  <sheetViews>
    <sheetView tabSelected="1" zoomScale="190" workbookViewId="0">
      <selection activeCell="G6" sqref="G6"/>
    </sheetView>
  </sheetViews>
  <sheetFormatPr baseColWidth="10" defaultRowHeight="16" x14ac:dyDescent="0.2"/>
  <cols>
    <col min="1" max="1" width="12" bestFit="1" customWidth="1"/>
    <col min="2" max="2" width="17.33203125" bestFit="1" customWidth="1"/>
    <col min="3" max="3" width="17.33203125" customWidth="1"/>
    <col min="4" max="4" width="35.83203125" bestFit="1" customWidth="1"/>
    <col min="7" max="7" width="13.33203125" bestFit="1" customWidth="1"/>
  </cols>
  <sheetData>
    <row r="1" spans="1:7" s="13" customFormat="1" ht="17" x14ac:dyDescent="0.2">
      <c r="A1" s="17" t="s">
        <v>549</v>
      </c>
      <c r="B1" s="18" t="s">
        <v>550</v>
      </c>
      <c r="C1" s="18" t="s">
        <v>580</v>
      </c>
      <c r="D1" s="17" t="s">
        <v>577</v>
      </c>
      <c r="E1" s="17" t="s">
        <v>578</v>
      </c>
      <c r="F1" s="17" t="s">
        <v>575</v>
      </c>
      <c r="G1" s="17" t="s">
        <v>579</v>
      </c>
    </row>
    <row r="2" spans="1:7" s="14" customFormat="1" ht="17" x14ac:dyDescent="0.2">
      <c r="A2" s="8">
        <v>27350110</v>
      </c>
      <c r="B2" s="9" t="s">
        <v>83</v>
      </c>
      <c r="C2" s="9">
        <v>8000161000</v>
      </c>
      <c r="D2" s="8" t="s">
        <v>60</v>
      </c>
      <c r="E2" s="21">
        <v>6158</v>
      </c>
      <c r="F2" s="30">
        <v>0.16600000000000001</v>
      </c>
      <c r="G2" s="8">
        <f>E2*F2</f>
        <v>1022.2280000000001</v>
      </c>
    </row>
    <row r="3" spans="1:7" ht="17" x14ac:dyDescent="0.2">
      <c r="A3" s="8">
        <v>27350110</v>
      </c>
      <c r="B3" s="9" t="s">
        <v>83</v>
      </c>
      <c r="C3" s="9">
        <v>8000162000</v>
      </c>
      <c r="D3" s="8" t="s">
        <v>64</v>
      </c>
      <c r="E3" s="21">
        <v>2043</v>
      </c>
      <c r="F3" s="30">
        <v>0.32900000000000001</v>
      </c>
      <c r="G3" s="8">
        <f t="shared" ref="G3:G4" si="0">E3*F3</f>
        <v>672.14700000000005</v>
      </c>
    </row>
    <row r="4" spans="1:7" ht="17" x14ac:dyDescent="0.2">
      <c r="A4" s="8">
        <v>27350110</v>
      </c>
      <c r="B4" s="9" t="s">
        <v>83</v>
      </c>
      <c r="C4" s="9">
        <v>8000160000</v>
      </c>
      <c r="D4" s="9" t="s">
        <v>62</v>
      </c>
      <c r="E4" s="22">
        <v>1306</v>
      </c>
      <c r="F4" s="31">
        <v>0.502</v>
      </c>
      <c r="G4" s="8">
        <f>E4*F4</f>
        <v>655.61199999999997</v>
      </c>
    </row>
    <row r="5" spans="1:7" ht="17" x14ac:dyDescent="0.2">
      <c r="A5" s="8">
        <v>27350110</v>
      </c>
      <c r="B5" s="9" t="s">
        <v>83</v>
      </c>
      <c r="C5" s="28">
        <v>8000157000</v>
      </c>
      <c r="D5" s="26" t="s">
        <v>63</v>
      </c>
      <c r="E5" s="27">
        <v>751</v>
      </c>
      <c r="F5" s="32">
        <v>2E-3</v>
      </c>
      <c r="G5" s="8">
        <f>E5*F5</f>
        <v>1.502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BCB0-94FD-A74B-A11A-62D90CABCCBA}">
  <dimension ref="A1:E388"/>
  <sheetViews>
    <sheetView zoomScale="125" workbookViewId="0">
      <selection activeCell="D397" sqref="D397"/>
    </sheetView>
  </sheetViews>
  <sheetFormatPr baseColWidth="10" defaultColWidth="11" defaultRowHeight="16" x14ac:dyDescent="0.2"/>
  <cols>
    <col min="1" max="1" width="12.1640625" style="14" customWidth="1"/>
    <col min="2" max="2" width="60.83203125" style="16" customWidth="1"/>
    <col min="3" max="3" width="16.1640625" style="16" customWidth="1"/>
    <col min="4" max="4" width="35.83203125" style="16" customWidth="1"/>
    <col min="5" max="5" width="42.6640625" style="14" customWidth="1"/>
    <col min="6" max="16384" width="11" style="14"/>
  </cols>
  <sheetData>
    <row r="1" spans="1:5" s="13" customFormat="1" ht="17" x14ac:dyDescent="0.2">
      <c r="A1" s="13" t="s">
        <v>102</v>
      </c>
      <c r="B1" s="15" t="s">
        <v>103</v>
      </c>
      <c r="C1" s="15" t="s">
        <v>49</v>
      </c>
      <c r="D1" s="15" t="s">
        <v>111</v>
      </c>
      <c r="E1" s="13" t="s">
        <v>82</v>
      </c>
    </row>
    <row r="2" spans="1:5" ht="17" x14ac:dyDescent="0.2">
      <c r="A2" s="14">
        <v>26101180</v>
      </c>
      <c r="B2" s="16" t="s">
        <v>112</v>
      </c>
      <c r="C2" s="16" t="s">
        <v>501</v>
      </c>
      <c r="D2" s="16" t="s">
        <v>76</v>
      </c>
    </row>
    <row r="3" spans="1:5" ht="17" x14ac:dyDescent="0.2">
      <c r="A3" s="14">
        <v>26101110</v>
      </c>
      <c r="B3" s="16" t="s">
        <v>113</v>
      </c>
      <c r="C3" s="16" t="s">
        <v>501</v>
      </c>
      <c r="D3" s="16" t="s">
        <v>78</v>
      </c>
    </row>
    <row r="4" spans="1:5" ht="17" x14ac:dyDescent="0.2">
      <c r="A4" s="14">
        <v>27351040</v>
      </c>
      <c r="B4" s="16" t="s">
        <v>114</v>
      </c>
      <c r="C4" s="16" t="s">
        <v>502</v>
      </c>
      <c r="D4" s="16" t="s">
        <v>62</v>
      </c>
    </row>
    <row r="5" spans="1:5" ht="17" x14ac:dyDescent="0.2">
      <c r="A5" s="14">
        <v>27350110</v>
      </c>
      <c r="B5" s="16" t="s">
        <v>83</v>
      </c>
      <c r="C5" s="16" t="s">
        <v>503</v>
      </c>
      <c r="D5" s="16" t="s">
        <v>500</v>
      </c>
    </row>
    <row r="6" spans="1:5" ht="17" x14ac:dyDescent="0.2">
      <c r="A6" s="14">
        <v>26105120</v>
      </c>
      <c r="B6" s="16" t="s">
        <v>115</v>
      </c>
      <c r="C6" s="16" t="s">
        <v>504</v>
      </c>
      <c r="D6" s="16" t="s">
        <v>74</v>
      </c>
    </row>
    <row r="7" spans="1:5" ht="17" x14ac:dyDescent="0.2">
      <c r="A7" s="14">
        <v>26105140</v>
      </c>
      <c r="B7" s="16" t="s">
        <v>116</v>
      </c>
      <c r="C7" s="16" t="s">
        <v>504</v>
      </c>
      <c r="D7" s="16" t="s">
        <v>74</v>
      </c>
    </row>
    <row r="8" spans="1:5" ht="17" x14ac:dyDescent="0.2">
      <c r="A8" s="14">
        <v>26105160</v>
      </c>
      <c r="B8" s="16" t="s">
        <v>117</v>
      </c>
      <c r="C8" s="16" t="s">
        <v>504</v>
      </c>
      <c r="D8" s="16" t="s">
        <v>74</v>
      </c>
    </row>
    <row r="9" spans="1:5" ht="17" x14ac:dyDescent="0.2">
      <c r="A9" s="14">
        <v>26107121</v>
      </c>
      <c r="B9" s="16" t="s">
        <v>118</v>
      </c>
      <c r="C9" s="16" t="s">
        <v>505</v>
      </c>
      <c r="D9" s="16" t="s">
        <v>62</v>
      </c>
    </row>
    <row r="10" spans="1:5" ht="17" x14ac:dyDescent="0.2">
      <c r="A10" s="14">
        <v>26107120</v>
      </c>
      <c r="B10" s="16" t="s">
        <v>119</v>
      </c>
      <c r="C10" s="16" t="s">
        <v>505</v>
      </c>
      <c r="D10" s="16" t="s">
        <v>62</v>
      </c>
    </row>
    <row r="11" spans="1:5" ht="17" x14ac:dyDescent="0.2">
      <c r="A11" s="14">
        <v>26107123</v>
      </c>
      <c r="B11" s="16" t="s">
        <v>120</v>
      </c>
      <c r="C11" s="16" t="s">
        <v>505</v>
      </c>
      <c r="D11" s="16" t="s">
        <v>62</v>
      </c>
    </row>
    <row r="12" spans="1:5" ht="17" x14ac:dyDescent="0.2">
      <c r="A12" s="14">
        <v>26107123</v>
      </c>
      <c r="B12" s="16" t="s">
        <v>121</v>
      </c>
      <c r="C12" s="16" t="s">
        <v>505</v>
      </c>
      <c r="D12" s="16" t="s">
        <v>62</v>
      </c>
    </row>
    <row r="13" spans="1:5" ht="17" x14ac:dyDescent="0.2">
      <c r="A13" s="14">
        <v>26107131</v>
      </c>
      <c r="B13" s="16" t="s">
        <v>122</v>
      </c>
      <c r="C13" s="16" t="s">
        <v>505</v>
      </c>
      <c r="D13" s="16" t="s">
        <v>62</v>
      </c>
    </row>
    <row r="14" spans="1:5" ht="17" x14ac:dyDescent="0.2">
      <c r="A14" s="14">
        <v>26107130</v>
      </c>
      <c r="B14" s="16" t="s">
        <v>123</v>
      </c>
      <c r="C14" s="16" t="s">
        <v>505</v>
      </c>
      <c r="D14" s="16" t="s">
        <v>62</v>
      </c>
    </row>
    <row r="15" spans="1:5" ht="17" x14ac:dyDescent="0.2">
      <c r="A15" s="14">
        <v>26107133</v>
      </c>
      <c r="B15" s="16" t="s">
        <v>124</v>
      </c>
      <c r="C15" s="16" t="s">
        <v>505</v>
      </c>
      <c r="D15" s="16" t="s">
        <v>62</v>
      </c>
    </row>
    <row r="16" spans="1:5" ht="17" x14ac:dyDescent="0.2">
      <c r="A16" s="14">
        <v>26107144</v>
      </c>
      <c r="B16" s="16" t="s">
        <v>125</v>
      </c>
      <c r="C16" s="16" t="s">
        <v>505</v>
      </c>
      <c r="D16" s="16" t="s">
        <v>62</v>
      </c>
    </row>
    <row r="17" spans="1:5" ht="17" x14ac:dyDescent="0.2">
      <c r="A17" s="14">
        <v>26107140</v>
      </c>
      <c r="B17" s="16" t="s">
        <v>126</v>
      </c>
      <c r="C17" s="16" t="s">
        <v>505</v>
      </c>
      <c r="D17" s="16" t="s">
        <v>62</v>
      </c>
    </row>
    <row r="18" spans="1:5" ht="17" x14ac:dyDescent="0.2">
      <c r="A18" s="14">
        <v>26107143</v>
      </c>
      <c r="B18" s="16" t="s">
        <v>127</v>
      </c>
      <c r="C18" s="16" t="s">
        <v>505</v>
      </c>
      <c r="D18" s="16" t="s">
        <v>62</v>
      </c>
    </row>
    <row r="19" spans="1:5" ht="17" x14ac:dyDescent="0.2">
      <c r="A19" s="14">
        <v>26107143</v>
      </c>
      <c r="B19" s="16" t="s">
        <v>128</v>
      </c>
      <c r="C19" s="16" t="s">
        <v>505</v>
      </c>
      <c r="D19" s="16" t="s">
        <v>62</v>
      </c>
    </row>
    <row r="20" spans="1:5" ht="17" x14ac:dyDescent="0.2">
      <c r="A20" s="14">
        <v>26107110</v>
      </c>
      <c r="B20" s="16" t="s">
        <v>129</v>
      </c>
      <c r="C20" s="16" t="s">
        <v>505</v>
      </c>
      <c r="D20" s="16" t="s">
        <v>62</v>
      </c>
    </row>
    <row r="21" spans="1:5" ht="17" x14ac:dyDescent="0.2">
      <c r="A21" s="14">
        <v>26107160</v>
      </c>
      <c r="B21" s="16" t="s">
        <v>130</v>
      </c>
      <c r="C21" s="16" t="s">
        <v>505</v>
      </c>
      <c r="D21" s="16" t="s">
        <v>62</v>
      </c>
    </row>
    <row r="22" spans="1:5" ht="17" x14ac:dyDescent="0.2">
      <c r="A22" s="14">
        <v>27151030</v>
      </c>
      <c r="B22" s="16" t="s">
        <v>131</v>
      </c>
      <c r="C22" s="16" t="s">
        <v>532</v>
      </c>
      <c r="D22" s="16" t="s">
        <v>62</v>
      </c>
      <c r="E22" s="14" t="s">
        <v>543</v>
      </c>
    </row>
    <row r="23" spans="1:5" ht="17" x14ac:dyDescent="0.2">
      <c r="A23" s="14">
        <v>28350220</v>
      </c>
      <c r="B23" s="16" t="s">
        <v>132</v>
      </c>
      <c r="C23" s="16" t="s">
        <v>506</v>
      </c>
      <c r="D23" s="16" t="s">
        <v>64</v>
      </c>
    </row>
    <row r="24" spans="1:5" ht="17" x14ac:dyDescent="0.2">
      <c r="A24" s="14">
        <v>28355110</v>
      </c>
      <c r="B24" s="16" t="s">
        <v>133</v>
      </c>
      <c r="C24" s="16" t="s">
        <v>506</v>
      </c>
      <c r="D24" s="16" t="s">
        <v>64</v>
      </c>
    </row>
    <row r="25" spans="1:5" ht="17" x14ac:dyDescent="0.2">
      <c r="A25" s="14">
        <v>28355120</v>
      </c>
      <c r="B25" s="16" t="s">
        <v>134</v>
      </c>
      <c r="C25" s="16" t="s">
        <v>506</v>
      </c>
      <c r="D25" s="16" t="s">
        <v>64</v>
      </c>
    </row>
    <row r="26" spans="1:5" ht="16" customHeight="1" x14ac:dyDescent="0.2">
      <c r="A26" s="14">
        <v>28355140</v>
      </c>
      <c r="B26" s="16" t="s">
        <v>135</v>
      </c>
      <c r="C26" s="16" t="s">
        <v>506</v>
      </c>
      <c r="D26" s="16" t="s">
        <v>64</v>
      </c>
    </row>
    <row r="27" spans="1:5" ht="17" x14ac:dyDescent="0.2">
      <c r="A27" s="14">
        <v>28350210</v>
      </c>
      <c r="B27" s="16" t="s">
        <v>136</v>
      </c>
      <c r="C27" s="16" t="s">
        <v>506</v>
      </c>
      <c r="D27" s="16" t="s">
        <v>64</v>
      </c>
    </row>
    <row r="28" spans="1:5" ht="17" x14ac:dyDescent="0.2">
      <c r="A28" s="14">
        <v>26303120</v>
      </c>
      <c r="B28" s="16" t="s">
        <v>137</v>
      </c>
      <c r="C28" s="16" t="s">
        <v>506</v>
      </c>
      <c r="D28" s="16" t="s">
        <v>64</v>
      </c>
    </row>
    <row r="29" spans="1:5" ht="17" x14ac:dyDescent="0.2">
      <c r="A29" s="14">
        <v>26303120</v>
      </c>
      <c r="B29" s="16" t="s">
        <v>138</v>
      </c>
      <c r="C29" s="16" t="s">
        <v>506</v>
      </c>
      <c r="D29" s="16" t="s">
        <v>64</v>
      </c>
    </row>
    <row r="30" spans="1:5" ht="17" x14ac:dyDescent="0.2">
      <c r="A30" s="14">
        <v>26303121</v>
      </c>
      <c r="B30" s="16" t="s">
        <v>139</v>
      </c>
      <c r="C30" s="16" t="s">
        <v>506</v>
      </c>
      <c r="D30" s="16" t="s">
        <v>64</v>
      </c>
    </row>
    <row r="31" spans="1:5" ht="17" x14ac:dyDescent="0.2">
      <c r="A31" s="14">
        <v>26303140</v>
      </c>
      <c r="B31" s="16" t="s">
        <v>140</v>
      </c>
      <c r="C31" s="16" t="s">
        <v>506</v>
      </c>
      <c r="D31" s="16" t="s">
        <v>64</v>
      </c>
    </row>
    <row r="32" spans="1:5" ht="17" x14ac:dyDescent="0.2">
      <c r="A32" s="14">
        <v>26303110</v>
      </c>
      <c r="B32" s="16" t="s">
        <v>141</v>
      </c>
      <c r="C32" s="16" t="s">
        <v>506</v>
      </c>
      <c r="D32" s="16" t="s">
        <v>64</v>
      </c>
    </row>
    <row r="33" spans="1:4" ht="17" x14ac:dyDescent="0.2">
      <c r="A33" s="14">
        <v>26303100</v>
      </c>
      <c r="B33" s="16" t="s">
        <v>142</v>
      </c>
      <c r="C33" s="16" t="s">
        <v>506</v>
      </c>
      <c r="D33" s="16" t="s">
        <v>64</v>
      </c>
    </row>
    <row r="34" spans="1:4" ht="17" x14ac:dyDescent="0.2">
      <c r="A34" s="14">
        <v>26303160</v>
      </c>
      <c r="B34" s="16" t="s">
        <v>143</v>
      </c>
      <c r="C34" s="16" t="s">
        <v>506</v>
      </c>
      <c r="D34" s="16" t="s">
        <v>64</v>
      </c>
    </row>
    <row r="35" spans="1:4" ht="17" x14ac:dyDescent="0.2">
      <c r="A35" s="14">
        <v>26109121</v>
      </c>
      <c r="B35" s="16" t="s">
        <v>144</v>
      </c>
      <c r="C35" s="16" t="s">
        <v>507</v>
      </c>
      <c r="D35" s="16" t="s">
        <v>62</v>
      </c>
    </row>
    <row r="36" spans="1:4" ht="17" x14ac:dyDescent="0.2">
      <c r="A36" s="14">
        <v>26109122</v>
      </c>
      <c r="B36" s="16" t="s">
        <v>145</v>
      </c>
      <c r="C36" s="16" t="s">
        <v>507</v>
      </c>
      <c r="D36" s="16" t="s">
        <v>62</v>
      </c>
    </row>
    <row r="37" spans="1:4" ht="17" x14ac:dyDescent="0.2">
      <c r="A37" s="14">
        <v>26109120</v>
      </c>
      <c r="B37" s="16" t="s">
        <v>146</v>
      </c>
      <c r="C37" s="16" t="s">
        <v>507</v>
      </c>
      <c r="D37" s="16" t="s">
        <v>62</v>
      </c>
    </row>
    <row r="38" spans="1:4" ht="17" x14ac:dyDescent="0.2">
      <c r="A38" s="14">
        <v>26109123</v>
      </c>
      <c r="B38" s="16" t="s">
        <v>147</v>
      </c>
      <c r="C38" s="16" t="s">
        <v>507</v>
      </c>
      <c r="D38" s="16" t="s">
        <v>62</v>
      </c>
    </row>
    <row r="39" spans="1:4" ht="17" x14ac:dyDescent="0.2">
      <c r="A39" s="14">
        <v>26109134</v>
      </c>
      <c r="B39" s="16" t="s">
        <v>148</v>
      </c>
      <c r="C39" s="16" t="s">
        <v>507</v>
      </c>
      <c r="D39" s="16" t="s">
        <v>62</v>
      </c>
    </row>
    <row r="40" spans="1:4" ht="17" x14ac:dyDescent="0.2">
      <c r="A40" s="14">
        <v>26109130</v>
      </c>
      <c r="B40" s="16" t="s">
        <v>149</v>
      </c>
      <c r="C40" s="16" t="s">
        <v>507</v>
      </c>
      <c r="D40" s="16" t="s">
        <v>62</v>
      </c>
    </row>
    <row r="41" spans="1:4" ht="17" x14ac:dyDescent="0.2">
      <c r="A41" s="14">
        <v>26109133</v>
      </c>
      <c r="B41" s="16" t="s">
        <v>150</v>
      </c>
      <c r="C41" s="16" t="s">
        <v>507</v>
      </c>
      <c r="D41" s="16" t="s">
        <v>62</v>
      </c>
    </row>
    <row r="42" spans="1:4" ht="17" x14ac:dyDescent="0.2">
      <c r="A42" s="14">
        <v>26109133</v>
      </c>
      <c r="B42" s="16" t="s">
        <v>151</v>
      </c>
      <c r="C42" s="16" t="s">
        <v>507</v>
      </c>
      <c r="D42" s="16" t="s">
        <v>62</v>
      </c>
    </row>
    <row r="43" spans="1:4" ht="17" x14ac:dyDescent="0.2">
      <c r="A43" s="14">
        <v>26109141</v>
      </c>
      <c r="B43" s="16" t="s">
        <v>152</v>
      </c>
      <c r="C43" s="16" t="s">
        <v>507</v>
      </c>
      <c r="D43" s="16" t="s">
        <v>62</v>
      </c>
    </row>
    <row r="44" spans="1:4" ht="17" x14ac:dyDescent="0.2">
      <c r="A44" s="14">
        <v>26109144</v>
      </c>
      <c r="B44" s="16" t="s">
        <v>153</v>
      </c>
      <c r="C44" s="16" t="s">
        <v>507</v>
      </c>
      <c r="D44" s="16" t="s">
        <v>62</v>
      </c>
    </row>
    <row r="45" spans="1:4" ht="17" x14ac:dyDescent="0.2">
      <c r="A45" s="14">
        <v>26109140</v>
      </c>
      <c r="B45" s="16" t="s">
        <v>154</v>
      </c>
      <c r="C45" s="16" t="s">
        <v>507</v>
      </c>
      <c r="D45" s="16" t="s">
        <v>62</v>
      </c>
    </row>
    <row r="46" spans="1:4" ht="17" x14ac:dyDescent="0.2">
      <c r="A46" s="14">
        <v>26109110</v>
      </c>
      <c r="B46" s="16" t="s">
        <v>155</v>
      </c>
      <c r="C46" s="16" t="s">
        <v>507</v>
      </c>
      <c r="D46" s="16" t="s">
        <v>62</v>
      </c>
    </row>
    <row r="47" spans="1:4" ht="17" x14ac:dyDescent="0.2">
      <c r="A47" s="14">
        <v>26109170</v>
      </c>
      <c r="B47" s="16" t="s">
        <v>156</v>
      </c>
      <c r="C47" s="16" t="s">
        <v>507</v>
      </c>
      <c r="D47" s="16" t="s">
        <v>23</v>
      </c>
    </row>
    <row r="48" spans="1:4" ht="17" x14ac:dyDescent="0.2">
      <c r="A48" s="14">
        <v>26109180</v>
      </c>
      <c r="B48" s="16" t="s">
        <v>157</v>
      </c>
      <c r="C48" s="16" t="s">
        <v>507</v>
      </c>
      <c r="D48" s="16" t="s">
        <v>23</v>
      </c>
    </row>
    <row r="49" spans="1:4" ht="17" x14ac:dyDescent="0.2">
      <c r="A49" s="14">
        <v>26109160</v>
      </c>
      <c r="B49" s="16" t="s">
        <v>158</v>
      </c>
      <c r="C49" s="16" t="s">
        <v>507</v>
      </c>
      <c r="D49" s="16" t="s">
        <v>62</v>
      </c>
    </row>
    <row r="50" spans="1:4" ht="17" x14ac:dyDescent="0.2">
      <c r="A50" s="14">
        <v>27250030</v>
      </c>
      <c r="B50" s="16" t="s">
        <v>159</v>
      </c>
      <c r="C50" s="16" t="s">
        <v>507</v>
      </c>
      <c r="D50" s="16" t="s">
        <v>62</v>
      </c>
    </row>
    <row r="51" spans="1:4" ht="17" x14ac:dyDescent="0.2">
      <c r="A51" s="14">
        <v>27451070</v>
      </c>
      <c r="B51" s="16" t="s">
        <v>160</v>
      </c>
      <c r="C51" s="16" t="s">
        <v>507</v>
      </c>
      <c r="D51" s="16" t="s">
        <v>62</v>
      </c>
    </row>
    <row r="52" spans="1:4" ht="17" x14ac:dyDescent="0.2">
      <c r="A52" s="14">
        <v>27250040</v>
      </c>
      <c r="B52" s="16" t="s">
        <v>161</v>
      </c>
      <c r="C52" s="16" t="s">
        <v>508</v>
      </c>
      <c r="D52" s="16" t="s">
        <v>69</v>
      </c>
    </row>
    <row r="53" spans="1:4" ht="17" x14ac:dyDescent="0.2">
      <c r="A53" s="14">
        <v>27550110</v>
      </c>
      <c r="B53" s="16" t="s">
        <v>162</v>
      </c>
      <c r="C53" s="16" t="s">
        <v>508</v>
      </c>
      <c r="D53" s="16" t="s">
        <v>69</v>
      </c>
    </row>
    <row r="54" spans="1:4" ht="17" x14ac:dyDescent="0.2">
      <c r="A54" s="14">
        <v>27450010</v>
      </c>
      <c r="B54" s="16" t="s">
        <v>163</v>
      </c>
      <c r="C54" s="16" t="s">
        <v>508</v>
      </c>
      <c r="D54" s="16" t="s">
        <v>69</v>
      </c>
    </row>
    <row r="55" spans="1:4" ht="17" x14ac:dyDescent="0.2">
      <c r="A55" s="14">
        <v>27450130</v>
      </c>
      <c r="B55" s="16" t="s">
        <v>164</v>
      </c>
      <c r="C55" s="16" t="s">
        <v>508</v>
      </c>
      <c r="D55" s="16" t="s">
        <v>62</v>
      </c>
    </row>
    <row r="56" spans="1:4" ht="17" x14ac:dyDescent="0.2">
      <c r="A56" s="14">
        <v>28355210</v>
      </c>
      <c r="B56" s="16" t="s">
        <v>165</v>
      </c>
      <c r="C56" s="16" t="s">
        <v>508</v>
      </c>
      <c r="D56" s="16" t="s">
        <v>69</v>
      </c>
    </row>
    <row r="57" spans="1:4" ht="17" x14ac:dyDescent="0.2">
      <c r="A57" s="14">
        <v>28350120</v>
      </c>
      <c r="B57" s="16" t="s">
        <v>166</v>
      </c>
      <c r="C57" s="16" t="s">
        <v>508</v>
      </c>
      <c r="D57" s="16" t="s">
        <v>69</v>
      </c>
    </row>
    <row r="58" spans="1:4" ht="17" x14ac:dyDescent="0.2">
      <c r="A58" s="14">
        <v>26305120</v>
      </c>
      <c r="B58" s="16" t="s">
        <v>167</v>
      </c>
      <c r="C58" s="16" t="s">
        <v>508</v>
      </c>
      <c r="D58" s="16" t="s">
        <v>69</v>
      </c>
    </row>
    <row r="59" spans="1:4" ht="17" x14ac:dyDescent="0.2">
      <c r="A59" s="14">
        <v>26305120</v>
      </c>
      <c r="B59" s="16" t="s">
        <v>168</v>
      </c>
      <c r="C59" s="16" t="s">
        <v>508</v>
      </c>
      <c r="D59" s="16" t="s">
        <v>69</v>
      </c>
    </row>
    <row r="60" spans="1:4" ht="17" x14ac:dyDescent="0.2">
      <c r="A60" s="14">
        <v>26305121</v>
      </c>
      <c r="B60" s="16" t="s">
        <v>169</v>
      </c>
      <c r="C60" s="16" t="s">
        <v>508</v>
      </c>
      <c r="D60" s="16" t="s">
        <v>69</v>
      </c>
    </row>
    <row r="61" spans="1:4" ht="17" x14ac:dyDescent="0.2">
      <c r="A61" s="14">
        <v>26305130</v>
      </c>
      <c r="B61" s="16" t="s">
        <v>170</v>
      </c>
      <c r="C61" s="16" t="s">
        <v>508</v>
      </c>
      <c r="D61" s="16" t="s">
        <v>69</v>
      </c>
    </row>
    <row r="62" spans="1:4" ht="17" x14ac:dyDescent="0.2">
      <c r="A62" s="14">
        <v>26305110</v>
      </c>
      <c r="B62" s="16" t="s">
        <v>171</v>
      </c>
      <c r="C62" s="16" t="s">
        <v>508</v>
      </c>
      <c r="D62" s="16" t="s">
        <v>69</v>
      </c>
    </row>
    <row r="63" spans="1:4" ht="17" x14ac:dyDescent="0.2">
      <c r="A63" s="14">
        <v>26305160</v>
      </c>
      <c r="B63" s="16" t="s">
        <v>172</v>
      </c>
      <c r="C63" s="16" t="s">
        <v>508</v>
      </c>
      <c r="D63" s="16" t="s">
        <v>69</v>
      </c>
    </row>
    <row r="64" spans="1:4" ht="17" x14ac:dyDescent="0.2">
      <c r="A64" s="14">
        <v>26307140</v>
      </c>
      <c r="B64" s="16" t="s">
        <v>173</v>
      </c>
      <c r="C64" s="16" t="s">
        <v>508</v>
      </c>
      <c r="D64" s="16" t="s">
        <v>69</v>
      </c>
    </row>
    <row r="65" spans="1:5" ht="17" x14ac:dyDescent="0.2">
      <c r="A65" s="14">
        <v>26309160</v>
      </c>
      <c r="B65" s="16" t="s">
        <v>174</v>
      </c>
      <c r="C65" s="16" t="s">
        <v>509</v>
      </c>
      <c r="D65" s="16" t="s">
        <v>69</v>
      </c>
      <c r="E65" s="14" t="s">
        <v>548</v>
      </c>
    </row>
    <row r="66" spans="1:5" ht="17" x14ac:dyDescent="0.2">
      <c r="A66" s="14">
        <v>26309140</v>
      </c>
      <c r="B66" s="16" t="s">
        <v>175</v>
      </c>
      <c r="C66" s="16" t="s">
        <v>509</v>
      </c>
      <c r="D66" s="16" t="s">
        <v>69</v>
      </c>
      <c r="E66" s="14" t="s">
        <v>548</v>
      </c>
    </row>
    <row r="67" spans="1:5" ht="17" x14ac:dyDescent="0.2">
      <c r="A67" s="14">
        <v>26111120</v>
      </c>
      <c r="B67" s="16" t="s">
        <v>176</v>
      </c>
      <c r="C67" s="16" t="s">
        <v>510</v>
      </c>
      <c r="D67" s="16" t="s">
        <v>62</v>
      </c>
    </row>
    <row r="68" spans="1:5" ht="17" x14ac:dyDescent="0.2">
      <c r="A68" s="14">
        <v>26111120</v>
      </c>
      <c r="B68" s="16" t="s">
        <v>177</v>
      </c>
      <c r="C68" s="16" t="s">
        <v>510</v>
      </c>
      <c r="D68" s="16" t="s">
        <v>62</v>
      </c>
    </row>
    <row r="69" spans="1:5" ht="17" x14ac:dyDescent="0.2">
      <c r="A69" s="14">
        <v>26111140</v>
      </c>
      <c r="B69" s="16" t="s">
        <v>178</v>
      </c>
      <c r="C69" s="16" t="s">
        <v>510</v>
      </c>
      <c r="D69" s="16" t="s">
        <v>62</v>
      </c>
    </row>
    <row r="70" spans="1:5" ht="17" x14ac:dyDescent="0.2">
      <c r="A70" s="14">
        <v>26111110</v>
      </c>
      <c r="B70" s="16" t="s">
        <v>179</v>
      </c>
      <c r="C70" s="16" t="s">
        <v>510</v>
      </c>
      <c r="D70" s="16" t="s">
        <v>62</v>
      </c>
    </row>
    <row r="71" spans="1:5" ht="17" x14ac:dyDescent="0.2">
      <c r="A71" s="14">
        <v>26113110</v>
      </c>
      <c r="B71" s="16" t="s">
        <v>180</v>
      </c>
      <c r="C71" s="16" t="s">
        <v>511</v>
      </c>
      <c r="D71" s="16" t="s">
        <v>74</v>
      </c>
    </row>
    <row r="72" spans="1:5" ht="17" x14ac:dyDescent="0.2">
      <c r="A72" s="14">
        <v>27250810</v>
      </c>
      <c r="B72" s="16" t="s">
        <v>181</v>
      </c>
      <c r="C72" s="16" t="s">
        <v>512</v>
      </c>
      <c r="D72" s="16" t="s">
        <v>84</v>
      </c>
    </row>
    <row r="73" spans="1:5" ht="17" x14ac:dyDescent="0.2">
      <c r="A73" s="14">
        <v>28351110</v>
      </c>
      <c r="B73" s="16" t="s">
        <v>182</v>
      </c>
      <c r="C73" s="16" t="s">
        <v>512</v>
      </c>
      <c r="D73" s="16" t="s">
        <v>84</v>
      </c>
    </row>
    <row r="74" spans="1:5" ht="34" x14ac:dyDescent="0.2">
      <c r="A74" s="14">
        <v>27450750</v>
      </c>
      <c r="B74" s="16" t="s">
        <v>183</v>
      </c>
      <c r="C74" s="16" t="s">
        <v>512</v>
      </c>
      <c r="D74" s="16" t="s">
        <v>84</v>
      </c>
    </row>
    <row r="75" spans="1:5" ht="34" x14ac:dyDescent="0.2">
      <c r="A75" s="14">
        <v>27450710</v>
      </c>
      <c r="B75" s="16" t="s">
        <v>184</v>
      </c>
      <c r="C75" s="16" t="s">
        <v>512</v>
      </c>
      <c r="D75" s="16" t="s">
        <v>84</v>
      </c>
    </row>
    <row r="76" spans="1:5" ht="34" x14ac:dyDescent="0.2">
      <c r="A76" s="14">
        <v>27450740</v>
      </c>
      <c r="B76" s="16" t="s">
        <v>185</v>
      </c>
      <c r="C76" s="16" t="s">
        <v>512</v>
      </c>
      <c r="D76" s="16" t="s">
        <v>84</v>
      </c>
    </row>
    <row r="77" spans="1:5" ht="34" x14ac:dyDescent="0.2">
      <c r="A77" s="14">
        <v>27450700</v>
      </c>
      <c r="B77" s="16" t="s">
        <v>186</v>
      </c>
      <c r="C77" s="16" t="s">
        <v>512</v>
      </c>
      <c r="D77" s="16" t="s">
        <v>84</v>
      </c>
    </row>
    <row r="78" spans="1:5" ht="17" x14ac:dyDescent="0.2">
      <c r="A78" s="14">
        <v>27250050</v>
      </c>
      <c r="B78" s="16" t="s">
        <v>187</v>
      </c>
      <c r="C78" s="16" t="s">
        <v>512</v>
      </c>
      <c r="D78" s="16" t="s">
        <v>84</v>
      </c>
    </row>
    <row r="79" spans="1:5" ht="17" x14ac:dyDescent="0.2">
      <c r="A79" s="14">
        <v>28350050</v>
      </c>
      <c r="B79" s="16" t="s">
        <v>188</v>
      </c>
      <c r="C79" s="16" t="s">
        <v>512</v>
      </c>
      <c r="D79" s="16" t="s">
        <v>84</v>
      </c>
    </row>
    <row r="80" spans="1:5" ht="17" x14ac:dyDescent="0.2">
      <c r="A80" s="14">
        <v>27150320</v>
      </c>
      <c r="B80" s="16" t="s">
        <v>189</v>
      </c>
      <c r="C80" s="16" t="s">
        <v>512</v>
      </c>
      <c r="D80" s="16" t="s">
        <v>84</v>
      </c>
    </row>
    <row r="81" spans="1:4" ht="17" x14ac:dyDescent="0.2">
      <c r="A81" s="14">
        <v>27150325</v>
      </c>
      <c r="B81" s="16" t="s">
        <v>190</v>
      </c>
      <c r="C81" s="16" t="s">
        <v>512</v>
      </c>
      <c r="D81" s="16" t="s">
        <v>84</v>
      </c>
    </row>
    <row r="82" spans="1:4" ht="17" x14ac:dyDescent="0.2">
      <c r="A82" s="14">
        <v>28150510</v>
      </c>
      <c r="B82" s="16" t="s">
        <v>191</v>
      </c>
      <c r="C82" s="16" t="s">
        <v>512</v>
      </c>
      <c r="D82" s="16" t="s">
        <v>84</v>
      </c>
    </row>
    <row r="83" spans="1:4" ht="17" x14ac:dyDescent="0.2">
      <c r="A83" s="14">
        <v>27150250</v>
      </c>
      <c r="B83" s="16" t="s">
        <v>192</v>
      </c>
      <c r="C83" s="16" t="s">
        <v>512</v>
      </c>
      <c r="D83" s="16" t="s">
        <v>84</v>
      </c>
    </row>
    <row r="84" spans="1:4" ht="17" x14ac:dyDescent="0.2">
      <c r="A84" s="14">
        <v>27550000</v>
      </c>
      <c r="B84" s="16" t="s">
        <v>193</v>
      </c>
      <c r="C84" s="16" t="s">
        <v>512</v>
      </c>
      <c r="D84" s="16" t="s">
        <v>84</v>
      </c>
    </row>
    <row r="85" spans="1:4" ht="17" x14ac:dyDescent="0.2">
      <c r="A85" s="14">
        <v>27550100</v>
      </c>
      <c r="B85" s="16" t="s">
        <v>194</v>
      </c>
      <c r="C85" s="16" t="s">
        <v>512</v>
      </c>
      <c r="D85" s="16" t="s">
        <v>84</v>
      </c>
    </row>
    <row r="86" spans="1:4" ht="17" x14ac:dyDescent="0.2">
      <c r="A86" s="14">
        <v>27550410</v>
      </c>
      <c r="B86" s="16" t="s">
        <v>195</v>
      </c>
      <c r="C86" s="16" t="s">
        <v>512</v>
      </c>
      <c r="D86" s="16" t="s">
        <v>84</v>
      </c>
    </row>
    <row r="87" spans="1:4" ht="17" x14ac:dyDescent="0.2">
      <c r="A87" s="14">
        <v>27550400</v>
      </c>
      <c r="B87" s="16" t="s">
        <v>196</v>
      </c>
      <c r="C87" s="16" t="s">
        <v>512</v>
      </c>
      <c r="D87" s="16" t="s">
        <v>84</v>
      </c>
    </row>
    <row r="88" spans="1:4" ht="17" x14ac:dyDescent="0.2">
      <c r="A88" s="14">
        <v>27550405</v>
      </c>
      <c r="B88" s="16" t="s">
        <v>197</v>
      </c>
      <c r="C88" s="16" t="s">
        <v>512</v>
      </c>
      <c r="D88" s="16" t="s">
        <v>84</v>
      </c>
    </row>
    <row r="89" spans="1:4" ht="17" x14ac:dyDescent="0.2">
      <c r="A89" s="14">
        <v>27550200</v>
      </c>
      <c r="B89" s="16" t="s">
        <v>198</v>
      </c>
      <c r="C89" s="16" t="s">
        <v>512</v>
      </c>
      <c r="D89" s="16" t="s">
        <v>84</v>
      </c>
    </row>
    <row r="90" spans="1:4" ht="17" x14ac:dyDescent="0.2">
      <c r="A90" s="14">
        <v>27550420</v>
      </c>
      <c r="B90" s="16" t="s">
        <v>199</v>
      </c>
      <c r="C90" s="16" t="s">
        <v>512</v>
      </c>
      <c r="D90" s="16" t="s">
        <v>84</v>
      </c>
    </row>
    <row r="91" spans="1:4" ht="17" x14ac:dyDescent="0.2">
      <c r="A91" s="14">
        <v>27550300</v>
      </c>
      <c r="B91" s="16" t="s">
        <v>200</v>
      </c>
      <c r="C91" s="16" t="s">
        <v>512</v>
      </c>
      <c r="D91" s="16" t="s">
        <v>84</v>
      </c>
    </row>
    <row r="92" spans="1:4" ht="17" x14ac:dyDescent="0.2">
      <c r="A92" s="14">
        <v>27550100</v>
      </c>
      <c r="B92" s="16" t="s">
        <v>201</v>
      </c>
      <c r="C92" s="16" t="s">
        <v>512</v>
      </c>
      <c r="D92" s="16" t="s">
        <v>84</v>
      </c>
    </row>
    <row r="93" spans="1:4" ht="17" x14ac:dyDescent="0.2">
      <c r="A93" s="14">
        <v>27550000</v>
      </c>
      <c r="B93" s="16" t="s">
        <v>202</v>
      </c>
      <c r="C93" s="16" t="s">
        <v>512</v>
      </c>
      <c r="D93" s="16" t="s">
        <v>84</v>
      </c>
    </row>
    <row r="94" spans="1:4" ht="17" x14ac:dyDescent="0.2">
      <c r="A94" s="14">
        <v>27150210</v>
      </c>
      <c r="B94" s="16" t="s">
        <v>203</v>
      </c>
      <c r="C94" s="16" t="s">
        <v>512</v>
      </c>
      <c r="D94" s="16" t="s">
        <v>84</v>
      </c>
    </row>
    <row r="95" spans="1:4" ht="17" x14ac:dyDescent="0.2">
      <c r="A95" s="14">
        <v>26100260</v>
      </c>
      <c r="B95" s="16" t="s">
        <v>204</v>
      </c>
      <c r="C95" s="16" t="s">
        <v>512</v>
      </c>
      <c r="D95" s="16" t="s">
        <v>84</v>
      </c>
    </row>
    <row r="96" spans="1:4" ht="17" x14ac:dyDescent="0.2">
      <c r="A96" s="14">
        <v>26100270</v>
      </c>
      <c r="B96" s="16" t="s">
        <v>205</v>
      </c>
      <c r="C96" s="16" t="s">
        <v>512</v>
      </c>
      <c r="D96" s="16" t="s">
        <v>84</v>
      </c>
    </row>
    <row r="97" spans="1:4" ht="17" x14ac:dyDescent="0.2">
      <c r="A97" s="14">
        <v>28350040</v>
      </c>
      <c r="B97" s="16" t="s">
        <v>206</v>
      </c>
      <c r="C97" s="16" t="s">
        <v>512</v>
      </c>
      <c r="D97" s="16" t="s">
        <v>84</v>
      </c>
    </row>
    <row r="98" spans="1:4" ht="17" x14ac:dyDescent="0.2">
      <c r="A98" s="14">
        <v>27150310</v>
      </c>
      <c r="B98" s="16" t="s">
        <v>207</v>
      </c>
      <c r="C98" s="16" t="s">
        <v>512</v>
      </c>
      <c r="D98" s="16" t="s">
        <v>84</v>
      </c>
    </row>
    <row r="99" spans="1:4" ht="17" x14ac:dyDescent="0.2">
      <c r="A99" s="14">
        <v>27550425</v>
      </c>
      <c r="B99" s="16" t="s">
        <v>208</v>
      </c>
      <c r="C99" s="16" t="s">
        <v>512</v>
      </c>
      <c r="D99" s="16" t="s">
        <v>84</v>
      </c>
    </row>
    <row r="100" spans="1:4" ht="17" x14ac:dyDescent="0.2">
      <c r="A100" s="14">
        <v>26100122</v>
      </c>
      <c r="B100" s="16" t="s">
        <v>209</v>
      </c>
      <c r="C100" s="16" t="s">
        <v>512</v>
      </c>
      <c r="D100" s="16" t="s">
        <v>84</v>
      </c>
    </row>
    <row r="101" spans="1:4" ht="17" x14ac:dyDescent="0.2">
      <c r="A101" s="14">
        <v>26100120</v>
      </c>
      <c r="B101" s="16" t="s">
        <v>210</v>
      </c>
      <c r="C101" s="16" t="s">
        <v>512</v>
      </c>
      <c r="D101" s="16" t="s">
        <v>84</v>
      </c>
    </row>
    <row r="102" spans="1:4" ht="17" x14ac:dyDescent="0.2">
      <c r="A102" s="14">
        <v>26100123</v>
      </c>
      <c r="B102" s="16" t="s">
        <v>211</v>
      </c>
      <c r="C102" s="16" t="s">
        <v>512</v>
      </c>
      <c r="D102" s="16" t="s">
        <v>84</v>
      </c>
    </row>
    <row r="103" spans="1:4" ht="17" x14ac:dyDescent="0.2">
      <c r="A103" s="14">
        <v>26100123</v>
      </c>
      <c r="B103" s="16" t="s">
        <v>212</v>
      </c>
      <c r="C103" s="16" t="s">
        <v>512</v>
      </c>
      <c r="D103" s="16" t="s">
        <v>84</v>
      </c>
    </row>
    <row r="104" spans="1:4" ht="17" x14ac:dyDescent="0.2">
      <c r="A104" s="14">
        <v>26100180</v>
      </c>
      <c r="B104" s="16" t="s">
        <v>213</v>
      </c>
      <c r="C104" s="16" t="s">
        <v>512</v>
      </c>
      <c r="D104" s="16" t="s">
        <v>84</v>
      </c>
    </row>
    <row r="105" spans="1:4" ht="17" x14ac:dyDescent="0.2">
      <c r="A105" s="14">
        <v>26100130</v>
      </c>
      <c r="B105" s="16" t="s">
        <v>214</v>
      </c>
      <c r="C105" s="16" t="s">
        <v>512</v>
      </c>
      <c r="D105" s="16" t="s">
        <v>84</v>
      </c>
    </row>
    <row r="106" spans="1:4" ht="17" x14ac:dyDescent="0.2">
      <c r="A106" s="14">
        <v>26100133</v>
      </c>
      <c r="B106" s="16" t="s">
        <v>215</v>
      </c>
      <c r="C106" s="16" t="s">
        <v>512</v>
      </c>
      <c r="D106" s="16" t="s">
        <v>84</v>
      </c>
    </row>
    <row r="107" spans="1:4" ht="17" x14ac:dyDescent="0.2">
      <c r="A107" s="14">
        <v>26100133</v>
      </c>
      <c r="B107" s="16" t="s">
        <v>216</v>
      </c>
      <c r="C107" s="16" t="s">
        <v>512</v>
      </c>
      <c r="D107" s="16" t="s">
        <v>84</v>
      </c>
    </row>
    <row r="108" spans="1:4" ht="17" x14ac:dyDescent="0.2">
      <c r="A108" s="14">
        <v>26100142</v>
      </c>
      <c r="B108" s="16" t="s">
        <v>217</v>
      </c>
      <c r="C108" s="16" t="s">
        <v>512</v>
      </c>
      <c r="D108" s="16" t="s">
        <v>84</v>
      </c>
    </row>
    <row r="109" spans="1:4" ht="17" x14ac:dyDescent="0.2">
      <c r="A109" s="14">
        <v>26100140</v>
      </c>
      <c r="B109" s="16" t="s">
        <v>218</v>
      </c>
      <c r="C109" s="16" t="s">
        <v>512</v>
      </c>
      <c r="D109" s="16" t="s">
        <v>84</v>
      </c>
    </row>
    <row r="110" spans="1:4" ht="17" x14ac:dyDescent="0.2">
      <c r="A110" s="14">
        <v>26100110</v>
      </c>
      <c r="B110" s="16" t="s">
        <v>219</v>
      </c>
      <c r="C110" s="16" t="s">
        <v>512</v>
      </c>
      <c r="D110" s="16" t="s">
        <v>84</v>
      </c>
    </row>
    <row r="111" spans="1:4" ht="17" x14ac:dyDescent="0.2">
      <c r="A111" s="14">
        <v>26100170</v>
      </c>
      <c r="B111" s="16" t="s">
        <v>220</v>
      </c>
      <c r="C111" s="16" t="s">
        <v>512</v>
      </c>
      <c r="D111" s="16" t="s">
        <v>84</v>
      </c>
    </row>
    <row r="112" spans="1:4" ht="17" x14ac:dyDescent="0.2">
      <c r="A112" s="14">
        <v>26100200</v>
      </c>
      <c r="B112" s="16" t="s">
        <v>221</v>
      </c>
      <c r="C112" s="16" t="s">
        <v>512</v>
      </c>
      <c r="D112" s="16" t="s">
        <v>84</v>
      </c>
    </row>
    <row r="113" spans="1:5" ht="17" x14ac:dyDescent="0.2">
      <c r="A113" s="14">
        <v>26100100</v>
      </c>
      <c r="B113" s="16" t="s">
        <v>222</v>
      </c>
      <c r="C113" s="16" t="s">
        <v>512</v>
      </c>
      <c r="D113" s="16" t="s">
        <v>84</v>
      </c>
    </row>
    <row r="114" spans="1:5" ht="17" x14ac:dyDescent="0.2">
      <c r="A114" s="14">
        <v>26100190</v>
      </c>
      <c r="B114" s="16" t="s">
        <v>223</v>
      </c>
      <c r="C114" s="16" t="s">
        <v>512</v>
      </c>
      <c r="D114" s="16" t="s">
        <v>84</v>
      </c>
    </row>
    <row r="115" spans="1:5" ht="17" x14ac:dyDescent="0.2">
      <c r="A115" s="14">
        <v>26100160</v>
      </c>
      <c r="B115" s="16" t="s">
        <v>224</v>
      </c>
      <c r="C115" s="16" t="s">
        <v>512</v>
      </c>
      <c r="D115" s="16" t="s">
        <v>84</v>
      </c>
    </row>
    <row r="116" spans="1:5" ht="17" x14ac:dyDescent="0.2">
      <c r="A116" s="14">
        <v>26115121</v>
      </c>
      <c r="B116" s="16" t="s">
        <v>225</v>
      </c>
      <c r="C116" s="16" t="s">
        <v>513</v>
      </c>
      <c r="D116" s="16" t="s">
        <v>62</v>
      </c>
    </row>
    <row r="117" spans="1:5" ht="17" x14ac:dyDescent="0.2">
      <c r="A117" s="14">
        <v>26115124</v>
      </c>
      <c r="B117" s="16" t="s">
        <v>226</v>
      </c>
      <c r="C117" s="16" t="s">
        <v>513</v>
      </c>
      <c r="D117" s="16" t="s">
        <v>62</v>
      </c>
    </row>
    <row r="118" spans="1:5" ht="17" x14ac:dyDescent="0.2">
      <c r="A118" s="14">
        <v>26115120</v>
      </c>
      <c r="B118" s="16" t="s">
        <v>227</v>
      </c>
      <c r="C118" s="16" t="s">
        <v>513</v>
      </c>
      <c r="D118" s="16" t="s">
        <v>62</v>
      </c>
    </row>
    <row r="119" spans="1:5" ht="17" x14ac:dyDescent="0.2">
      <c r="A119" s="14">
        <v>26115123</v>
      </c>
      <c r="B119" s="16" t="s">
        <v>228</v>
      </c>
      <c r="C119" s="16" t="s">
        <v>513</v>
      </c>
      <c r="D119" s="16" t="s">
        <v>62</v>
      </c>
    </row>
    <row r="120" spans="1:5" ht="17" x14ac:dyDescent="0.2">
      <c r="A120" s="14">
        <v>26115123</v>
      </c>
      <c r="B120" s="16" t="s">
        <v>229</v>
      </c>
      <c r="C120" s="16" t="s">
        <v>513</v>
      </c>
      <c r="D120" s="16" t="s">
        <v>62</v>
      </c>
    </row>
    <row r="121" spans="1:5" ht="17" x14ac:dyDescent="0.2">
      <c r="A121" s="14">
        <v>26115130</v>
      </c>
      <c r="B121" s="16" t="s">
        <v>230</v>
      </c>
      <c r="C121" s="16" t="s">
        <v>513</v>
      </c>
      <c r="D121" s="16" t="s">
        <v>62</v>
      </c>
    </row>
    <row r="122" spans="1:5" ht="17" x14ac:dyDescent="0.2">
      <c r="A122" s="14">
        <v>26115140</v>
      </c>
      <c r="B122" s="16" t="s">
        <v>231</v>
      </c>
      <c r="C122" s="16" t="s">
        <v>513</v>
      </c>
      <c r="D122" s="16" t="s">
        <v>62</v>
      </c>
    </row>
    <row r="123" spans="1:5" ht="17" x14ac:dyDescent="0.2">
      <c r="A123" s="14">
        <v>26115160</v>
      </c>
      <c r="B123" s="16" t="s">
        <v>232</v>
      </c>
      <c r="C123" s="16" t="s">
        <v>513</v>
      </c>
      <c r="D123" s="16" t="s">
        <v>62</v>
      </c>
    </row>
    <row r="124" spans="1:5" ht="17" x14ac:dyDescent="0.2">
      <c r="A124" s="14">
        <v>27550150</v>
      </c>
      <c r="B124" s="16" t="s">
        <v>233</v>
      </c>
      <c r="C124" s="16" t="s">
        <v>512</v>
      </c>
      <c r="D124" s="16" t="s">
        <v>84</v>
      </c>
    </row>
    <row r="125" spans="1:5" ht="17" x14ac:dyDescent="0.2">
      <c r="A125" s="14">
        <v>26203110</v>
      </c>
      <c r="B125" s="16" t="s">
        <v>234</v>
      </c>
      <c r="C125" s="16" t="s">
        <v>514</v>
      </c>
      <c r="D125" s="16" t="s">
        <v>542</v>
      </c>
      <c r="E125" s="14" t="s">
        <v>544</v>
      </c>
    </row>
    <row r="126" spans="1:5" ht="17" x14ac:dyDescent="0.2">
      <c r="A126" s="14">
        <v>26117120</v>
      </c>
      <c r="B126" s="16" t="s">
        <v>235</v>
      </c>
      <c r="C126" s="16" t="s">
        <v>515</v>
      </c>
      <c r="D126" s="16" t="s">
        <v>62</v>
      </c>
    </row>
    <row r="127" spans="1:5" ht="17" x14ac:dyDescent="0.2">
      <c r="A127" s="14">
        <v>26117120</v>
      </c>
      <c r="B127" s="16" t="s">
        <v>236</v>
      </c>
      <c r="C127" s="16" t="s">
        <v>515</v>
      </c>
      <c r="D127" s="16" t="s">
        <v>62</v>
      </c>
    </row>
    <row r="128" spans="1:5" ht="17" x14ac:dyDescent="0.2">
      <c r="A128" s="14">
        <v>26117121</v>
      </c>
      <c r="B128" s="16" t="s">
        <v>237</v>
      </c>
      <c r="C128" s="16" t="s">
        <v>515</v>
      </c>
      <c r="D128" s="16" t="s">
        <v>62</v>
      </c>
    </row>
    <row r="129" spans="1:4" ht="17" x14ac:dyDescent="0.2">
      <c r="A129" s="14">
        <v>26117121</v>
      </c>
      <c r="B129" s="16" t="s">
        <v>238</v>
      </c>
      <c r="C129" s="16" t="s">
        <v>515</v>
      </c>
      <c r="D129" s="16" t="s">
        <v>62</v>
      </c>
    </row>
    <row r="130" spans="1:4" ht="17" x14ac:dyDescent="0.2">
      <c r="A130" s="14">
        <v>26117130</v>
      </c>
      <c r="B130" s="16" t="s">
        <v>239</v>
      </c>
      <c r="C130" s="16" t="s">
        <v>515</v>
      </c>
      <c r="D130" s="16" t="s">
        <v>62</v>
      </c>
    </row>
    <row r="131" spans="1:4" ht="17" x14ac:dyDescent="0.2">
      <c r="A131" s="14">
        <v>26117130</v>
      </c>
      <c r="B131" s="16" t="s">
        <v>240</v>
      </c>
      <c r="C131" s="16" t="s">
        <v>515</v>
      </c>
      <c r="D131" s="16" t="s">
        <v>62</v>
      </c>
    </row>
    <row r="132" spans="1:4" ht="17" x14ac:dyDescent="0.2">
      <c r="A132" s="14">
        <v>26117131</v>
      </c>
      <c r="B132" s="16" t="s">
        <v>241</v>
      </c>
      <c r="C132" s="16" t="s">
        <v>515</v>
      </c>
      <c r="D132" s="16" t="s">
        <v>62</v>
      </c>
    </row>
    <row r="133" spans="1:4" ht="17" x14ac:dyDescent="0.2">
      <c r="A133" s="14">
        <v>26117140</v>
      </c>
      <c r="B133" s="16" t="s">
        <v>242</v>
      </c>
      <c r="C133" s="16" t="s">
        <v>515</v>
      </c>
      <c r="D133" s="16" t="s">
        <v>62</v>
      </c>
    </row>
    <row r="134" spans="1:4" ht="17" x14ac:dyDescent="0.2">
      <c r="A134" s="14">
        <v>26117160</v>
      </c>
      <c r="B134" s="16" t="s">
        <v>243</v>
      </c>
      <c r="C134" s="16" t="s">
        <v>515</v>
      </c>
      <c r="D134" s="16" t="s">
        <v>62</v>
      </c>
    </row>
    <row r="135" spans="1:4" ht="17" x14ac:dyDescent="0.2">
      <c r="A135" s="14">
        <v>26118020</v>
      </c>
      <c r="B135" s="16" t="s">
        <v>244</v>
      </c>
      <c r="C135" s="16" t="s">
        <v>516</v>
      </c>
      <c r="D135" s="16" t="s">
        <v>62</v>
      </c>
    </row>
    <row r="136" spans="1:4" ht="17" x14ac:dyDescent="0.2">
      <c r="A136" s="14">
        <v>26118030</v>
      </c>
      <c r="B136" s="16" t="s">
        <v>245</v>
      </c>
      <c r="C136" s="16" t="s">
        <v>516</v>
      </c>
      <c r="D136" s="16" t="s">
        <v>62</v>
      </c>
    </row>
    <row r="137" spans="1:4" ht="17" x14ac:dyDescent="0.2">
      <c r="A137" s="14">
        <v>26118050</v>
      </c>
      <c r="B137" s="16" t="s">
        <v>246</v>
      </c>
      <c r="C137" s="16" t="s">
        <v>516</v>
      </c>
      <c r="D137" s="16" t="s">
        <v>62</v>
      </c>
    </row>
    <row r="138" spans="1:4" ht="17" x14ac:dyDescent="0.2">
      <c r="A138" s="14">
        <v>26119120</v>
      </c>
      <c r="B138" s="16" t="s">
        <v>247</v>
      </c>
      <c r="C138" s="16" t="s">
        <v>517</v>
      </c>
      <c r="D138" s="16" t="s">
        <v>78</v>
      </c>
    </row>
    <row r="139" spans="1:4" ht="17" x14ac:dyDescent="0.2">
      <c r="A139" s="14">
        <v>26119120</v>
      </c>
      <c r="B139" s="16" t="s">
        <v>248</v>
      </c>
      <c r="C139" s="16" t="s">
        <v>517</v>
      </c>
      <c r="D139" s="16" t="s">
        <v>78</v>
      </c>
    </row>
    <row r="140" spans="1:4" ht="17" x14ac:dyDescent="0.2">
      <c r="A140" s="14">
        <v>26119121</v>
      </c>
      <c r="B140" s="16" t="s">
        <v>249</v>
      </c>
      <c r="C140" s="16" t="s">
        <v>517</v>
      </c>
      <c r="D140" s="16" t="s">
        <v>78</v>
      </c>
    </row>
    <row r="141" spans="1:4" ht="17" x14ac:dyDescent="0.2">
      <c r="A141" s="14">
        <v>26119130</v>
      </c>
      <c r="B141" s="16" t="s">
        <v>250</v>
      </c>
      <c r="C141" s="16" t="s">
        <v>517</v>
      </c>
      <c r="D141" s="16" t="s">
        <v>78</v>
      </c>
    </row>
    <row r="142" spans="1:4" ht="17" x14ac:dyDescent="0.2">
      <c r="A142" s="14">
        <v>26119140</v>
      </c>
      <c r="B142" s="16" t="s">
        <v>251</v>
      </c>
      <c r="C142" s="16" t="s">
        <v>517</v>
      </c>
      <c r="D142" s="16" t="s">
        <v>78</v>
      </c>
    </row>
    <row r="143" spans="1:4" ht="17" x14ac:dyDescent="0.2">
      <c r="A143" s="14">
        <v>26119110</v>
      </c>
      <c r="B143" s="16" t="s">
        <v>252</v>
      </c>
      <c r="C143" s="16" t="s">
        <v>517</v>
      </c>
      <c r="D143" s="16" t="s">
        <v>78</v>
      </c>
    </row>
    <row r="144" spans="1:4" ht="17" x14ac:dyDescent="0.2">
      <c r="A144" s="14">
        <v>28355250</v>
      </c>
      <c r="B144" s="16" t="s">
        <v>253</v>
      </c>
      <c r="C144" s="16" t="s">
        <v>518</v>
      </c>
      <c r="D144" s="16" t="s">
        <v>69</v>
      </c>
    </row>
    <row r="145" spans="1:5" ht="17" x14ac:dyDescent="0.2">
      <c r="A145" s="14">
        <v>28355260</v>
      </c>
      <c r="B145" s="16" t="s">
        <v>254</v>
      </c>
      <c r="C145" s="16" t="s">
        <v>518</v>
      </c>
      <c r="D145" s="16" t="s">
        <v>69</v>
      </c>
    </row>
    <row r="146" spans="1:5" ht="17" x14ac:dyDescent="0.2">
      <c r="A146" s="14">
        <v>27150060</v>
      </c>
      <c r="B146" s="16" t="s">
        <v>255</v>
      </c>
      <c r="C146" s="16" t="s">
        <v>518</v>
      </c>
      <c r="D146" s="16" t="s">
        <v>69</v>
      </c>
    </row>
    <row r="147" spans="1:5" ht="17" x14ac:dyDescent="0.2">
      <c r="A147" s="14">
        <v>27450020</v>
      </c>
      <c r="B147" s="16" t="s">
        <v>256</v>
      </c>
      <c r="C147" s="16" t="s">
        <v>518</v>
      </c>
      <c r="D147" s="16" t="s">
        <v>69</v>
      </c>
    </row>
    <row r="148" spans="1:5" ht="17" x14ac:dyDescent="0.2">
      <c r="A148" s="14">
        <v>26311120</v>
      </c>
      <c r="B148" s="16" t="s">
        <v>257</v>
      </c>
      <c r="C148" s="16" t="s">
        <v>518</v>
      </c>
      <c r="D148" s="16" t="s">
        <v>69</v>
      </c>
    </row>
    <row r="149" spans="1:5" ht="17" x14ac:dyDescent="0.2">
      <c r="A149" s="14">
        <v>26311120</v>
      </c>
      <c r="B149" s="16" t="s">
        <v>258</v>
      </c>
      <c r="C149" s="16" t="s">
        <v>518</v>
      </c>
      <c r="D149" s="16" t="s">
        <v>69</v>
      </c>
    </row>
    <row r="150" spans="1:5" ht="17" x14ac:dyDescent="0.2">
      <c r="A150" s="14">
        <v>26311121</v>
      </c>
      <c r="B150" s="16" t="s">
        <v>259</v>
      </c>
      <c r="C150" s="16" t="s">
        <v>518</v>
      </c>
      <c r="D150" s="16" t="s">
        <v>69</v>
      </c>
    </row>
    <row r="151" spans="1:5" ht="17" x14ac:dyDescent="0.2">
      <c r="A151" s="14">
        <v>26311140</v>
      </c>
      <c r="B151" s="16" t="s">
        <v>260</v>
      </c>
      <c r="C151" s="16" t="s">
        <v>518</v>
      </c>
      <c r="D151" s="16" t="s">
        <v>69</v>
      </c>
    </row>
    <row r="152" spans="1:5" ht="17" x14ac:dyDescent="0.2">
      <c r="A152" s="14">
        <v>26311110</v>
      </c>
      <c r="B152" s="16" t="s">
        <v>261</v>
      </c>
      <c r="C152" s="16" t="s">
        <v>518</v>
      </c>
      <c r="D152" s="16" t="s">
        <v>69</v>
      </c>
    </row>
    <row r="153" spans="1:5" ht="17" x14ac:dyDescent="0.2">
      <c r="A153" s="14">
        <v>26311160</v>
      </c>
      <c r="B153" s="16" t="s">
        <v>262</v>
      </c>
      <c r="C153" s="16" t="s">
        <v>518</v>
      </c>
      <c r="D153" s="16" t="s">
        <v>69</v>
      </c>
    </row>
    <row r="154" spans="1:5" ht="17" x14ac:dyDescent="0.2">
      <c r="A154" s="14">
        <v>27450310</v>
      </c>
      <c r="B154" s="16" t="s">
        <v>263</v>
      </c>
      <c r="C154" s="16" t="s">
        <v>519</v>
      </c>
      <c r="D154" s="16" t="s">
        <v>74</v>
      </c>
      <c r="E154" s="14" t="s">
        <v>548</v>
      </c>
    </row>
    <row r="155" spans="1:5" ht="17" x14ac:dyDescent="0.2">
      <c r="A155" s="14">
        <v>27250300</v>
      </c>
      <c r="B155" s="16" t="s">
        <v>264</v>
      </c>
      <c r="C155" s="16" t="s">
        <v>520</v>
      </c>
      <c r="D155" s="16" t="s">
        <v>76</v>
      </c>
    </row>
    <row r="156" spans="1:5" ht="17" x14ac:dyDescent="0.2">
      <c r="A156" s="14">
        <v>26121120</v>
      </c>
      <c r="B156" s="16" t="s">
        <v>265</v>
      </c>
      <c r="C156" s="16" t="s">
        <v>520</v>
      </c>
      <c r="D156" s="16" t="s">
        <v>78</v>
      </c>
    </row>
    <row r="157" spans="1:5" ht="17" x14ac:dyDescent="0.2">
      <c r="A157" s="14">
        <v>26121120</v>
      </c>
      <c r="B157" s="16" t="s">
        <v>266</v>
      </c>
      <c r="C157" s="16" t="s">
        <v>520</v>
      </c>
      <c r="D157" s="16" t="s">
        <v>78</v>
      </c>
    </row>
    <row r="158" spans="1:5" ht="17" x14ac:dyDescent="0.2">
      <c r="A158" s="14">
        <v>26121121</v>
      </c>
      <c r="B158" s="16" t="s">
        <v>267</v>
      </c>
      <c r="C158" s="16" t="s">
        <v>520</v>
      </c>
      <c r="D158" s="16" t="s">
        <v>78</v>
      </c>
    </row>
    <row r="159" spans="1:5" ht="17" x14ac:dyDescent="0.2">
      <c r="A159" s="14">
        <v>26121121</v>
      </c>
      <c r="B159" s="16" t="s">
        <v>268</v>
      </c>
      <c r="C159" s="16" t="s">
        <v>520</v>
      </c>
      <c r="D159" s="16" t="s">
        <v>78</v>
      </c>
    </row>
    <row r="160" spans="1:5" ht="17" x14ac:dyDescent="0.2">
      <c r="A160" s="14">
        <v>26121180</v>
      </c>
      <c r="B160" s="16" t="s">
        <v>269</v>
      </c>
      <c r="C160" s="16" t="s">
        <v>520</v>
      </c>
      <c r="D160" s="16" t="s">
        <v>76</v>
      </c>
    </row>
    <row r="161" spans="1:5" ht="17" x14ac:dyDescent="0.2">
      <c r="A161" s="14">
        <v>26121140</v>
      </c>
      <c r="B161" s="16" t="s">
        <v>270</v>
      </c>
      <c r="C161" s="16" t="s">
        <v>520</v>
      </c>
      <c r="D161" s="16" t="s">
        <v>78</v>
      </c>
    </row>
    <row r="162" spans="1:5" ht="17" x14ac:dyDescent="0.2">
      <c r="A162" s="14">
        <v>26121110</v>
      </c>
      <c r="B162" s="16" t="s">
        <v>271</v>
      </c>
      <c r="C162" s="16" t="s">
        <v>520</v>
      </c>
      <c r="D162" s="16" t="s">
        <v>78</v>
      </c>
    </row>
    <row r="163" spans="1:5" ht="17" x14ac:dyDescent="0.2">
      <c r="A163" s="14">
        <v>26121160</v>
      </c>
      <c r="B163" s="16" t="s">
        <v>272</v>
      </c>
      <c r="C163" s="16" t="s">
        <v>520</v>
      </c>
      <c r="D163" s="16" t="s">
        <v>77</v>
      </c>
    </row>
    <row r="164" spans="1:5" ht="17" x14ac:dyDescent="0.2">
      <c r="A164" s="14">
        <v>26123120</v>
      </c>
      <c r="B164" s="16" t="s">
        <v>273</v>
      </c>
      <c r="C164" s="16" t="s">
        <v>521</v>
      </c>
      <c r="D164" s="16" t="s">
        <v>78</v>
      </c>
    </row>
    <row r="165" spans="1:5" ht="17" x14ac:dyDescent="0.2">
      <c r="A165" s="14">
        <v>26123121</v>
      </c>
      <c r="B165" s="16" t="s">
        <v>274</v>
      </c>
      <c r="C165" s="16" t="s">
        <v>521</v>
      </c>
      <c r="D165" s="16" t="s">
        <v>78</v>
      </c>
    </row>
    <row r="166" spans="1:5" ht="17" x14ac:dyDescent="0.2">
      <c r="A166" s="14">
        <v>26123160</v>
      </c>
      <c r="B166" s="16" t="s">
        <v>275</v>
      </c>
      <c r="C166" s="16" t="s">
        <v>521</v>
      </c>
      <c r="D166" s="16" t="s">
        <v>78</v>
      </c>
    </row>
    <row r="167" spans="1:5" ht="17" x14ac:dyDescent="0.2">
      <c r="A167" s="14">
        <v>27150330</v>
      </c>
      <c r="B167" s="16" t="s">
        <v>276</v>
      </c>
      <c r="C167" s="16" t="s">
        <v>522</v>
      </c>
      <c r="D167" s="16" t="s">
        <v>64</v>
      </c>
    </row>
    <row r="168" spans="1:5" ht="17" x14ac:dyDescent="0.2">
      <c r="A168" s="14">
        <v>26313110</v>
      </c>
      <c r="B168" s="16" t="s">
        <v>277</v>
      </c>
      <c r="C168" s="16" t="s">
        <v>522</v>
      </c>
      <c r="D168" s="16" t="s">
        <v>64</v>
      </c>
    </row>
    <row r="169" spans="1:5" ht="17" x14ac:dyDescent="0.2">
      <c r="A169" s="14">
        <v>26313100</v>
      </c>
      <c r="B169" s="16" t="s">
        <v>278</v>
      </c>
      <c r="C169" s="16" t="s">
        <v>522</v>
      </c>
      <c r="D169" s="16" t="s">
        <v>64</v>
      </c>
    </row>
    <row r="170" spans="1:5" ht="17" x14ac:dyDescent="0.2">
      <c r="A170" s="14">
        <v>26313160</v>
      </c>
      <c r="B170" s="16" t="s">
        <v>279</v>
      </c>
      <c r="C170" s="16" t="s">
        <v>522</v>
      </c>
      <c r="D170" s="16" t="s">
        <v>64</v>
      </c>
    </row>
    <row r="171" spans="1:5" ht="17" x14ac:dyDescent="0.2">
      <c r="A171" s="14">
        <v>26125120</v>
      </c>
      <c r="B171" s="16" t="s">
        <v>280</v>
      </c>
      <c r="C171" s="16" t="s">
        <v>523</v>
      </c>
      <c r="D171" s="16" t="s">
        <v>62</v>
      </c>
      <c r="E171" s="14" t="s">
        <v>548</v>
      </c>
    </row>
    <row r="172" spans="1:5" ht="17" x14ac:dyDescent="0.2">
      <c r="A172" s="14">
        <v>26125120</v>
      </c>
      <c r="B172" s="16" t="s">
        <v>281</v>
      </c>
      <c r="C172" s="16" t="s">
        <v>523</v>
      </c>
      <c r="D172" s="16" t="s">
        <v>62</v>
      </c>
      <c r="E172" s="20" t="s">
        <v>548</v>
      </c>
    </row>
    <row r="173" spans="1:5" ht="17" x14ac:dyDescent="0.2">
      <c r="A173" s="14">
        <v>26125121</v>
      </c>
      <c r="B173" s="16" t="s">
        <v>282</v>
      </c>
      <c r="C173" s="16" t="s">
        <v>523</v>
      </c>
      <c r="D173" s="16" t="s">
        <v>62</v>
      </c>
      <c r="E173" s="20" t="s">
        <v>548</v>
      </c>
    </row>
    <row r="174" spans="1:5" ht="17" x14ac:dyDescent="0.2">
      <c r="A174" s="14">
        <v>26125160</v>
      </c>
      <c r="B174" s="16" t="s">
        <v>283</v>
      </c>
      <c r="C174" s="16" t="s">
        <v>523</v>
      </c>
      <c r="D174" s="16" t="s">
        <v>62</v>
      </c>
      <c r="E174" s="20" t="s">
        <v>548</v>
      </c>
    </row>
    <row r="175" spans="1:5" ht="17" x14ac:dyDescent="0.2">
      <c r="A175" s="14">
        <v>26205110</v>
      </c>
      <c r="B175" s="16" t="s">
        <v>284</v>
      </c>
      <c r="C175" s="16" t="s">
        <v>524</v>
      </c>
      <c r="D175" s="16" t="s">
        <v>59</v>
      </c>
    </row>
    <row r="176" spans="1:5" ht="17" x14ac:dyDescent="0.2">
      <c r="A176" s="14">
        <v>26205160</v>
      </c>
      <c r="B176" s="16" t="s">
        <v>285</v>
      </c>
      <c r="C176" s="16" t="s">
        <v>524</v>
      </c>
      <c r="D176" s="16" t="s">
        <v>59</v>
      </c>
    </row>
    <row r="177" spans="1:5" ht="17" x14ac:dyDescent="0.2">
      <c r="A177" s="14">
        <v>27150200</v>
      </c>
      <c r="B177" s="16" t="s">
        <v>286</v>
      </c>
      <c r="C177" s="16" t="s">
        <v>525</v>
      </c>
      <c r="D177" s="16" t="s">
        <v>67</v>
      </c>
      <c r="E177" s="14" t="s">
        <v>545</v>
      </c>
    </row>
    <row r="178" spans="1:5" ht="17" x14ac:dyDescent="0.2">
      <c r="A178" s="14">
        <v>28520100</v>
      </c>
      <c r="B178" s="16" t="s">
        <v>286</v>
      </c>
      <c r="C178" s="16" t="s">
        <v>525</v>
      </c>
      <c r="D178" s="16" t="s">
        <v>67</v>
      </c>
      <c r="E178" s="14" t="s">
        <v>545</v>
      </c>
    </row>
    <row r="179" spans="1:5" ht="17" x14ac:dyDescent="0.2">
      <c r="A179" s="14">
        <v>28355310</v>
      </c>
      <c r="B179" s="16" t="s">
        <v>287</v>
      </c>
      <c r="C179" s="16" t="s">
        <v>525</v>
      </c>
      <c r="D179" s="16" t="s">
        <v>67</v>
      </c>
      <c r="E179" s="14" t="s">
        <v>545</v>
      </c>
    </row>
    <row r="180" spans="1:5" ht="17" x14ac:dyDescent="0.2">
      <c r="A180" s="14">
        <v>28520100</v>
      </c>
      <c r="B180" s="16" t="s">
        <v>288</v>
      </c>
      <c r="C180" s="16" t="s">
        <v>525</v>
      </c>
      <c r="D180" s="16" t="s">
        <v>67</v>
      </c>
      <c r="E180" s="14" t="s">
        <v>545</v>
      </c>
    </row>
    <row r="181" spans="1:5" ht="17" x14ac:dyDescent="0.2">
      <c r="A181" s="14">
        <v>27450250</v>
      </c>
      <c r="B181" s="16" t="s">
        <v>289</v>
      </c>
      <c r="C181" s="16" t="s">
        <v>525</v>
      </c>
      <c r="D181" s="16" t="s">
        <v>64</v>
      </c>
    </row>
    <row r="182" spans="1:5" ht="17" x14ac:dyDescent="0.2">
      <c r="A182" s="14">
        <v>26315120</v>
      </c>
      <c r="B182" s="16" t="s">
        <v>290</v>
      </c>
      <c r="C182" s="16" t="s">
        <v>525</v>
      </c>
      <c r="D182" s="16" t="s">
        <v>64</v>
      </c>
    </row>
    <row r="183" spans="1:5" ht="17" x14ac:dyDescent="0.2">
      <c r="A183" s="14">
        <v>26315121</v>
      </c>
      <c r="B183" s="16" t="s">
        <v>291</v>
      </c>
      <c r="C183" s="16" t="s">
        <v>525</v>
      </c>
      <c r="D183" s="16" t="s">
        <v>64</v>
      </c>
    </row>
    <row r="184" spans="1:5" ht="17" x14ac:dyDescent="0.2">
      <c r="A184" s="14">
        <v>26315140</v>
      </c>
      <c r="B184" s="16" t="s">
        <v>292</v>
      </c>
      <c r="C184" s="16" t="s">
        <v>525</v>
      </c>
      <c r="D184" s="16" t="s">
        <v>64</v>
      </c>
    </row>
    <row r="185" spans="1:5" ht="17" x14ac:dyDescent="0.2">
      <c r="A185" s="14">
        <v>26315110</v>
      </c>
      <c r="B185" s="16" t="s">
        <v>293</v>
      </c>
      <c r="C185" s="16" t="s">
        <v>525</v>
      </c>
      <c r="D185" s="16" t="s">
        <v>64</v>
      </c>
    </row>
    <row r="186" spans="1:5" ht="17" x14ac:dyDescent="0.2">
      <c r="A186" s="14">
        <v>26315100</v>
      </c>
      <c r="B186" s="16" t="s">
        <v>294</v>
      </c>
      <c r="C186" s="16" t="s">
        <v>525</v>
      </c>
      <c r="D186" s="16" t="s">
        <v>64</v>
      </c>
    </row>
    <row r="187" spans="1:5" ht="17" x14ac:dyDescent="0.2">
      <c r="A187" s="14">
        <v>26315190</v>
      </c>
      <c r="B187" s="16" t="s">
        <v>295</v>
      </c>
      <c r="C187" s="16" t="s">
        <v>525</v>
      </c>
      <c r="D187" s="16" t="s">
        <v>68</v>
      </c>
    </row>
    <row r="188" spans="1:5" ht="17" x14ac:dyDescent="0.2">
      <c r="A188" s="14">
        <v>26315130</v>
      </c>
      <c r="B188" s="16" t="s">
        <v>296</v>
      </c>
      <c r="C188" s="16" t="s">
        <v>525</v>
      </c>
      <c r="D188" s="16" t="s">
        <v>64</v>
      </c>
    </row>
    <row r="189" spans="1:5" ht="17" x14ac:dyDescent="0.2">
      <c r="A189" s="14">
        <v>26127121</v>
      </c>
      <c r="B189" s="16" t="s">
        <v>297</v>
      </c>
      <c r="C189" s="16" t="s">
        <v>526</v>
      </c>
      <c r="D189" s="16" t="s">
        <v>74</v>
      </c>
    </row>
    <row r="190" spans="1:5" ht="17" x14ac:dyDescent="0.2">
      <c r="A190" s="14">
        <v>26127120</v>
      </c>
      <c r="B190" s="16" t="s">
        <v>298</v>
      </c>
      <c r="C190" s="16" t="s">
        <v>526</v>
      </c>
      <c r="D190" s="16" t="s">
        <v>74</v>
      </c>
    </row>
    <row r="191" spans="1:5" ht="17" x14ac:dyDescent="0.2">
      <c r="A191" s="14">
        <v>26127130</v>
      </c>
      <c r="B191" s="16" t="s">
        <v>299</v>
      </c>
      <c r="C191" s="16" t="s">
        <v>526</v>
      </c>
      <c r="D191" s="16" t="s">
        <v>74</v>
      </c>
    </row>
    <row r="192" spans="1:5" ht="17" x14ac:dyDescent="0.2">
      <c r="A192" s="14">
        <v>26127140</v>
      </c>
      <c r="B192" s="16" t="s">
        <v>300</v>
      </c>
      <c r="C192" s="16" t="s">
        <v>526</v>
      </c>
      <c r="D192" s="16" t="s">
        <v>74</v>
      </c>
    </row>
    <row r="193" spans="1:5" ht="17" x14ac:dyDescent="0.2">
      <c r="A193" s="14">
        <v>26127143</v>
      </c>
      <c r="B193" s="16" t="s">
        <v>301</v>
      </c>
      <c r="C193" s="16" t="s">
        <v>526</v>
      </c>
      <c r="D193" s="16" t="s">
        <v>74</v>
      </c>
    </row>
    <row r="194" spans="1:5" ht="17" x14ac:dyDescent="0.2">
      <c r="A194" s="14">
        <v>26127110</v>
      </c>
      <c r="B194" s="16" t="s">
        <v>302</v>
      </c>
      <c r="C194" s="16" t="s">
        <v>526</v>
      </c>
      <c r="D194" s="16" t="s">
        <v>74</v>
      </c>
    </row>
    <row r="195" spans="1:5" ht="17" x14ac:dyDescent="0.2">
      <c r="A195" s="14">
        <v>26127160</v>
      </c>
      <c r="B195" s="16" t="s">
        <v>303</v>
      </c>
      <c r="C195" s="16" t="s">
        <v>526</v>
      </c>
      <c r="D195" s="16" t="s">
        <v>74</v>
      </c>
    </row>
    <row r="196" spans="1:5" ht="17" x14ac:dyDescent="0.2">
      <c r="A196" s="14">
        <v>26131120</v>
      </c>
      <c r="B196" s="16" t="s">
        <v>304</v>
      </c>
      <c r="C196" s="16" t="s">
        <v>527</v>
      </c>
      <c r="D196" s="16" t="s">
        <v>78</v>
      </c>
      <c r="E196" s="14" t="s">
        <v>548</v>
      </c>
    </row>
    <row r="197" spans="1:5" ht="17" x14ac:dyDescent="0.2">
      <c r="A197" s="14">
        <v>26131120</v>
      </c>
      <c r="B197" s="16" t="s">
        <v>305</v>
      </c>
      <c r="C197" s="16" t="s">
        <v>527</v>
      </c>
      <c r="D197" s="16" t="s">
        <v>78</v>
      </c>
      <c r="E197" s="20" t="s">
        <v>548</v>
      </c>
    </row>
    <row r="198" spans="1:5" ht="17" x14ac:dyDescent="0.2">
      <c r="A198" s="14">
        <v>26131121</v>
      </c>
      <c r="B198" s="16" t="s">
        <v>306</v>
      </c>
      <c r="C198" s="16" t="s">
        <v>527</v>
      </c>
      <c r="D198" s="16" t="s">
        <v>78</v>
      </c>
      <c r="E198" s="20" t="s">
        <v>548</v>
      </c>
    </row>
    <row r="199" spans="1:5" ht="17" x14ac:dyDescent="0.2">
      <c r="A199" s="14">
        <v>26131131</v>
      </c>
      <c r="B199" s="16" t="s">
        <v>307</v>
      </c>
      <c r="C199" s="16" t="s">
        <v>527</v>
      </c>
      <c r="D199" s="16" t="s">
        <v>78</v>
      </c>
      <c r="E199" s="20" t="s">
        <v>548</v>
      </c>
    </row>
    <row r="200" spans="1:5" ht="17" x14ac:dyDescent="0.2">
      <c r="A200" s="14">
        <v>26131140</v>
      </c>
      <c r="B200" s="16" t="s">
        <v>308</v>
      </c>
      <c r="C200" s="16" t="s">
        <v>527</v>
      </c>
      <c r="D200" s="16" t="s">
        <v>78</v>
      </c>
      <c r="E200" s="20" t="s">
        <v>548</v>
      </c>
    </row>
    <row r="201" spans="1:5" ht="17" x14ac:dyDescent="0.2">
      <c r="A201" s="14">
        <v>26131160</v>
      </c>
      <c r="B201" s="16" t="s">
        <v>309</v>
      </c>
      <c r="C201" s="16" t="s">
        <v>527</v>
      </c>
      <c r="D201" s="16" t="s">
        <v>78</v>
      </c>
      <c r="E201" s="20" t="s">
        <v>548</v>
      </c>
    </row>
    <row r="202" spans="1:5" ht="17" x14ac:dyDescent="0.2">
      <c r="A202" s="14">
        <v>26133120</v>
      </c>
      <c r="B202" s="16" t="s">
        <v>310</v>
      </c>
      <c r="C202" s="16" t="s">
        <v>528</v>
      </c>
      <c r="D202" s="16" t="s">
        <v>62</v>
      </c>
    </row>
    <row r="203" spans="1:5" ht="17" x14ac:dyDescent="0.2">
      <c r="A203" s="14">
        <v>26133120</v>
      </c>
      <c r="B203" s="16" t="s">
        <v>311</v>
      </c>
      <c r="C203" s="16" t="s">
        <v>528</v>
      </c>
      <c r="D203" s="16" t="s">
        <v>62</v>
      </c>
    </row>
    <row r="204" spans="1:5" ht="17" x14ac:dyDescent="0.2">
      <c r="A204" s="14">
        <v>26133121</v>
      </c>
      <c r="B204" s="16" t="s">
        <v>312</v>
      </c>
      <c r="C204" s="16" t="s">
        <v>528</v>
      </c>
      <c r="D204" s="16" t="s">
        <v>62</v>
      </c>
    </row>
    <row r="205" spans="1:5" ht="17" x14ac:dyDescent="0.2">
      <c r="A205" s="14">
        <v>26133121</v>
      </c>
      <c r="B205" s="16" t="s">
        <v>313</v>
      </c>
      <c r="C205" s="16" t="s">
        <v>528</v>
      </c>
      <c r="D205" s="16" t="s">
        <v>62</v>
      </c>
    </row>
    <row r="206" spans="1:5" ht="17" x14ac:dyDescent="0.2">
      <c r="A206" s="14">
        <v>26133130</v>
      </c>
      <c r="B206" s="16" t="s">
        <v>314</v>
      </c>
      <c r="C206" s="16" t="s">
        <v>528</v>
      </c>
      <c r="D206" s="16" t="s">
        <v>62</v>
      </c>
    </row>
    <row r="207" spans="1:5" ht="17" x14ac:dyDescent="0.2">
      <c r="A207" s="14">
        <v>26133130</v>
      </c>
      <c r="B207" s="16" t="s">
        <v>315</v>
      </c>
      <c r="C207" s="16" t="s">
        <v>528</v>
      </c>
      <c r="D207" s="16" t="s">
        <v>62</v>
      </c>
    </row>
    <row r="208" spans="1:5" ht="17" x14ac:dyDescent="0.2">
      <c r="A208" s="14">
        <v>26133140</v>
      </c>
      <c r="B208" s="16" t="s">
        <v>316</v>
      </c>
      <c r="C208" s="16" t="s">
        <v>528</v>
      </c>
      <c r="D208" s="16" t="s">
        <v>62</v>
      </c>
    </row>
    <row r="209" spans="1:5" ht="17" x14ac:dyDescent="0.2">
      <c r="A209" s="14">
        <v>26133110</v>
      </c>
      <c r="B209" s="16" t="s">
        <v>317</v>
      </c>
      <c r="C209" s="16" t="s">
        <v>528</v>
      </c>
      <c r="D209" s="16" t="s">
        <v>62</v>
      </c>
    </row>
    <row r="210" spans="1:5" ht="17" x14ac:dyDescent="0.2">
      <c r="A210" s="14">
        <v>26133160</v>
      </c>
      <c r="B210" s="16" t="s">
        <v>318</v>
      </c>
      <c r="C210" s="16" t="s">
        <v>528</v>
      </c>
      <c r="D210" s="16" t="s">
        <v>62</v>
      </c>
    </row>
    <row r="211" spans="1:5" ht="17" x14ac:dyDescent="0.2">
      <c r="A211" s="14">
        <v>26135120</v>
      </c>
      <c r="B211" s="16" t="s">
        <v>319</v>
      </c>
      <c r="C211" s="16" t="s">
        <v>528</v>
      </c>
      <c r="D211" s="16" t="s">
        <v>62</v>
      </c>
    </row>
    <row r="212" spans="1:5" ht="17" x14ac:dyDescent="0.2">
      <c r="A212" s="14">
        <v>26211100</v>
      </c>
      <c r="B212" s="16" t="s">
        <v>320</v>
      </c>
      <c r="C212" s="16" t="s">
        <v>529</v>
      </c>
      <c r="D212" s="16" t="s">
        <v>76</v>
      </c>
      <c r="E212" s="14" t="s">
        <v>546</v>
      </c>
    </row>
    <row r="213" spans="1:5" ht="17" x14ac:dyDescent="0.2">
      <c r="A213" s="14">
        <v>27250070</v>
      </c>
      <c r="B213" s="16" t="s">
        <v>321</v>
      </c>
      <c r="C213" s="16" t="s">
        <v>519</v>
      </c>
      <c r="D213" s="16" t="s">
        <v>72</v>
      </c>
      <c r="E213" s="20" t="s">
        <v>548</v>
      </c>
    </row>
    <row r="214" spans="1:5" ht="17" x14ac:dyDescent="0.2">
      <c r="A214" s="14">
        <v>27550120</v>
      </c>
      <c r="B214" s="16" t="s">
        <v>322</v>
      </c>
      <c r="C214" s="16" t="s">
        <v>519</v>
      </c>
      <c r="D214" s="16" t="s">
        <v>72</v>
      </c>
      <c r="E214" s="20" t="s">
        <v>548</v>
      </c>
    </row>
    <row r="215" spans="1:5" ht="17" x14ac:dyDescent="0.2">
      <c r="A215" s="14">
        <v>27250080</v>
      </c>
      <c r="B215" s="16" t="s">
        <v>323</v>
      </c>
      <c r="C215" s="16" t="s">
        <v>519</v>
      </c>
      <c r="D215" s="16" t="s">
        <v>72</v>
      </c>
      <c r="E215" s="20" t="s">
        <v>548</v>
      </c>
    </row>
    <row r="216" spans="1:5" ht="17" x14ac:dyDescent="0.2">
      <c r="A216" s="14">
        <v>28355350</v>
      </c>
      <c r="B216" s="16" t="s">
        <v>324</v>
      </c>
      <c r="C216" s="16" t="s">
        <v>519</v>
      </c>
      <c r="D216" s="16" t="s">
        <v>74</v>
      </c>
      <c r="E216" s="20" t="s">
        <v>548</v>
      </c>
    </row>
    <row r="217" spans="1:5" ht="17" x14ac:dyDescent="0.2">
      <c r="A217" s="14">
        <v>26137121</v>
      </c>
      <c r="B217" s="16" t="s">
        <v>325</v>
      </c>
      <c r="C217" s="16" t="s">
        <v>519</v>
      </c>
      <c r="D217" s="16" t="s">
        <v>74</v>
      </c>
      <c r="E217" s="20" t="s">
        <v>548</v>
      </c>
    </row>
    <row r="218" spans="1:5" ht="17" x14ac:dyDescent="0.2">
      <c r="A218" s="14">
        <v>26137124</v>
      </c>
      <c r="B218" s="16" t="s">
        <v>326</v>
      </c>
      <c r="C218" s="16" t="s">
        <v>519</v>
      </c>
      <c r="D218" s="16" t="s">
        <v>74</v>
      </c>
      <c r="E218" s="20" t="s">
        <v>548</v>
      </c>
    </row>
    <row r="219" spans="1:5" ht="17" x14ac:dyDescent="0.2">
      <c r="A219" s="14">
        <v>26137122</v>
      </c>
      <c r="B219" s="16" t="s">
        <v>327</v>
      </c>
      <c r="C219" s="16" t="s">
        <v>519</v>
      </c>
      <c r="D219" s="16" t="s">
        <v>74</v>
      </c>
      <c r="E219" s="20" t="s">
        <v>548</v>
      </c>
    </row>
    <row r="220" spans="1:5" ht="17" x14ac:dyDescent="0.2">
      <c r="A220" s="14">
        <v>26137120</v>
      </c>
      <c r="B220" s="16" t="s">
        <v>328</v>
      </c>
      <c r="C220" s="16" t="s">
        <v>519</v>
      </c>
      <c r="D220" s="16" t="s">
        <v>74</v>
      </c>
      <c r="E220" s="20" t="s">
        <v>548</v>
      </c>
    </row>
    <row r="221" spans="1:5" ht="17" x14ac:dyDescent="0.2">
      <c r="A221" s="14">
        <v>26137123</v>
      </c>
      <c r="B221" s="16" t="s">
        <v>329</v>
      </c>
      <c r="C221" s="16" t="s">
        <v>519</v>
      </c>
      <c r="D221" s="16" t="s">
        <v>74</v>
      </c>
      <c r="E221" s="20" t="s">
        <v>548</v>
      </c>
    </row>
    <row r="222" spans="1:5" ht="17" x14ac:dyDescent="0.2">
      <c r="A222" s="14">
        <v>26137123</v>
      </c>
      <c r="B222" s="16" t="s">
        <v>330</v>
      </c>
      <c r="C222" s="16" t="s">
        <v>519</v>
      </c>
      <c r="D222" s="16" t="s">
        <v>74</v>
      </c>
      <c r="E222" s="20" t="s">
        <v>548</v>
      </c>
    </row>
    <row r="223" spans="1:5" ht="17" x14ac:dyDescent="0.2">
      <c r="A223" s="14">
        <v>26137180</v>
      </c>
      <c r="B223" s="16" t="s">
        <v>331</v>
      </c>
      <c r="C223" s="16" t="s">
        <v>519</v>
      </c>
      <c r="D223" s="16" t="s">
        <v>72</v>
      </c>
      <c r="E223" s="20" t="s">
        <v>548</v>
      </c>
    </row>
    <row r="224" spans="1:5" ht="17" x14ac:dyDescent="0.2">
      <c r="A224" s="14">
        <v>26137131</v>
      </c>
      <c r="B224" s="16" t="s">
        <v>332</v>
      </c>
      <c r="C224" s="16" t="s">
        <v>519</v>
      </c>
      <c r="D224" s="16" t="s">
        <v>74</v>
      </c>
      <c r="E224" s="20" t="s">
        <v>548</v>
      </c>
    </row>
    <row r="225" spans="1:5" ht="17" x14ac:dyDescent="0.2">
      <c r="A225" s="14">
        <v>26137134</v>
      </c>
      <c r="B225" s="16" t="s">
        <v>333</v>
      </c>
      <c r="C225" s="16" t="s">
        <v>519</v>
      </c>
      <c r="D225" s="16" t="s">
        <v>74</v>
      </c>
      <c r="E225" s="20" t="s">
        <v>548</v>
      </c>
    </row>
    <row r="226" spans="1:5" ht="17" x14ac:dyDescent="0.2">
      <c r="A226" s="14">
        <v>26137130</v>
      </c>
      <c r="B226" s="16" t="s">
        <v>334</v>
      </c>
      <c r="C226" s="16" t="s">
        <v>519</v>
      </c>
      <c r="D226" s="16" t="s">
        <v>74</v>
      </c>
      <c r="E226" s="20" t="s">
        <v>548</v>
      </c>
    </row>
    <row r="227" spans="1:5" ht="17" x14ac:dyDescent="0.2">
      <c r="A227" s="14">
        <v>26137133</v>
      </c>
      <c r="B227" s="16" t="s">
        <v>335</v>
      </c>
      <c r="C227" s="16" t="s">
        <v>519</v>
      </c>
      <c r="D227" s="16" t="s">
        <v>74</v>
      </c>
      <c r="E227" s="20" t="s">
        <v>548</v>
      </c>
    </row>
    <row r="228" spans="1:5" ht="17" x14ac:dyDescent="0.2">
      <c r="A228" s="14">
        <v>26137133</v>
      </c>
      <c r="B228" s="16" t="s">
        <v>336</v>
      </c>
      <c r="C228" s="16" t="s">
        <v>519</v>
      </c>
      <c r="D228" s="16" t="s">
        <v>74</v>
      </c>
      <c r="E228" s="20" t="s">
        <v>548</v>
      </c>
    </row>
    <row r="229" spans="1:5" ht="17" x14ac:dyDescent="0.2">
      <c r="A229" s="14">
        <v>26137141</v>
      </c>
      <c r="B229" s="16" t="s">
        <v>337</v>
      </c>
      <c r="C229" s="16" t="s">
        <v>519</v>
      </c>
      <c r="D229" s="16" t="s">
        <v>74</v>
      </c>
      <c r="E229" s="20" t="s">
        <v>548</v>
      </c>
    </row>
    <row r="230" spans="1:5" ht="17" x14ac:dyDescent="0.2">
      <c r="A230" s="14">
        <v>26137142</v>
      </c>
      <c r="B230" s="16" t="s">
        <v>338</v>
      </c>
      <c r="C230" s="16" t="s">
        <v>519</v>
      </c>
      <c r="D230" s="16" t="s">
        <v>74</v>
      </c>
      <c r="E230" s="20" t="s">
        <v>548</v>
      </c>
    </row>
    <row r="231" spans="1:5" ht="17" x14ac:dyDescent="0.2">
      <c r="A231" s="14">
        <v>26137140</v>
      </c>
      <c r="B231" s="16" t="s">
        <v>339</v>
      </c>
      <c r="C231" s="16" t="s">
        <v>519</v>
      </c>
      <c r="D231" s="16" t="s">
        <v>74</v>
      </c>
      <c r="E231" s="20" t="s">
        <v>548</v>
      </c>
    </row>
    <row r="232" spans="1:5" ht="17" x14ac:dyDescent="0.2">
      <c r="A232" s="14">
        <v>26137143</v>
      </c>
      <c r="B232" s="16" t="s">
        <v>340</v>
      </c>
      <c r="C232" s="16" t="s">
        <v>519</v>
      </c>
      <c r="D232" s="16" t="s">
        <v>74</v>
      </c>
      <c r="E232" s="20" t="s">
        <v>548</v>
      </c>
    </row>
    <row r="233" spans="1:5" ht="17" x14ac:dyDescent="0.2">
      <c r="A233" s="14">
        <v>26137110</v>
      </c>
      <c r="B233" s="16" t="s">
        <v>341</v>
      </c>
      <c r="C233" s="16" t="s">
        <v>519</v>
      </c>
      <c r="D233" s="16" t="s">
        <v>74</v>
      </c>
      <c r="E233" s="20" t="s">
        <v>548</v>
      </c>
    </row>
    <row r="234" spans="1:5" ht="17" x14ac:dyDescent="0.2">
      <c r="A234" s="14">
        <v>26137100</v>
      </c>
      <c r="B234" s="16" t="s">
        <v>342</v>
      </c>
      <c r="C234" s="16" t="s">
        <v>519</v>
      </c>
      <c r="D234" s="16" t="s">
        <v>74</v>
      </c>
      <c r="E234" s="20" t="s">
        <v>548</v>
      </c>
    </row>
    <row r="235" spans="1:5" ht="17" x14ac:dyDescent="0.2">
      <c r="A235" s="14">
        <v>26137190</v>
      </c>
      <c r="B235" s="16" t="s">
        <v>343</v>
      </c>
      <c r="C235" s="16" t="s">
        <v>519</v>
      </c>
      <c r="D235" s="16" t="s">
        <v>73</v>
      </c>
      <c r="E235" s="20" t="s">
        <v>548</v>
      </c>
    </row>
    <row r="236" spans="1:5" ht="17" x14ac:dyDescent="0.2">
      <c r="A236" s="14">
        <v>26137160</v>
      </c>
      <c r="B236" s="16" t="s">
        <v>344</v>
      </c>
      <c r="C236" s="16" t="s">
        <v>519</v>
      </c>
      <c r="D236" s="16" t="s">
        <v>74</v>
      </c>
      <c r="E236" s="20" t="s">
        <v>548</v>
      </c>
    </row>
    <row r="237" spans="1:5" ht="17" x14ac:dyDescent="0.2">
      <c r="A237" s="14">
        <v>27550510</v>
      </c>
      <c r="B237" s="16" t="s">
        <v>345</v>
      </c>
      <c r="C237" s="16" t="s">
        <v>530</v>
      </c>
      <c r="D237" s="16" t="s">
        <v>76</v>
      </c>
    </row>
    <row r="238" spans="1:5" ht="17" x14ac:dyDescent="0.2">
      <c r="A238" s="14">
        <v>26139180</v>
      </c>
      <c r="B238" s="16" t="s">
        <v>346</v>
      </c>
      <c r="C238" s="16" t="s">
        <v>530</v>
      </c>
      <c r="D238" s="16" t="s">
        <v>76</v>
      </c>
    </row>
    <row r="239" spans="1:5" ht="17" x14ac:dyDescent="0.2">
      <c r="A239" s="14">
        <v>26139110</v>
      </c>
      <c r="B239" s="16" t="s">
        <v>347</v>
      </c>
      <c r="C239" s="16" t="s">
        <v>530</v>
      </c>
      <c r="D239" s="16" t="s">
        <v>78</v>
      </c>
    </row>
    <row r="240" spans="1:5" ht="17" x14ac:dyDescent="0.2">
      <c r="A240" s="14">
        <v>26139190</v>
      </c>
      <c r="B240" s="16" t="s">
        <v>348</v>
      </c>
      <c r="C240" s="16" t="s">
        <v>530</v>
      </c>
      <c r="D240" s="16" t="s">
        <v>76</v>
      </c>
    </row>
    <row r="241" spans="1:4" ht="17" x14ac:dyDescent="0.2">
      <c r="A241" s="14">
        <v>26317120</v>
      </c>
      <c r="B241" s="16" t="s">
        <v>349</v>
      </c>
      <c r="C241" s="16" t="s">
        <v>531</v>
      </c>
      <c r="D241" s="16" t="s">
        <v>64</v>
      </c>
    </row>
    <row r="242" spans="1:4" ht="17" x14ac:dyDescent="0.2">
      <c r="A242" s="14">
        <v>26317120</v>
      </c>
      <c r="B242" s="16" t="s">
        <v>350</v>
      </c>
      <c r="C242" s="16" t="s">
        <v>531</v>
      </c>
      <c r="D242" s="16" t="s">
        <v>64</v>
      </c>
    </row>
    <row r="243" spans="1:4" ht="17" x14ac:dyDescent="0.2">
      <c r="A243" s="14">
        <v>26317121</v>
      </c>
      <c r="B243" s="16" t="s">
        <v>351</v>
      </c>
      <c r="C243" s="16" t="s">
        <v>531</v>
      </c>
      <c r="D243" s="16" t="s">
        <v>64</v>
      </c>
    </row>
    <row r="244" spans="1:4" ht="17" x14ac:dyDescent="0.2">
      <c r="A244" s="14">
        <v>26317140</v>
      </c>
      <c r="B244" s="16" t="s">
        <v>352</v>
      </c>
      <c r="C244" s="16" t="s">
        <v>531</v>
      </c>
      <c r="D244" s="16" t="s">
        <v>64</v>
      </c>
    </row>
    <row r="245" spans="1:4" ht="17" x14ac:dyDescent="0.2">
      <c r="A245" s="14">
        <v>26317110</v>
      </c>
      <c r="B245" s="16" t="s">
        <v>353</v>
      </c>
      <c r="C245" s="16" t="s">
        <v>531</v>
      </c>
      <c r="D245" s="16" t="s">
        <v>64</v>
      </c>
    </row>
    <row r="246" spans="1:4" ht="17" x14ac:dyDescent="0.2">
      <c r="A246" s="14">
        <v>26141120</v>
      </c>
      <c r="B246" s="16" t="s">
        <v>354</v>
      </c>
      <c r="C246" s="16" t="s">
        <v>532</v>
      </c>
      <c r="D246" s="16" t="s">
        <v>62</v>
      </c>
    </row>
    <row r="247" spans="1:4" ht="17" x14ac:dyDescent="0.2">
      <c r="A247" s="14">
        <v>26141120</v>
      </c>
      <c r="B247" s="16" t="s">
        <v>355</v>
      </c>
      <c r="C247" s="16" t="s">
        <v>532</v>
      </c>
      <c r="D247" s="16" t="s">
        <v>62</v>
      </c>
    </row>
    <row r="248" spans="1:4" ht="17" x14ac:dyDescent="0.2">
      <c r="A248" s="14">
        <v>26141130</v>
      </c>
      <c r="B248" s="16" t="s">
        <v>356</v>
      </c>
      <c r="C248" s="16" t="s">
        <v>532</v>
      </c>
      <c r="D248" s="16" t="s">
        <v>62</v>
      </c>
    </row>
    <row r="249" spans="1:4" ht="17" x14ac:dyDescent="0.2">
      <c r="A249" s="14">
        <v>26141140</v>
      </c>
      <c r="B249" s="16" t="s">
        <v>357</v>
      </c>
      <c r="C249" s="16" t="s">
        <v>532</v>
      </c>
      <c r="D249" s="16" t="s">
        <v>62</v>
      </c>
    </row>
    <row r="250" spans="1:4" ht="17" x14ac:dyDescent="0.2">
      <c r="A250" s="14">
        <v>26141110</v>
      </c>
      <c r="B250" s="16" t="s">
        <v>358</v>
      </c>
      <c r="C250" s="16" t="s">
        <v>532</v>
      </c>
      <c r="D250" s="16" t="s">
        <v>62</v>
      </c>
    </row>
    <row r="251" spans="1:4" ht="17" x14ac:dyDescent="0.2">
      <c r="A251" s="14">
        <v>26141160</v>
      </c>
      <c r="B251" s="16" t="s">
        <v>359</v>
      </c>
      <c r="C251" s="16" t="s">
        <v>532</v>
      </c>
      <c r="D251" s="16" t="s">
        <v>62</v>
      </c>
    </row>
    <row r="252" spans="1:4" ht="17" x14ac:dyDescent="0.2">
      <c r="A252" s="14">
        <v>27250520</v>
      </c>
      <c r="B252" s="16" t="s">
        <v>360</v>
      </c>
      <c r="C252" s="16" t="s">
        <v>512</v>
      </c>
      <c r="D252" s="16" t="s">
        <v>84</v>
      </c>
    </row>
    <row r="253" spans="1:4" ht="17" x14ac:dyDescent="0.2">
      <c r="A253" s="14">
        <v>27450080</v>
      </c>
      <c r="B253" s="16" t="s">
        <v>361</v>
      </c>
      <c r="C253" s="16" t="s">
        <v>512</v>
      </c>
      <c r="D253" s="16" t="s">
        <v>84</v>
      </c>
    </row>
    <row r="254" spans="1:4" ht="17" x14ac:dyDescent="0.2">
      <c r="A254" s="14">
        <v>27550800</v>
      </c>
      <c r="B254" s="16" t="s">
        <v>362</v>
      </c>
      <c r="C254" s="16" t="s">
        <v>512</v>
      </c>
      <c r="D254" s="16" t="s">
        <v>84</v>
      </c>
    </row>
    <row r="255" spans="1:4" ht="17" x14ac:dyDescent="0.2">
      <c r="A255" s="14">
        <v>27150140</v>
      </c>
      <c r="B255" s="16" t="s">
        <v>363</v>
      </c>
      <c r="C255" s="16" t="s">
        <v>512</v>
      </c>
      <c r="D255" s="16" t="s">
        <v>84</v>
      </c>
    </row>
    <row r="256" spans="1:4" ht="34" x14ac:dyDescent="0.2">
      <c r="A256" s="14">
        <v>28355450</v>
      </c>
      <c r="B256" s="16" t="s">
        <v>364</v>
      </c>
      <c r="C256" s="16" t="s">
        <v>512</v>
      </c>
      <c r="D256" s="16" t="s">
        <v>84</v>
      </c>
    </row>
    <row r="257" spans="1:4" ht="34" x14ac:dyDescent="0.2">
      <c r="A257" s="14">
        <v>28355460</v>
      </c>
      <c r="B257" s="16" t="s">
        <v>365</v>
      </c>
      <c r="C257" s="16" t="s">
        <v>512</v>
      </c>
      <c r="D257" s="16" t="s">
        <v>84</v>
      </c>
    </row>
    <row r="258" spans="1:4" ht="34" x14ac:dyDescent="0.2">
      <c r="A258" s="14">
        <v>28355480</v>
      </c>
      <c r="B258" s="16" t="s">
        <v>366</v>
      </c>
      <c r="C258" s="16" t="s">
        <v>512</v>
      </c>
      <c r="D258" s="16" t="s">
        <v>84</v>
      </c>
    </row>
    <row r="259" spans="1:4" ht="34" x14ac:dyDescent="0.2">
      <c r="A259" s="14">
        <v>28355470</v>
      </c>
      <c r="B259" s="16" t="s">
        <v>367</v>
      </c>
      <c r="C259" s="16" t="s">
        <v>512</v>
      </c>
      <c r="D259" s="16" t="s">
        <v>84</v>
      </c>
    </row>
    <row r="260" spans="1:4" ht="17" x14ac:dyDescent="0.2">
      <c r="A260" s="14">
        <v>26143120</v>
      </c>
      <c r="B260" s="16" t="s">
        <v>368</v>
      </c>
      <c r="C260" s="16" t="s">
        <v>533</v>
      </c>
      <c r="D260" s="16" t="s">
        <v>62</v>
      </c>
    </row>
    <row r="261" spans="1:4" ht="34" x14ac:dyDescent="0.2">
      <c r="A261" s="14">
        <v>27450660</v>
      </c>
      <c r="B261" s="16" t="s">
        <v>104</v>
      </c>
      <c r="C261" s="16" t="s">
        <v>503</v>
      </c>
      <c r="D261" s="16" t="s">
        <v>498</v>
      </c>
    </row>
    <row r="262" spans="1:4" ht="34" x14ac:dyDescent="0.2">
      <c r="A262" s="14">
        <v>27450600</v>
      </c>
      <c r="B262" s="16" t="s">
        <v>105</v>
      </c>
      <c r="C262" s="16" t="s">
        <v>503</v>
      </c>
      <c r="D262" s="16" t="s">
        <v>499</v>
      </c>
    </row>
    <row r="263" spans="1:4" ht="17" x14ac:dyDescent="0.2">
      <c r="A263" s="14">
        <v>27250130</v>
      </c>
      <c r="B263" s="16" t="s">
        <v>369</v>
      </c>
      <c r="C263" s="16" t="s">
        <v>534</v>
      </c>
      <c r="D263" s="16" t="s">
        <v>71</v>
      </c>
    </row>
    <row r="264" spans="1:4" ht="17" x14ac:dyDescent="0.2">
      <c r="A264" s="14">
        <v>27250126</v>
      </c>
      <c r="B264" s="16" t="s">
        <v>370</v>
      </c>
      <c r="C264" s="16" t="s">
        <v>534</v>
      </c>
      <c r="D264" s="16" t="s">
        <v>71</v>
      </c>
    </row>
    <row r="265" spans="1:4" ht="17" x14ac:dyDescent="0.2">
      <c r="A265" s="14">
        <v>27250128</v>
      </c>
      <c r="B265" s="16" t="s">
        <v>371</v>
      </c>
      <c r="C265" s="16" t="s">
        <v>534</v>
      </c>
      <c r="D265" s="16" t="s">
        <v>71</v>
      </c>
    </row>
    <row r="266" spans="1:4" ht="17" x14ac:dyDescent="0.2">
      <c r="A266" s="14">
        <v>27250132</v>
      </c>
      <c r="B266" s="16" t="s">
        <v>372</v>
      </c>
      <c r="C266" s="16" t="s">
        <v>534</v>
      </c>
      <c r="D266" s="16" t="s">
        <v>71</v>
      </c>
    </row>
    <row r="267" spans="1:4" ht="17" x14ac:dyDescent="0.2">
      <c r="A267" s="14">
        <v>27250120</v>
      </c>
      <c r="B267" s="16" t="s">
        <v>373</v>
      </c>
      <c r="C267" s="16" t="s">
        <v>534</v>
      </c>
      <c r="D267" s="16" t="s">
        <v>71</v>
      </c>
    </row>
    <row r="268" spans="1:4" ht="34" x14ac:dyDescent="0.2">
      <c r="A268" s="14">
        <v>27450405</v>
      </c>
      <c r="B268" s="16" t="s">
        <v>374</v>
      </c>
      <c r="C268" s="16" t="s">
        <v>534</v>
      </c>
      <c r="D268" s="16" t="s">
        <v>71</v>
      </c>
    </row>
    <row r="269" spans="1:4" ht="34" x14ac:dyDescent="0.2">
      <c r="A269" s="14">
        <v>27450420</v>
      </c>
      <c r="B269" s="16" t="s">
        <v>375</v>
      </c>
      <c r="C269" s="16" t="s">
        <v>534</v>
      </c>
      <c r="D269" s="16" t="s">
        <v>71</v>
      </c>
    </row>
    <row r="270" spans="1:4" ht="17" x14ac:dyDescent="0.2">
      <c r="A270" s="14">
        <v>28154010</v>
      </c>
      <c r="B270" s="16" t="s">
        <v>376</v>
      </c>
      <c r="C270" s="16" t="s">
        <v>534</v>
      </c>
      <c r="D270" s="16" t="s">
        <v>71</v>
      </c>
    </row>
    <row r="271" spans="1:4" ht="34" x14ac:dyDescent="0.2">
      <c r="A271" s="14">
        <v>27450400</v>
      </c>
      <c r="B271" s="16" t="s">
        <v>377</v>
      </c>
      <c r="C271" s="16" t="s">
        <v>534</v>
      </c>
      <c r="D271" s="16" t="s">
        <v>71</v>
      </c>
    </row>
    <row r="272" spans="1:4" ht="34" x14ac:dyDescent="0.2">
      <c r="A272" s="14">
        <v>27450410</v>
      </c>
      <c r="B272" s="16" t="s">
        <v>378</v>
      </c>
      <c r="C272" s="16" t="s">
        <v>534</v>
      </c>
      <c r="D272" s="16" t="s">
        <v>71</v>
      </c>
    </row>
    <row r="273" spans="1:4" ht="17" x14ac:dyDescent="0.2">
      <c r="A273" s="14">
        <v>27250400</v>
      </c>
      <c r="B273" s="16" t="s">
        <v>379</v>
      </c>
      <c r="C273" s="16" t="s">
        <v>534</v>
      </c>
      <c r="D273" s="16" t="s">
        <v>71</v>
      </c>
    </row>
    <row r="274" spans="1:4" ht="17" x14ac:dyDescent="0.2">
      <c r="A274" s="14">
        <v>27350050</v>
      </c>
      <c r="B274" s="16" t="s">
        <v>380</v>
      </c>
      <c r="C274" s="16" t="s">
        <v>534</v>
      </c>
      <c r="D274" s="16" t="s">
        <v>71</v>
      </c>
    </row>
    <row r="275" spans="1:4" ht="17" x14ac:dyDescent="0.2">
      <c r="A275" s="14">
        <v>27450040</v>
      </c>
      <c r="B275" s="16" t="s">
        <v>381</v>
      </c>
      <c r="C275" s="16" t="s">
        <v>534</v>
      </c>
      <c r="D275" s="16" t="s">
        <v>71</v>
      </c>
    </row>
    <row r="276" spans="1:4" ht="17" x14ac:dyDescent="0.2">
      <c r="A276" s="14">
        <v>27150110</v>
      </c>
      <c r="B276" s="16" t="s">
        <v>382</v>
      </c>
      <c r="C276" s="16" t="s">
        <v>534</v>
      </c>
      <c r="D276" s="16" t="s">
        <v>71</v>
      </c>
    </row>
    <row r="277" spans="1:4" ht="17" x14ac:dyDescent="0.2">
      <c r="A277" s="14">
        <v>27450450</v>
      </c>
      <c r="B277" s="16" t="s">
        <v>383</v>
      </c>
      <c r="C277" s="16" t="s">
        <v>534</v>
      </c>
      <c r="D277" s="16" t="s">
        <v>71</v>
      </c>
    </row>
    <row r="278" spans="1:4" ht="17" x14ac:dyDescent="0.2">
      <c r="A278" s="14">
        <v>27350060</v>
      </c>
      <c r="B278" s="16" t="s">
        <v>384</v>
      </c>
      <c r="C278" s="16" t="s">
        <v>534</v>
      </c>
      <c r="D278" s="16" t="s">
        <v>71</v>
      </c>
    </row>
    <row r="279" spans="1:4" ht="17" x14ac:dyDescent="0.2">
      <c r="A279" s="14">
        <v>27150100</v>
      </c>
      <c r="B279" s="16" t="s">
        <v>385</v>
      </c>
      <c r="C279" s="16" t="s">
        <v>534</v>
      </c>
      <c r="D279" s="16" t="s">
        <v>71</v>
      </c>
    </row>
    <row r="280" spans="1:4" ht="17" x14ac:dyDescent="0.2">
      <c r="A280" s="14">
        <v>28355440</v>
      </c>
      <c r="B280" s="16" t="s">
        <v>386</v>
      </c>
      <c r="C280" s="16" t="s">
        <v>534</v>
      </c>
      <c r="D280" s="16" t="s">
        <v>71</v>
      </c>
    </row>
    <row r="281" spans="1:4" ht="17" x14ac:dyDescent="0.2">
      <c r="A281" s="14">
        <v>27450070</v>
      </c>
      <c r="B281" s="16" t="s">
        <v>387</v>
      </c>
      <c r="C281" s="16" t="s">
        <v>534</v>
      </c>
      <c r="D281" s="16" t="s">
        <v>71</v>
      </c>
    </row>
    <row r="282" spans="1:4" ht="17" x14ac:dyDescent="0.2">
      <c r="A282" s="14">
        <v>27150230</v>
      </c>
      <c r="B282" s="16" t="s">
        <v>388</v>
      </c>
      <c r="C282" s="16" t="s">
        <v>534</v>
      </c>
      <c r="D282" s="16" t="s">
        <v>71</v>
      </c>
    </row>
    <row r="283" spans="1:4" ht="17" x14ac:dyDescent="0.2">
      <c r="A283" s="14">
        <v>28355410</v>
      </c>
      <c r="B283" s="16" t="s">
        <v>389</v>
      </c>
      <c r="C283" s="16" t="s">
        <v>534</v>
      </c>
      <c r="D283" s="16" t="s">
        <v>71</v>
      </c>
    </row>
    <row r="284" spans="1:4" ht="17" x14ac:dyDescent="0.2">
      <c r="A284" s="14">
        <v>28355420</v>
      </c>
      <c r="B284" s="16" t="s">
        <v>390</v>
      </c>
      <c r="C284" s="16" t="s">
        <v>534</v>
      </c>
      <c r="D284" s="16" t="s">
        <v>71</v>
      </c>
    </row>
    <row r="285" spans="1:4" ht="17" x14ac:dyDescent="0.2">
      <c r="A285" s="14">
        <v>28355430</v>
      </c>
      <c r="B285" s="16" t="s">
        <v>391</v>
      </c>
      <c r="C285" s="16" t="s">
        <v>534</v>
      </c>
      <c r="D285" s="16" t="s">
        <v>71</v>
      </c>
    </row>
    <row r="286" spans="1:4" ht="17" x14ac:dyDescent="0.2">
      <c r="A286" s="14">
        <v>27150410</v>
      </c>
      <c r="B286" s="16" t="s">
        <v>392</v>
      </c>
      <c r="C286" s="16" t="s">
        <v>534</v>
      </c>
      <c r="D286" s="16" t="s">
        <v>71</v>
      </c>
    </row>
    <row r="287" spans="1:4" ht="17" x14ac:dyDescent="0.2">
      <c r="A287" s="14">
        <v>27250410</v>
      </c>
      <c r="B287" s="16" t="s">
        <v>106</v>
      </c>
      <c r="C287" s="16" t="s">
        <v>503</v>
      </c>
      <c r="D287" s="16" t="s">
        <v>496</v>
      </c>
    </row>
    <row r="288" spans="1:4" ht="17" x14ac:dyDescent="0.2">
      <c r="A288" s="14">
        <v>27150160</v>
      </c>
      <c r="B288" s="16" t="s">
        <v>107</v>
      </c>
      <c r="C288" s="16" t="s">
        <v>503</v>
      </c>
      <c r="D288" s="16" t="s">
        <v>497</v>
      </c>
    </row>
    <row r="289" spans="1:4" ht="17" x14ac:dyDescent="0.2">
      <c r="A289" s="14">
        <v>26319121</v>
      </c>
      <c r="B289" s="16" t="s">
        <v>393</v>
      </c>
      <c r="C289" s="19" t="s">
        <v>534</v>
      </c>
      <c r="D289" s="16" t="s">
        <v>71</v>
      </c>
    </row>
    <row r="290" spans="1:4" ht="17" x14ac:dyDescent="0.2">
      <c r="A290" s="14">
        <v>26319124</v>
      </c>
      <c r="B290" s="16" t="s">
        <v>394</v>
      </c>
      <c r="C290" s="19" t="s">
        <v>534</v>
      </c>
      <c r="D290" s="16" t="s">
        <v>71</v>
      </c>
    </row>
    <row r="291" spans="1:4" ht="17" x14ac:dyDescent="0.2">
      <c r="A291" s="14">
        <v>26319122</v>
      </c>
      <c r="B291" s="16" t="s">
        <v>395</v>
      </c>
      <c r="C291" s="19" t="s">
        <v>534</v>
      </c>
      <c r="D291" s="16" t="s">
        <v>71</v>
      </c>
    </row>
    <row r="292" spans="1:4" ht="17" x14ac:dyDescent="0.2">
      <c r="A292" s="14">
        <v>26319120</v>
      </c>
      <c r="B292" s="16" t="s">
        <v>396</v>
      </c>
      <c r="C292" s="19" t="s">
        <v>534</v>
      </c>
      <c r="D292" s="16" t="s">
        <v>71</v>
      </c>
    </row>
    <row r="293" spans="1:4" ht="17" x14ac:dyDescent="0.2">
      <c r="A293" s="14">
        <v>26319123</v>
      </c>
      <c r="B293" s="16" t="s">
        <v>397</v>
      </c>
      <c r="C293" s="19" t="s">
        <v>534</v>
      </c>
      <c r="D293" s="16" t="s">
        <v>71</v>
      </c>
    </row>
    <row r="294" spans="1:4" ht="17" x14ac:dyDescent="0.2">
      <c r="A294" s="14">
        <v>26319123</v>
      </c>
      <c r="B294" s="16" t="s">
        <v>398</v>
      </c>
      <c r="C294" s="19" t="s">
        <v>534</v>
      </c>
      <c r="D294" s="16" t="s">
        <v>71</v>
      </c>
    </row>
    <row r="295" spans="1:4" ht="17" x14ac:dyDescent="0.2">
      <c r="A295" s="14">
        <v>26319161</v>
      </c>
      <c r="B295" s="16" t="s">
        <v>399</v>
      </c>
      <c r="C295" s="19" t="s">
        <v>534</v>
      </c>
      <c r="D295" s="16" t="s">
        <v>71</v>
      </c>
    </row>
    <row r="296" spans="1:4" ht="17" x14ac:dyDescent="0.2">
      <c r="A296" s="14">
        <v>26319160</v>
      </c>
      <c r="B296" s="16" t="s">
        <v>400</v>
      </c>
      <c r="C296" s="19" t="s">
        <v>534</v>
      </c>
      <c r="D296" s="16" t="s">
        <v>71</v>
      </c>
    </row>
    <row r="297" spans="1:4" ht="17" x14ac:dyDescent="0.2">
      <c r="A297" s="14">
        <v>26319163</v>
      </c>
      <c r="B297" s="16" t="s">
        <v>401</v>
      </c>
      <c r="C297" s="19" t="s">
        <v>534</v>
      </c>
      <c r="D297" s="16" t="s">
        <v>71</v>
      </c>
    </row>
    <row r="298" spans="1:4" ht="17" x14ac:dyDescent="0.2">
      <c r="A298" s="14">
        <v>26319163</v>
      </c>
      <c r="B298" s="16" t="s">
        <v>402</v>
      </c>
      <c r="C298" s="19" t="s">
        <v>534</v>
      </c>
      <c r="D298" s="16" t="s">
        <v>71</v>
      </c>
    </row>
    <row r="299" spans="1:4" ht="17" x14ac:dyDescent="0.2">
      <c r="A299" s="14">
        <v>26319145</v>
      </c>
      <c r="B299" s="16" t="s">
        <v>403</v>
      </c>
      <c r="C299" s="19" t="s">
        <v>534</v>
      </c>
      <c r="D299" s="16" t="s">
        <v>71</v>
      </c>
    </row>
    <row r="300" spans="1:4" ht="17" x14ac:dyDescent="0.2">
      <c r="A300" s="14">
        <v>26319140</v>
      </c>
      <c r="B300" s="16" t="s">
        <v>404</v>
      </c>
      <c r="C300" s="19" t="s">
        <v>534</v>
      </c>
      <c r="D300" s="16" t="s">
        <v>71</v>
      </c>
    </row>
    <row r="301" spans="1:4" ht="17" x14ac:dyDescent="0.2">
      <c r="A301" s="14">
        <v>26319143</v>
      </c>
      <c r="B301" s="16" t="s">
        <v>405</v>
      </c>
      <c r="C301" s="19" t="s">
        <v>534</v>
      </c>
      <c r="D301" s="16" t="s">
        <v>71</v>
      </c>
    </row>
    <row r="302" spans="1:4" ht="17" x14ac:dyDescent="0.2">
      <c r="A302" s="14">
        <v>26319143</v>
      </c>
      <c r="B302" s="16" t="s">
        <v>406</v>
      </c>
      <c r="C302" s="19" t="s">
        <v>534</v>
      </c>
      <c r="D302" s="16" t="s">
        <v>71</v>
      </c>
    </row>
    <row r="303" spans="1:4" ht="17" x14ac:dyDescent="0.2">
      <c r="A303" s="14">
        <v>26319110</v>
      </c>
      <c r="B303" s="16" t="s">
        <v>407</v>
      </c>
      <c r="C303" s="19" t="s">
        <v>534</v>
      </c>
      <c r="D303" s="16" t="s">
        <v>71</v>
      </c>
    </row>
    <row r="304" spans="1:4" ht="17" x14ac:dyDescent="0.2">
      <c r="A304" s="14">
        <v>26319170</v>
      </c>
      <c r="B304" s="16" t="s">
        <v>408</v>
      </c>
      <c r="C304" s="19" t="s">
        <v>534</v>
      </c>
      <c r="D304" s="16" t="s">
        <v>70</v>
      </c>
    </row>
    <row r="305" spans="1:5" ht="17" x14ac:dyDescent="0.2">
      <c r="A305" s="14">
        <v>26319130</v>
      </c>
      <c r="B305" s="16" t="s">
        <v>409</v>
      </c>
      <c r="C305" s="19" t="s">
        <v>534</v>
      </c>
      <c r="D305" s="16" t="s">
        <v>71</v>
      </c>
    </row>
    <row r="306" spans="1:5" ht="17" x14ac:dyDescent="0.2">
      <c r="A306" s="14">
        <v>26321110</v>
      </c>
      <c r="B306" s="16" t="s">
        <v>410</v>
      </c>
      <c r="C306" s="16" t="s">
        <v>535</v>
      </c>
      <c r="D306" s="16" t="s">
        <v>64</v>
      </c>
    </row>
    <row r="307" spans="1:5" ht="17" x14ac:dyDescent="0.2">
      <c r="A307" s="14">
        <v>27150151</v>
      </c>
      <c r="B307" s="16" t="s">
        <v>411</v>
      </c>
      <c r="C307" s="16" t="s">
        <v>512</v>
      </c>
      <c r="D307" s="16" t="s">
        <v>84</v>
      </c>
    </row>
    <row r="308" spans="1:5" ht="17" x14ac:dyDescent="0.2">
      <c r="A308" s="14">
        <v>27150155</v>
      </c>
      <c r="B308" s="16" t="s">
        <v>412</v>
      </c>
      <c r="C308" s="16" t="s">
        <v>512</v>
      </c>
      <c r="D308" s="16" t="s">
        <v>84</v>
      </c>
    </row>
    <row r="309" spans="1:5" ht="17" x14ac:dyDescent="0.2">
      <c r="A309" s="14">
        <v>26213120</v>
      </c>
      <c r="B309" s="16" t="s">
        <v>413</v>
      </c>
      <c r="C309" s="16" t="s">
        <v>536</v>
      </c>
      <c r="D309" s="16" t="s">
        <v>59</v>
      </c>
    </row>
    <row r="310" spans="1:5" ht="17" x14ac:dyDescent="0.2">
      <c r="A310" s="14">
        <v>26213120</v>
      </c>
      <c r="B310" s="16" t="s">
        <v>414</v>
      </c>
      <c r="C310" s="16" t="s">
        <v>536</v>
      </c>
      <c r="D310" s="16" t="s">
        <v>59</v>
      </c>
    </row>
    <row r="311" spans="1:5" ht="17" x14ac:dyDescent="0.2">
      <c r="A311" s="14">
        <v>26213190</v>
      </c>
      <c r="B311" s="16" t="s">
        <v>415</v>
      </c>
      <c r="C311" s="16" t="s">
        <v>536</v>
      </c>
      <c r="D311" s="16" t="s">
        <v>11</v>
      </c>
    </row>
    <row r="312" spans="1:5" ht="17" x14ac:dyDescent="0.2">
      <c r="A312" s="14">
        <v>26213140</v>
      </c>
      <c r="B312" s="16" t="s">
        <v>417</v>
      </c>
      <c r="C312" s="16" t="s">
        <v>536</v>
      </c>
      <c r="D312" s="16" t="s">
        <v>59</v>
      </c>
    </row>
    <row r="313" spans="1:5" ht="17" x14ac:dyDescent="0.2">
      <c r="A313" s="14">
        <v>26213170</v>
      </c>
      <c r="B313" s="16" t="s">
        <v>418</v>
      </c>
      <c r="C313" s="16" t="s">
        <v>536</v>
      </c>
      <c r="D313" s="16" t="s">
        <v>12</v>
      </c>
    </row>
    <row r="314" spans="1:5" ht="17" x14ac:dyDescent="0.2">
      <c r="A314" s="14">
        <v>26213100</v>
      </c>
      <c r="B314" s="16" t="s">
        <v>419</v>
      </c>
      <c r="C314" s="16" t="s">
        <v>536</v>
      </c>
      <c r="D314" s="16" t="s">
        <v>59</v>
      </c>
    </row>
    <row r="315" spans="1:5" ht="17" x14ac:dyDescent="0.2">
      <c r="A315" s="14">
        <v>26213160</v>
      </c>
      <c r="B315" s="16" t="s">
        <v>420</v>
      </c>
      <c r="C315" s="16" t="s">
        <v>536</v>
      </c>
      <c r="D315" s="16" t="s">
        <v>59</v>
      </c>
    </row>
    <row r="316" spans="1:5" ht="17" x14ac:dyDescent="0.2">
      <c r="A316" s="14">
        <v>27151070</v>
      </c>
      <c r="B316" s="16" t="s">
        <v>421</v>
      </c>
      <c r="C316" s="16" t="s">
        <v>507</v>
      </c>
      <c r="D316" s="16" t="s">
        <v>62</v>
      </c>
    </row>
    <row r="317" spans="1:5" ht="17" x14ac:dyDescent="0.2">
      <c r="A317" s="14">
        <v>27150170</v>
      </c>
      <c r="B317" s="16" t="s">
        <v>422</v>
      </c>
      <c r="C317" s="16" t="s">
        <v>534</v>
      </c>
      <c r="D317" s="16" t="s">
        <v>71</v>
      </c>
    </row>
    <row r="318" spans="1:5" ht="17" x14ac:dyDescent="0.2">
      <c r="A318" s="14">
        <v>26149120</v>
      </c>
      <c r="B318" s="16" t="s">
        <v>423</v>
      </c>
      <c r="C318" s="16" t="s">
        <v>537</v>
      </c>
      <c r="D318" s="16" t="s">
        <v>78</v>
      </c>
      <c r="E318" s="14" t="s">
        <v>547</v>
      </c>
    </row>
    <row r="319" spans="1:5" ht="17" x14ac:dyDescent="0.2">
      <c r="A319" s="14">
        <v>26149160</v>
      </c>
      <c r="B319" s="16" t="s">
        <v>424</v>
      </c>
      <c r="C319" s="16" t="s">
        <v>537</v>
      </c>
      <c r="D319" s="16" t="s">
        <v>78</v>
      </c>
      <c r="E319" s="14" t="s">
        <v>547</v>
      </c>
    </row>
    <row r="320" spans="1:5" ht="17" x14ac:dyDescent="0.2">
      <c r="A320" s="14">
        <v>26158011</v>
      </c>
      <c r="B320" s="16" t="s">
        <v>425</v>
      </c>
      <c r="C320" s="16" t="s">
        <v>426</v>
      </c>
      <c r="D320" s="16" t="s">
        <v>75</v>
      </c>
    </row>
    <row r="321" spans="1:4" ht="17" x14ac:dyDescent="0.2">
      <c r="A321" s="14">
        <v>26158014</v>
      </c>
      <c r="B321" s="16" t="s">
        <v>427</v>
      </c>
      <c r="C321" s="16" t="s">
        <v>426</v>
      </c>
      <c r="D321" s="16" t="s">
        <v>75</v>
      </c>
    </row>
    <row r="322" spans="1:4" ht="17" x14ac:dyDescent="0.2">
      <c r="A322" s="14">
        <v>26158012</v>
      </c>
      <c r="B322" s="16" t="s">
        <v>428</v>
      </c>
      <c r="C322" s="16" t="s">
        <v>426</v>
      </c>
      <c r="D322" s="16" t="s">
        <v>75</v>
      </c>
    </row>
    <row r="323" spans="1:4" ht="17" x14ac:dyDescent="0.2">
      <c r="A323" s="14">
        <v>26158010</v>
      </c>
      <c r="B323" s="16" t="s">
        <v>429</v>
      </c>
      <c r="C323" s="16" t="s">
        <v>426</v>
      </c>
      <c r="D323" s="16" t="s">
        <v>75</v>
      </c>
    </row>
    <row r="324" spans="1:4" ht="17" x14ac:dyDescent="0.2">
      <c r="A324" s="14">
        <v>26158013</v>
      </c>
      <c r="B324" s="16" t="s">
        <v>430</v>
      </c>
      <c r="C324" s="16" t="s">
        <v>426</v>
      </c>
      <c r="D324" s="16" t="s">
        <v>75</v>
      </c>
    </row>
    <row r="325" spans="1:4" ht="17" x14ac:dyDescent="0.2">
      <c r="A325" s="14">
        <v>26158013</v>
      </c>
      <c r="B325" s="16" t="s">
        <v>431</v>
      </c>
      <c r="C325" s="16" t="s">
        <v>426</v>
      </c>
      <c r="D325" s="16" t="s">
        <v>75</v>
      </c>
    </row>
    <row r="326" spans="1:4" ht="17" x14ac:dyDescent="0.2">
      <c r="A326" s="14">
        <v>26158020</v>
      </c>
      <c r="B326" s="16" t="s">
        <v>432</v>
      </c>
      <c r="C326" s="16" t="s">
        <v>426</v>
      </c>
      <c r="D326" s="16" t="s">
        <v>75</v>
      </c>
    </row>
    <row r="327" spans="1:4" ht="17" x14ac:dyDescent="0.2">
      <c r="A327" s="14">
        <v>26158021</v>
      </c>
      <c r="B327" s="16" t="s">
        <v>433</v>
      </c>
      <c r="C327" s="16" t="s">
        <v>426</v>
      </c>
      <c r="D327" s="16" t="s">
        <v>75</v>
      </c>
    </row>
    <row r="328" spans="1:4" ht="17" x14ac:dyDescent="0.2">
      <c r="A328" s="14">
        <v>26158024</v>
      </c>
      <c r="B328" s="16" t="s">
        <v>434</v>
      </c>
      <c r="C328" s="16" t="s">
        <v>426</v>
      </c>
      <c r="D328" s="16" t="s">
        <v>75</v>
      </c>
    </row>
    <row r="329" spans="1:4" ht="17" x14ac:dyDescent="0.2">
      <c r="A329" s="14">
        <v>26158020</v>
      </c>
      <c r="B329" s="16" t="s">
        <v>435</v>
      </c>
      <c r="C329" s="16" t="s">
        <v>426</v>
      </c>
      <c r="D329" s="16" t="s">
        <v>75</v>
      </c>
    </row>
    <row r="330" spans="1:4" ht="17" x14ac:dyDescent="0.2">
      <c r="A330" s="14">
        <v>26158023</v>
      </c>
      <c r="B330" s="16" t="s">
        <v>436</v>
      </c>
      <c r="C330" s="16" t="s">
        <v>426</v>
      </c>
      <c r="D330" s="16" t="s">
        <v>75</v>
      </c>
    </row>
    <row r="331" spans="1:4" ht="17" x14ac:dyDescent="0.2">
      <c r="A331" s="14">
        <v>26158023</v>
      </c>
      <c r="B331" s="16" t="s">
        <v>437</v>
      </c>
      <c r="C331" s="16" t="s">
        <v>426</v>
      </c>
      <c r="D331" s="16" t="s">
        <v>75</v>
      </c>
    </row>
    <row r="332" spans="1:4" ht="17" x14ac:dyDescent="0.2">
      <c r="A332" s="14">
        <v>26158031</v>
      </c>
      <c r="B332" s="16" t="s">
        <v>438</v>
      </c>
      <c r="C332" s="16" t="s">
        <v>426</v>
      </c>
      <c r="D332" s="16" t="s">
        <v>75</v>
      </c>
    </row>
    <row r="333" spans="1:4" ht="17" x14ac:dyDescent="0.2">
      <c r="A333" s="14">
        <v>26158034</v>
      </c>
      <c r="B333" s="16" t="s">
        <v>439</v>
      </c>
      <c r="C333" s="16" t="s">
        <v>426</v>
      </c>
      <c r="D333" s="16" t="s">
        <v>75</v>
      </c>
    </row>
    <row r="334" spans="1:4" ht="17" x14ac:dyDescent="0.2">
      <c r="A334" s="14">
        <v>26158032</v>
      </c>
      <c r="B334" s="16" t="s">
        <v>440</v>
      </c>
      <c r="C334" s="16" t="s">
        <v>426</v>
      </c>
      <c r="D334" s="16" t="s">
        <v>75</v>
      </c>
    </row>
    <row r="335" spans="1:4" ht="17" x14ac:dyDescent="0.2">
      <c r="A335" s="14">
        <v>26158030</v>
      </c>
      <c r="B335" s="16" t="s">
        <v>441</v>
      </c>
      <c r="C335" s="16" t="s">
        <v>426</v>
      </c>
      <c r="D335" s="16" t="s">
        <v>75</v>
      </c>
    </row>
    <row r="336" spans="1:4" ht="17" x14ac:dyDescent="0.2">
      <c r="A336" s="14">
        <v>26158033</v>
      </c>
      <c r="B336" s="16" t="s">
        <v>442</v>
      </c>
      <c r="C336" s="16" t="s">
        <v>426</v>
      </c>
      <c r="D336" s="16" t="s">
        <v>75</v>
      </c>
    </row>
    <row r="337" spans="1:4" ht="17" x14ac:dyDescent="0.2">
      <c r="A337" s="14">
        <v>26158000</v>
      </c>
      <c r="B337" s="16" t="s">
        <v>443</v>
      </c>
      <c r="C337" s="16" t="s">
        <v>426</v>
      </c>
      <c r="D337" s="16" t="s">
        <v>75</v>
      </c>
    </row>
    <row r="338" spans="1:4" ht="17" x14ac:dyDescent="0.2">
      <c r="A338" s="14">
        <v>26158050</v>
      </c>
      <c r="B338" s="16" t="s">
        <v>444</v>
      </c>
      <c r="C338" s="16" t="s">
        <v>426</v>
      </c>
      <c r="D338" s="16" t="s">
        <v>75</v>
      </c>
    </row>
    <row r="339" spans="1:4" ht="17" x14ac:dyDescent="0.2">
      <c r="A339" s="14">
        <v>26151121</v>
      </c>
      <c r="B339" s="16" t="s">
        <v>445</v>
      </c>
      <c r="C339" s="16" t="s">
        <v>538</v>
      </c>
      <c r="D339" s="16" t="s">
        <v>74</v>
      </c>
    </row>
    <row r="340" spans="1:4" ht="17" x14ac:dyDescent="0.2">
      <c r="A340" s="14">
        <v>26151120</v>
      </c>
      <c r="B340" s="16" t="s">
        <v>446</v>
      </c>
      <c r="C340" s="16" t="s">
        <v>538</v>
      </c>
      <c r="D340" s="16" t="s">
        <v>74</v>
      </c>
    </row>
    <row r="341" spans="1:4" ht="17" x14ac:dyDescent="0.2">
      <c r="A341" s="14">
        <v>26151130</v>
      </c>
      <c r="B341" s="16" t="s">
        <v>447</v>
      </c>
      <c r="C341" s="16" t="s">
        <v>538</v>
      </c>
      <c r="D341" s="16" t="s">
        <v>74</v>
      </c>
    </row>
    <row r="342" spans="1:4" ht="17" x14ac:dyDescent="0.2">
      <c r="A342" s="14">
        <v>26151133</v>
      </c>
      <c r="B342" s="16" t="s">
        <v>448</v>
      </c>
      <c r="C342" s="16" t="s">
        <v>538</v>
      </c>
      <c r="D342" s="16" t="s">
        <v>74</v>
      </c>
    </row>
    <row r="343" spans="1:4" ht="17" x14ac:dyDescent="0.2">
      <c r="A343" s="14">
        <v>26151142</v>
      </c>
      <c r="B343" s="16" t="s">
        <v>449</v>
      </c>
      <c r="C343" s="16" t="s">
        <v>538</v>
      </c>
      <c r="D343" s="16" t="s">
        <v>74</v>
      </c>
    </row>
    <row r="344" spans="1:4" ht="17" x14ac:dyDescent="0.2">
      <c r="A344" s="14">
        <v>26151140</v>
      </c>
      <c r="B344" s="16" t="s">
        <v>450</v>
      </c>
      <c r="C344" s="16" t="s">
        <v>538</v>
      </c>
      <c r="D344" s="16" t="s">
        <v>74</v>
      </c>
    </row>
    <row r="345" spans="1:4" ht="17" x14ac:dyDescent="0.2">
      <c r="A345" s="14">
        <v>26151110</v>
      </c>
      <c r="B345" s="16" t="s">
        <v>451</v>
      </c>
      <c r="C345" s="16" t="s">
        <v>538</v>
      </c>
      <c r="D345" s="16" t="s">
        <v>74</v>
      </c>
    </row>
    <row r="346" spans="1:4" ht="17" x14ac:dyDescent="0.2">
      <c r="A346" s="14">
        <v>26151190</v>
      </c>
      <c r="B346" s="16" t="s">
        <v>452</v>
      </c>
      <c r="C346" s="16" t="s">
        <v>538</v>
      </c>
      <c r="D346" s="16" t="s">
        <v>73</v>
      </c>
    </row>
    <row r="347" spans="1:4" ht="17" x14ac:dyDescent="0.2">
      <c r="A347" s="14">
        <v>26151160</v>
      </c>
      <c r="B347" s="16" t="s">
        <v>453</v>
      </c>
      <c r="C347" s="16" t="s">
        <v>538</v>
      </c>
      <c r="D347" s="16" t="s">
        <v>74</v>
      </c>
    </row>
    <row r="348" spans="1:4" ht="17" x14ac:dyDescent="0.2">
      <c r="A348" s="14">
        <v>27250160</v>
      </c>
      <c r="B348" s="16" t="s">
        <v>454</v>
      </c>
      <c r="C348" s="16" t="s">
        <v>539</v>
      </c>
      <c r="D348" s="16" t="s">
        <v>79</v>
      </c>
    </row>
    <row r="349" spans="1:4" ht="17" x14ac:dyDescent="0.2">
      <c r="A349" s="14">
        <v>27250610</v>
      </c>
      <c r="B349" s="16" t="s">
        <v>455</v>
      </c>
      <c r="C349" s="16" t="s">
        <v>539</v>
      </c>
      <c r="D349" s="16" t="s">
        <v>79</v>
      </c>
    </row>
    <row r="350" spans="1:4" ht="17" x14ac:dyDescent="0.2">
      <c r="A350" s="14">
        <v>27250630</v>
      </c>
      <c r="B350" s="16" t="s">
        <v>456</v>
      </c>
      <c r="C350" s="16" t="s">
        <v>539</v>
      </c>
      <c r="D350" s="16" t="s">
        <v>79</v>
      </c>
    </row>
    <row r="351" spans="1:4" ht="17" x14ac:dyDescent="0.2">
      <c r="A351" s="14">
        <v>27350080</v>
      </c>
      <c r="B351" s="16" t="s">
        <v>457</v>
      </c>
      <c r="C351" s="16" t="s">
        <v>539</v>
      </c>
      <c r="D351" s="16" t="s">
        <v>79</v>
      </c>
    </row>
    <row r="352" spans="1:4" ht="17" x14ac:dyDescent="0.2">
      <c r="A352" s="14">
        <v>27550720</v>
      </c>
      <c r="B352" s="16" t="s">
        <v>458</v>
      </c>
      <c r="C352" s="16" t="s">
        <v>539</v>
      </c>
      <c r="D352" s="16" t="s">
        <v>79</v>
      </c>
    </row>
    <row r="353" spans="1:4" ht="17" x14ac:dyDescent="0.2">
      <c r="A353" s="14">
        <v>27550730</v>
      </c>
      <c r="B353" s="16" t="s">
        <v>459</v>
      </c>
      <c r="C353" s="16" t="s">
        <v>539</v>
      </c>
      <c r="D353" s="16" t="s">
        <v>79</v>
      </c>
    </row>
    <row r="354" spans="1:4" ht="17" x14ac:dyDescent="0.2">
      <c r="A354" s="14">
        <v>27550740</v>
      </c>
      <c r="B354" s="16" t="s">
        <v>460</v>
      </c>
      <c r="C354" s="16" t="s">
        <v>539</v>
      </c>
      <c r="D354" s="16" t="s">
        <v>79</v>
      </c>
    </row>
    <row r="355" spans="1:4" ht="17" x14ac:dyDescent="0.2">
      <c r="A355" s="14">
        <v>27550745</v>
      </c>
      <c r="B355" s="16" t="s">
        <v>461</v>
      </c>
      <c r="C355" s="16" t="s">
        <v>539</v>
      </c>
      <c r="D355" s="16" t="s">
        <v>79</v>
      </c>
    </row>
    <row r="356" spans="1:4" ht="17" x14ac:dyDescent="0.2">
      <c r="A356" s="14">
        <v>27550751</v>
      </c>
      <c r="B356" s="16" t="s">
        <v>462</v>
      </c>
      <c r="C356" s="16" t="s">
        <v>539</v>
      </c>
      <c r="D356" s="16" t="s">
        <v>79</v>
      </c>
    </row>
    <row r="357" spans="1:4" ht="17" x14ac:dyDescent="0.2">
      <c r="A357" s="14">
        <v>27550750</v>
      </c>
      <c r="B357" s="16" t="s">
        <v>463</v>
      </c>
      <c r="C357" s="16" t="s">
        <v>539</v>
      </c>
      <c r="D357" s="16" t="s">
        <v>79</v>
      </c>
    </row>
    <row r="358" spans="1:4" ht="17" x14ac:dyDescent="0.2">
      <c r="A358" s="14">
        <v>27450090</v>
      </c>
      <c r="B358" s="16" t="s">
        <v>464</v>
      </c>
      <c r="C358" s="16" t="s">
        <v>539</v>
      </c>
      <c r="D358" s="16" t="s">
        <v>79</v>
      </c>
    </row>
    <row r="359" spans="1:4" ht="17" x14ac:dyDescent="0.2">
      <c r="A359" s="14">
        <v>27450100</v>
      </c>
      <c r="B359" s="16" t="s">
        <v>465</v>
      </c>
      <c r="C359" s="16" t="s">
        <v>539</v>
      </c>
      <c r="D359" s="16" t="s">
        <v>79</v>
      </c>
    </row>
    <row r="360" spans="1:4" ht="17" x14ac:dyDescent="0.2">
      <c r="A360" s="14">
        <v>27550755</v>
      </c>
      <c r="B360" s="16" t="s">
        <v>466</v>
      </c>
      <c r="C360" s="16" t="s">
        <v>539</v>
      </c>
      <c r="D360" s="16" t="s">
        <v>79</v>
      </c>
    </row>
    <row r="361" spans="1:4" ht="17" x14ac:dyDescent="0.2">
      <c r="A361" s="14">
        <v>27450068</v>
      </c>
      <c r="B361" s="16" t="s">
        <v>467</v>
      </c>
      <c r="C361" s="16" t="s">
        <v>539</v>
      </c>
      <c r="D361" s="16" t="s">
        <v>79</v>
      </c>
    </row>
    <row r="362" spans="1:4" ht="17" x14ac:dyDescent="0.2">
      <c r="A362" s="14">
        <v>27450064</v>
      </c>
      <c r="B362" s="16" t="s">
        <v>468</v>
      </c>
      <c r="C362" s="16" t="s">
        <v>539</v>
      </c>
      <c r="D362" s="16" t="s">
        <v>79</v>
      </c>
    </row>
    <row r="363" spans="1:4" ht="17" x14ac:dyDescent="0.2">
      <c r="A363" s="14">
        <v>27450066</v>
      </c>
      <c r="B363" s="16" t="s">
        <v>469</v>
      </c>
      <c r="C363" s="16" t="s">
        <v>539</v>
      </c>
      <c r="D363" s="16" t="s">
        <v>79</v>
      </c>
    </row>
    <row r="364" spans="1:4" ht="17" x14ac:dyDescent="0.2">
      <c r="A364" s="14">
        <v>27450061</v>
      </c>
      <c r="B364" s="16" t="s">
        <v>470</v>
      </c>
      <c r="C364" s="16" t="s">
        <v>539</v>
      </c>
      <c r="D364" s="16" t="s">
        <v>79</v>
      </c>
    </row>
    <row r="365" spans="1:4" ht="17" x14ac:dyDescent="0.2">
      <c r="A365" s="14">
        <v>27450063</v>
      </c>
      <c r="B365" s="16" t="s">
        <v>471</v>
      </c>
      <c r="C365" s="16" t="s">
        <v>539</v>
      </c>
      <c r="D365" s="16" t="s">
        <v>79</v>
      </c>
    </row>
    <row r="366" spans="1:4" ht="17" x14ac:dyDescent="0.2">
      <c r="A366" s="14">
        <v>27450060</v>
      </c>
      <c r="B366" s="16" t="s">
        <v>472</v>
      </c>
      <c r="C366" s="16" t="s">
        <v>539</v>
      </c>
      <c r="D366" s="16" t="s">
        <v>79</v>
      </c>
    </row>
    <row r="367" spans="1:4" ht="17" x14ac:dyDescent="0.2">
      <c r="A367" s="14">
        <v>27450062</v>
      </c>
      <c r="B367" s="16" t="s">
        <v>473</v>
      </c>
      <c r="C367" s="16" t="s">
        <v>539</v>
      </c>
      <c r="D367" s="16" t="s">
        <v>79</v>
      </c>
    </row>
    <row r="368" spans="1:4" ht="17" x14ac:dyDescent="0.2">
      <c r="A368" s="14">
        <v>26155110</v>
      </c>
      <c r="B368" s="16" t="s">
        <v>474</v>
      </c>
      <c r="C368" s="16" t="s">
        <v>539</v>
      </c>
      <c r="D368" s="16" t="s">
        <v>79</v>
      </c>
    </row>
    <row r="369" spans="1:5" ht="17" x14ac:dyDescent="0.2">
      <c r="A369" s="14">
        <v>26155180</v>
      </c>
      <c r="B369" s="16" t="s">
        <v>475</v>
      </c>
      <c r="C369" s="16" t="s">
        <v>539</v>
      </c>
      <c r="D369" s="16" t="s">
        <v>79</v>
      </c>
    </row>
    <row r="370" spans="1:5" ht="17" x14ac:dyDescent="0.2">
      <c r="A370" s="14">
        <v>26155190</v>
      </c>
      <c r="B370" s="16" t="s">
        <v>476</v>
      </c>
      <c r="C370" s="16" t="s">
        <v>539</v>
      </c>
      <c r="D370" s="16" t="s">
        <v>79</v>
      </c>
    </row>
    <row r="371" spans="1:5" ht="17" x14ac:dyDescent="0.2">
      <c r="A371" s="14">
        <v>26153120</v>
      </c>
      <c r="B371" s="16" t="s">
        <v>477</v>
      </c>
      <c r="C371" s="16" t="s">
        <v>539</v>
      </c>
      <c r="D371" s="16" t="s">
        <v>81</v>
      </c>
    </row>
    <row r="372" spans="1:5" ht="17" x14ac:dyDescent="0.2">
      <c r="A372" s="14">
        <v>26153120</v>
      </c>
      <c r="B372" s="16" t="s">
        <v>478</v>
      </c>
      <c r="C372" s="16" t="s">
        <v>539</v>
      </c>
      <c r="D372" s="16" t="s">
        <v>81</v>
      </c>
    </row>
    <row r="373" spans="1:5" ht="17" x14ac:dyDescent="0.2">
      <c r="A373" s="14">
        <v>26153122</v>
      </c>
      <c r="B373" s="16" t="s">
        <v>479</v>
      </c>
      <c r="C373" s="16" t="s">
        <v>539</v>
      </c>
      <c r="D373" s="16" t="s">
        <v>81</v>
      </c>
    </row>
    <row r="374" spans="1:5" ht="17" x14ac:dyDescent="0.2">
      <c r="A374" s="14">
        <v>26153122</v>
      </c>
      <c r="B374" s="16" t="s">
        <v>480</v>
      </c>
      <c r="C374" s="16" t="s">
        <v>539</v>
      </c>
      <c r="D374" s="16" t="s">
        <v>81</v>
      </c>
    </row>
    <row r="375" spans="1:5" ht="17" x14ac:dyDescent="0.2">
      <c r="A375" s="14">
        <v>26153131</v>
      </c>
      <c r="B375" s="16" t="s">
        <v>481</v>
      </c>
      <c r="C375" s="16" t="s">
        <v>539</v>
      </c>
      <c r="D375" s="16" t="s">
        <v>81</v>
      </c>
    </row>
    <row r="376" spans="1:5" ht="17" x14ac:dyDescent="0.2">
      <c r="A376" s="14">
        <v>26153110</v>
      </c>
      <c r="B376" s="16" t="s">
        <v>482</v>
      </c>
      <c r="C376" s="16" t="s">
        <v>539</v>
      </c>
      <c r="D376" s="16" t="s">
        <v>81</v>
      </c>
    </row>
    <row r="377" spans="1:5" ht="17" x14ac:dyDescent="0.2">
      <c r="A377" s="14">
        <v>26153170</v>
      </c>
      <c r="B377" s="16" t="s">
        <v>483</v>
      </c>
      <c r="C377" s="16" t="s">
        <v>539</v>
      </c>
      <c r="D377" s="16" t="s">
        <v>80</v>
      </c>
    </row>
    <row r="378" spans="1:5" ht="17" x14ac:dyDescent="0.2">
      <c r="A378" s="14">
        <v>26153100</v>
      </c>
      <c r="B378" s="16" t="s">
        <v>484</v>
      </c>
      <c r="C378" s="16" t="s">
        <v>539</v>
      </c>
      <c r="D378" s="16" t="s">
        <v>81</v>
      </c>
    </row>
    <row r="379" spans="1:5" ht="17" x14ac:dyDescent="0.2">
      <c r="A379" s="14">
        <v>26153160</v>
      </c>
      <c r="B379" s="16" t="s">
        <v>485</v>
      </c>
      <c r="C379" s="16" t="s">
        <v>539</v>
      </c>
      <c r="D379" s="16" t="s">
        <v>81</v>
      </c>
    </row>
    <row r="380" spans="1:5" ht="17" x14ac:dyDescent="0.2">
      <c r="A380" s="14">
        <v>26215120</v>
      </c>
      <c r="B380" s="16" t="s">
        <v>486</v>
      </c>
      <c r="C380" s="16" t="s">
        <v>540</v>
      </c>
      <c r="D380" s="16" t="s">
        <v>416</v>
      </c>
    </row>
    <row r="381" spans="1:5" ht="17" x14ac:dyDescent="0.2">
      <c r="A381" s="14">
        <v>26157120</v>
      </c>
      <c r="B381" s="16" t="s">
        <v>488</v>
      </c>
      <c r="C381" s="16" t="s">
        <v>541</v>
      </c>
      <c r="D381" s="16" t="s">
        <v>62</v>
      </c>
      <c r="E381" s="14" t="s">
        <v>548</v>
      </c>
    </row>
    <row r="382" spans="1:5" ht="17" x14ac:dyDescent="0.2">
      <c r="A382" s="14">
        <v>26157123</v>
      </c>
      <c r="B382" s="16" t="s">
        <v>489</v>
      </c>
      <c r="C382" s="16" t="s">
        <v>541</v>
      </c>
      <c r="D382" s="16" t="s">
        <v>62</v>
      </c>
      <c r="E382" s="14" t="s">
        <v>548</v>
      </c>
    </row>
    <row r="383" spans="1:5" ht="17" x14ac:dyDescent="0.2">
      <c r="A383" s="14">
        <v>26157123</v>
      </c>
      <c r="B383" s="16" t="s">
        <v>490</v>
      </c>
      <c r="C383" s="16" t="s">
        <v>541</v>
      </c>
      <c r="D383" s="16" t="s">
        <v>62</v>
      </c>
      <c r="E383" s="14" t="s">
        <v>548</v>
      </c>
    </row>
    <row r="384" spans="1:5" ht="17" x14ac:dyDescent="0.2">
      <c r="A384" s="14">
        <v>26157132</v>
      </c>
      <c r="B384" s="16" t="s">
        <v>491</v>
      </c>
      <c r="C384" s="16" t="s">
        <v>541</v>
      </c>
      <c r="D384" s="16" t="s">
        <v>62</v>
      </c>
      <c r="E384" s="14" t="s">
        <v>548</v>
      </c>
    </row>
    <row r="385" spans="1:5" ht="17" x14ac:dyDescent="0.2">
      <c r="A385" s="14">
        <v>26157133</v>
      </c>
      <c r="B385" s="16" t="s">
        <v>492</v>
      </c>
      <c r="C385" s="16" t="s">
        <v>541</v>
      </c>
      <c r="D385" s="16" t="s">
        <v>62</v>
      </c>
      <c r="E385" s="14" t="s">
        <v>548</v>
      </c>
    </row>
    <row r="386" spans="1:5" ht="17" x14ac:dyDescent="0.2">
      <c r="A386" s="14">
        <v>26157140</v>
      </c>
      <c r="B386" s="16" t="s">
        <v>493</v>
      </c>
      <c r="C386" s="16" t="s">
        <v>541</v>
      </c>
      <c r="D386" s="16" t="s">
        <v>62</v>
      </c>
      <c r="E386" s="14" t="s">
        <v>548</v>
      </c>
    </row>
    <row r="387" spans="1:5" ht="17" x14ac:dyDescent="0.2">
      <c r="A387" s="14">
        <v>26157110</v>
      </c>
      <c r="B387" s="16" t="s">
        <v>494</v>
      </c>
      <c r="C387" s="16" t="s">
        <v>541</v>
      </c>
      <c r="D387" s="16" t="s">
        <v>62</v>
      </c>
      <c r="E387" s="14" t="s">
        <v>548</v>
      </c>
    </row>
    <row r="388" spans="1:5" ht="17" x14ac:dyDescent="0.2">
      <c r="A388" s="14">
        <v>26157160</v>
      </c>
      <c r="B388" s="16" t="s">
        <v>495</v>
      </c>
      <c r="C388" s="16" t="s">
        <v>541</v>
      </c>
      <c r="D388" s="16" t="s">
        <v>62</v>
      </c>
      <c r="E388" s="14" t="s">
        <v>548</v>
      </c>
    </row>
  </sheetData>
  <autoFilter ref="A1:D388" xr:uid="{4832BCB0-94FD-A74B-A11A-62D90CABCCB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Weighted risk</vt:lpstr>
      <vt:lpstr>Unspecified fish</vt:lpstr>
      <vt:lpstr>Final scores</vt:lpstr>
      <vt:lpstr>Mixed dishes</vt:lpstr>
      <vt:lpstr>Bouillabaisse_wts</vt:lpstr>
      <vt:lpstr>Bouillabaisse_scores</vt:lpstr>
      <vt:lpstr>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Bell, Brooke Marie</cp:lastModifiedBy>
  <cp:revision/>
  <dcterms:created xsi:type="dcterms:W3CDTF">2023-05-03T13:22:17Z</dcterms:created>
  <dcterms:modified xsi:type="dcterms:W3CDTF">2024-02-06T01:42:45Z</dcterms:modified>
  <cp:category/>
  <cp:contentStatus/>
</cp:coreProperties>
</file>