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13_ncr:1_{599F48B1-2AA1-E74E-810D-36C7DFC14128}" xr6:coauthVersionLast="47" xr6:coauthVersionMax="47" xr10:uidLastSave="{00000000-0000-0000-0000-000000000000}"/>
  <bookViews>
    <workbookView xWindow="1500" yWindow="1320" windowWidth="27640" windowHeight="16940" xr2:uid="{9637BCE2-7432-7443-9BB8-EF87E3C3E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C12" i="1"/>
  <c r="D11" i="1"/>
  <c r="E11" i="1"/>
  <c r="C11" i="1"/>
  <c r="D8" i="1"/>
  <c r="E8" i="1"/>
  <c r="D9" i="1"/>
  <c r="D10" i="1" s="1"/>
  <c r="E9" i="1"/>
  <c r="E10" i="1" s="1"/>
  <c r="C10" i="1"/>
  <c r="C9" i="1"/>
  <c r="C8" i="1"/>
  <c r="E7" i="1"/>
  <c r="D7" i="1"/>
  <c r="C7" i="1"/>
</calcChain>
</file>

<file path=xl/sharedStrings.xml><?xml version="1.0" encoding="utf-8"?>
<sst xmlns="http://schemas.openxmlformats.org/spreadsheetml/2006/main" count="12" uniqueCount="12">
  <si>
    <t xml:space="preserve">200 uL multi </t>
  </si>
  <si>
    <t>50 uL multi</t>
  </si>
  <si>
    <t>1200 uL multi</t>
  </si>
  <si>
    <t>min</t>
  </si>
  <si>
    <t>mean</t>
  </si>
  <si>
    <t>max</t>
  </si>
  <si>
    <t xml:space="preserve">range </t>
  </si>
  <si>
    <t>target</t>
  </si>
  <si>
    <t>(8x 80uL)</t>
  </si>
  <si>
    <t>closest?</t>
  </si>
  <si>
    <t>median</t>
  </si>
  <si>
    <t xml:space="preserve">* going with 50uL multi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</si>
</sst>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59B8-C993-5246-9A7B-83A90C2AA9E6}">
  <dimension ref="A2:E14"/>
  <sheetViews>
    <sheetView tabSelected="1" zoomScale="172" workbookViewId="0">
      <selection activeCell="A15" sqref="A15"/>
    </sheetView>
  </sheetViews>
  <sheetFormatPr baseColWidth="10" defaultRowHeight="16" x14ac:dyDescent="0.2"/>
  <cols>
    <col min="1" max="1" width="12.1640625" bestFit="1" customWidth="1"/>
    <col min="2" max="2" width="11.33203125" customWidth="1"/>
    <col min="3" max="3" width="12.33203125" customWidth="1"/>
    <col min="4" max="4" width="11.6640625" style="1" customWidth="1"/>
    <col min="5" max="5" width="12.33203125" customWidth="1"/>
  </cols>
  <sheetData>
    <row r="2" spans="1:5" x14ac:dyDescent="0.2">
      <c r="C2" t="s">
        <v>2</v>
      </c>
      <c r="D2" s="1" t="s">
        <v>1</v>
      </c>
      <c r="E2" t="s">
        <v>0</v>
      </c>
    </row>
    <row r="3" spans="1:5" x14ac:dyDescent="0.2">
      <c r="C3">
        <v>0.7</v>
      </c>
      <c r="D3" s="1">
        <v>0.66600000000000004</v>
      </c>
      <c r="E3">
        <v>0.60499999999999998</v>
      </c>
    </row>
    <row r="4" spans="1:5" x14ac:dyDescent="0.2">
      <c r="C4">
        <v>0.61950000000000005</v>
      </c>
      <c r="D4" s="1">
        <v>0.64100000000000001</v>
      </c>
      <c r="E4">
        <v>0.60629999999999995</v>
      </c>
    </row>
    <row r="5" spans="1:5" x14ac:dyDescent="0.2">
      <c r="A5" s="1" t="s">
        <v>7</v>
      </c>
      <c r="B5" s="1">
        <v>0.64</v>
      </c>
      <c r="C5">
        <v>0.61399999999999999</v>
      </c>
      <c r="D5" s="1">
        <v>0.64639999999999997</v>
      </c>
      <c r="E5">
        <v>0.60880000000000001</v>
      </c>
    </row>
    <row r="6" spans="1:5" x14ac:dyDescent="0.2">
      <c r="B6" t="s">
        <v>8</v>
      </c>
    </row>
    <row r="7" spans="1:5" x14ac:dyDescent="0.2">
      <c r="A7" t="s">
        <v>4</v>
      </c>
      <c r="C7">
        <f>AVERAGE(C3:C5)</f>
        <v>0.64449999999999996</v>
      </c>
      <c r="D7" s="1">
        <f t="shared" ref="D7:E7" si="0">AVERAGE(D3:D5)</f>
        <v>0.65113333333333323</v>
      </c>
      <c r="E7">
        <f>AVERAGE(E3:E5)</f>
        <v>0.60670000000000002</v>
      </c>
    </row>
    <row r="8" spans="1:5" x14ac:dyDescent="0.2">
      <c r="A8" t="s">
        <v>3</v>
      </c>
      <c r="C8">
        <f>MIN(C3:C5)</f>
        <v>0.61399999999999999</v>
      </c>
      <c r="D8" s="1">
        <f t="shared" ref="D8:E8" si="1">MIN(D3:D5)</f>
        <v>0.64100000000000001</v>
      </c>
      <c r="E8">
        <f t="shared" si="1"/>
        <v>0.60499999999999998</v>
      </c>
    </row>
    <row r="9" spans="1:5" x14ac:dyDescent="0.2">
      <c r="A9" t="s">
        <v>5</v>
      </c>
      <c r="C9">
        <f>MAX(C3:C5)</f>
        <v>0.7</v>
      </c>
      <c r="D9" s="1">
        <f t="shared" ref="D9:E9" si="2">MAX(D3:D5)</f>
        <v>0.66600000000000004</v>
      </c>
      <c r="E9">
        <f t="shared" si="2"/>
        <v>0.60880000000000001</v>
      </c>
    </row>
    <row r="10" spans="1:5" x14ac:dyDescent="0.2">
      <c r="A10" t="s">
        <v>6</v>
      </c>
      <c r="C10">
        <f>C9-C8</f>
        <v>8.5999999999999965E-2</v>
      </c>
      <c r="D10" s="1">
        <f t="shared" ref="D10:E10" si="3">D9-D8</f>
        <v>2.5000000000000022E-2</v>
      </c>
      <c r="E10">
        <f t="shared" si="3"/>
        <v>3.8000000000000256E-3</v>
      </c>
    </row>
    <row r="11" spans="1:5" x14ac:dyDescent="0.2">
      <c r="A11" t="s">
        <v>10</v>
      </c>
      <c r="C11">
        <f>MEDIAN(C3:C5)</f>
        <v>0.61950000000000005</v>
      </c>
      <c r="D11" s="1">
        <f t="shared" ref="D11:E11" si="4">MEDIAN(D3:D5)</f>
        <v>0.64639999999999997</v>
      </c>
      <c r="E11">
        <f t="shared" si="4"/>
        <v>0.60629999999999995</v>
      </c>
    </row>
    <row r="12" spans="1:5" x14ac:dyDescent="0.2">
      <c r="A12" t="s">
        <v>9</v>
      </c>
      <c r="C12" s="2">
        <f>ABS($B$5-C11)</f>
        <v>2.0499999999999963E-2</v>
      </c>
      <c r="D12" s="3">
        <f t="shared" ref="D12:E12" si="5">ABS($B$5-D11)</f>
        <v>6.3999999999999613E-3</v>
      </c>
      <c r="E12" s="2">
        <f t="shared" si="5"/>
        <v>3.3700000000000063E-2</v>
      </c>
    </row>
    <row r="14" spans="1:5" x14ac:dyDescent="0.2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2025-04-10T17:59:16Z</dcterms:created>
  <dcterms:modified xsi:type="dcterms:W3CDTF">2025-04-10T18:04:49Z</dcterms:modified>
</cp:coreProperties>
</file>