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araebrook/Documents/R/R_repositories/E2M2/E2M2-2019/2019-applications/"/>
    </mc:Choice>
  </mc:AlternateContent>
  <xr:revisionPtr revIDLastSave="0" documentId="13_ncr:1_{605036C5-DE9E-5946-AAD8-DB4BCCDAB607}" xr6:coauthVersionLast="36" xr6:coauthVersionMax="36" xr10:uidLastSave="{00000000-0000-0000-0000-000000000000}"/>
  <bookViews>
    <workbookView xWindow="12080" yWindow="940" windowWidth="15580" windowHeight="15100" xr2:uid="{059FB55E-9B44-5042-8240-C34B63525F93}"/>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5" i="1" l="1"/>
  <c r="L31" i="1"/>
  <c r="K33" i="1"/>
  <c r="L30" i="1"/>
</calcChain>
</file>

<file path=xl/sharedStrings.xml><?xml version="1.0" encoding="utf-8"?>
<sst xmlns="http://schemas.openxmlformats.org/spreadsheetml/2006/main" count="783" uniqueCount="291">
  <si>
    <t>Last Name</t>
  </si>
  <si>
    <t>First Name</t>
  </si>
  <si>
    <t>Email Address</t>
  </si>
  <si>
    <t>Phone Number</t>
  </si>
  <si>
    <t>Birth Date</t>
  </si>
  <si>
    <t>Street Address</t>
  </si>
  <si>
    <t>Current Employment</t>
  </si>
  <si>
    <t>Gender</t>
  </si>
  <si>
    <t>Academic Degrees</t>
  </si>
  <si>
    <t>Dynamical Modeling Experience</t>
  </si>
  <si>
    <t>Additional Programming Experience.</t>
  </si>
  <si>
    <t>English Training Description</t>
  </si>
  <si>
    <t>Epidemiology</t>
  </si>
  <si>
    <t>Public Health</t>
  </si>
  <si>
    <t>Statistics</t>
  </si>
  <si>
    <t>Biology</t>
  </si>
  <si>
    <t>Mathematics</t>
  </si>
  <si>
    <t>Additional Training/Coursework</t>
  </si>
  <si>
    <t>Data Experience</t>
  </si>
  <si>
    <t>R</t>
  </si>
  <si>
    <t>Matlab</t>
  </si>
  <si>
    <t>Octave</t>
  </si>
  <si>
    <t>Python</t>
  </si>
  <si>
    <t>SAS</t>
  </si>
  <si>
    <t>C/C++</t>
  </si>
  <si>
    <t>Spoken English Proficiency</t>
  </si>
  <si>
    <t>Written English Proficiency</t>
  </si>
  <si>
    <t>RAHANTAMALALA</t>
  </si>
  <si>
    <t>Mirana</t>
  </si>
  <si>
    <t>rmiranaando@gmail.com</t>
  </si>
  <si>
    <t>+261 34 48 696 15</t>
  </si>
  <si>
    <t>lot près III AB 25 bis Andrononobe</t>
  </si>
  <si>
    <t>division head of épidemilogical and response of malaria/ national malaria control program/health ministry</t>
  </si>
  <si>
    <t>Female</t>
  </si>
  <si>
    <t>Medecine doctorate, 2015, University of Antananarivo</t>
  </si>
  <si>
    <t>Yes</t>
  </si>
  <si>
    <t>epi info</t>
  </si>
  <si>
    <t>I can understand if someone speak slowly, and can answer correctly. If conversation is so quick or very fast, I might not understand.</t>
  </si>
  <si>
    <t>1 course</t>
  </si>
  <si>
    <t>No Courses</t>
  </si>
  <si>
    <t>I have collected data for my own project.</t>
  </si>
  <si>
    <t>Beginner</t>
  </si>
  <si>
    <t>None</t>
  </si>
  <si>
    <t>Intermediate</t>
  </si>
  <si>
    <t xml:space="preserve">Mahonjolaza </t>
  </si>
  <si>
    <t xml:space="preserve">Robuste </t>
  </si>
  <si>
    <t>robustemahon@gmail.com</t>
  </si>
  <si>
    <t>Lot  III 09 Mananjara</t>
  </si>
  <si>
    <t xml:space="preserve">Research Assistant at Catholic Relief Service </t>
  </si>
  <si>
    <t>Male</t>
  </si>
  <si>
    <t xml:space="preserve">Bsc in Earth Sciences, 2015, University of Toliara </t>
  </si>
  <si>
    <t>No</t>
  </si>
  <si>
    <t>Advanced in GIS</t>
  </si>
  <si>
    <t>I have trained my English language with NGO Skyline Madagascar as Advanced level</t>
  </si>
  <si>
    <t>3+ courses</t>
  </si>
  <si>
    <t>2 courses</t>
  </si>
  <si>
    <t>I have collected data on someone else’s project.</t>
  </si>
  <si>
    <t>Fully Proficient</t>
  </si>
  <si>
    <t>vero.narindra@gmail.com</t>
  </si>
  <si>
    <t>0330870781 / 0327142120</t>
  </si>
  <si>
    <t>Lot II Y 33 B Bis Ampasanimalo Antanimora 101 Antananarivo Madagascar</t>
  </si>
  <si>
    <t>Outreach officer - Ary Saina Association</t>
  </si>
  <si>
    <t>M.Sc., 2018, University of Antananarivo
BS., 2015, University of Antananarivo</t>
  </si>
  <si>
    <t>I have been graduated from the Madagascar National Center of Teaching of the English Language and I collaborate with many english-speaker researcher since I was a Bachelor student.</t>
  </si>
  <si>
    <t>RAKOTOARIMANANA</t>
  </si>
  <si>
    <t>FENO MANITRA JACOB</t>
  </si>
  <si>
    <t>drfenorkt@gmail.com</t>
  </si>
  <si>
    <t xml:space="preserve">+261 34 51 294 50 </t>
  </si>
  <si>
    <t>111 A Antanandrano, Ankadikely Ilafy -TANA 103</t>
  </si>
  <si>
    <t>project coordinator - Institut Pasteur de Madagascar</t>
  </si>
  <si>
    <t>(1) Master in public Health; 2013 , French Institute for Tropical Medicine- Laos
(2) Medical Doctor; 2009, University of Antananarivo</t>
  </si>
  <si>
    <t>STATA</t>
  </si>
  <si>
    <t>formal courses : high school level
non formal courses : I've irregularly done online trainings so I do not have a level reference</t>
  </si>
  <si>
    <t>Raoelinjanakolona</t>
  </si>
  <si>
    <t>Nancia</t>
  </si>
  <si>
    <t>nancia.raoelinjanakolona@gmail.com</t>
  </si>
  <si>
    <t>(034) 721-3080</t>
  </si>
  <si>
    <t>Lot IIC 94 GA Manjakaray, Antananarivo</t>
  </si>
  <si>
    <t xml:space="preserve">Student </t>
  </si>
  <si>
    <t>(1) PhD candidate, 2018, Univeristy of Antananarivo
(2) MSc., 2016, Univeristy of Antananarivo
(3) BSc., 2014, Univeristy of Antananarivo
(4) AS, 2012, Univeristy of Antananarivo</t>
  </si>
  <si>
    <t xml:space="preserve">I did course in English in the Univeristy of Antananarivo. After that, I do not have a specific training in English but just do self-learning with course and video in internet. Most of the documents that I use are in English too. I practice and make progress on it because I am working with anglophone people. </t>
  </si>
  <si>
    <t>RASAMOELINA</t>
  </si>
  <si>
    <t>Miatrana</t>
  </si>
  <si>
    <t>r.miatrana@gmail.com</t>
  </si>
  <si>
    <t>Lot IAK 170 D Sakanambazo Marobiby</t>
  </si>
  <si>
    <t xml:space="preserve">Trainee + Institu pasteur de Madagascar Epidemiology unit </t>
  </si>
  <si>
    <t>(1) Final year (6th years), 2015, Veterinary School of the University of Antananarivo
(2) Baccalaureate series D with honors, 2008, University of Antananarivo</t>
  </si>
  <si>
    <t>the English classes that I attended were during my high school years, then I became self-taught and took no training</t>
  </si>
  <si>
    <t>RAKOTOARISON</t>
  </si>
  <si>
    <t>Anthonio</t>
  </si>
  <si>
    <t>a.rakotoarison@gmail.com</t>
  </si>
  <si>
    <t>Lot II R 51 A Ambohitrakely, Antananarivo 101, MADAGASCAR</t>
  </si>
  <si>
    <t>Research Engineer in Geomatics, Institut Pasteur de Madagascar</t>
  </si>
  <si>
    <t>(1) M.Sc., 2014, University of La Réunion
(2) M.Sc., 2012, University of Antananarivo
(3) B.Sc., 2007, University of Antananarivo</t>
  </si>
  <si>
    <t>I took a B2 level English course, in CEFR system, at IPM during 1 year. The course includes revisions on grammars but it was mainly based on speaking/listening and writing method. This course allowed me to improve my comprehension of speakers and to hold a conversation a bit more fluid and more dynamic.</t>
  </si>
  <si>
    <t>Nantenaina</t>
  </si>
  <si>
    <t>Rindra Harilanto</t>
  </si>
  <si>
    <t>rindra.harilanto2@gmail.com</t>
  </si>
  <si>
    <t>Lot VT 85HBE Andohanimandroseza</t>
  </si>
  <si>
    <t>PhD Student</t>
  </si>
  <si>
    <t>(1) M.Sc., 2016, Antananarivo University
(2) B.S., 2013, Antananarivo University</t>
  </si>
  <si>
    <t>Intermediate level at the HEP Madagascar (Hautes Etudes Professinnelles) in 2016
Academical course during my under school.</t>
  </si>
  <si>
    <t>Rasoanarivo</t>
  </si>
  <si>
    <t>Liantsoa S. A. Fifaliana</t>
  </si>
  <si>
    <t>anjaraliantsoa@gmail.com</t>
  </si>
  <si>
    <t>IVE 89 Ambodimita Antananarivo 101, Madagascar</t>
  </si>
  <si>
    <t>Conservation Biologist</t>
  </si>
  <si>
    <t>(1) M.Sc., 2017, University of Antananarivo
(2) Bachelor, 2014, University of Antananarivo
(3) Baccalaureate (Science stream), 2011, Lycée Moderne Ampefiloha</t>
  </si>
  <si>
    <t>SMART</t>
  </si>
  <si>
    <t>I have taken english courses at CNELA (Centre Nationale d’Enseignement de la Langue Anglaise) for 18 months on 2017 - 2018. Our english learning focus on general english including reading, writing, listening and speaking. During my cursus at the University, we did advanced English, especially in Sciences areas.</t>
  </si>
  <si>
    <t>RANDRIANIRINA</t>
  </si>
  <si>
    <t>Diarifanomezantsoa Tsirilalaina</t>
  </si>
  <si>
    <t>randtsiril@gmail.com</t>
  </si>
  <si>
    <t>(034) 507-7439</t>
  </si>
  <si>
    <t>Lot VT 85 Bis Ter Andohanimandroseza</t>
  </si>
  <si>
    <t>Medical student in the 9th year in the University of Antananarivo</t>
  </si>
  <si>
    <t>Certificate of completion of 6 years of theorical courses, 2015, Medicine School of the University of Antananarivo
High School Diploma, 2008, Lycée Raherivelo Ramamonjy Fianarantsoa</t>
  </si>
  <si>
    <t>I have learned English by a self-taught method.</t>
  </si>
  <si>
    <t>HERILANTONIRINA SOLOTIANA</t>
  </si>
  <si>
    <t>RAMAROSON</t>
  </si>
  <si>
    <t>soloherilanto@gmail.com</t>
  </si>
  <si>
    <t>Lot VT 85 Ter PKH Andohanimandroseza</t>
  </si>
  <si>
    <t>Assistant research in Département de Recherches Zootechniques,  Vétérinaires et Piscicoles (DRZVP)/FOFIFA</t>
  </si>
  <si>
    <t>D.V.M., 2017, Antananarivo University</t>
  </si>
  <si>
    <t>I have trayed to use VBA in access database and oriented object java in android application (notion)</t>
  </si>
  <si>
    <t>I am learning English with my church group, I occasionally attend conferences in English, and I continuously improve my skills by reading scientific articles and documents in English</t>
  </si>
  <si>
    <t>ANDRY</t>
  </si>
  <si>
    <t>Santino</t>
  </si>
  <si>
    <t>andrysantino2@gmail.com</t>
  </si>
  <si>
    <t>(032) 466-8377</t>
  </si>
  <si>
    <t>VS 21 Y AC bis Ambolokandrina</t>
  </si>
  <si>
    <t>Master student</t>
  </si>
  <si>
    <t>M.sc., 2018 in process, Antananarivo University
B.S., 2015, Ferme Ecole Tombontsoa Antsirabe</t>
  </si>
  <si>
    <t xml:space="preserve">I have learned english for Four months at LOVASOA Antsirabe. Then I carry on as self educated. </t>
  </si>
  <si>
    <t>I have taken a training about GIS</t>
  </si>
  <si>
    <t>Andry Laurent</t>
  </si>
  <si>
    <t>laurent.razaf@gmail.com</t>
  </si>
  <si>
    <t>034 76 470 40</t>
  </si>
  <si>
    <t>VT 5 AN Ter Ampahataza</t>
  </si>
  <si>
    <t>Plant ecology consultant</t>
  </si>
  <si>
    <t>M.Sc.,2015,Antananarivo University</t>
  </si>
  <si>
    <t>Already had science English courses at the university had taken a course at the ABC english course</t>
  </si>
  <si>
    <t>Geographic Information System</t>
  </si>
  <si>
    <t>Andrianiaina</t>
  </si>
  <si>
    <t>Angelo</t>
  </si>
  <si>
    <t>angelo.andrianiaina@gmail.com</t>
  </si>
  <si>
    <t>Lot VT 85HBE Andohanimandroseza, Antananarivo</t>
  </si>
  <si>
    <t>Student at Mention Zoology and Animal Biodiversity</t>
  </si>
  <si>
    <t>(1)M.Sc., 2016, University of Antananarivo
(2)B.S., 2013, University of Antananarivo</t>
  </si>
  <si>
    <t>I am biginner on the php</t>
  </si>
  <si>
    <t>I had english  course seven years at the secondary school, and we had also English course at the University (Module: Communication in Sciences). I had practice english with many native speakers since 2016.</t>
  </si>
  <si>
    <t>MIHARIVOLA</t>
  </si>
  <si>
    <t>Hasina Norbert</t>
  </si>
  <si>
    <t>hasina.norbert@gmail.com</t>
  </si>
  <si>
    <t>101- ANTANANARIVO</t>
  </si>
  <si>
    <t>Student</t>
  </si>
  <si>
    <t>'- Master, 2018, in Systematics and Sustainable Management of Plant Diversity (SYGEDUR) - Mention of Plant Biology and Ecology, Faculty of Science, University of Antananarivo, Madagascar
- Bachelor, 2015, in Biology of Organisms and Ecosystems (BOE) - Faculty of Sciences, University of Antananarivo, Madagascar</t>
  </si>
  <si>
    <t>R STUDIO ( Beginner)</t>
  </si>
  <si>
    <t>Actually, I am on the last level it means in level 5 at CNELA (Centre National pour l'Education de la Langue Anglaise)</t>
  </si>
  <si>
    <t>English</t>
  </si>
  <si>
    <t>Mc Antonin</t>
  </si>
  <si>
    <t>andryantonin@yahoo.fr</t>
  </si>
  <si>
    <t>Bloc I porte 2 Ankatso II</t>
  </si>
  <si>
    <t>Student at University of Antananarivo, departement of Animal Biology</t>
  </si>
  <si>
    <t>(1) Master I., 2016, Antananarivo University
(2) Licence., 2015, Antananarivo University
(3) DUES I., 2013, Antananarivo University
(4) DUES 2., 2012, Antananarivo University</t>
  </si>
  <si>
    <t>SYSTAT</t>
  </si>
  <si>
    <t>Particular cours, Read books and Articles</t>
  </si>
  <si>
    <t>Advanced</t>
  </si>
  <si>
    <t>I have never collected data.</t>
  </si>
  <si>
    <t>RAKOTOZAFINIRAINY</t>
  </si>
  <si>
    <t>Miadana Joelle Augustine</t>
  </si>
  <si>
    <t>miadanaja11@gmail.com</t>
  </si>
  <si>
    <t>Fianarantsoa 301, Madagascar</t>
  </si>
  <si>
    <t>(A)2016, EMIT School of Management and Technological Innovation at the University of Fianarantsoa
(B)2014, EMIT School of Management and Technological Innovation at the University of Fianarantsoa</t>
  </si>
  <si>
    <t>i understand english but i don't know how answer</t>
  </si>
  <si>
    <t>Andreambeloson</t>
  </si>
  <si>
    <t>Tanjona Tahina</t>
  </si>
  <si>
    <t>tahinatahina3@gmail.com</t>
  </si>
  <si>
    <t>fianarantsoa 301, madagascar</t>
  </si>
  <si>
    <t>student</t>
  </si>
  <si>
    <t>(1)2013 Institut superieur des scientce et technologie de Mahajanga
(2)2016 Ecole de management et d'innovation technologique</t>
  </si>
  <si>
    <t>I understand technical English but I do not know how to answer very</t>
  </si>
  <si>
    <t>Westerners</t>
  </si>
  <si>
    <t>Rivera</t>
  </si>
  <si>
    <t xml:space="preserve">Kimberly </t>
  </si>
  <si>
    <t>karivera@udel.edu</t>
  </si>
  <si>
    <t>(914) 263-4973</t>
  </si>
  <si>
    <t xml:space="preserve">21 Park Ave </t>
  </si>
  <si>
    <t>Biological Aid + Delaware Fish and Wildlife</t>
  </si>
  <si>
    <t>B.S., 2016, University of Delaware</t>
  </si>
  <si>
    <t>Native English Speaker</t>
  </si>
  <si>
    <t>Mother Tongue</t>
  </si>
  <si>
    <t>Guis</t>
  </si>
  <si>
    <t>Helene</t>
  </si>
  <si>
    <t>helene.guis@cirad.fr</t>
  </si>
  <si>
    <t>+261 32 07 235 06</t>
  </si>
  <si>
    <t>Institut Pasteur de Madagascar, Unité EPI-RC, Ambatofotsikely, 101 Antananarivo</t>
  </si>
  <si>
    <t>Researcher in epidemiology, CIRAD (French agricultural research and international cooperation organization), located at IPM</t>
  </si>
  <si>
    <t>(1) Ph.D. in spatial epidemiology of vector-borne diseases, 2007, University of Franche-Comté, France
(2) Specialised Masters in Localised Information Systems for Spatial Planning, 2004, AgroParisTech, Engref, Montpellier Sup Agro, France
(3) Doctor in Veterinary Medicine, 2003, University of Toulouse, Veterinary School of Toulouse, France
(4) Masters in Science on Environnement, Health, Society, 2003, University of Franche-Comté, France</t>
  </si>
  <si>
    <t>I went to an american primary school and then to a bilingual (French-English) secondary school. I worked for 2 years in the UK.</t>
  </si>
  <si>
    <t>GIS : 3+ courses, geomatics 2+ course</t>
  </si>
  <si>
    <t>Chalkowski</t>
  </si>
  <si>
    <t>Kayleigh</t>
  </si>
  <si>
    <t>kzc0061@auburn.edu</t>
  </si>
  <si>
    <t>(607) 319-6342</t>
  </si>
  <si>
    <t>693 center place</t>
  </si>
  <si>
    <t>PhD student (School of Forestry and Wildlife Writing Fellow), Auburn University</t>
  </si>
  <si>
    <t>(1) B.Sc., 2013, Cornell University
(2) A. Sc., 2008, Hudson Valley Community College</t>
  </si>
  <si>
    <t>Unix/Linux command line</t>
  </si>
  <si>
    <t>I am a second-year PhD student studying parasite ecology of invasive species, working under Dr. Sarah Zohdy</t>
  </si>
  <si>
    <t>took 4 calculus courses in my undergraduate study, through differential equations</t>
  </si>
  <si>
    <t>Gentles</t>
  </si>
  <si>
    <t xml:space="preserve">Anecia </t>
  </si>
  <si>
    <t>anecia@alumni.rice.edu</t>
  </si>
  <si>
    <t>(806) 300-7206</t>
  </si>
  <si>
    <t>7009 Almeda Rd. Apt. 823 Houston, Tx 77054</t>
  </si>
  <si>
    <t>Barista - Starbucks Corporation</t>
  </si>
  <si>
    <t>B.S., 2018, Rice University</t>
  </si>
  <si>
    <t>Native Language</t>
  </si>
  <si>
    <t>Marion</t>
  </si>
  <si>
    <t>marion.haramboure@cirad.fr</t>
  </si>
  <si>
    <t>(066) 640-2291</t>
  </si>
  <si>
    <t>15 sentier du ruisseau, App 33, Résidence hélène 1. 97490 Sainte Clotilde</t>
  </si>
  <si>
    <t>PhD student + Cirad La Réunion</t>
  </si>
  <si>
    <t>M.Sc. in Ecological Modelling, 2017, University of Rennes 1;
B.S. in Biology specializing in Ecology, 2015, University of Rennes 1;
BTEC. option health, social and protective services, 2011, Lycée de Chalosse;</t>
  </si>
  <si>
    <t xml:space="preserve">I used to program my spatial model with Ocelet and my agent based model with Gamme.  I never used Matlab but I already used Scilab. </t>
  </si>
  <si>
    <t>Just many English lessons from the secondary school to the university.
And I traveled to Ireland during two months.</t>
  </si>
  <si>
    <t>Sokolov</t>
  </si>
  <si>
    <t>Nina</t>
  </si>
  <si>
    <t>nsokolov@berkeley.edu</t>
  </si>
  <si>
    <t>(781) 866-4256</t>
  </si>
  <si>
    <t>2219 Ward Street</t>
  </si>
  <si>
    <t xml:space="preserve">Graduate Student Instructor + University of California Berkeley </t>
  </si>
  <si>
    <t>B.S., 2016, University of Toronto</t>
  </si>
  <si>
    <t>My first language</t>
  </si>
  <si>
    <t>Mentors (6)</t>
  </si>
  <si>
    <t>Antso</t>
  </si>
  <si>
    <t>Soa Fy</t>
  </si>
  <si>
    <t>Fara</t>
  </si>
  <si>
    <t>Jean-Marius</t>
  </si>
  <si>
    <t>Sedera</t>
  </si>
  <si>
    <t>Cara</t>
  </si>
  <si>
    <t>Fidy</t>
  </si>
  <si>
    <t>Amy</t>
  </si>
  <si>
    <t>Julio</t>
  </si>
  <si>
    <t>Andres</t>
  </si>
  <si>
    <t>Christian</t>
  </si>
  <si>
    <t>Ben</t>
  </si>
  <si>
    <t>Sarah</t>
  </si>
  <si>
    <t>Liz</t>
  </si>
  <si>
    <t>40 in total</t>
  </si>
  <si>
    <t>This gives us 26 students (20 Malagasy, 2 French, 4 American) + 6 mentors + 8 instructors + 2 support staff (Liz + Julio)</t>
  </si>
  <si>
    <t>Coming?</t>
  </si>
  <si>
    <t>Invited?</t>
  </si>
  <si>
    <t>Y</t>
  </si>
  <si>
    <t>Needs Computer?</t>
  </si>
  <si>
    <t xml:space="preserve">Razafimahefa </t>
  </si>
  <si>
    <t>Haramboure</t>
  </si>
  <si>
    <t>Ramananjato</t>
  </si>
  <si>
    <t>Veronarindra</t>
  </si>
  <si>
    <t>M</t>
  </si>
  <si>
    <t>F</t>
  </si>
  <si>
    <t>Instructors  and Support (9/10). Food Only</t>
  </si>
  <si>
    <t>Andriamahaihavana</t>
  </si>
  <si>
    <t>Needs Housing at CVB</t>
  </si>
  <si>
    <t>Y-F</t>
  </si>
  <si>
    <t>N</t>
  </si>
  <si>
    <t>Y-M</t>
  </si>
  <si>
    <t xml:space="preserve">Calistus </t>
  </si>
  <si>
    <t>CVB - full station fees</t>
  </si>
  <si>
    <t>CVB - meals only</t>
  </si>
  <si>
    <t>Meals  Only at CVB</t>
  </si>
  <si>
    <t>CVB - total for coffee break</t>
  </si>
  <si>
    <t>3 rooms of 6 (1 extra space)</t>
  </si>
  <si>
    <t>3 rooms of 4 (1 extra space)</t>
  </si>
  <si>
    <t>rantsohasina@yahoo.com</t>
  </si>
  <si>
    <t>soafy@pasteur.mg</t>
  </si>
  <si>
    <t>elimanambina@gmail.com</t>
  </si>
  <si>
    <t>jean.marius.g@gmail.com</t>
  </si>
  <si>
    <t>sederamioramalala@gmail.com</t>
  </si>
  <si>
    <t>onialisoarakotoarivelo@yahoo.com</t>
  </si>
  <si>
    <t>cbrook@bekeley.edu</t>
  </si>
  <si>
    <t>f.rasambainarivo@gmail.com</t>
  </si>
  <si>
    <t>amywesolowski@gmail.com</t>
  </si>
  <si>
    <t>juliorakotonirina@yahoo.fr</t>
  </si>
  <si>
    <t>andres.garchitorena@gmail.com</t>
  </si>
  <si>
    <t>gammarinema@gmail.com</t>
  </si>
  <si>
    <t>benjaminrice@g.harvard.edu</t>
  </si>
  <si>
    <t>sarah_guth@berkeley.edu</t>
  </si>
  <si>
    <t>Etoomey11@gmail.com</t>
  </si>
  <si>
    <t>calistusnn@ufl.edu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</si>
</sst>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FF0000"/>
      <name val="Calibri"/>
      <family val="2"/>
      <scheme val="minor"/>
    </font>
    <font>
      <u/>
      <sz val="12"/>
      <color theme="10"/>
      <name val="Calibri"/>
      <family val="2"/>
      <scheme val="minor"/>
    </font>
    <font>
      <sz val="12"/>
      <color rgb="FF00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C6E0B4"/>
        <bgColor rgb="FF000000"/>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0" borderId="0" xfId="0" applyFont="1" applyAlignment="1"/>
    <xf numFmtId="0" fontId="0" fillId="2" borderId="0" xfId="0" applyFill="1" applyAlignment="1"/>
    <xf numFmtId="14" fontId="0" fillId="2" borderId="0" xfId="0" applyNumberFormat="1" applyFill="1" applyAlignment="1"/>
    <xf numFmtId="11" fontId="0" fillId="2" borderId="0" xfId="0" applyNumberFormat="1" applyFill="1" applyAlignment="1"/>
    <xf numFmtId="0" fontId="0" fillId="0" borderId="0" xfId="0" applyAlignment="1"/>
    <xf numFmtId="0" fontId="2" fillId="0" borderId="0" xfId="0" applyFont="1" applyAlignment="1"/>
    <xf numFmtId="0" fontId="3" fillId="2" borderId="0" xfId="1" applyFill="1" applyAlignment="1"/>
    <xf numFmtId="0" fontId="4" fillId="3" borderId="0" xfId="0" applyFont="1" applyFill="1"/>
    <xf numFmtId="0" fontId="3" fillId="0" borderId="0" xfId="1"/>
    <xf numFmtId="0" fontId="3"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miadanaja11@gmail.com" TargetMode="External"/><Relationship Id="rId18" Type="http://schemas.openxmlformats.org/officeDocument/2006/relationships/hyperlink" Target="mailto:anjaraliantsoa@gmail.com" TargetMode="External"/><Relationship Id="rId26" Type="http://schemas.openxmlformats.org/officeDocument/2006/relationships/hyperlink" Target="mailto:soafy@pasteur.mg" TargetMode="External"/><Relationship Id="rId39" Type="http://schemas.openxmlformats.org/officeDocument/2006/relationships/hyperlink" Target="mailto:Etoomey11@gmail.com" TargetMode="External"/><Relationship Id="rId21" Type="http://schemas.openxmlformats.org/officeDocument/2006/relationships/hyperlink" Target="mailto:kzc0061@auburn.edu" TargetMode="External"/><Relationship Id="rId34" Type="http://schemas.openxmlformats.org/officeDocument/2006/relationships/hyperlink" Target="mailto:juliorakotonirina@yahoo.fr" TargetMode="External"/><Relationship Id="rId7" Type="http://schemas.openxmlformats.org/officeDocument/2006/relationships/hyperlink" Target="mailto:robustemahon@gmail.com" TargetMode="External"/><Relationship Id="rId12" Type="http://schemas.openxmlformats.org/officeDocument/2006/relationships/hyperlink" Target="mailto:a.rakotoarison@gmail.com" TargetMode="External"/><Relationship Id="rId17" Type="http://schemas.openxmlformats.org/officeDocument/2006/relationships/hyperlink" Target="mailto:r.miatrana@gmail.com" TargetMode="External"/><Relationship Id="rId25" Type="http://schemas.openxmlformats.org/officeDocument/2006/relationships/hyperlink" Target="mailto:rantsohasina@yahoo.com" TargetMode="External"/><Relationship Id="rId33" Type="http://schemas.openxmlformats.org/officeDocument/2006/relationships/hyperlink" Target="mailto:amywesolowski@gmail.com" TargetMode="External"/><Relationship Id="rId38" Type="http://schemas.openxmlformats.org/officeDocument/2006/relationships/hyperlink" Target="mailto:sarah_guth@berkeley.edu" TargetMode="External"/><Relationship Id="rId2" Type="http://schemas.openxmlformats.org/officeDocument/2006/relationships/hyperlink" Target="mailto:andryantonin@yahoo.fr" TargetMode="External"/><Relationship Id="rId16" Type="http://schemas.openxmlformats.org/officeDocument/2006/relationships/hyperlink" Target="mailto:nancia.raoelinjanakolona@gmail.com" TargetMode="External"/><Relationship Id="rId20" Type="http://schemas.openxmlformats.org/officeDocument/2006/relationships/hyperlink" Target="mailto:helene.guis@cirad.fr" TargetMode="External"/><Relationship Id="rId29" Type="http://schemas.openxmlformats.org/officeDocument/2006/relationships/hyperlink" Target="mailto:sederamioramalala@gmail.com" TargetMode="External"/><Relationship Id="rId1" Type="http://schemas.openxmlformats.org/officeDocument/2006/relationships/hyperlink" Target="mailto:tahinatahina3@gmail.com" TargetMode="External"/><Relationship Id="rId6" Type="http://schemas.openxmlformats.org/officeDocument/2006/relationships/hyperlink" Target="mailto:soloherilanto@gmail.com" TargetMode="External"/><Relationship Id="rId11" Type="http://schemas.openxmlformats.org/officeDocument/2006/relationships/hyperlink" Target="mailto:drfenorkt@gmail.com" TargetMode="External"/><Relationship Id="rId24" Type="http://schemas.openxmlformats.org/officeDocument/2006/relationships/hyperlink" Target="mailto:nsokolov@berkeley.edu" TargetMode="External"/><Relationship Id="rId32" Type="http://schemas.openxmlformats.org/officeDocument/2006/relationships/hyperlink" Target="mailto:f.rasambainarivo@gmail.com" TargetMode="External"/><Relationship Id="rId37" Type="http://schemas.openxmlformats.org/officeDocument/2006/relationships/hyperlink" Target="mailto:benjaminrice@g.harvard.edu" TargetMode="External"/><Relationship Id="rId40" Type="http://schemas.openxmlformats.org/officeDocument/2006/relationships/hyperlink" Target="mailto:calistusnn@ufl.edu" TargetMode="External"/><Relationship Id="rId5" Type="http://schemas.openxmlformats.org/officeDocument/2006/relationships/hyperlink" Target="mailto:laurent.razaf@gmail.com" TargetMode="External"/><Relationship Id="rId15" Type="http://schemas.openxmlformats.org/officeDocument/2006/relationships/hyperlink" Target="mailto:randtsiril@gmail.com" TargetMode="External"/><Relationship Id="rId23" Type="http://schemas.openxmlformats.org/officeDocument/2006/relationships/hyperlink" Target="mailto:marion.haramboure@cirad.fr" TargetMode="External"/><Relationship Id="rId28" Type="http://schemas.openxmlformats.org/officeDocument/2006/relationships/hyperlink" Target="mailto:jean.marius.g@gmail.com" TargetMode="External"/><Relationship Id="rId36" Type="http://schemas.openxmlformats.org/officeDocument/2006/relationships/hyperlink" Target="mailto:gammarinema@gmail.com" TargetMode="External"/><Relationship Id="rId10" Type="http://schemas.openxmlformats.org/officeDocument/2006/relationships/hyperlink" Target="mailto:rmiranaando@gmail.com" TargetMode="External"/><Relationship Id="rId19" Type="http://schemas.openxmlformats.org/officeDocument/2006/relationships/hyperlink" Target="mailto:karivera@udel.edu" TargetMode="External"/><Relationship Id="rId31" Type="http://schemas.openxmlformats.org/officeDocument/2006/relationships/hyperlink" Target="mailto:cbrook@bekeley.edu" TargetMode="External"/><Relationship Id="rId4" Type="http://schemas.openxmlformats.org/officeDocument/2006/relationships/hyperlink" Target="mailto:andrysantino2@gmail.com" TargetMode="External"/><Relationship Id="rId9" Type="http://schemas.openxmlformats.org/officeDocument/2006/relationships/hyperlink" Target="mailto:rindra.harilanto2@gmail.com" TargetMode="External"/><Relationship Id="rId14" Type="http://schemas.openxmlformats.org/officeDocument/2006/relationships/hyperlink" Target="mailto:vero.narindra@gmail.com" TargetMode="External"/><Relationship Id="rId22" Type="http://schemas.openxmlformats.org/officeDocument/2006/relationships/hyperlink" Target="mailto:anecia@alumni.rice.edu" TargetMode="External"/><Relationship Id="rId27" Type="http://schemas.openxmlformats.org/officeDocument/2006/relationships/hyperlink" Target="mailto:elimanambina@gmail.com" TargetMode="External"/><Relationship Id="rId30" Type="http://schemas.openxmlformats.org/officeDocument/2006/relationships/hyperlink" Target="mailto:onialisoarakotoarivelo@yahoo.com" TargetMode="External"/><Relationship Id="rId35" Type="http://schemas.openxmlformats.org/officeDocument/2006/relationships/hyperlink" Target="mailto:andres.garchitorena@gmail.com" TargetMode="External"/><Relationship Id="rId8" Type="http://schemas.openxmlformats.org/officeDocument/2006/relationships/hyperlink" Target="mailto:hasina.norbert@gmail.com" TargetMode="External"/><Relationship Id="rId3" Type="http://schemas.openxmlformats.org/officeDocument/2006/relationships/hyperlink" Target="mailto:angelo.andrianiain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942A-4028-CC42-AE0F-9A0C6E31F8F1}">
  <dimension ref="A1:AF50"/>
  <sheetViews>
    <sheetView tabSelected="1" workbookViewId="0">
      <pane ySplit="1" topLeftCell="A2" activePane="bottomLeft" state="frozen"/>
      <selection pane="bottomLeft" activeCell="I50" sqref="I50"/>
    </sheetView>
  </sheetViews>
  <sheetFormatPr baseColWidth="10" defaultRowHeight="16" x14ac:dyDescent="0.2"/>
  <cols>
    <col min="1" max="1" width="10.83203125" style="5"/>
    <col min="2" max="2" width="23.6640625" style="5" customWidth="1"/>
    <col min="3" max="3" width="11.83203125" style="5" customWidth="1"/>
    <col min="4" max="8" width="10.83203125" style="5"/>
    <col min="9" max="9" width="17.83203125" style="5" customWidth="1"/>
    <col min="10" max="10" width="18.5" style="5" customWidth="1"/>
    <col min="11" max="16384" width="10.83203125" style="5"/>
  </cols>
  <sheetData>
    <row r="1" spans="1:32" s="1" customFormat="1" x14ac:dyDescent="0.2">
      <c r="A1" s="1" t="s">
        <v>0</v>
      </c>
      <c r="B1" s="1" t="s">
        <v>1</v>
      </c>
      <c r="C1" s="1" t="s">
        <v>253</v>
      </c>
      <c r="D1" s="1" t="s">
        <v>252</v>
      </c>
      <c r="E1" s="1" t="s">
        <v>264</v>
      </c>
      <c r="F1" s="1" t="s">
        <v>271</v>
      </c>
      <c r="G1" s="1" t="s">
        <v>255</v>
      </c>
      <c r="H1" s="1" t="s">
        <v>7</v>
      </c>
      <c r="I1" s="1" t="s">
        <v>2</v>
      </c>
      <c r="J1" s="1" t="s">
        <v>3</v>
      </c>
      <c r="K1" s="1" t="s">
        <v>4</v>
      </c>
      <c r="L1" s="1" t="s">
        <v>5</v>
      </c>
      <c r="M1" s="1" t="s">
        <v>6</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row>
    <row r="2" spans="1:32" s="2" customFormat="1" x14ac:dyDescent="0.2">
      <c r="A2" s="2" t="s">
        <v>175</v>
      </c>
      <c r="B2" s="2" t="s">
        <v>176</v>
      </c>
      <c r="C2" s="2" t="s">
        <v>254</v>
      </c>
      <c r="D2" s="2" t="s">
        <v>254</v>
      </c>
      <c r="E2" s="2" t="s">
        <v>266</v>
      </c>
      <c r="F2" s="2" t="s">
        <v>254</v>
      </c>
      <c r="H2" s="2" t="s">
        <v>33</v>
      </c>
      <c r="I2" s="7" t="s">
        <v>177</v>
      </c>
      <c r="J2" s="4">
        <v>261000000000</v>
      </c>
      <c r="K2" s="3">
        <v>35949</v>
      </c>
      <c r="L2" s="2" t="s">
        <v>178</v>
      </c>
      <c r="M2" s="2" t="s">
        <v>179</v>
      </c>
      <c r="N2" s="2" t="s">
        <v>180</v>
      </c>
      <c r="O2" s="2" t="s">
        <v>35</v>
      </c>
      <c r="Q2" s="2" t="s">
        <v>181</v>
      </c>
      <c r="R2" s="2" t="s">
        <v>38</v>
      </c>
      <c r="S2" s="2" t="s">
        <v>38</v>
      </c>
      <c r="T2" s="2" t="s">
        <v>38</v>
      </c>
      <c r="U2" s="2" t="s">
        <v>38</v>
      </c>
      <c r="V2" s="2" t="s">
        <v>38</v>
      </c>
      <c r="X2" s="2" t="s">
        <v>168</v>
      </c>
      <c r="Y2" s="2" t="s">
        <v>41</v>
      </c>
      <c r="Z2" s="2" t="s">
        <v>41</v>
      </c>
      <c r="AA2" s="2" t="s">
        <v>42</v>
      </c>
      <c r="AB2" s="2" t="s">
        <v>41</v>
      </c>
      <c r="AC2" s="2" t="s">
        <v>42</v>
      </c>
      <c r="AD2" s="2" t="s">
        <v>43</v>
      </c>
      <c r="AE2" s="2" t="s">
        <v>41</v>
      </c>
      <c r="AF2" s="2" t="s">
        <v>41</v>
      </c>
    </row>
    <row r="3" spans="1:32" s="2" customFormat="1" x14ac:dyDescent="0.2">
      <c r="A3" s="2" t="s">
        <v>263</v>
      </c>
      <c r="B3" s="2" t="s">
        <v>160</v>
      </c>
      <c r="C3" s="2" t="s">
        <v>254</v>
      </c>
      <c r="D3" s="2" t="s">
        <v>254</v>
      </c>
      <c r="E3" s="2" t="s">
        <v>267</v>
      </c>
      <c r="F3" s="2" t="s">
        <v>266</v>
      </c>
      <c r="H3" s="2" t="s">
        <v>49</v>
      </c>
      <c r="I3" s="7" t="s">
        <v>161</v>
      </c>
      <c r="J3" s="2">
        <v>1.0000061149999999</v>
      </c>
      <c r="K3" s="3">
        <v>33490</v>
      </c>
      <c r="L3" s="2" t="s">
        <v>162</v>
      </c>
      <c r="M3" s="2" t="s">
        <v>163</v>
      </c>
      <c r="N3" s="2" t="s">
        <v>164</v>
      </c>
      <c r="O3" s="2" t="s">
        <v>35</v>
      </c>
      <c r="P3" s="2" t="s">
        <v>165</v>
      </c>
      <c r="Q3" s="2" t="s">
        <v>166</v>
      </c>
      <c r="R3" s="2" t="s">
        <v>39</v>
      </c>
      <c r="S3" s="2" t="s">
        <v>39</v>
      </c>
      <c r="T3" s="2" t="s">
        <v>39</v>
      </c>
      <c r="U3" s="2" t="s">
        <v>54</v>
      </c>
      <c r="V3" s="2" t="s">
        <v>39</v>
      </c>
      <c r="X3" s="2" t="s">
        <v>40</v>
      </c>
      <c r="Y3" s="2" t="s">
        <v>43</v>
      </c>
      <c r="Z3" s="2" t="s">
        <v>42</v>
      </c>
      <c r="AA3" s="2" t="s">
        <v>42</v>
      </c>
      <c r="AB3" s="2" t="s">
        <v>42</v>
      </c>
      <c r="AC3" s="2" t="s">
        <v>42</v>
      </c>
      <c r="AD3" s="2" t="s">
        <v>42</v>
      </c>
      <c r="AE3" s="2" t="s">
        <v>43</v>
      </c>
      <c r="AF3" s="2" t="s">
        <v>43</v>
      </c>
    </row>
    <row r="4" spans="1:32" s="2" customFormat="1" x14ac:dyDescent="0.2">
      <c r="A4" s="2" t="s">
        <v>143</v>
      </c>
      <c r="B4" s="2" t="s">
        <v>144</v>
      </c>
      <c r="C4" s="2" t="s">
        <v>254</v>
      </c>
      <c r="D4" s="2" t="s">
        <v>254</v>
      </c>
      <c r="E4" s="2" t="s">
        <v>267</v>
      </c>
      <c r="F4" s="2" t="s">
        <v>266</v>
      </c>
      <c r="H4" s="2" t="s">
        <v>49</v>
      </c>
      <c r="I4" s="7" t="s">
        <v>145</v>
      </c>
      <c r="J4" s="4">
        <v>261000000000</v>
      </c>
      <c r="K4" s="3">
        <v>33440</v>
      </c>
      <c r="L4" s="2" t="s">
        <v>146</v>
      </c>
      <c r="M4" s="2" t="s">
        <v>147</v>
      </c>
      <c r="N4" s="2" t="s">
        <v>148</v>
      </c>
      <c r="O4" s="2" t="s">
        <v>51</v>
      </c>
      <c r="P4" s="2" t="s">
        <v>149</v>
      </c>
      <c r="Q4" s="2" t="s">
        <v>150</v>
      </c>
      <c r="R4" s="2" t="s">
        <v>38</v>
      </c>
      <c r="S4" s="2" t="s">
        <v>38</v>
      </c>
      <c r="T4" s="2" t="s">
        <v>55</v>
      </c>
      <c r="U4" s="2" t="s">
        <v>54</v>
      </c>
      <c r="V4" s="2" t="s">
        <v>38</v>
      </c>
      <c r="X4" s="2" t="s">
        <v>40</v>
      </c>
      <c r="Y4" s="2" t="s">
        <v>41</v>
      </c>
      <c r="Z4" s="2" t="s">
        <v>42</v>
      </c>
      <c r="AA4" s="2" t="s">
        <v>42</v>
      </c>
      <c r="AB4" s="2" t="s">
        <v>41</v>
      </c>
      <c r="AC4" s="2" t="s">
        <v>42</v>
      </c>
      <c r="AD4" s="2" t="s">
        <v>41</v>
      </c>
      <c r="AE4" s="2" t="s">
        <v>43</v>
      </c>
      <c r="AF4" s="2" t="s">
        <v>43</v>
      </c>
    </row>
    <row r="5" spans="1:32" s="2" customFormat="1" x14ac:dyDescent="0.2">
      <c r="A5" s="2" t="s">
        <v>126</v>
      </c>
      <c r="B5" s="2" t="s">
        <v>127</v>
      </c>
      <c r="C5" s="2" t="s">
        <v>254</v>
      </c>
      <c r="D5" s="2" t="s">
        <v>254</v>
      </c>
      <c r="E5" s="2" t="s">
        <v>267</v>
      </c>
      <c r="F5" s="2" t="s">
        <v>266</v>
      </c>
      <c r="H5" s="2" t="s">
        <v>49</v>
      </c>
      <c r="I5" s="7" t="s">
        <v>128</v>
      </c>
      <c r="J5" s="2" t="s">
        <v>129</v>
      </c>
      <c r="K5" s="3">
        <v>33525</v>
      </c>
      <c r="L5" s="2" t="s">
        <v>130</v>
      </c>
      <c r="M5" s="2" t="s">
        <v>131</v>
      </c>
      <c r="N5" s="2" t="s">
        <v>132</v>
      </c>
      <c r="O5" s="2" t="s">
        <v>51</v>
      </c>
      <c r="P5" s="2" t="s">
        <v>42</v>
      </c>
      <c r="Q5" s="2" t="s">
        <v>133</v>
      </c>
      <c r="R5" s="2" t="s">
        <v>38</v>
      </c>
      <c r="S5" s="2" t="s">
        <v>38</v>
      </c>
      <c r="T5" s="2" t="s">
        <v>38</v>
      </c>
      <c r="U5" s="2" t="s">
        <v>54</v>
      </c>
      <c r="V5" s="2" t="s">
        <v>39</v>
      </c>
      <c r="W5" s="2" t="s">
        <v>134</v>
      </c>
      <c r="X5" s="2" t="s">
        <v>56</v>
      </c>
      <c r="Y5" s="2" t="s">
        <v>41</v>
      </c>
      <c r="Z5" s="2" t="s">
        <v>42</v>
      </c>
      <c r="AA5" s="2" t="s">
        <v>42</v>
      </c>
      <c r="AB5" s="2" t="s">
        <v>42</v>
      </c>
      <c r="AC5" s="2" t="s">
        <v>42</v>
      </c>
      <c r="AD5" s="2" t="s">
        <v>42</v>
      </c>
      <c r="AE5" s="2" t="s">
        <v>43</v>
      </c>
      <c r="AF5" s="2" t="s">
        <v>43</v>
      </c>
    </row>
    <row r="6" spans="1:32" s="2" customFormat="1" x14ac:dyDescent="0.2">
      <c r="A6" s="2" t="s">
        <v>256</v>
      </c>
      <c r="B6" s="2" t="s">
        <v>135</v>
      </c>
      <c r="C6" s="2" t="s">
        <v>254</v>
      </c>
      <c r="D6" s="2" t="s">
        <v>254</v>
      </c>
      <c r="E6" s="2" t="s">
        <v>267</v>
      </c>
      <c r="F6" s="2" t="s">
        <v>266</v>
      </c>
      <c r="H6" s="2" t="s">
        <v>49</v>
      </c>
      <c r="I6" s="7" t="s">
        <v>136</v>
      </c>
      <c r="J6" s="2" t="s">
        <v>137</v>
      </c>
      <c r="K6" s="3">
        <v>32554</v>
      </c>
      <c r="L6" s="2" t="s">
        <v>138</v>
      </c>
      <c r="M6" s="2" t="s">
        <v>139</v>
      </c>
      <c r="N6" s="2" t="s">
        <v>140</v>
      </c>
      <c r="O6" s="2" t="s">
        <v>51</v>
      </c>
      <c r="Q6" s="2" t="s">
        <v>141</v>
      </c>
      <c r="R6" s="2" t="s">
        <v>39</v>
      </c>
      <c r="S6" s="2" t="s">
        <v>39</v>
      </c>
      <c r="T6" s="2" t="s">
        <v>38</v>
      </c>
      <c r="U6" s="2" t="s">
        <v>54</v>
      </c>
      <c r="V6" s="2" t="s">
        <v>38</v>
      </c>
      <c r="W6" s="2" t="s">
        <v>142</v>
      </c>
      <c r="X6" s="2" t="s">
        <v>56</v>
      </c>
      <c r="Y6" s="2" t="s">
        <v>43</v>
      </c>
      <c r="Z6" s="2" t="s">
        <v>42</v>
      </c>
      <c r="AA6" s="2" t="s">
        <v>42</v>
      </c>
      <c r="AB6" s="2" t="s">
        <v>42</v>
      </c>
      <c r="AC6" s="2" t="s">
        <v>42</v>
      </c>
      <c r="AD6" s="2" t="s">
        <v>42</v>
      </c>
      <c r="AE6" s="2" t="s">
        <v>43</v>
      </c>
      <c r="AF6" s="2" t="s">
        <v>41</v>
      </c>
    </row>
    <row r="7" spans="1:32" s="2" customFormat="1" x14ac:dyDescent="0.2">
      <c r="A7" s="2" t="s">
        <v>118</v>
      </c>
      <c r="B7" s="2" t="s">
        <v>119</v>
      </c>
      <c r="C7" s="2" t="s">
        <v>254</v>
      </c>
      <c r="D7" s="2" t="s">
        <v>254</v>
      </c>
      <c r="E7" s="2" t="s">
        <v>267</v>
      </c>
      <c r="F7" s="2" t="s">
        <v>266</v>
      </c>
      <c r="H7" s="2" t="s">
        <v>49</v>
      </c>
      <c r="I7" s="7" t="s">
        <v>120</v>
      </c>
      <c r="J7" s="4">
        <v>261000000000</v>
      </c>
      <c r="K7" s="3">
        <v>33627</v>
      </c>
      <c r="L7" s="2" t="s">
        <v>121</v>
      </c>
      <c r="M7" s="2" t="s">
        <v>122</v>
      </c>
      <c r="N7" s="2" t="s">
        <v>123</v>
      </c>
      <c r="O7" s="2" t="s">
        <v>35</v>
      </c>
      <c r="P7" s="2" t="s">
        <v>124</v>
      </c>
      <c r="Q7" s="2" t="s">
        <v>125</v>
      </c>
      <c r="R7" s="2" t="s">
        <v>38</v>
      </c>
      <c r="S7" s="2" t="s">
        <v>38</v>
      </c>
      <c r="T7" s="2" t="s">
        <v>55</v>
      </c>
      <c r="U7" s="2" t="s">
        <v>38</v>
      </c>
      <c r="V7" s="2" t="s">
        <v>38</v>
      </c>
      <c r="X7" s="2" t="s">
        <v>56</v>
      </c>
      <c r="Y7" s="2" t="s">
        <v>43</v>
      </c>
      <c r="Z7" s="2" t="s">
        <v>42</v>
      </c>
      <c r="AA7" s="2" t="s">
        <v>42</v>
      </c>
      <c r="AB7" s="2" t="s">
        <v>41</v>
      </c>
      <c r="AC7" s="2" t="s">
        <v>42</v>
      </c>
      <c r="AD7" s="2" t="s">
        <v>41</v>
      </c>
      <c r="AE7" s="2" t="s">
        <v>43</v>
      </c>
      <c r="AF7" s="2" t="s">
        <v>41</v>
      </c>
    </row>
    <row r="8" spans="1:32" s="2" customFormat="1" x14ac:dyDescent="0.2">
      <c r="A8" s="2" t="s">
        <v>44</v>
      </c>
      <c r="B8" s="2" t="s">
        <v>45</v>
      </c>
      <c r="C8" s="2" t="s">
        <v>254</v>
      </c>
      <c r="D8" s="2" t="s">
        <v>254</v>
      </c>
      <c r="E8" s="2" t="s">
        <v>267</v>
      </c>
      <c r="F8" s="2" t="s">
        <v>266</v>
      </c>
      <c r="H8" s="2" t="s">
        <v>49</v>
      </c>
      <c r="I8" s="7" t="s">
        <v>46</v>
      </c>
      <c r="J8" s="4">
        <v>261000000000</v>
      </c>
      <c r="K8" s="3">
        <v>33303</v>
      </c>
      <c r="L8" s="2" t="s">
        <v>47</v>
      </c>
      <c r="M8" s="2" t="s">
        <v>48</v>
      </c>
      <c r="N8" s="2" t="s">
        <v>50</v>
      </c>
      <c r="O8" s="2" t="s">
        <v>51</v>
      </c>
      <c r="P8" s="2" t="s">
        <v>52</v>
      </c>
      <c r="Q8" s="2" t="s">
        <v>53</v>
      </c>
      <c r="R8" s="2" t="s">
        <v>38</v>
      </c>
      <c r="S8" s="2" t="s">
        <v>39</v>
      </c>
      <c r="T8" s="2" t="s">
        <v>38</v>
      </c>
      <c r="U8" s="2" t="s">
        <v>54</v>
      </c>
      <c r="V8" s="2" t="s">
        <v>55</v>
      </c>
      <c r="X8" s="2" t="s">
        <v>56</v>
      </c>
      <c r="Y8" s="2" t="s">
        <v>43</v>
      </c>
      <c r="Z8" s="2" t="s">
        <v>43</v>
      </c>
      <c r="AA8" s="2" t="s">
        <v>42</v>
      </c>
      <c r="AB8" s="2" t="s">
        <v>41</v>
      </c>
      <c r="AC8" s="2" t="s">
        <v>42</v>
      </c>
      <c r="AD8" s="2" t="s">
        <v>41</v>
      </c>
      <c r="AE8" s="2" t="s">
        <v>43</v>
      </c>
      <c r="AF8" s="2" t="s">
        <v>57</v>
      </c>
    </row>
    <row r="9" spans="1:32" s="2" customFormat="1" x14ac:dyDescent="0.2">
      <c r="A9" s="2" t="s">
        <v>151</v>
      </c>
      <c r="B9" s="2" t="s">
        <v>152</v>
      </c>
      <c r="C9" s="8" t="s">
        <v>254</v>
      </c>
      <c r="D9" s="8" t="s">
        <v>254</v>
      </c>
      <c r="E9" s="8" t="s">
        <v>265</v>
      </c>
      <c r="F9" s="2" t="s">
        <v>266</v>
      </c>
      <c r="H9" s="2" t="s">
        <v>33</v>
      </c>
      <c r="I9" s="7" t="s">
        <v>153</v>
      </c>
      <c r="J9" s="4">
        <v>261000000000</v>
      </c>
      <c r="K9" s="3">
        <v>34990</v>
      </c>
      <c r="L9" s="2" t="s">
        <v>154</v>
      </c>
      <c r="M9" s="2" t="s">
        <v>155</v>
      </c>
      <c r="N9" s="2" t="s">
        <v>156</v>
      </c>
      <c r="O9" s="2" t="s">
        <v>35</v>
      </c>
      <c r="P9" s="2" t="s">
        <v>157</v>
      </c>
      <c r="Q9" s="2" t="s">
        <v>158</v>
      </c>
      <c r="R9" s="2" t="s">
        <v>38</v>
      </c>
      <c r="S9" s="2" t="s">
        <v>38</v>
      </c>
      <c r="T9" s="2" t="s">
        <v>55</v>
      </c>
      <c r="U9" s="2" t="s">
        <v>54</v>
      </c>
      <c r="V9" s="2" t="s">
        <v>38</v>
      </c>
      <c r="W9" s="2" t="s">
        <v>159</v>
      </c>
      <c r="X9" s="2" t="s">
        <v>40</v>
      </c>
      <c r="Y9" s="2" t="s">
        <v>41</v>
      </c>
      <c r="Z9" s="2" t="s">
        <v>42</v>
      </c>
      <c r="AA9" s="2" t="s">
        <v>42</v>
      </c>
      <c r="AB9" s="2" t="s">
        <v>42</v>
      </c>
      <c r="AC9" s="2" t="s">
        <v>42</v>
      </c>
      <c r="AD9" s="2" t="s">
        <v>42</v>
      </c>
      <c r="AE9" s="2" t="s">
        <v>43</v>
      </c>
      <c r="AF9" s="2" t="s">
        <v>57</v>
      </c>
    </row>
    <row r="10" spans="1:32" s="2" customFormat="1" x14ac:dyDescent="0.2">
      <c r="A10" s="2" t="s">
        <v>95</v>
      </c>
      <c r="B10" s="2" t="s">
        <v>96</v>
      </c>
      <c r="C10" s="8" t="s">
        <v>254</v>
      </c>
      <c r="D10" s="8" t="s">
        <v>254</v>
      </c>
      <c r="E10" s="8" t="s">
        <v>265</v>
      </c>
      <c r="F10" s="2" t="s">
        <v>266</v>
      </c>
      <c r="H10" s="2" t="s">
        <v>33</v>
      </c>
      <c r="I10" s="7" t="s">
        <v>97</v>
      </c>
      <c r="J10" s="4">
        <v>261000000000</v>
      </c>
      <c r="K10" s="3">
        <v>33834</v>
      </c>
      <c r="L10" s="2" t="s">
        <v>98</v>
      </c>
      <c r="M10" s="2" t="s">
        <v>99</v>
      </c>
      <c r="N10" s="2" t="s">
        <v>100</v>
      </c>
      <c r="O10" s="2" t="s">
        <v>35</v>
      </c>
      <c r="Q10" s="2" t="s">
        <v>101</v>
      </c>
      <c r="R10" s="2" t="s">
        <v>54</v>
      </c>
      <c r="S10" s="2" t="s">
        <v>54</v>
      </c>
      <c r="T10" s="2" t="s">
        <v>54</v>
      </c>
      <c r="U10" s="2" t="s">
        <v>54</v>
      </c>
      <c r="V10" s="2" t="s">
        <v>54</v>
      </c>
      <c r="X10" s="2" t="s">
        <v>40</v>
      </c>
      <c r="Y10" s="2" t="s">
        <v>41</v>
      </c>
      <c r="Z10" s="2" t="s">
        <v>42</v>
      </c>
      <c r="AA10" s="2" t="s">
        <v>42</v>
      </c>
      <c r="AB10" s="2" t="s">
        <v>42</v>
      </c>
      <c r="AC10" s="2" t="s">
        <v>42</v>
      </c>
      <c r="AD10" s="2" t="s">
        <v>42</v>
      </c>
      <c r="AE10" s="2" t="s">
        <v>43</v>
      </c>
      <c r="AF10" s="2" t="s">
        <v>43</v>
      </c>
    </row>
    <row r="11" spans="1:32" s="2" customFormat="1" x14ac:dyDescent="0.2">
      <c r="A11" s="2" t="s">
        <v>27</v>
      </c>
      <c r="B11" s="2" t="s">
        <v>28</v>
      </c>
      <c r="C11" s="8" t="s">
        <v>254</v>
      </c>
      <c r="D11" s="8" t="s">
        <v>254</v>
      </c>
      <c r="E11" s="8" t="s">
        <v>265</v>
      </c>
      <c r="F11" s="2" t="s">
        <v>266</v>
      </c>
      <c r="H11" s="2" t="s">
        <v>33</v>
      </c>
      <c r="I11" s="7" t="s">
        <v>29</v>
      </c>
      <c r="J11" s="2" t="s">
        <v>30</v>
      </c>
      <c r="K11" s="3">
        <v>43192</v>
      </c>
      <c r="L11" s="2" t="s">
        <v>31</v>
      </c>
      <c r="M11" s="2" t="s">
        <v>32</v>
      </c>
      <c r="N11" s="2" t="s">
        <v>34</v>
      </c>
      <c r="O11" s="2" t="s">
        <v>35</v>
      </c>
      <c r="P11" s="2" t="s">
        <v>36</v>
      </c>
      <c r="Q11" s="2" t="s">
        <v>37</v>
      </c>
      <c r="R11" s="2" t="s">
        <v>38</v>
      </c>
      <c r="S11" s="2" t="s">
        <v>38</v>
      </c>
      <c r="T11" s="2" t="s">
        <v>38</v>
      </c>
      <c r="U11" s="2" t="s">
        <v>39</v>
      </c>
      <c r="V11" s="2" t="s">
        <v>39</v>
      </c>
      <c r="X11" s="2" t="s">
        <v>40</v>
      </c>
      <c r="Y11" s="2" t="s">
        <v>41</v>
      </c>
      <c r="Z11" s="2" t="s">
        <v>42</v>
      </c>
      <c r="AA11" s="2" t="s">
        <v>42</v>
      </c>
      <c r="AB11" s="2" t="s">
        <v>42</v>
      </c>
      <c r="AC11" s="2" t="s">
        <v>42</v>
      </c>
      <c r="AD11" s="2" t="s">
        <v>42</v>
      </c>
      <c r="AE11" s="2" t="s">
        <v>43</v>
      </c>
      <c r="AF11" s="2" t="s">
        <v>43</v>
      </c>
    </row>
    <row r="12" spans="1:32" s="2" customFormat="1" x14ac:dyDescent="0.2">
      <c r="A12" s="2" t="s">
        <v>64</v>
      </c>
      <c r="B12" s="2" t="s">
        <v>65</v>
      </c>
      <c r="C12" s="8" t="s">
        <v>254</v>
      </c>
      <c r="D12" s="8" t="s">
        <v>254</v>
      </c>
      <c r="E12" s="2" t="s">
        <v>267</v>
      </c>
      <c r="F12" s="2" t="s">
        <v>266</v>
      </c>
      <c r="H12" s="2" t="s">
        <v>49</v>
      </c>
      <c r="I12" s="7" t="s">
        <v>66</v>
      </c>
      <c r="J12" s="2" t="s">
        <v>67</v>
      </c>
      <c r="K12" s="3">
        <v>30846</v>
      </c>
      <c r="L12" s="2" t="s">
        <v>68</v>
      </c>
      <c r="M12" s="2" t="s">
        <v>69</v>
      </c>
      <c r="N12" s="2" t="s">
        <v>70</v>
      </c>
      <c r="O12" s="2" t="s">
        <v>51</v>
      </c>
      <c r="P12" s="2" t="s">
        <v>71</v>
      </c>
      <c r="Q12" s="2" t="s">
        <v>72</v>
      </c>
      <c r="R12" s="2" t="s">
        <v>55</v>
      </c>
      <c r="S12" s="2" t="s">
        <v>55</v>
      </c>
      <c r="T12" s="2" t="s">
        <v>38</v>
      </c>
      <c r="U12" s="2" t="s">
        <v>39</v>
      </c>
      <c r="V12" s="2" t="s">
        <v>39</v>
      </c>
      <c r="X12" s="2" t="s">
        <v>40</v>
      </c>
      <c r="Y12" s="2" t="s">
        <v>41</v>
      </c>
      <c r="Z12" s="2" t="s">
        <v>42</v>
      </c>
      <c r="AA12" s="2" t="s">
        <v>42</v>
      </c>
      <c r="AB12" s="2" t="s">
        <v>42</v>
      </c>
      <c r="AC12" s="2" t="s">
        <v>42</v>
      </c>
      <c r="AD12" s="2" t="s">
        <v>42</v>
      </c>
      <c r="AE12" s="2" t="s">
        <v>43</v>
      </c>
      <c r="AF12" s="2" t="s">
        <v>43</v>
      </c>
    </row>
    <row r="13" spans="1:32" s="2" customFormat="1" x14ac:dyDescent="0.2">
      <c r="A13" s="2" t="s">
        <v>88</v>
      </c>
      <c r="B13" s="2" t="s">
        <v>89</v>
      </c>
      <c r="C13" s="8" t="s">
        <v>254</v>
      </c>
      <c r="D13" s="8" t="s">
        <v>254</v>
      </c>
      <c r="E13" s="2" t="s">
        <v>267</v>
      </c>
      <c r="F13" s="2" t="s">
        <v>266</v>
      </c>
      <c r="H13" s="2" t="s">
        <v>49</v>
      </c>
      <c r="I13" s="7" t="s">
        <v>90</v>
      </c>
      <c r="J13" s="4">
        <v>261000000000</v>
      </c>
      <c r="K13" s="3">
        <v>30974</v>
      </c>
      <c r="L13" s="2" t="s">
        <v>91</v>
      </c>
      <c r="M13" s="2" t="s">
        <v>92</v>
      </c>
      <c r="N13" s="2" t="s">
        <v>93</v>
      </c>
      <c r="O13" s="2" t="s">
        <v>35</v>
      </c>
      <c r="Q13" s="2" t="s">
        <v>94</v>
      </c>
      <c r="R13" s="2" t="s">
        <v>38</v>
      </c>
      <c r="S13" s="2" t="s">
        <v>38</v>
      </c>
      <c r="T13" s="2" t="s">
        <v>38</v>
      </c>
      <c r="U13" s="2" t="s">
        <v>39</v>
      </c>
      <c r="V13" s="2" t="s">
        <v>38</v>
      </c>
      <c r="X13" s="2" t="s">
        <v>56</v>
      </c>
      <c r="Y13" s="2" t="s">
        <v>41</v>
      </c>
      <c r="Z13" s="2" t="s">
        <v>42</v>
      </c>
      <c r="AA13" s="2" t="s">
        <v>42</v>
      </c>
      <c r="AB13" s="2" t="s">
        <v>42</v>
      </c>
      <c r="AC13" s="2" t="s">
        <v>42</v>
      </c>
      <c r="AD13" s="2" t="s">
        <v>42</v>
      </c>
      <c r="AE13" s="2" t="s">
        <v>43</v>
      </c>
      <c r="AF13" s="2" t="s">
        <v>43</v>
      </c>
    </row>
    <row r="14" spans="1:32" s="2" customFormat="1" x14ac:dyDescent="0.2">
      <c r="A14" s="2" t="s">
        <v>169</v>
      </c>
      <c r="B14" s="2" t="s">
        <v>170</v>
      </c>
      <c r="C14" s="8" t="s">
        <v>254</v>
      </c>
      <c r="D14" s="8" t="s">
        <v>254</v>
      </c>
      <c r="E14" s="2" t="s">
        <v>266</v>
      </c>
      <c r="F14" s="2" t="s">
        <v>254</v>
      </c>
      <c r="H14" s="2" t="s">
        <v>33</v>
      </c>
      <c r="I14" s="7" t="s">
        <v>171</v>
      </c>
      <c r="J14" s="4">
        <v>261000000000</v>
      </c>
      <c r="K14" s="3">
        <v>34623</v>
      </c>
      <c r="L14" s="2" t="s">
        <v>172</v>
      </c>
      <c r="M14" s="2" t="s">
        <v>155</v>
      </c>
      <c r="N14" s="2" t="s">
        <v>173</v>
      </c>
      <c r="O14" s="2" t="s">
        <v>35</v>
      </c>
      <c r="Q14" s="2" t="s">
        <v>174</v>
      </c>
      <c r="R14" s="2" t="s">
        <v>38</v>
      </c>
      <c r="S14" s="2" t="s">
        <v>38</v>
      </c>
      <c r="T14" s="2" t="s">
        <v>38</v>
      </c>
      <c r="U14" s="2" t="s">
        <v>38</v>
      </c>
      <c r="V14" s="2" t="s">
        <v>38</v>
      </c>
      <c r="X14" s="2" t="s">
        <v>56</v>
      </c>
      <c r="Y14" s="2" t="s">
        <v>42</v>
      </c>
      <c r="Z14" s="2" t="s">
        <v>41</v>
      </c>
      <c r="AA14" s="2" t="s">
        <v>42</v>
      </c>
      <c r="AB14" s="2" t="s">
        <v>41</v>
      </c>
      <c r="AC14" s="2" t="s">
        <v>42</v>
      </c>
      <c r="AD14" s="2" t="s">
        <v>43</v>
      </c>
      <c r="AE14" s="2" t="s">
        <v>41</v>
      </c>
      <c r="AF14" s="2" t="s">
        <v>41</v>
      </c>
    </row>
    <row r="15" spans="1:32" s="2" customFormat="1" x14ac:dyDescent="0.2">
      <c r="A15" s="2" t="s">
        <v>258</v>
      </c>
      <c r="B15" s="2" t="s">
        <v>259</v>
      </c>
      <c r="C15" s="8" t="s">
        <v>254</v>
      </c>
      <c r="D15" s="8" t="s">
        <v>254</v>
      </c>
      <c r="E15" s="8" t="s">
        <v>265</v>
      </c>
      <c r="F15" s="2" t="s">
        <v>266</v>
      </c>
      <c r="H15" s="2" t="s">
        <v>33</v>
      </c>
      <c r="I15" s="7" t="s">
        <v>58</v>
      </c>
      <c r="J15" s="2" t="s">
        <v>59</v>
      </c>
      <c r="K15" s="3">
        <v>34536</v>
      </c>
      <c r="L15" s="2" t="s">
        <v>60</v>
      </c>
      <c r="M15" s="2" t="s">
        <v>61</v>
      </c>
      <c r="N15" s="2" t="s">
        <v>62</v>
      </c>
      <c r="O15" s="2" t="s">
        <v>35</v>
      </c>
      <c r="Q15" s="2" t="s">
        <v>63</v>
      </c>
      <c r="R15" s="2" t="s">
        <v>38</v>
      </c>
      <c r="S15" s="2" t="s">
        <v>39</v>
      </c>
      <c r="T15" s="2" t="s">
        <v>55</v>
      </c>
      <c r="U15" s="2" t="s">
        <v>54</v>
      </c>
      <c r="V15" s="2" t="s">
        <v>38</v>
      </c>
      <c r="X15" s="2" t="s">
        <v>40</v>
      </c>
      <c r="Y15" s="2" t="s">
        <v>43</v>
      </c>
      <c r="Z15" s="2" t="s">
        <v>42</v>
      </c>
      <c r="AA15" s="2" t="s">
        <v>42</v>
      </c>
      <c r="AB15" s="2" t="s">
        <v>42</v>
      </c>
      <c r="AC15" s="2" t="s">
        <v>42</v>
      </c>
      <c r="AD15" s="2" t="s">
        <v>42</v>
      </c>
      <c r="AE15" s="2" t="s">
        <v>57</v>
      </c>
      <c r="AF15" s="2" t="s">
        <v>57</v>
      </c>
    </row>
    <row r="16" spans="1:32" s="2" customFormat="1" x14ac:dyDescent="0.2">
      <c r="A16" s="2" t="s">
        <v>110</v>
      </c>
      <c r="B16" s="2" t="s">
        <v>111</v>
      </c>
      <c r="C16" s="8" t="s">
        <v>254</v>
      </c>
      <c r="D16" s="8" t="s">
        <v>254</v>
      </c>
      <c r="E16" s="2" t="s">
        <v>267</v>
      </c>
      <c r="F16" s="2" t="s">
        <v>266</v>
      </c>
      <c r="G16" s="8" t="s">
        <v>254</v>
      </c>
      <c r="H16" s="2" t="s">
        <v>49</v>
      </c>
      <c r="I16" s="7" t="s">
        <v>112</v>
      </c>
      <c r="J16" s="2" t="s">
        <v>113</v>
      </c>
      <c r="K16" s="3">
        <v>32862</v>
      </c>
      <c r="L16" s="2" t="s">
        <v>114</v>
      </c>
      <c r="M16" s="2" t="s">
        <v>115</v>
      </c>
      <c r="N16" s="2" t="s">
        <v>116</v>
      </c>
      <c r="O16" s="2" t="s">
        <v>51</v>
      </c>
      <c r="Q16" s="2" t="s">
        <v>117</v>
      </c>
      <c r="R16" s="2" t="s">
        <v>38</v>
      </c>
      <c r="S16" s="2" t="s">
        <v>54</v>
      </c>
      <c r="T16" s="2" t="s">
        <v>54</v>
      </c>
      <c r="U16" s="2" t="s">
        <v>38</v>
      </c>
      <c r="V16" s="2" t="s">
        <v>39</v>
      </c>
      <c r="X16" s="2" t="s">
        <v>40</v>
      </c>
      <c r="Y16" s="2" t="s">
        <v>43</v>
      </c>
      <c r="Z16" s="2" t="s">
        <v>42</v>
      </c>
      <c r="AA16" s="2" t="s">
        <v>42</v>
      </c>
      <c r="AB16" s="2" t="s">
        <v>42</v>
      </c>
      <c r="AC16" s="2" t="s">
        <v>42</v>
      </c>
      <c r="AD16" s="2" t="s">
        <v>41</v>
      </c>
      <c r="AE16" s="2" t="s">
        <v>43</v>
      </c>
      <c r="AF16" s="2" t="s">
        <v>43</v>
      </c>
    </row>
    <row r="17" spans="1:32" s="2" customFormat="1" x14ac:dyDescent="0.2">
      <c r="A17" s="2" t="s">
        <v>73</v>
      </c>
      <c r="B17" s="2" t="s">
        <v>74</v>
      </c>
      <c r="C17" s="8" t="s">
        <v>254</v>
      </c>
      <c r="D17" s="8" t="s">
        <v>254</v>
      </c>
      <c r="E17" s="8" t="s">
        <v>265</v>
      </c>
      <c r="F17" s="2" t="s">
        <v>266</v>
      </c>
      <c r="H17" s="2" t="s">
        <v>33</v>
      </c>
      <c r="I17" s="7" t="s">
        <v>75</v>
      </c>
      <c r="J17" s="2" t="s">
        <v>76</v>
      </c>
      <c r="K17" s="3">
        <v>34015</v>
      </c>
      <c r="L17" s="2" t="s">
        <v>77</v>
      </c>
      <c r="M17" s="2" t="s">
        <v>78</v>
      </c>
      <c r="N17" s="2" t="s">
        <v>79</v>
      </c>
      <c r="O17" s="2" t="s">
        <v>35</v>
      </c>
      <c r="Q17" s="2" t="s">
        <v>80</v>
      </c>
      <c r="R17" s="2" t="s">
        <v>38</v>
      </c>
      <c r="S17" s="2" t="s">
        <v>39</v>
      </c>
      <c r="T17" s="2" t="s">
        <v>54</v>
      </c>
      <c r="U17" s="2" t="s">
        <v>54</v>
      </c>
      <c r="V17" s="2" t="s">
        <v>55</v>
      </c>
      <c r="X17" s="2" t="s">
        <v>40</v>
      </c>
      <c r="Y17" s="2" t="s">
        <v>43</v>
      </c>
      <c r="Z17" s="2" t="s">
        <v>42</v>
      </c>
      <c r="AA17" s="2" t="s">
        <v>42</v>
      </c>
      <c r="AB17" s="2" t="s">
        <v>42</v>
      </c>
      <c r="AC17" s="2" t="s">
        <v>42</v>
      </c>
      <c r="AD17" s="2" t="s">
        <v>42</v>
      </c>
      <c r="AE17" s="2" t="s">
        <v>43</v>
      </c>
      <c r="AF17" s="2" t="s">
        <v>57</v>
      </c>
    </row>
    <row r="18" spans="1:32" s="2" customFormat="1" x14ac:dyDescent="0.2">
      <c r="A18" s="2" t="s">
        <v>81</v>
      </c>
      <c r="B18" s="2" t="s">
        <v>82</v>
      </c>
      <c r="C18" s="8" t="s">
        <v>254</v>
      </c>
      <c r="D18" s="8" t="s">
        <v>254</v>
      </c>
      <c r="E18" s="8" t="s">
        <v>265</v>
      </c>
      <c r="F18" s="2" t="s">
        <v>266</v>
      </c>
      <c r="G18" s="8" t="s">
        <v>254</v>
      </c>
      <c r="H18" s="2" t="s">
        <v>33</v>
      </c>
      <c r="I18" s="7" t="s">
        <v>83</v>
      </c>
      <c r="J18" s="4">
        <v>261000000000</v>
      </c>
      <c r="K18" s="3">
        <v>33595</v>
      </c>
      <c r="L18" s="2" t="s">
        <v>84</v>
      </c>
      <c r="M18" s="2" t="s">
        <v>85</v>
      </c>
      <c r="N18" s="2" t="s">
        <v>86</v>
      </c>
      <c r="O18" s="2" t="s">
        <v>35</v>
      </c>
      <c r="Q18" s="2" t="s">
        <v>87</v>
      </c>
      <c r="R18" s="2" t="s">
        <v>55</v>
      </c>
      <c r="S18" s="2" t="s">
        <v>38</v>
      </c>
      <c r="T18" s="2" t="s">
        <v>55</v>
      </c>
      <c r="U18" s="2" t="s">
        <v>55</v>
      </c>
      <c r="V18" s="2" t="s">
        <v>38</v>
      </c>
      <c r="X18" s="2" t="s">
        <v>40</v>
      </c>
      <c r="Y18" s="2" t="s">
        <v>43</v>
      </c>
      <c r="Z18" s="2" t="s">
        <v>42</v>
      </c>
      <c r="AA18" s="2" t="s">
        <v>42</v>
      </c>
      <c r="AB18" s="2" t="s">
        <v>42</v>
      </c>
      <c r="AC18" s="2" t="s">
        <v>42</v>
      </c>
      <c r="AD18" s="2" t="s">
        <v>42</v>
      </c>
      <c r="AE18" s="2" t="s">
        <v>43</v>
      </c>
      <c r="AF18" s="2" t="s">
        <v>43</v>
      </c>
    </row>
    <row r="19" spans="1:32" s="2" customFormat="1" x14ac:dyDescent="0.2">
      <c r="A19" s="2" t="s">
        <v>102</v>
      </c>
      <c r="B19" s="2" t="s">
        <v>103</v>
      </c>
      <c r="C19" s="8" t="s">
        <v>254</v>
      </c>
      <c r="D19" s="8" t="s">
        <v>254</v>
      </c>
      <c r="E19" s="8" t="s">
        <v>265</v>
      </c>
      <c r="F19" s="2" t="s">
        <v>266</v>
      </c>
      <c r="H19" s="2" t="s">
        <v>33</v>
      </c>
      <c r="I19" s="7" t="s">
        <v>104</v>
      </c>
      <c r="J19" s="4">
        <v>261000000000</v>
      </c>
      <c r="K19" s="3">
        <v>34371</v>
      </c>
      <c r="L19" s="2" t="s">
        <v>105</v>
      </c>
      <c r="M19" s="2" t="s">
        <v>106</v>
      </c>
      <c r="N19" s="2" t="s">
        <v>107</v>
      </c>
      <c r="O19" s="2" t="s">
        <v>51</v>
      </c>
      <c r="P19" s="2" t="s">
        <v>108</v>
      </c>
      <c r="Q19" s="2" t="s">
        <v>109</v>
      </c>
      <c r="R19" s="2" t="s">
        <v>38</v>
      </c>
      <c r="S19" s="2" t="s">
        <v>38</v>
      </c>
      <c r="T19" s="2" t="s">
        <v>55</v>
      </c>
      <c r="U19" s="2" t="s">
        <v>54</v>
      </c>
      <c r="V19" s="2" t="s">
        <v>55</v>
      </c>
      <c r="X19" s="2" t="s">
        <v>40</v>
      </c>
      <c r="Y19" s="2" t="s">
        <v>43</v>
      </c>
      <c r="Z19" s="2" t="s">
        <v>41</v>
      </c>
      <c r="AA19" s="2" t="s">
        <v>41</v>
      </c>
      <c r="AB19" s="2" t="s">
        <v>41</v>
      </c>
      <c r="AC19" s="2" t="s">
        <v>41</v>
      </c>
      <c r="AD19" s="2" t="s">
        <v>41</v>
      </c>
      <c r="AE19" s="2" t="s">
        <v>57</v>
      </c>
      <c r="AF19" s="2" t="s">
        <v>43</v>
      </c>
    </row>
    <row r="21" spans="1:32" x14ac:dyDescent="0.2">
      <c r="A21" s="1" t="s">
        <v>182</v>
      </c>
    </row>
    <row r="22" spans="1:32" s="2" customFormat="1" x14ac:dyDescent="0.2">
      <c r="A22" s="2" t="s">
        <v>183</v>
      </c>
      <c r="B22" s="2" t="s">
        <v>184</v>
      </c>
      <c r="C22" s="8" t="s">
        <v>254</v>
      </c>
      <c r="D22" s="8" t="s">
        <v>254</v>
      </c>
      <c r="E22" s="8" t="s">
        <v>265</v>
      </c>
      <c r="F22" s="2" t="s">
        <v>266</v>
      </c>
      <c r="H22" s="2" t="s">
        <v>33</v>
      </c>
      <c r="I22" s="7" t="s">
        <v>185</v>
      </c>
      <c r="J22" s="2" t="s">
        <v>186</v>
      </c>
      <c r="K22" s="3">
        <v>34386</v>
      </c>
      <c r="L22" s="2" t="s">
        <v>187</v>
      </c>
      <c r="M22" s="2" t="s">
        <v>188</v>
      </c>
      <c r="N22" s="2" t="s">
        <v>189</v>
      </c>
      <c r="O22" s="2" t="s">
        <v>35</v>
      </c>
      <c r="Q22" s="2" t="s">
        <v>190</v>
      </c>
      <c r="R22" s="2" t="s">
        <v>39</v>
      </c>
      <c r="S22" s="2" t="s">
        <v>39</v>
      </c>
      <c r="T22" s="2" t="s">
        <v>38</v>
      </c>
      <c r="U22" s="2" t="s">
        <v>54</v>
      </c>
      <c r="V22" s="2" t="s">
        <v>54</v>
      </c>
      <c r="X22" s="2" t="s">
        <v>40</v>
      </c>
      <c r="Y22" s="2" t="s">
        <v>41</v>
      </c>
      <c r="Z22" s="2" t="s">
        <v>41</v>
      </c>
      <c r="AA22" s="2" t="s">
        <v>42</v>
      </c>
      <c r="AB22" s="2" t="s">
        <v>41</v>
      </c>
      <c r="AC22" s="2" t="s">
        <v>42</v>
      </c>
      <c r="AD22" s="2" t="s">
        <v>42</v>
      </c>
      <c r="AE22" s="2" t="s">
        <v>191</v>
      </c>
      <c r="AF22" s="2" t="s">
        <v>191</v>
      </c>
    </row>
    <row r="23" spans="1:32" s="2" customFormat="1" x14ac:dyDescent="0.2">
      <c r="A23" s="2" t="s">
        <v>192</v>
      </c>
      <c r="B23" s="2" t="s">
        <v>193</v>
      </c>
      <c r="C23" s="2" t="s">
        <v>254</v>
      </c>
      <c r="D23" s="2" t="s">
        <v>254</v>
      </c>
      <c r="E23" s="8" t="s">
        <v>265</v>
      </c>
      <c r="F23" s="2" t="s">
        <v>266</v>
      </c>
      <c r="H23" s="2" t="s">
        <v>33</v>
      </c>
      <c r="I23" s="7" t="s">
        <v>194</v>
      </c>
      <c r="J23" s="2" t="s">
        <v>195</v>
      </c>
      <c r="K23" s="3">
        <v>28621</v>
      </c>
      <c r="L23" s="2" t="s">
        <v>196</v>
      </c>
      <c r="M23" s="2" t="s">
        <v>197</v>
      </c>
      <c r="N23" s="2" t="s">
        <v>198</v>
      </c>
      <c r="O23" s="2" t="s">
        <v>51</v>
      </c>
      <c r="Q23" s="2" t="s">
        <v>199</v>
      </c>
      <c r="R23" s="2" t="s">
        <v>54</v>
      </c>
      <c r="S23" s="2" t="s">
        <v>54</v>
      </c>
      <c r="T23" s="2" t="s">
        <v>55</v>
      </c>
      <c r="U23" s="2" t="s">
        <v>54</v>
      </c>
      <c r="V23" s="2" t="s">
        <v>38</v>
      </c>
      <c r="W23" s="2" t="s">
        <v>200</v>
      </c>
      <c r="X23" s="2" t="s">
        <v>40</v>
      </c>
      <c r="Y23" s="2" t="s">
        <v>41</v>
      </c>
      <c r="Z23" s="2" t="s">
        <v>42</v>
      </c>
      <c r="AA23" s="2" t="s">
        <v>42</v>
      </c>
      <c r="AB23" s="2" t="s">
        <v>42</v>
      </c>
      <c r="AC23" s="2" t="s">
        <v>42</v>
      </c>
      <c r="AD23" s="2" t="s">
        <v>42</v>
      </c>
      <c r="AE23" s="2" t="s">
        <v>57</v>
      </c>
      <c r="AF23" s="2" t="s">
        <v>57</v>
      </c>
    </row>
    <row r="24" spans="1:32" s="2" customFormat="1" x14ac:dyDescent="0.2">
      <c r="A24" s="2" t="s">
        <v>201</v>
      </c>
      <c r="B24" s="2" t="s">
        <v>202</v>
      </c>
      <c r="C24" s="2" t="s">
        <v>254</v>
      </c>
      <c r="D24" s="2" t="s">
        <v>254</v>
      </c>
      <c r="E24" s="8" t="s">
        <v>265</v>
      </c>
      <c r="F24" s="2" t="s">
        <v>266</v>
      </c>
      <c r="H24" s="2" t="s">
        <v>33</v>
      </c>
      <c r="I24" s="7" t="s">
        <v>203</v>
      </c>
      <c r="J24" s="2" t="s">
        <v>204</v>
      </c>
      <c r="K24" s="3">
        <v>32812</v>
      </c>
      <c r="L24" s="2" t="s">
        <v>205</v>
      </c>
      <c r="M24" s="2" t="s">
        <v>206</v>
      </c>
      <c r="N24" s="2" t="s">
        <v>207</v>
      </c>
      <c r="O24" s="2" t="s">
        <v>35</v>
      </c>
      <c r="P24" s="2" t="s">
        <v>208</v>
      </c>
      <c r="Q24" s="2" t="s">
        <v>209</v>
      </c>
      <c r="R24" s="2" t="s">
        <v>55</v>
      </c>
      <c r="S24" s="2" t="s">
        <v>55</v>
      </c>
      <c r="T24" s="2" t="s">
        <v>54</v>
      </c>
      <c r="U24" s="2" t="s">
        <v>54</v>
      </c>
      <c r="V24" s="2" t="s">
        <v>54</v>
      </c>
      <c r="W24" s="2" t="s">
        <v>210</v>
      </c>
      <c r="X24" s="2" t="s">
        <v>40</v>
      </c>
      <c r="Y24" s="2" t="s">
        <v>43</v>
      </c>
      <c r="Z24" s="2" t="s">
        <v>42</v>
      </c>
      <c r="AA24" s="2" t="s">
        <v>42</v>
      </c>
      <c r="AB24" s="2" t="s">
        <v>41</v>
      </c>
      <c r="AC24" s="2" t="s">
        <v>42</v>
      </c>
      <c r="AD24" s="2" t="s">
        <v>42</v>
      </c>
      <c r="AE24" s="2" t="s">
        <v>191</v>
      </c>
      <c r="AF24" s="2" t="s">
        <v>191</v>
      </c>
    </row>
    <row r="25" spans="1:32" s="2" customFormat="1" x14ac:dyDescent="0.2">
      <c r="A25" s="2" t="s">
        <v>211</v>
      </c>
      <c r="B25" s="2" t="s">
        <v>212</v>
      </c>
      <c r="C25" s="2" t="s">
        <v>254</v>
      </c>
      <c r="D25" s="2" t="s">
        <v>254</v>
      </c>
      <c r="E25" s="8" t="s">
        <v>265</v>
      </c>
      <c r="F25" s="2" t="s">
        <v>266</v>
      </c>
      <c r="H25" s="2" t="s">
        <v>33</v>
      </c>
      <c r="I25" s="7" t="s">
        <v>213</v>
      </c>
      <c r="J25" s="2" t="s">
        <v>214</v>
      </c>
      <c r="K25" s="3">
        <v>35405</v>
      </c>
      <c r="L25" s="2" t="s">
        <v>215</v>
      </c>
      <c r="M25" s="2" t="s">
        <v>216</v>
      </c>
      <c r="N25" s="2" t="s">
        <v>217</v>
      </c>
      <c r="O25" s="2" t="s">
        <v>51</v>
      </c>
      <c r="Q25" s="2" t="s">
        <v>218</v>
      </c>
      <c r="R25" s="2" t="s">
        <v>38</v>
      </c>
      <c r="S25" s="2" t="s">
        <v>38</v>
      </c>
      <c r="T25" s="2" t="s">
        <v>38</v>
      </c>
      <c r="U25" s="2" t="s">
        <v>54</v>
      </c>
      <c r="V25" s="2" t="s">
        <v>55</v>
      </c>
      <c r="X25" s="2" t="s">
        <v>40</v>
      </c>
      <c r="Y25" s="2" t="s">
        <v>41</v>
      </c>
      <c r="Z25" s="2" t="s">
        <v>42</v>
      </c>
      <c r="AA25" s="2" t="s">
        <v>42</v>
      </c>
      <c r="AB25" s="2" t="s">
        <v>42</v>
      </c>
      <c r="AC25" s="2" t="s">
        <v>42</v>
      </c>
      <c r="AD25" s="2" t="s">
        <v>42</v>
      </c>
      <c r="AE25" s="2" t="s">
        <v>191</v>
      </c>
      <c r="AF25" s="2" t="s">
        <v>191</v>
      </c>
    </row>
    <row r="26" spans="1:32" s="2" customFormat="1" x14ac:dyDescent="0.2">
      <c r="A26" s="2" t="s">
        <v>257</v>
      </c>
      <c r="B26" s="2" t="s">
        <v>219</v>
      </c>
      <c r="C26" s="2" t="s">
        <v>254</v>
      </c>
      <c r="D26" s="2" t="s">
        <v>254</v>
      </c>
      <c r="E26" s="8" t="s">
        <v>265</v>
      </c>
      <c r="F26" s="2" t="s">
        <v>266</v>
      </c>
      <c r="H26" s="2" t="s">
        <v>33</v>
      </c>
      <c r="I26" s="7" t="s">
        <v>220</v>
      </c>
      <c r="J26" s="2" t="s">
        <v>221</v>
      </c>
      <c r="K26" s="3">
        <v>33535</v>
      </c>
      <c r="L26" s="2" t="s">
        <v>222</v>
      </c>
      <c r="M26" s="2" t="s">
        <v>223</v>
      </c>
      <c r="N26" s="2" t="s">
        <v>224</v>
      </c>
      <c r="O26" s="2" t="s">
        <v>35</v>
      </c>
      <c r="P26" s="2" t="s">
        <v>225</v>
      </c>
      <c r="Q26" s="2" t="s">
        <v>226</v>
      </c>
      <c r="R26" s="2" t="s">
        <v>54</v>
      </c>
      <c r="S26" s="2" t="s">
        <v>38</v>
      </c>
      <c r="T26" s="2" t="s">
        <v>55</v>
      </c>
      <c r="U26" s="2" t="s">
        <v>54</v>
      </c>
      <c r="V26" s="2" t="s">
        <v>54</v>
      </c>
      <c r="X26" s="2" t="s">
        <v>56</v>
      </c>
      <c r="Y26" s="2" t="s">
        <v>167</v>
      </c>
      <c r="Z26" s="2" t="s">
        <v>42</v>
      </c>
      <c r="AA26" s="2" t="s">
        <v>42</v>
      </c>
      <c r="AB26" s="2" t="s">
        <v>41</v>
      </c>
      <c r="AC26" s="2" t="s">
        <v>42</v>
      </c>
      <c r="AD26" s="2" t="s">
        <v>41</v>
      </c>
      <c r="AE26" s="2" t="s">
        <v>43</v>
      </c>
      <c r="AF26" s="2" t="s">
        <v>57</v>
      </c>
    </row>
    <row r="27" spans="1:32" s="2" customFormat="1" x14ac:dyDescent="0.2">
      <c r="A27" s="2" t="s">
        <v>227</v>
      </c>
      <c r="B27" s="2" t="s">
        <v>228</v>
      </c>
      <c r="C27" s="8" t="s">
        <v>254</v>
      </c>
      <c r="D27" s="8" t="s">
        <v>254</v>
      </c>
      <c r="E27" s="8" t="s">
        <v>265</v>
      </c>
      <c r="F27" s="2" t="s">
        <v>266</v>
      </c>
      <c r="H27" s="2" t="s">
        <v>33</v>
      </c>
      <c r="I27" s="7" t="s">
        <v>229</v>
      </c>
      <c r="J27" s="2" t="s">
        <v>230</v>
      </c>
      <c r="K27" s="3">
        <v>34659</v>
      </c>
      <c r="L27" s="2" t="s">
        <v>231</v>
      </c>
      <c r="M27" s="2" t="s">
        <v>232</v>
      </c>
      <c r="N27" s="2" t="s">
        <v>233</v>
      </c>
      <c r="O27" s="2" t="s">
        <v>51</v>
      </c>
      <c r="Q27" s="2" t="s">
        <v>234</v>
      </c>
      <c r="R27" s="2" t="s">
        <v>39</v>
      </c>
      <c r="S27" s="2" t="s">
        <v>39</v>
      </c>
      <c r="T27" s="2" t="s">
        <v>38</v>
      </c>
      <c r="U27" s="2" t="s">
        <v>54</v>
      </c>
      <c r="V27" s="2" t="s">
        <v>38</v>
      </c>
      <c r="X27" s="2" t="s">
        <v>40</v>
      </c>
      <c r="Y27" s="2" t="s">
        <v>43</v>
      </c>
      <c r="Z27" s="2" t="s">
        <v>42</v>
      </c>
      <c r="AA27" s="2" t="s">
        <v>42</v>
      </c>
      <c r="AB27" s="2" t="s">
        <v>41</v>
      </c>
      <c r="AC27" s="2" t="s">
        <v>42</v>
      </c>
      <c r="AD27" s="2" t="s">
        <v>42</v>
      </c>
      <c r="AE27" s="2" t="s">
        <v>191</v>
      </c>
      <c r="AF27" s="2" t="s">
        <v>191</v>
      </c>
    </row>
    <row r="29" spans="1:32" x14ac:dyDescent="0.2">
      <c r="A29" s="6" t="s">
        <v>251</v>
      </c>
    </row>
    <row r="30" spans="1:32" x14ac:dyDescent="0.2">
      <c r="A30" s="6" t="s">
        <v>250</v>
      </c>
      <c r="J30" s="1" t="s">
        <v>269</v>
      </c>
      <c r="K30" s="5" t="s">
        <v>260</v>
      </c>
      <c r="L30" s="5">
        <f>COUNTA(E36:E37,E16,E12:E13,E3:E8)</f>
        <v>11</v>
      </c>
      <c r="M30" s="5" t="s">
        <v>274</v>
      </c>
    </row>
    <row r="31" spans="1:32" x14ac:dyDescent="0.2">
      <c r="K31" s="5" t="s">
        <v>261</v>
      </c>
      <c r="L31" s="5">
        <f>COUNTA(E9:E11,E15,E17:E19,E22:E27,E33:E35,E38)</f>
        <v>17</v>
      </c>
      <c r="M31" s="5" t="s">
        <v>273</v>
      </c>
    </row>
    <row r="32" spans="1:32" x14ac:dyDescent="0.2">
      <c r="A32" s="1" t="s">
        <v>235</v>
      </c>
    </row>
    <row r="33" spans="1:11" x14ac:dyDescent="0.2">
      <c r="A33" s="5" t="s">
        <v>236</v>
      </c>
      <c r="B33" s="5" t="s">
        <v>261</v>
      </c>
      <c r="E33" s="5" t="s">
        <v>265</v>
      </c>
      <c r="F33" s="5" t="s">
        <v>266</v>
      </c>
      <c r="I33" s="9" t="s">
        <v>275</v>
      </c>
      <c r="J33" s="1" t="s">
        <v>270</v>
      </c>
      <c r="K33" s="5">
        <f>COUNTA(F2,F14,F41:F50)</f>
        <v>12</v>
      </c>
    </row>
    <row r="34" spans="1:11" x14ac:dyDescent="0.2">
      <c r="A34" s="5" t="s">
        <v>237</v>
      </c>
      <c r="B34" s="5" t="s">
        <v>261</v>
      </c>
      <c r="E34" s="5" t="s">
        <v>265</v>
      </c>
      <c r="F34" s="5" t="s">
        <v>266</v>
      </c>
      <c r="I34" s="9" t="s">
        <v>276</v>
      </c>
    </row>
    <row r="35" spans="1:11" x14ac:dyDescent="0.2">
      <c r="A35" s="5" t="s">
        <v>238</v>
      </c>
      <c r="B35" s="5" t="s">
        <v>261</v>
      </c>
      <c r="E35" s="5" t="s">
        <v>265</v>
      </c>
      <c r="F35" s="5" t="s">
        <v>266</v>
      </c>
      <c r="I35" s="9" t="s">
        <v>277</v>
      </c>
      <c r="J35" s="1" t="s">
        <v>272</v>
      </c>
      <c r="K35" s="5">
        <f>COUNTA(F2:F19,F22:F27,F33:F38,F41:F50)</f>
        <v>40</v>
      </c>
    </row>
    <row r="36" spans="1:11" x14ac:dyDescent="0.2">
      <c r="A36" s="5" t="s">
        <v>239</v>
      </c>
      <c r="B36" s="5" t="s">
        <v>260</v>
      </c>
      <c r="E36" s="5" t="s">
        <v>267</v>
      </c>
      <c r="F36" s="5" t="s">
        <v>266</v>
      </c>
      <c r="I36" s="9" t="s">
        <v>278</v>
      </c>
    </row>
    <row r="37" spans="1:11" x14ac:dyDescent="0.2">
      <c r="A37" s="5" t="s">
        <v>240</v>
      </c>
      <c r="B37" s="5" t="s">
        <v>260</v>
      </c>
      <c r="E37" s="5" t="s">
        <v>267</v>
      </c>
      <c r="F37" s="5" t="s">
        <v>266</v>
      </c>
      <c r="I37" s="9" t="s">
        <v>279</v>
      </c>
    </row>
    <row r="38" spans="1:11" x14ac:dyDescent="0.2">
      <c r="A38" s="5" t="s">
        <v>28</v>
      </c>
      <c r="B38" s="5" t="s">
        <v>261</v>
      </c>
      <c r="E38" s="5" t="s">
        <v>265</v>
      </c>
      <c r="F38" s="5" t="s">
        <v>266</v>
      </c>
      <c r="I38" s="9" t="s">
        <v>280</v>
      </c>
    </row>
    <row r="40" spans="1:11" x14ac:dyDescent="0.2">
      <c r="A40" s="1" t="s">
        <v>262</v>
      </c>
    </row>
    <row r="41" spans="1:11" x14ac:dyDescent="0.2">
      <c r="A41" s="5" t="s">
        <v>241</v>
      </c>
      <c r="F41" s="5" t="s">
        <v>254</v>
      </c>
      <c r="I41" s="10" t="s">
        <v>281</v>
      </c>
    </row>
    <row r="42" spans="1:11" x14ac:dyDescent="0.2">
      <c r="A42" s="5" t="s">
        <v>242</v>
      </c>
      <c r="F42" s="5" t="s">
        <v>254</v>
      </c>
      <c r="I42" s="9" t="s">
        <v>282</v>
      </c>
    </row>
    <row r="43" spans="1:11" x14ac:dyDescent="0.2">
      <c r="A43" s="5" t="s">
        <v>243</v>
      </c>
      <c r="F43" s="5" t="s">
        <v>254</v>
      </c>
      <c r="I43" s="9" t="s">
        <v>283</v>
      </c>
    </row>
    <row r="44" spans="1:11" x14ac:dyDescent="0.2">
      <c r="A44" s="5" t="s">
        <v>244</v>
      </c>
      <c r="F44" s="5" t="s">
        <v>254</v>
      </c>
      <c r="I44" s="9" t="s">
        <v>284</v>
      </c>
    </row>
    <row r="45" spans="1:11" x14ac:dyDescent="0.2">
      <c r="A45" s="5" t="s">
        <v>245</v>
      </c>
      <c r="F45" s="5" t="s">
        <v>254</v>
      </c>
      <c r="I45" s="9" t="s">
        <v>285</v>
      </c>
    </row>
    <row r="46" spans="1:11" x14ac:dyDescent="0.2">
      <c r="A46" s="5" t="s">
        <v>246</v>
      </c>
      <c r="F46" s="5" t="s">
        <v>254</v>
      </c>
      <c r="I46" s="9" t="s">
        <v>286</v>
      </c>
    </row>
    <row r="47" spans="1:11" x14ac:dyDescent="0.2">
      <c r="A47" s="5" t="s">
        <v>247</v>
      </c>
      <c r="F47" s="5" t="s">
        <v>254</v>
      </c>
      <c r="I47" s="9" t="s">
        <v>287</v>
      </c>
    </row>
    <row r="48" spans="1:11" x14ac:dyDescent="0.2">
      <c r="A48" s="5" t="s">
        <v>248</v>
      </c>
      <c r="F48" s="5" t="s">
        <v>254</v>
      </c>
      <c r="I48" s="9" t="s">
        <v>288</v>
      </c>
    </row>
    <row r="49" spans="1:9" x14ac:dyDescent="0.2">
      <c r="A49" s="5" t="s">
        <v>249</v>
      </c>
      <c r="F49" s="5" t="s">
        <v>254</v>
      </c>
      <c r="I49" s="9" t="s">
        <v>289</v>
      </c>
    </row>
    <row r="50" spans="1:9" x14ac:dyDescent="0.2">
      <c r="A50" s="5" t="s">
        <v>268</v>
      </c>
      <c r="F50" s="5" t="s">
        <v>254</v>
      </c>
      <c r="I50" s="9" t="s">
        <v>290</v>
      </c>
    </row>
  </sheetData>
  <sortState ref="A2:AF19">
    <sortCondition ref="A2:A19"/>
  </sortState>
  <hyperlinks>
    <hyperlink ref="I2" r:id="rId1" xr:uid="{1241E72C-13A7-A04B-A227-15A7BC19BF0C}"/>
    <hyperlink ref="I3" r:id="rId2" xr:uid="{904F7A54-383B-1643-997C-E2BD5D86B64B}"/>
    <hyperlink ref="I4" r:id="rId3" xr:uid="{E30E91E2-9D90-4741-AC96-EDC9EAF4BCCE}"/>
    <hyperlink ref="I5" r:id="rId4" xr:uid="{30FB953B-AB2F-8B43-AD36-CE7E942BC377}"/>
    <hyperlink ref="I6" r:id="rId5" xr:uid="{1FBFAB99-A98A-FF43-808A-A4BB22617F00}"/>
    <hyperlink ref="I7" r:id="rId6" xr:uid="{ABF5EDAB-9FEF-7D46-8DD5-8C55F146A947}"/>
    <hyperlink ref="I8" r:id="rId7" xr:uid="{7793B796-1CBD-164B-9977-B1DE8D441F93}"/>
    <hyperlink ref="I9" r:id="rId8" xr:uid="{A75F8716-658B-274C-A199-EF6364F6E12E}"/>
    <hyperlink ref="I10" r:id="rId9" xr:uid="{ECCDCDA4-5EA2-DD40-8E43-674C2D24A7BF}"/>
    <hyperlink ref="I11" r:id="rId10" xr:uid="{7E87E65E-1826-1E42-8B5A-572C56B4DBB7}"/>
    <hyperlink ref="I12" r:id="rId11" xr:uid="{4A60AA0B-D7F8-9B42-829F-B7D34D5F87F9}"/>
    <hyperlink ref="I13" r:id="rId12" xr:uid="{D276086E-FFD7-3F41-9E6A-F3D5EE4CC0FD}"/>
    <hyperlink ref="I14" r:id="rId13" xr:uid="{8C8FD189-1A97-6944-9210-4EFC1702A14C}"/>
    <hyperlink ref="I15" r:id="rId14" xr:uid="{F5070A53-E155-B648-9D4E-A118BAAC4878}"/>
    <hyperlink ref="I16" r:id="rId15" xr:uid="{F61352A8-97EF-FB46-9C87-E5A2DBC1D29A}"/>
    <hyperlink ref="I17" r:id="rId16" xr:uid="{91E9C733-37BD-7348-8E94-77BF8A74C7CB}"/>
    <hyperlink ref="I18" r:id="rId17" xr:uid="{7A54AFD6-0C7B-0B46-A61D-60976FFBBC63}"/>
    <hyperlink ref="I19" r:id="rId18" xr:uid="{0F8A3D9D-CFE8-D744-B8BA-B7027F6346C5}"/>
    <hyperlink ref="I22" r:id="rId19" xr:uid="{5033E235-8709-6748-BD3C-6E435F6F72A1}"/>
    <hyperlink ref="I23" r:id="rId20" xr:uid="{C2799A35-C997-B948-8E47-70DC3D33CFDF}"/>
    <hyperlink ref="I24" r:id="rId21" xr:uid="{37B96A03-3BAB-104F-B4B9-B3B6453830B4}"/>
    <hyperlink ref="I25" r:id="rId22" xr:uid="{AA1335D8-B3FC-1D45-A2DB-985182FA2986}"/>
    <hyperlink ref="I26" r:id="rId23" xr:uid="{6A194747-C433-624A-88AA-8D8215936DBD}"/>
    <hyperlink ref="I27" r:id="rId24" xr:uid="{C57DC329-7D2C-9849-AAE9-D6465F513134}"/>
    <hyperlink ref="I33" r:id="rId25" display="mailto:rantsohasina@yahoo.com" xr:uid="{246A09BD-C5E7-E049-B28C-6A5C848B3297}"/>
    <hyperlink ref="I34" r:id="rId26" display="mailto:soafy@pasteur.mg" xr:uid="{EED9CA96-5516-BC4F-9023-BA1945E82507}"/>
    <hyperlink ref="I35" r:id="rId27" display="mailto:elimanambina@gmail.com" xr:uid="{4570A80D-CB66-784B-9A8E-64535FF9AC6D}"/>
    <hyperlink ref="I36" r:id="rId28" display="mailto:jean.marius.g@gmail.com" xr:uid="{F70DCF25-8AF0-6047-AE70-759436709853}"/>
    <hyperlink ref="I37" r:id="rId29" display="mailto:sederamioramalala@gmail.com" xr:uid="{620AC86A-FA39-9A4E-A23C-9EA5AD6773E7}"/>
    <hyperlink ref="I38" r:id="rId30" xr:uid="{39681355-BC6E-D44B-BDFC-5947F8F7F28A}"/>
    <hyperlink ref="I41" r:id="rId31" xr:uid="{CD4135D0-8994-3E4C-80D8-1892E2997C04}"/>
    <hyperlink ref="I42" r:id="rId32" display="mailto:f.rasambainarivo@gmail.com" xr:uid="{0EE9874D-7547-CD4D-AC21-E817DB3BA4FC}"/>
    <hyperlink ref="I43" r:id="rId33" display="mailto:amywesolowski@gmail.com" xr:uid="{3ADC6BFE-B966-784B-A7B0-1772E4234B63}"/>
    <hyperlink ref="I44" r:id="rId34" display="mailto:juliorakotonirina@yahoo.fr" xr:uid="{5B073B2B-FE6E-6A40-B796-4CE420787F22}"/>
    <hyperlink ref="I45" r:id="rId35" display="mailto:andres.garchitorena@gmail.com" xr:uid="{30497632-CE3D-2147-8F77-1BA4D086CB71}"/>
    <hyperlink ref="I46" r:id="rId36" display="mailto:gammarinema@gmail.com" xr:uid="{1130B29F-A374-734F-800F-4CF5A5F61C6D}"/>
    <hyperlink ref="I47" r:id="rId37" display="mailto:benjaminrice@g.harvard.edu" xr:uid="{5DF87471-1E0F-594F-AED9-512865ED7D3C}"/>
    <hyperlink ref="I48" r:id="rId38" display="mailto:sarah_guth@berkeley.edu" xr:uid="{E44EB196-0B41-E145-8A4D-4F89B19896B4}"/>
    <hyperlink ref="I49" r:id="rId39" display="mailto:Etoomey11@gmail.com" xr:uid="{6489308B-490E-6D44-A4C6-3AAC08E80CB1}"/>
    <hyperlink ref="I50" r:id="rId40" display="mailto:calistusnn@ufl.edu" xr:uid="{31975A45-9878-E54B-A90A-5DCA718C1C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 E Brook</dc:creator>
  <cp:lastModifiedBy>Cara Brook</cp:lastModifiedBy>
  <dcterms:created xsi:type="dcterms:W3CDTF">2018-10-29T18:35:35Z</dcterms:created>
  <dcterms:modified xsi:type="dcterms:W3CDTF">2018-11-23T23:47:04Z</dcterms:modified>
</cp:coreProperties>
</file>