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horigan/Documents/GitHub/Epigenetics/ClockFoundationSamples/Submission1/"/>
    </mc:Choice>
  </mc:AlternateContent>
  <xr:revisionPtr revIDLastSave="0" documentId="13_ncr:1_{DB620ABA-6C70-C542-B32A-A9EB63F41060}" xr6:coauthVersionLast="47" xr6:coauthVersionMax="47" xr10:uidLastSave="{00000000-0000-0000-0000-000000000000}"/>
  <bookViews>
    <workbookView xWindow="880" yWindow="2760" windowWidth="27240" windowHeight="16440" xr2:uid="{F7876077-FF33-3847-B369-92EC87AE2B71}"/>
  </bookViews>
  <sheets>
    <sheet name="Final" sheetId="2" r:id="rId1"/>
    <sheet name="Meta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8" i="2"/>
  <c r="F9" i="2"/>
  <c r="F2" i="2"/>
  <c r="E3" i="2"/>
  <c r="E4" i="2"/>
  <c r="E5" i="2"/>
  <c r="E6" i="2"/>
  <c r="E8" i="2"/>
  <c r="E9" i="2"/>
  <c r="E2" i="2"/>
  <c r="D3" i="2"/>
  <c r="D4" i="2"/>
  <c r="D5" i="2"/>
  <c r="D6" i="2"/>
  <c r="D7" i="2"/>
  <c r="E7" i="2" s="1"/>
  <c r="F7" i="2" s="1"/>
  <c r="D8" i="2"/>
  <c r="D9" i="2"/>
  <c r="D2" i="2"/>
</calcChain>
</file>

<file path=xl/sharedStrings.xml><?xml version="1.0" encoding="utf-8"?>
<sst xmlns="http://schemas.openxmlformats.org/spreadsheetml/2006/main" count="1136" uniqueCount="73">
  <si>
    <t>KEL359</t>
  </si>
  <si>
    <t>Angavokely_Edup</t>
  </si>
  <si>
    <t>KR, AA, FR, AG</t>
  </si>
  <si>
    <t>NA</t>
  </si>
  <si>
    <t>Eidolon dupreanum</t>
  </si>
  <si>
    <t>yes</t>
  </si>
  <si>
    <t>female</t>
  </si>
  <si>
    <t>NL</t>
  </si>
  <si>
    <t>no</t>
  </si>
  <si>
    <t>unknown</t>
  </si>
  <si>
    <t>mild</t>
  </si>
  <si>
    <t>100.4 (14:27)</t>
  </si>
  <si>
    <t>KEL176</t>
  </si>
  <si>
    <t>CB, CR, AR, AFA</t>
  </si>
  <si>
    <t>moderate</t>
  </si>
  <si>
    <t>97.8  (8:19)</t>
  </si>
  <si>
    <t>Fed sugar water and released after processing</t>
  </si>
  <si>
    <t>KEL179</t>
  </si>
  <si>
    <t>male</t>
  </si>
  <si>
    <t>A</t>
  </si>
  <si>
    <t>97.3 (9:59); 97 (10:06)</t>
  </si>
  <si>
    <t>3rd time recapture. Took tooth in Dec 2014 upon second capture. Wound fully healed; took photos. Started to adminsiter anesthesia before realizing that tooth had been taken before</t>
  </si>
  <si>
    <t>KEL68</t>
  </si>
  <si>
    <t>CB, CR, MR</t>
  </si>
  <si>
    <t>103.8 (14:13); 101.4 (14:22); 98.1 (14:28); 97.5 (14:35); 97.2 (14:41); 96.2 (14:50); 95.4 (14:56)</t>
  </si>
  <si>
    <t>Fed sugar water and released at dusk post-processing</t>
  </si>
  <si>
    <t>KEL447</t>
  </si>
  <si>
    <t>AA, AS, FR</t>
  </si>
  <si>
    <t>KEL195</t>
  </si>
  <si>
    <t>CR, AFA, AR</t>
  </si>
  <si>
    <t>KEL58</t>
  </si>
  <si>
    <t>99.8 (23:18); 100.8 (23:28)</t>
  </si>
  <si>
    <t>Fed sugar water and release at night</t>
  </si>
  <si>
    <t>KEL364</t>
  </si>
  <si>
    <t>100 (14:36)</t>
  </si>
  <si>
    <t>injury on the vagina</t>
  </si>
  <si>
    <t>KEL113</t>
  </si>
  <si>
    <t>CB, CR, AR, Bido</t>
  </si>
  <si>
    <t>100.3 (16:57)</t>
  </si>
  <si>
    <t>Fed sugar water x2 and released at dusk post-processing</t>
  </si>
  <si>
    <t>KEL287B</t>
  </si>
  <si>
    <t>KR, AG, AA, FR, CR</t>
  </si>
  <si>
    <t>KEL352</t>
  </si>
  <si>
    <t>98.3 (17:14), 95.4 (17:23)</t>
  </si>
  <si>
    <t>maybe forgot to label UR</t>
  </si>
  <si>
    <t>KEL436</t>
  </si>
  <si>
    <t>KEL268</t>
  </si>
  <si>
    <t>CB, SG, MA</t>
  </si>
  <si>
    <t>running out of slides so minimizing smears</t>
  </si>
  <si>
    <t>KEL365</t>
  </si>
  <si>
    <t>99.1 (15:10)</t>
  </si>
  <si>
    <t>KEL376</t>
  </si>
  <si>
    <t>AG, FR, SA, SK, KF, AA, SG</t>
  </si>
  <si>
    <t>KEL373</t>
  </si>
  <si>
    <t>KEL204</t>
  </si>
  <si>
    <t>100.5 (16:30)</t>
  </si>
  <si>
    <t>KEL335</t>
  </si>
  <si>
    <t>98.7 (3:50)</t>
  </si>
  <si>
    <t>individual</t>
  </si>
  <si>
    <t>oldest date</t>
  </si>
  <si>
    <t>wp date</t>
  </si>
  <si>
    <t>time diff days</t>
  </si>
  <si>
    <t>MIZ584</t>
  </si>
  <si>
    <t>Maromizaha_Rmad</t>
  </si>
  <si>
    <t>Rousettus madagascariensis</t>
  </si>
  <si>
    <t>MIZ537</t>
  </si>
  <si>
    <t>AG, FR, SA, SK, KF</t>
  </si>
  <si>
    <t>MIZ467</t>
  </si>
  <si>
    <t>CB, AG, SG, AA, FR, SK, SA</t>
  </si>
  <si>
    <t>MIZ553</t>
  </si>
  <si>
    <t>MIZ541</t>
  </si>
  <si>
    <t>time diff years</t>
  </si>
  <si>
    <t>mimimum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</si>
</sst>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" fontId="0" fillId="7" borderId="0" xfId="0" applyNumberFormat="1" applyFill="1"/>
    <xf numFmtId="0" fontId="0" fillId="7" borderId="0" xfId="0" applyFill="1"/>
    <xf numFmtId="14" fontId="0" fillId="7" borderId="0" xfId="0" applyNumberFormat="1" applyFill="1"/>
    <xf numFmtId="1" fontId="0" fillId="8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" fontId="0" fillId="10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" fontId="0" fillId="12" borderId="0" xfId="0" applyNumberFormat="1" applyFill="1"/>
    <xf numFmtId="0" fontId="0" fillId="12" borderId="0" xfId="0" applyFill="1"/>
    <xf numFmtId="14" fontId="0" fillId="12" borderId="0" xfId="0" applyNumberFormat="1" applyFill="1"/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8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83EC-F775-1248-A003-F8D74B4DE8DF}">
  <dimension ref="A1:O9"/>
  <sheetViews>
    <sheetView tabSelected="1" workbookViewId="0">
      <selection activeCell="E10" sqref="E10"/>
    </sheetView>
  </sheetViews>
  <sheetFormatPr baseColWidth="10" defaultRowHeight="16" x14ac:dyDescent="0.2"/>
  <cols>
    <col min="1" max="3" width="10.83203125" style="26"/>
    <col min="4" max="4" width="11.6640625" bestFit="1" customWidth="1"/>
    <col min="5" max="5" width="12.5" bestFit="1" customWidth="1"/>
  </cols>
  <sheetData>
    <row r="1" spans="1:15" x14ac:dyDescent="0.2">
      <c r="A1" s="27" t="s">
        <v>58</v>
      </c>
      <c r="B1" s="27" t="s">
        <v>59</v>
      </c>
      <c r="C1" s="27" t="s">
        <v>60</v>
      </c>
      <c r="D1" s="27" t="s">
        <v>61</v>
      </c>
      <c r="E1" s="1" t="s">
        <v>71</v>
      </c>
      <c r="F1" s="1" t="s">
        <v>72</v>
      </c>
    </row>
    <row r="2" spans="1:15" s="26" customFormat="1" x14ac:dyDescent="0.2">
      <c r="A2" s="26" t="s">
        <v>0</v>
      </c>
      <c r="B2" s="25">
        <v>43147</v>
      </c>
      <c r="C2" s="25">
        <v>43653</v>
      </c>
      <c r="D2" s="26">
        <f>C2-B2</f>
        <v>506</v>
      </c>
      <c r="E2" s="26">
        <f>D2/365</f>
        <v>1.3863013698630138</v>
      </c>
      <c r="F2" s="26">
        <f>E2+1</f>
        <v>2.3863013698630136</v>
      </c>
      <c r="O2" s="25"/>
    </row>
    <row r="3" spans="1:15" s="26" customFormat="1" x14ac:dyDescent="0.2">
      <c r="A3" s="26" t="s">
        <v>17</v>
      </c>
      <c r="B3" s="25">
        <v>41920</v>
      </c>
      <c r="C3" s="25">
        <v>43147</v>
      </c>
      <c r="D3" s="26">
        <f t="shared" ref="D3:D9" si="0">C3-B3</f>
        <v>1227</v>
      </c>
      <c r="E3" s="26">
        <f t="shared" ref="E3:E9" si="1">D3/365</f>
        <v>3.3616438356164382</v>
      </c>
      <c r="F3" s="26">
        <f t="shared" ref="F3:F9" si="2">E3+1</f>
        <v>4.3616438356164382</v>
      </c>
      <c r="O3" s="25"/>
    </row>
    <row r="4" spans="1:15" x14ac:dyDescent="0.2">
      <c r="A4" s="26" t="s">
        <v>33</v>
      </c>
      <c r="B4" s="25">
        <v>42122</v>
      </c>
      <c r="C4" s="25">
        <v>43653</v>
      </c>
      <c r="D4" s="26">
        <f t="shared" si="0"/>
        <v>1531</v>
      </c>
      <c r="E4" s="26">
        <f t="shared" si="1"/>
        <v>4.1945205479452055</v>
      </c>
      <c r="F4" s="26">
        <f t="shared" si="2"/>
        <v>5.1945205479452055</v>
      </c>
    </row>
    <row r="5" spans="1:15" x14ac:dyDescent="0.2">
      <c r="A5" s="26" t="s">
        <v>42</v>
      </c>
      <c r="B5" s="25">
        <v>43472</v>
      </c>
      <c r="C5" s="25">
        <v>43653</v>
      </c>
      <c r="D5" s="26">
        <f t="shared" si="0"/>
        <v>181</v>
      </c>
      <c r="E5" s="26">
        <f t="shared" si="1"/>
        <v>0.49589041095890413</v>
      </c>
      <c r="F5" s="26">
        <f t="shared" si="2"/>
        <v>1.4958904109589042</v>
      </c>
    </row>
    <row r="6" spans="1:15" x14ac:dyDescent="0.2">
      <c r="A6" s="26" t="s">
        <v>49</v>
      </c>
      <c r="B6" s="25">
        <v>43653</v>
      </c>
      <c r="C6" s="25">
        <v>43653</v>
      </c>
      <c r="D6" s="26">
        <f t="shared" si="0"/>
        <v>0</v>
      </c>
      <c r="E6" s="26">
        <f t="shared" si="1"/>
        <v>0</v>
      </c>
      <c r="F6" s="26">
        <f t="shared" si="2"/>
        <v>1</v>
      </c>
    </row>
    <row r="7" spans="1:15" x14ac:dyDescent="0.2">
      <c r="A7" s="26" t="s">
        <v>56</v>
      </c>
      <c r="B7" s="25">
        <v>43200</v>
      </c>
      <c r="C7" s="25">
        <v>43578</v>
      </c>
      <c r="D7" s="26">
        <f t="shared" si="0"/>
        <v>378</v>
      </c>
      <c r="E7" s="26">
        <f t="shared" si="1"/>
        <v>1.0356164383561643</v>
      </c>
      <c r="F7" s="26">
        <f t="shared" si="2"/>
        <v>2.0356164383561643</v>
      </c>
    </row>
    <row r="8" spans="1:15" x14ac:dyDescent="0.2">
      <c r="A8" s="26" t="s">
        <v>65</v>
      </c>
      <c r="B8" s="25">
        <v>43699</v>
      </c>
      <c r="C8" s="25">
        <v>43753</v>
      </c>
      <c r="D8" s="26">
        <f t="shared" si="0"/>
        <v>54</v>
      </c>
      <c r="E8" s="26">
        <f t="shared" si="1"/>
        <v>0.14794520547945206</v>
      </c>
      <c r="F8" s="26">
        <f t="shared" si="2"/>
        <v>1.1479452054794521</v>
      </c>
    </row>
    <row r="9" spans="1:15" x14ac:dyDescent="0.2">
      <c r="A9" s="26" t="s">
        <v>70</v>
      </c>
      <c r="B9" s="25">
        <v>43754</v>
      </c>
      <c r="C9" s="25">
        <v>43754</v>
      </c>
      <c r="D9" s="26">
        <f t="shared" si="0"/>
        <v>0</v>
      </c>
      <c r="E9" s="26">
        <f t="shared" si="1"/>
        <v>0</v>
      </c>
      <c r="F9" s="26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06BE-6F0A-544B-8BCD-641A13314540}">
  <dimension ref="A1:BZ24"/>
  <sheetViews>
    <sheetView workbookViewId="0">
      <selection activeCell="B19" sqref="B19:C19"/>
    </sheetView>
  </sheetViews>
  <sheetFormatPr baseColWidth="10" defaultRowHeight="16" x14ac:dyDescent="0.2"/>
  <cols>
    <col min="1" max="1" width="18.83203125" style="1" bestFit="1" customWidth="1"/>
    <col min="2" max="3" width="18.83203125" style="1" customWidth="1"/>
  </cols>
  <sheetData>
    <row r="1" spans="1:78" x14ac:dyDescent="0.2">
      <c r="A1" s="1" t="s">
        <v>58</v>
      </c>
      <c r="B1" s="1" t="s">
        <v>59</v>
      </c>
      <c r="C1" s="1" t="s">
        <v>60</v>
      </c>
    </row>
    <row r="2" spans="1:78" s="3" customFormat="1" x14ac:dyDescent="0.2">
      <c r="A2" s="2">
        <v>1</v>
      </c>
      <c r="B2" s="4">
        <v>43147</v>
      </c>
      <c r="C2" s="4">
        <v>43653</v>
      </c>
      <c r="D2" s="5" t="s">
        <v>0</v>
      </c>
      <c r="E2" s="3" t="s">
        <v>1</v>
      </c>
      <c r="F2" s="3">
        <v>-18.932700000000001</v>
      </c>
      <c r="G2" s="3">
        <v>47.757800000000003</v>
      </c>
      <c r="H2" s="3" t="s">
        <v>2</v>
      </c>
      <c r="I2" s="3">
        <v>71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4">
        <v>43653</v>
      </c>
      <c r="P2" s="3" t="s">
        <v>3</v>
      </c>
      <c r="Q2" s="3" t="s">
        <v>3</v>
      </c>
      <c r="R2" s="3" t="s">
        <v>3</v>
      </c>
      <c r="S2" s="3" t="s">
        <v>4</v>
      </c>
      <c r="U2" s="3" t="s">
        <v>5</v>
      </c>
      <c r="V2" s="3" t="s">
        <v>6</v>
      </c>
      <c r="W2" s="3" t="s">
        <v>7</v>
      </c>
      <c r="X2" s="3" t="s">
        <v>3</v>
      </c>
      <c r="Y2" s="3" t="s">
        <v>8</v>
      </c>
      <c r="Z2" s="3" t="s">
        <v>3</v>
      </c>
      <c r="AA2" s="3" t="s">
        <v>3</v>
      </c>
      <c r="AB2" s="3" t="s">
        <v>9</v>
      </c>
      <c r="AC2" s="3">
        <v>345</v>
      </c>
      <c r="AD2" s="3">
        <v>23</v>
      </c>
      <c r="AE2" s="3">
        <v>135.80000000000001</v>
      </c>
      <c r="AF2" s="3">
        <v>64.099999999999994</v>
      </c>
      <c r="AG2" s="3">
        <v>30.4</v>
      </c>
      <c r="AH2" s="3">
        <v>8.1</v>
      </c>
      <c r="AI2" s="3">
        <v>4.0999999999999996</v>
      </c>
      <c r="AJ2" s="3" t="s">
        <v>5</v>
      </c>
      <c r="AK2" s="3">
        <v>1</v>
      </c>
      <c r="AL2" s="3">
        <v>4</v>
      </c>
      <c r="AM2" s="3">
        <v>0</v>
      </c>
      <c r="AN2" s="3">
        <v>0</v>
      </c>
      <c r="AO2" s="3">
        <v>4</v>
      </c>
      <c r="AP2" s="3">
        <v>0</v>
      </c>
      <c r="AQ2" s="3" t="s">
        <v>3</v>
      </c>
      <c r="AR2" s="3">
        <v>0</v>
      </c>
      <c r="AS2" s="3">
        <v>1</v>
      </c>
      <c r="AT2" s="3">
        <v>1</v>
      </c>
      <c r="AU2" s="3">
        <v>250</v>
      </c>
      <c r="AV2" s="3" t="s">
        <v>3</v>
      </c>
      <c r="AW2" s="3" t="s">
        <v>3</v>
      </c>
      <c r="AX2" s="3" t="s">
        <v>3</v>
      </c>
      <c r="AY2" s="3">
        <v>200</v>
      </c>
      <c r="AZ2" s="3">
        <v>2</v>
      </c>
      <c r="BA2" s="3">
        <v>1</v>
      </c>
      <c r="BB2" s="3" t="s">
        <v>5</v>
      </c>
      <c r="BC2" s="3" t="s">
        <v>10</v>
      </c>
      <c r="BD2" s="3" t="s">
        <v>11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5</v>
      </c>
      <c r="BZ2" s="3">
        <v>1</v>
      </c>
    </row>
    <row r="3" spans="1:78" s="3" customFormat="1" x14ac:dyDescent="0.2">
      <c r="A3" s="2">
        <v>1</v>
      </c>
      <c r="B3" s="2"/>
      <c r="C3" s="2"/>
      <c r="D3" s="3" t="s">
        <v>12</v>
      </c>
      <c r="E3" s="3" t="s">
        <v>1</v>
      </c>
      <c r="F3" s="3">
        <v>-18.932700000000001</v>
      </c>
      <c r="G3" s="3">
        <v>47.757800000000003</v>
      </c>
      <c r="H3" s="3" t="s">
        <v>13</v>
      </c>
      <c r="I3" s="3">
        <v>38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4">
        <v>43147</v>
      </c>
      <c r="P3" s="3" t="s">
        <v>3</v>
      </c>
      <c r="Q3" s="3" t="s">
        <v>3</v>
      </c>
      <c r="R3" s="3" t="s">
        <v>3</v>
      </c>
      <c r="S3" s="3" t="s">
        <v>4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8</v>
      </c>
      <c r="Z3" s="3" t="s">
        <v>3</v>
      </c>
      <c r="AA3" s="3" t="s">
        <v>3</v>
      </c>
      <c r="AB3" s="3" t="s">
        <v>9</v>
      </c>
      <c r="AC3" s="3">
        <v>355</v>
      </c>
      <c r="AD3" s="3">
        <v>21.2</v>
      </c>
      <c r="AE3" s="3">
        <v>132.30000000000001</v>
      </c>
      <c r="AF3" s="3">
        <v>61.9</v>
      </c>
      <c r="AG3" s="3">
        <v>27</v>
      </c>
      <c r="AH3" s="3">
        <v>9.1999999999999993</v>
      </c>
      <c r="AI3" s="3">
        <v>11.1</v>
      </c>
      <c r="AJ3" s="3" t="s">
        <v>5</v>
      </c>
      <c r="AK3" s="3">
        <v>1</v>
      </c>
      <c r="AL3" s="3">
        <v>5</v>
      </c>
      <c r="AM3" s="3" t="s">
        <v>3</v>
      </c>
      <c r="AN3" s="3">
        <v>6</v>
      </c>
      <c r="AO3" s="3">
        <v>2</v>
      </c>
      <c r="AP3" s="3">
        <v>0</v>
      </c>
      <c r="AQ3" s="3" t="s">
        <v>3</v>
      </c>
      <c r="AR3" s="3">
        <v>0</v>
      </c>
      <c r="AS3" s="3">
        <v>1</v>
      </c>
      <c r="AT3" s="3">
        <v>1</v>
      </c>
      <c r="AU3" s="3">
        <v>200</v>
      </c>
      <c r="AV3" s="3" t="s">
        <v>3</v>
      </c>
      <c r="AW3" s="3" t="s">
        <v>3</v>
      </c>
      <c r="AX3" s="3" t="s">
        <v>3</v>
      </c>
      <c r="AY3" s="3">
        <v>200</v>
      </c>
      <c r="AZ3" s="3">
        <v>2</v>
      </c>
      <c r="BA3" s="3">
        <v>2</v>
      </c>
      <c r="BB3" s="3" t="s">
        <v>5</v>
      </c>
      <c r="BC3" s="3" t="s">
        <v>14</v>
      </c>
      <c r="BD3" s="3" t="s">
        <v>15</v>
      </c>
      <c r="BE3" s="3" t="s">
        <v>16</v>
      </c>
      <c r="BF3" s="3" t="s">
        <v>3</v>
      </c>
      <c r="BG3" s="3" t="s">
        <v>8</v>
      </c>
      <c r="BH3" s="3" t="s">
        <v>3</v>
      </c>
      <c r="BI3" s="3" t="s">
        <v>3</v>
      </c>
      <c r="BJ3" s="3" t="s">
        <v>3</v>
      </c>
      <c r="BK3" s="3" t="s">
        <v>3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3</v>
      </c>
      <c r="BT3" s="3" t="s">
        <v>3</v>
      </c>
      <c r="BU3" s="3" t="s">
        <v>3</v>
      </c>
      <c r="BV3" s="3" t="s">
        <v>3</v>
      </c>
      <c r="BW3" s="3">
        <v>318.644261400473</v>
      </c>
      <c r="BX3" s="3">
        <v>36.355738599527001</v>
      </c>
      <c r="BY3" s="3" t="s">
        <v>5</v>
      </c>
      <c r="BZ3" s="3">
        <v>1</v>
      </c>
    </row>
    <row r="4" spans="1:78" s="7" customFormat="1" x14ac:dyDescent="0.2">
      <c r="A4" s="6">
        <v>2</v>
      </c>
      <c r="B4" s="8">
        <v>41920</v>
      </c>
      <c r="C4" s="8">
        <v>43147</v>
      </c>
      <c r="D4" s="9" t="s">
        <v>17</v>
      </c>
      <c r="E4" s="7" t="s">
        <v>1</v>
      </c>
      <c r="F4" s="7">
        <v>-18.932700000000001</v>
      </c>
      <c r="G4" s="7">
        <v>47.757800000000003</v>
      </c>
      <c r="H4" s="7" t="s">
        <v>13</v>
      </c>
      <c r="I4" s="7">
        <v>38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8">
        <v>43147</v>
      </c>
      <c r="P4" s="7" t="s">
        <v>3</v>
      </c>
      <c r="Q4" s="7" t="s">
        <v>3</v>
      </c>
      <c r="R4" s="7" t="s">
        <v>3</v>
      </c>
      <c r="S4" s="7" t="s">
        <v>4</v>
      </c>
      <c r="U4" s="7" t="s">
        <v>5</v>
      </c>
      <c r="V4" s="7" t="s">
        <v>18</v>
      </c>
      <c r="W4" s="7" t="s">
        <v>19</v>
      </c>
      <c r="X4" s="7" t="s">
        <v>8</v>
      </c>
      <c r="Y4" s="7" t="s">
        <v>8</v>
      </c>
      <c r="Z4" s="7" t="s">
        <v>3</v>
      </c>
      <c r="AA4" s="7" t="s">
        <v>3</v>
      </c>
      <c r="AB4" s="7" t="s">
        <v>9</v>
      </c>
      <c r="AC4" s="7">
        <v>310</v>
      </c>
      <c r="AD4" s="7">
        <v>20.6</v>
      </c>
      <c r="AE4" s="7">
        <v>130.5</v>
      </c>
      <c r="AF4" s="7">
        <v>58.9</v>
      </c>
      <c r="AG4" s="7">
        <v>30.9</v>
      </c>
      <c r="AH4" s="7">
        <v>22.7</v>
      </c>
      <c r="AI4" s="7">
        <v>24.5</v>
      </c>
      <c r="AJ4" s="7" t="s">
        <v>5</v>
      </c>
      <c r="AK4" s="7">
        <v>1</v>
      </c>
      <c r="AL4" s="7">
        <v>2</v>
      </c>
      <c r="AM4" s="7" t="s">
        <v>3</v>
      </c>
      <c r="AN4" s="7">
        <v>0</v>
      </c>
      <c r="AO4" s="7">
        <v>2</v>
      </c>
      <c r="AP4" s="7">
        <v>0</v>
      </c>
      <c r="AQ4" s="7" t="s">
        <v>3</v>
      </c>
      <c r="AR4" s="7">
        <v>0</v>
      </c>
      <c r="AS4" s="7">
        <v>1</v>
      </c>
      <c r="AT4" s="7">
        <v>1</v>
      </c>
      <c r="AU4" s="7">
        <v>200</v>
      </c>
      <c r="AV4" s="7" t="s">
        <v>3</v>
      </c>
      <c r="AW4" s="7" t="s">
        <v>3</v>
      </c>
      <c r="AX4" s="7" t="s">
        <v>3</v>
      </c>
      <c r="AY4" s="7">
        <v>200</v>
      </c>
      <c r="AZ4" s="7">
        <v>2</v>
      </c>
      <c r="BA4" s="7">
        <v>2</v>
      </c>
      <c r="BB4" s="7" t="s">
        <v>5</v>
      </c>
      <c r="BC4" s="7" t="s">
        <v>14</v>
      </c>
      <c r="BD4" s="7" t="s">
        <v>20</v>
      </c>
      <c r="BE4" s="7" t="s">
        <v>21</v>
      </c>
      <c r="BF4" s="7" t="s">
        <v>3</v>
      </c>
      <c r="BG4" s="7" t="s">
        <v>8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>
        <v>322.83029297265398</v>
      </c>
      <c r="BX4" s="7">
        <v>-12.830292972653799</v>
      </c>
      <c r="BY4" s="7" t="s">
        <v>5</v>
      </c>
      <c r="BZ4" s="7">
        <v>1</v>
      </c>
    </row>
    <row r="5" spans="1:78" s="7" customFormat="1" x14ac:dyDescent="0.2">
      <c r="A5" s="6">
        <v>2</v>
      </c>
      <c r="B5" s="6"/>
      <c r="C5" s="6"/>
      <c r="D5" s="7" t="s">
        <v>22</v>
      </c>
      <c r="E5" s="7" t="s">
        <v>1</v>
      </c>
      <c r="F5" s="7">
        <v>-18.932700000000001</v>
      </c>
      <c r="G5" s="7">
        <v>47.757800000000003</v>
      </c>
      <c r="H5" s="7" t="s">
        <v>23</v>
      </c>
      <c r="I5" s="7">
        <v>20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8">
        <v>41990</v>
      </c>
      <c r="P5" s="7" t="s">
        <v>3</v>
      </c>
      <c r="Q5" s="7" t="s">
        <v>3</v>
      </c>
      <c r="R5" s="7" t="s">
        <v>3</v>
      </c>
      <c r="S5" s="7" t="s">
        <v>4</v>
      </c>
      <c r="U5" s="7" t="s">
        <v>5</v>
      </c>
      <c r="V5" s="7" t="s">
        <v>18</v>
      </c>
      <c r="W5" s="7" t="s">
        <v>19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9</v>
      </c>
      <c r="AC5" s="7">
        <v>330</v>
      </c>
      <c r="AD5" s="7">
        <v>20.5</v>
      </c>
      <c r="AE5" s="7">
        <v>133.6</v>
      </c>
      <c r="AF5" s="7">
        <v>61.7</v>
      </c>
      <c r="AG5" s="7">
        <v>30</v>
      </c>
      <c r="AH5" s="7">
        <v>13.2</v>
      </c>
      <c r="AI5" s="7">
        <v>22.2</v>
      </c>
      <c r="AJ5" s="7" t="s">
        <v>5</v>
      </c>
      <c r="AK5" s="7" t="s">
        <v>3</v>
      </c>
      <c r="AL5" s="7">
        <v>2</v>
      </c>
      <c r="AM5" s="7" t="s">
        <v>3</v>
      </c>
      <c r="AN5" s="7">
        <v>2</v>
      </c>
      <c r="AO5" s="7">
        <v>20</v>
      </c>
      <c r="AP5" s="7" t="s">
        <v>3</v>
      </c>
      <c r="AQ5" s="7" t="s">
        <v>3</v>
      </c>
      <c r="AR5" s="7">
        <v>2</v>
      </c>
      <c r="AS5" s="7">
        <v>2</v>
      </c>
      <c r="AT5" s="7">
        <v>2</v>
      </c>
      <c r="AU5" s="7">
        <v>500</v>
      </c>
      <c r="AV5" s="7" t="s">
        <v>3</v>
      </c>
      <c r="AW5" s="7" t="s">
        <v>3</v>
      </c>
      <c r="AX5" s="7" t="s">
        <v>3</v>
      </c>
      <c r="AY5" s="7" t="s">
        <v>3</v>
      </c>
      <c r="AZ5" s="7">
        <v>2</v>
      </c>
      <c r="BA5" s="7">
        <v>2</v>
      </c>
      <c r="BB5" s="7" t="s">
        <v>5</v>
      </c>
      <c r="BC5" s="7" t="s">
        <v>10</v>
      </c>
      <c r="BD5" s="7" t="s">
        <v>24</v>
      </c>
      <c r="BE5" s="7" t="s">
        <v>25</v>
      </c>
      <c r="BF5" s="7" t="s">
        <v>3</v>
      </c>
      <c r="BG5" s="7" t="s">
        <v>3</v>
      </c>
      <c r="BH5" s="7" t="s">
        <v>3</v>
      </c>
      <c r="BI5" s="7" t="s">
        <v>3</v>
      </c>
      <c r="BJ5" s="7" t="s">
        <v>3</v>
      </c>
      <c r="BK5" s="7" t="s">
        <v>3</v>
      </c>
      <c r="BL5" s="7" t="s">
        <v>3</v>
      </c>
      <c r="BM5" s="7" t="s">
        <v>3</v>
      </c>
      <c r="BN5" s="7" t="s">
        <v>3</v>
      </c>
      <c r="BO5" s="7" t="s">
        <v>3</v>
      </c>
      <c r="BP5" s="7" t="s">
        <v>3</v>
      </c>
      <c r="BQ5" s="7" t="s">
        <v>3</v>
      </c>
      <c r="BR5" s="7" t="s">
        <v>3</v>
      </c>
      <c r="BS5" s="7" t="s">
        <v>3</v>
      </c>
      <c r="BT5" s="7" t="s">
        <v>3</v>
      </c>
      <c r="BU5" s="7" t="s">
        <v>3</v>
      </c>
      <c r="BV5" s="7" t="s">
        <v>3</v>
      </c>
      <c r="BW5" s="7" t="s">
        <v>3</v>
      </c>
      <c r="BX5" s="7" t="s">
        <v>3</v>
      </c>
      <c r="BY5" s="7" t="s">
        <v>5</v>
      </c>
      <c r="BZ5" s="7">
        <v>1</v>
      </c>
    </row>
    <row r="6" spans="1:78" s="7" customFormat="1" x14ac:dyDescent="0.2">
      <c r="A6" s="6">
        <v>2</v>
      </c>
      <c r="B6" s="6"/>
      <c r="C6" s="6"/>
      <c r="D6" s="7" t="s">
        <v>26</v>
      </c>
      <c r="E6" s="7" t="s">
        <v>1</v>
      </c>
      <c r="F6" s="7">
        <v>-18.932700000000001</v>
      </c>
      <c r="G6" s="7">
        <v>47.757800000000003</v>
      </c>
      <c r="H6" s="7" t="s">
        <v>27</v>
      </c>
      <c r="I6" s="7">
        <v>91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8">
        <v>43863</v>
      </c>
      <c r="P6" s="7" t="s">
        <v>3</v>
      </c>
      <c r="Q6" s="7" t="s">
        <v>3</v>
      </c>
      <c r="R6" s="7" t="s">
        <v>3</v>
      </c>
      <c r="S6" s="7" t="s">
        <v>4</v>
      </c>
      <c r="U6" s="7" t="s">
        <v>5</v>
      </c>
      <c r="V6" s="7" t="s">
        <v>18</v>
      </c>
      <c r="W6" s="7" t="s">
        <v>19</v>
      </c>
      <c r="X6" s="7" t="s">
        <v>8</v>
      </c>
      <c r="Y6" s="7" t="s">
        <v>8</v>
      </c>
      <c r="Z6" s="7" t="s">
        <v>3</v>
      </c>
      <c r="AA6" s="7" t="s">
        <v>3</v>
      </c>
      <c r="AB6" s="7" t="s">
        <v>9</v>
      </c>
      <c r="AC6" s="7">
        <v>380</v>
      </c>
      <c r="AD6" s="7">
        <v>20</v>
      </c>
      <c r="AE6" s="7">
        <v>133</v>
      </c>
      <c r="AF6" s="7">
        <v>60</v>
      </c>
      <c r="AG6" s="7">
        <v>27</v>
      </c>
      <c r="AH6" s="7">
        <v>17</v>
      </c>
      <c r="AI6" s="7">
        <v>12</v>
      </c>
      <c r="AJ6" s="7" t="s">
        <v>5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 t="s">
        <v>3</v>
      </c>
      <c r="AR6" s="7">
        <v>0</v>
      </c>
      <c r="AS6" s="7">
        <v>1</v>
      </c>
      <c r="AT6" s="7">
        <v>1</v>
      </c>
      <c r="AU6" s="7">
        <v>650</v>
      </c>
      <c r="AV6" s="7" t="s">
        <v>3</v>
      </c>
      <c r="AW6" s="7" t="s">
        <v>3</v>
      </c>
      <c r="AX6" s="7" t="s">
        <v>3</v>
      </c>
      <c r="AY6" s="7">
        <v>250</v>
      </c>
      <c r="AZ6" s="7">
        <v>2</v>
      </c>
      <c r="BA6" s="7">
        <v>1</v>
      </c>
      <c r="BB6" s="7" t="s">
        <v>5</v>
      </c>
      <c r="BC6" s="7" t="s">
        <v>14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>
        <v>330.44953510007798</v>
      </c>
      <c r="BX6" s="7">
        <v>49.550464899922503</v>
      </c>
      <c r="BY6" s="7" t="s">
        <v>5</v>
      </c>
      <c r="BZ6" s="7">
        <v>1</v>
      </c>
    </row>
    <row r="7" spans="1:78" s="7" customFormat="1" x14ac:dyDescent="0.2">
      <c r="A7" s="6">
        <v>2</v>
      </c>
      <c r="B7" s="6"/>
      <c r="C7" s="6"/>
      <c r="D7" s="7" t="s">
        <v>28</v>
      </c>
      <c r="E7" s="7" t="s">
        <v>1</v>
      </c>
      <c r="F7" s="7">
        <v>-18.932700000000001</v>
      </c>
      <c r="G7" s="7">
        <v>47.757800000000003</v>
      </c>
      <c r="H7" s="7" t="s">
        <v>29</v>
      </c>
      <c r="I7" s="7">
        <v>42</v>
      </c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8">
        <v>43200</v>
      </c>
      <c r="P7" s="7" t="s">
        <v>3</v>
      </c>
      <c r="Q7" s="7" t="s">
        <v>3</v>
      </c>
      <c r="R7" s="7" t="s">
        <v>3</v>
      </c>
      <c r="S7" s="7" t="s">
        <v>4</v>
      </c>
      <c r="U7" s="7" t="s">
        <v>5</v>
      </c>
      <c r="V7" s="7" t="s">
        <v>18</v>
      </c>
      <c r="W7" s="7" t="s">
        <v>19</v>
      </c>
      <c r="X7" s="7" t="s">
        <v>8</v>
      </c>
      <c r="Y7" s="7" t="s">
        <v>8</v>
      </c>
      <c r="Z7" s="7" t="s">
        <v>3</v>
      </c>
      <c r="AA7" s="7" t="s">
        <v>3</v>
      </c>
      <c r="AB7" s="7" t="s">
        <v>9</v>
      </c>
      <c r="AC7" s="7">
        <v>350</v>
      </c>
      <c r="AD7" s="7">
        <v>21</v>
      </c>
      <c r="AE7" s="7">
        <v>130.69999999999999</v>
      </c>
      <c r="AF7" s="7">
        <v>62.4</v>
      </c>
      <c r="AG7" s="7">
        <v>25.7</v>
      </c>
      <c r="AH7" s="7">
        <v>21.7</v>
      </c>
      <c r="AI7" s="7">
        <v>12.3</v>
      </c>
      <c r="AJ7" s="7" t="s">
        <v>5</v>
      </c>
      <c r="AK7" s="7">
        <v>1</v>
      </c>
      <c r="AL7" s="7">
        <v>17</v>
      </c>
      <c r="AM7" s="7" t="s">
        <v>3</v>
      </c>
      <c r="AN7" s="7">
        <v>9</v>
      </c>
      <c r="AO7" s="7">
        <v>2</v>
      </c>
      <c r="AP7" s="7">
        <v>0</v>
      </c>
      <c r="AQ7" s="7" t="s">
        <v>3</v>
      </c>
      <c r="AR7" s="7">
        <v>0</v>
      </c>
      <c r="AS7" s="7">
        <v>1</v>
      </c>
      <c r="AT7" s="7">
        <v>1</v>
      </c>
      <c r="AU7" s="7">
        <v>300</v>
      </c>
      <c r="AV7" s="7" t="s">
        <v>3</v>
      </c>
      <c r="AW7" s="7" t="s">
        <v>3</v>
      </c>
      <c r="AX7" s="7" t="s">
        <v>3</v>
      </c>
      <c r="AY7" s="7">
        <v>200</v>
      </c>
      <c r="AZ7" s="7">
        <v>2</v>
      </c>
      <c r="BA7" s="7">
        <v>1</v>
      </c>
      <c r="BB7" s="7" t="s">
        <v>5</v>
      </c>
      <c r="BC7" s="7" t="s">
        <v>10</v>
      </c>
      <c r="BD7" s="7" t="s">
        <v>3</v>
      </c>
      <c r="BE7" s="7" t="s">
        <v>3</v>
      </c>
      <c r="BF7" s="7" t="s">
        <v>3</v>
      </c>
      <c r="BG7" s="7" t="s">
        <v>3</v>
      </c>
      <c r="BH7" s="7" t="s">
        <v>3</v>
      </c>
      <c r="BI7" s="7" t="s">
        <v>3</v>
      </c>
      <c r="BJ7" s="7" t="s">
        <v>3</v>
      </c>
      <c r="BK7" s="7" t="s">
        <v>3</v>
      </c>
      <c r="BL7" s="7" t="s">
        <v>3</v>
      </c>
      <c r="BM7" s="7" t="s">
        <v>3</v>
      </c>
      <c r="BN7" s="7" t="s">
        <v>3</v>
      </c>
      <c r="BO7" s="7" t="s">
        <v>3</v>
      </c>
      <c r="BP7" s="7" t="s">
        <v>3</v>
      </c>
      <c r="BQ7" s="7" t="s">
        <v>3</v>
      </c>
      <c r="BR7" s="7" t="s">
        <v>3</v>
      </c>
      <c r="BS7" s="7" t="s">
        <v>3</v>
      </c>
      <c r="BT7" s="7" t="s">
        <v>3</v>
      </c>
      <c r="BU7" s="7" t="s">
        <v>3</v>
      </c>
      <c r="BV7" s="7" t="s">
        <v>3</v>
      </c>
      <c r="BW7" s="7">
        <v>323.438609810598</v>
      </c>
      <c r="BX7" s="7">
        <v>26.5613901894016</v>
      </c>
      <c r="BY7" s="7" t="s">
        <v>5</v>
      </c>
      <c r="BZ7" s="7">
        <v>1</v>
      </c>
    </row>
    <row r="8" spans="1:78" s="7" customFormat="1" x14ac:dyDescent="0.2">
      <c r="A8" s="6">
        <v>2</v>
      </c>
      <c r="B8" s="6"/>
      <c r="C8" s="6"/>
      <c r="D8" s="7" t="s">
        <v>30</v>
      </c>
      <c r="E8" s="7" t="s">
        <v>1</v>
      </c>
      <c r="F8" s="7">
        <v>-18.932700000000001</v>
      </c>
      <c r="G8" s="7">
        <v>47.757800000000003</v>
      </c>
      <c r="H8" s="7" t="s">
        <v>23</v>
      </c>
      <c r="I8" s="7">
        <v>13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8">
        <v>41920</v>
      </c>
      <c r="P8" s="7" t="s">
        <v>3</v>
      </c>
      <c r="Q8" s="7" t="s">
        <v>3</v>
      </c>
      <c r="R8" s="7" t="s">
        <v>3</v>
      </c>
      <c r="S8" s="7" t="s">
        <v>4</v>
      </c>
      <c r="U8" s="7" t="s">
        <v>5</v>
      </c>
      <c r="V8" s="7" t="s">
        <v>18</v>
      </c>
      <c r="W8" s="7" t="s">
        <v>19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9</v>
      </c>
      <c r="AC8" s="7">
        <v>320</v>
      </c>
      <c r="AD8" s="7">
        <v>19.899999999999999</v>
      </c>
      <c r="AE8" s="7">
        <v>130.1</v>
      </c>
      <c r="AF8" s="7">
        <v>62.1</v>
      </c>
      <c r="AG8" s="7">
        <v>30.1</v>
      </c>
      <c r="AH8" s="7">
        <v>9.1</v>
      </c>
      <c r="AI8" s="7">
        <v>6.1</v>
      </c>
      <c r="AJ8" s="7" t="s">
        <v>5</v>
      </c>
      <c r="AK8" s="7" t="s">
        <v>3</v>
      </c>
      <c r="AL8" s="7">
        <v>0</v>
      </c>
      <c r="AM8" s="7" t="s">
        <v>3</v>
      </c>
      <c r="AN8" s="7">
        <v>0</v>
      </c>
      <c r="AO8" s="7">
        <v>7</v>
      </c>
      <c r="AP8" s="7" t="s">
        <v>3</v>
      </c>
      <c r="AQ8" s="7" t="s">
        <v>3</v>
      </c>
      <c r="AR8" s="7">
        <v>0</v>
      </c>
      <c r="AS8" s="7">
        <v>2</v>
      </c>
      <c r="AT8" s="7">
        <v>2</v>
      </c>
      <c r="AU8" s="7">
        <v>700</v>
      </c>
      <c r="AV8" s="7" t="s">
        <v>3</v>
      </c>
      <c r="AW8" s="7" t="s">
        <v>3</v>
      </c>
      <c r="AX8" s="7" t="s">
        <v>3</v>
      </c>
      <c r="AY8" s="7" t="s">
        <v>3</v>
      </c>
      <c r="AZ8" s="7">
        <v>2</v>
      </c>
      <c r="BA8" s="7">
        <v>1</v>
      </c>
      <c r="BB8" s="7" t="s">
        <v>3</v>
      </c>
      <c r="BC8" s="7" t="s">
        <v>14</v>
      </c>
      <c r="BD8" s="7" t="s">
        <v>31</v>
      </c>
      <c r="BE8" s="7" t="s">
        <v>32</v>
      </c>
      <c r="BF8" s="7" t="s">
        <v>3</v>
      </c>
      <c r="BG8" s="7" t="s">
        <v>3</v>
      </c>
      <c r="BH8" s="7" t="s">
        <v>3</v>
      </c>
      <c r="BI8" s="7" t="s">
        <v>3</v>
      </c>
      <c r="BJ8" s="7" t="s">
        <v>3</v>
      </c>
      <c r="BK8" s="7" t="s">
        <v>3</v>
      </c>
      <c r="BL8" s="7" t="s">
        <v>3</v>
      </c>
      <c r="BM8" s="7" t="s">
        <v>3</v>
      </c>
      <c r="BN8" s="7" t="s">
        <v>3</v>
      </c>
      <c r="BO8" s="7" t="s">
        <v>3</v>
      </c>
      <c r="BP8" s="7" t="s">
        <v>3</v>
      </c>
      <c r="BQ8" s="7" t="s">
        <v>3</v>
      </c>
      <c r="BR8" s="7" t="s">
        <v>3</v>
      </c>
      <c r="BS8" s="7" t="s">
        <v>3</v>
      </c>
      <c r="BT8" s="7" t="s">
        <v>3</v>
      </c>
      <c r="BU8" s="7" t="s">
        <v>3</v>
      </c>
      <c r="BV8" s="7" t="s">
        <v>3</v>
      </c>
      <c r="BW8" s="7" t="s">
        <v>3</v>
      </c>
      <c r="BX8" s="7" t="s">
        <v>3</v>
      </c>
      <c r="BY8" s="7" t="s">
        <v>5</v>
      </c>
      <c r="BZ8" s="7">
        <v>1</v>
      </c>
    </row>
    <row r="9" spans="1:78" s="12" customFormat="1" x14ac:dyDescent="0.2">
      <c r="A9" s="11">
        <v>3</v>
      </c>
      <c r="B9" s="13">
        <v>42122</v>
      </c>
      <c r="C9" s="13">
        <v>43653</v>
      </c>
      <c r="D9" s="10" t="s">
        <v>33</v>
      </c>
      <c r="E9" s="12" t="s">
        <v>1</v>
      </c>
      <c r="F9" s="12">
        <v>-18.932700000000001</v>
      </c>
      <c r="G9" s="12">
        <v>47.757800000000003</v>
      </c>
      <c r="H9" s="12" t="s">
        <v>2</v>
      </c>
      <c r="I9" s="12">
        <v>71</v>
      </c>
      <c r="J9" s="12" t="s">
        <v>3</v>
      </c>
      <c r="K9" s="12" t="s">
        <v>3</v>
      </c>
      <c r="L9" s="12" t="s">
        <v>3</v>
      </c>
      <c r="M9" s="12" t="s">
        <v>3</v>
      </c>
      <c r="N9" s="12" t="s">
        <v>3</v>
      </c>
      <c r="O9" s="13">
        <v>43653</v>
      </c>
      <c r="P9" s="12" t="s">
        <v>3</v>
      </c>
      <c r="Q9" s="12" t="s">
        <v>3</v>
      </c>
      <c r="R9" s="12" t="s">
        <v>3</v>
      </c>
      <c r="S9" s="12" t="s">
        <v>4</v>
      </c>
      <c r="U9" s="12" t="s">
        <v>5</v>
      </c>
      <c r="V9" s="12" t="s">
        <v>6</v>
      </c>
      <c r="W9" s="12" t="s">
        <v>7</v>
      </c>
      <c r="X9" s="12" t="s">
        <v>3</v>
      </c>
      <c r="Y9" s="12" t="s">
        <v>8</v>
      </c>
      <c r="Z9" s="12" t="s">
        <v>3</v>
      </c>
      <c r="AA9" s="12" t="s">
        <v>3</v>
      </c>
      <c r="AB9" s="12" t="s">
        <v>9</v>
      </c>
      <c r="AC9" s="12">
        <v>350</v>
      </c>
      <c r="AD9" s="12">
        <v>21.6</v>
      </c>
      <c r="AE9" s="12">
        <v>133.9</v>
      </c>
      <c r="AF9" s="12">
        <v>61.5</v>
      </c>
      <c r="AG9" s="12">
        <v>29.3</v>
      </c>
      <c r="AH9" s="12">
        <v>9.1</v>
      </c>
      <c r="AI9" s="12">
        <v>7.1</v>
      </c>
      <c r="AJ9" s="12" t="s">
        <v>5</v>
      </c>
      <c r="AK9" s="12">
        <v>1</v>
      </c>
      <c r="AL9" s="12">
        <v>2</v>
      </c>
      <c r="AM9" s="12">
        <v>0</v>
      </c>
      <c r="AN9" s="12">
        <v>2</v>
      </c>
      <c r="AO9" s="12">
        <v>13</v>
      </c>
      <c r="AP9" s="12">
        <v>0</v>
      </c>
      <c r="AQ9" s="12" t="s">
        <v>3</v>
      </c>
      <c r="AR9" s="12">
        <v>1</v>
      </c>
      <c r="AS9" s="12">
        <v>1</v>
      </c>
      <c r="AT9" s="12">
        <v>1</v>
      </c>
      <c r="AU9" s="12">
        <v>600</v>
      </c>
      <c r="AV9" s="12" t="s">
        <v>3</v>
      </c>
      <c r="AW9" s="12" t="s">
        <v>3</v>
      </c>
      <c r="AX9" s="12" t="s">
        <v>3</v>
      </c>
      <c r="AY9" s="12">
        <v>300</v>
      </c>
      <c r="AZ9" s="12">
        <v>2</v>
      </c>
      <c r="BA9" s="12">
        <v>1</v>
      </c>
      <c r="BB9" s="12" t="s">
        <v>5</v>
      </c>
      <c r="BC9" s="12" t="s">
        <v>10</v>
      </c>
      <c r="BD9" s="12" t="s">
        <v>34</v>
      </c>
      <c r="BE9" s="12" t="s">
        <v>35</v>
      </c>
      <c r="BF9" s="12" t="s">
        <v>3</v>
      </c>
      <c r="BG9" s="12" t="s">
        <v>3</v>
      </c>
      <c r="BH9" s="12" t="s">
        <v>3</v>
      </c>
      <c r="BI9" s="12" t="s">
        <v>3</v>
      </c>
      <c r="BJ9" s="12" t="s">
        <v>3</v>
      </c>
      <c r="BK9" s="12" t="s">
        <v>3</v>
      </c>
      <c r="BL9" s="12" t="s">
        <v>3</v>
      </c>
      <c r="BM9" s="12" t="s">
        <v>3</v>
      </c>
      <c r="BN9" s="12" t="s">
        <v>3</v>
      </c>
      <c r="BO9" s="12" t="s">
        <v>3</v>
      </c>
      <c r="BP9" s="12" t="s">
        <v>3</v>
      </c>
      <c r="BQ9" s="12" t="s">
        <v>3</v>
      </c>
      <c r="BR9" s="12" t="s">
        <v>3</v>
      </c>
      <c r="BS9" s="12" t="s">
        <v>3</v>
      </c>
      <c r="BT9" s="12" t="s">
        <v>3</v>
      </c>
      <c r="BU9" s="12" t="s">
        <v>3</v>
      </c>
      <c r="BV9" s="12" t="s">
        <v>3</v>
      </c>
      <c r="BW9" s="12" t="s">
        <v>3</v>
      </c>
      <c r="BX9" s="12" t="s">
        <v>3</v>
      </c>
      <c r="BY9" s="12" t="s">
        <v>5</v>
      </c>
      <c r="BZ9" s="12">
        <v>1</v>
      </c>
    </row>
    <row r="10" spans="1:78" s="12" customFormat="1" x14ac:dyDescent="0.2">
      <c r="A10" s="11">
        <v>3</v>
      </c>
      <c r="B10" s="11"/>
      <c r="C10" s="11"/>
      <c r="D10" s="12" t="s">
        <v>36</v>
      </c>
      <c r="E10" s="12" t="s">
        <v>1</v>
      </c>
      <c r="F10" s="12">
        <v>-18.932700000000001</v>
      </c>
      <c r="G10" s="12">
        <v>47.757800000000003</v>
      </c>
      <c r="H10" s="12" t="s">
        <v>37</v>
      </c>
      <c r="I10" s="12">
        <v>26</v>
      </c>
      <c r="J10" s="12" t="s">
        <v>3</v>
      </c>
      <c r="K10" s="12" t="s">
        <v>3</v>
      </c>
      <c r="L10" s="12" t="s">
        <v>3</v>
      </c>
      <c r="M10" s="12" t="s">
        <v>3</v>
      </c>
      <c r="N10" s="12" t="s">
        <v>3</v>
      </c>
      <c r="O10" s="13">
        <v>42122</v>
      </c>
      <c r="P10" s="12" t="s">
        <v>3</v>
      </c>
      <c r="Q10" s="12" t="s">
        <v>3</v>
      </c>
      <c r="R10" s="12" t="s">
        <v>3</v>
      </c>
      <c r="S10" s="12" t="s">
        <v>4</v>
      </c>
      <c r="U10" s="12" t="s">
        <v>5</v>
      </c>
      <c r="V10" s="12" t="s">
        <v>6</v>
      </c>
      <c r="W10" s="12" t="s">
        <v>7</v>
      </c>
      <c r="X10" s="12" t="s">
        <v>3</v>
      </c>
      <c r="Y10" s="12" t="s">
        <v>3</v>
      </c>
      <c r="Z10" s="12" t="s">
        <v>3</v>
      </c>
      <c r="AA10" s="12" t="s">
        <v>3</v>
      </c>
      <c r="AB10" s="12" t="s">
        <v>9</v>
      </c>
      <c r="AC10" s="12">
        <v>300</v>
      </c>
      <c r="AD10" s="12">
        <v>21.1</v>
      </c>
      <c r="AE10" s="12">
        <v>135.6</v>
      </c>
      <c r="AF10" s="12">
        <v>69.8</v>
      </c>
      <c r="AG10" s="12">
        <v>30.1</v>
      </c>
      <c r="AH10" s="12">
        <v>5.2</v>
      </c>
      <c r="AI10" s="12">
        <v>11.3</v>
      </c>
      <c r="AJ10" s="12" t="s">
        <v>5</v>
      </c>
      <c r="AK10" s="12" t="s">
        <v>3</v>
      </c>
      <c r="AL10" s="12">
        <v>9</v>
      </c>
      <c r="AM10" s="12" t="s">
        <v>3</v>
      </c>
      <c r="AN10" s="12">
        <v>2</v>
      </c>
      <c r="AO10" s="12">
        <v>2</v>
      </c>
      <c r="AP10" s="12" t="s">
        <v>3</v>
      </c>
      <c r="AQ10" s="12" t="s">
        <v>3</v>
      </c>
      <c r="AR10" s="12">
        <v>0</v>
      </c>
      <c r="AS10" s="12">
        <v>2</v>
      </c>
      <c r="AT10" s="12">
        <v>2</v>
      </c>
      <c r="AU10" s="12">
        <v>200</v>
      </c>
      <c r="AV10" s="12" t="s">
        <v>3</v>
      </c>
      <c r="AW10" s="12" t="s">
        <v>3</v>
      </c>
      <c r="AX10" s="12" t="s">
        <v>3</v>
      </c>
      <c r="AY10" s="12" t="s">
        <v>3</v>
      </c>
      <c r="AZ10" s="12">
        <v>2</v>
      </c>
      <c r="BA10" s="12">
        <v>2</v>
      </c>
      <c r="BB10" s="12" t="s">
        <v>5</v>
      </c>
      <c r="BC10" s="12" t="s">
        <v>14</v>
      </c>
      <c r="BD10" s="12" t="s">
        <v>38</v>
      </c>
      <c r="BE10" s="12" t="s">
        <v>39</v>
      </c>
      <c r="BF10" s="12" t="s">
        <v>3</v>
      </c>
      <c r="BG10" s="12" t="s">
        <v>3</v>
      </c>
      <c r="BH10" s="12" t="s">
        <v>3</v>
      </c>
      <c r="BI10" s="12" t="s">
        <v>3</v>
      </c>
      <c r="BJ10" s="12" t="s">
        <v>3</v>
      </c>
      <c r="BK10" s="12" t="s">
        <v>3</v>
      </c>
      <c r="BL10" s="12" t="s">
        <v>3</v>
      </c>
      <c r="BM10" s="12" t="s">
        <v>3</v>
      </c>
      <c r="BN10" s="12" t="s">
        <v>3</v>
      </c>
      <c r="BO10" s="12" t="s">
        <v>3</v>
      </c>
      <c r="BP10" s="12" t="s">
        <v>3</v>
      </c>
      <c r="BQ10" s="12" t="s">
        <v>3</v>
      </c>
      <c r="BR10" s="12" t="s">
        <v>3</v>
      </c>
      <c r="BS10" s="12" t="s">
        <v>3</v>
      </c>
      <c r="BT10" s="12" t="s">
        <v>3</v>
      </c>
      <c r="BU10" s="12" t="s">
        <v>3</v>
      </c>
      <c r="BV10" s="12" t="s">
        <v>3</v>
      </c>
      <c r="BW10" s="12" t="s">
        <v>3</v>
      </c>
      <c r="BX10" s="12" t="s">
        <v>3</v>
      </c>
      <c r="BY10" s="12" t="s">
        <v>5</v>
      </c>
      <c r="BZ10" s="12">
        <v>1</v>
      </c>
    </row>
    <row r="11" spans="1:78" s="12" customFormat="1" x14ac:dyDescent="0.2">
      <c r="A11" s="11">
        <v>4</v>
      </c>
      <c r="B11" s="11"/>
      <c r="C11" s="11"/>
      <c r="D11" s="12" t="s">
        <v>40</v>
      </c>
      <c r="E11" s="12" t="s">
        <v>1</v>
      </c>
      <c r="F11" s="12">
        <v>-18.932700000000001</v>
      </c>
      <c r="G11" s="12">
        <v>47.757800000000003</v>
      </c>
      <c r="H11" s="12" t="s">
        <v>41</v>
      </c>
      <c r="I11" s="12">
        <v>63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3">
        <v>43539</v>
      </c>
      <c r="P11" s="12" t="s">
        <v>3</v>
      </c>
      <c r="Q11" s="12" t="s">
        <v>3</v>
      </c>
      <c r="R11" s="12" t="s">
        <v>3</v>
      </c>
      <c r="S11" s="12" t="s">
        <v>4</v>
      </c>
      <c r="U11" s="12" t="s">
        <v>5</v>
      </c>
      <c r="V11" s="12" t="s">
        <v>18</v>
      </c>
      <c r="W11" s="12" t="s">
        <v>19</v>
      </c>
      <c r="X11" s="12" t="s">
        <v>8</v>
      </c>
      <c r="Y11" s="12" t="s">
        <v>8</v>
      </c>
      <c r="Z11" s="12" t="s">
        <v>3</v>
      </c>
      <c r="AA11" s="12" t="s">
        <v>3</v>
      </c>
      <c r="AB11" s="12" t="s">
        <v>9</v>
      </c>
      <c r="AC11" s="12">
        <v>330</v>
      </c>
      <c r="AD11" s="12">
        <v>23.6</v>
      </c>
      <c r="AE11" s="12">
        <v>128.19999999999999</v>
      </c>
      <c r="AF11" s="12">
        <v>61.2</v>
      </c>
      <c r="AG11" s="12">
        <v>30</v>
      </c>
      <c r="AH11" s="12">
        <v>16.899999999999999</v>
      </c>
      <c r="AI11" s="12">
        <v>12.9</v>
      </c>
      <c r="AJ11" s="12" t="s">
        <v>5</v>
      </c>
      <c r="AK11" s="12">
        <v>1</v>
      </c>
      <c r="AL11" s="12" t="s">
        <v>3</v>
      </c>
      <c r="AM11" s="12" t="s">
        <v>3</v>
      </c>
      <c r="AN11" s="12" t="s">
        <v>3</v>
      </c>
      <c r="AO11" s="12">
        <v>1</v>
      </c>
      <c r="AP11" s="12" t="s">
        <v>3</v>
      </c>
      <c r="AQ11" s="12" t="s">
        <v>3</v>
      </c>
      <c r="AR11" s="12">
        <v>0</v>
      </c>
      <c r="AS11" s="12">
        <v>1</v>
      </c>
      <c r="AT11" s="12">
        <v>1</v>
      </c>
      <c r="AU11" s="12">
        <v>100</v>
      </c>
      <c r="AV11" s="12" t="s">
        <v>3</v>
      </c>
      <c r="AW11" s="12" t="s">
        <v>3</v>
      </c>
      <c r="AX11" s="12" t="s">
        <v>3</v>
      </c>
      <c r="AY11" s="12">
        <v>80</v>
      </c>
      <c r="AZ11" s="12">
        <v>2</v>
      </c>
      <c r="BA11" s="12">
        <v>1</v>
      </c>
      <c r="BB11" s="12" t="s">
        <v>5</v>
      </c>
      <c r="BC11" s="12" t="s">
        <v>14</v>
      </c>
      <c r="BD11" s="12" t="s">
        <v>3</v>
      </c>
      <c r="BE11" s="12" t="s">
        <v>3</v>
      </c>
      <c r="BF11" s="12" t="s">
        <v>3</v>
      </c>
      <c r="BG11" s="12" t="s">
        <v>3</v>
      </c>
      <c r="BH11" s="12" t="s">
        <v>3</v>
      </c>
      <c r="BI11" s="12" t="s">
        <v>3</v>
      </c>
      <c r="BJ11" s="12" t="s">
        <v>3</v>
      </c>
      <c r="BK11" s="12" t="s">
        <v>3</v>
      </c>
      <c r="BL11" s="12" t="s">
        <v>3</v>
      </c>
      <c r="BM11" s="12" t="s">
        <v>3</v>
      </c>
      <c r="BN11" s="12" t="s">
        <v>3</v>
      </c>
      <c r="BO11" s="12" t="s">
        <v>3</v>
      </c>
      <c r="BP11" s="12" t="s">
        <v>3</v>
      </c>
      <c r="BQ11" s="12" t="s">
        <v>3</v>
      </c>
      <c r="BR11" s="12" t="s">
        <v>3</v>
      </c>
      <c r="BS11" s="12" t="s">
        <v>3</v>
      </c>
      <c r="BT11" s="12" t="s">
        <v>3</v>
      </c>
      <c r="BU11" s="12" t="s">
        <v>3</v>
      </c>
      <c r="BV11" s="12" t="s">
        <v>3</v>
      </c>
      <c r="BW11" s="12">
        <v>315.850075968044</v>
      </c>
      <c r="BX11" s="12">
        <v>14.149924031955701</v>
      </c>
      <c r="BY11" s="12" t="s">
        <v>5</v>
      </c>
      <c r="BZ11" s="12">
        <v>1</v>
      </c>
    </row>
    <row r="12" spans="1:78" s="15" customFormat="1" x14ac:dyDescent="0.2">
      <c r="A12" s="14">
        <v>4</v>
      </c>
      <c r="B12" s="16">
        <v>43472</v>
      </c>
      <c r="C12" s="16">
        <v>43653</v>
      </c>
      <c r="D12" s="17" t="s">
        <v>42</v>
      </c>
      <c r="E12" s="15" t="s">
        <v>1</v>
      </c>
      <c r="F12" s="15">
        <v>-18.932700000000001</v>
      </c>
      <c r="G12" s="15">
        <v>47.757800000000003</v>
      </c>
      <c r="H12" s="15" t="s">
        <v>2</v>
      </c>
      <c r="I12" s="15">
        <v>71</v>
      </c>
      <c r="J12" s="15" t="s">
        <v>3</v>
      </c>
      <c r="K12" s="15" t="s">
        <v>3</v>
      </c>
      <c r="L12" s="15" t="s">
        <v>3</v>
      </c>
      <c r="M12" s="15" t="s">
        <v>3</v>
      </c>
      <c r="N12" s="15" t="s">
        <v>3</v>
      </c>
      <c r="O12" s="16">
        <v>43653</v>
      </c>
      <c r="P12" s="15" t="s">
        <v>3</v>
      </c>
      <c r="Q12" s="15" t="s">
        <v>3</v>
      </c>
      <c r="R12" s="15" t="s">
        <v>3</v>
      </c>
      <c r="S12" s="15" t="s">
        <v>4</v>
      </c>
      <c r="U12" s="15" t="s">
        <v>5</v>
      </c>
      <c r="V12" s="15" t="s">
        <v>18</v>
      </c>
      <c r="W12" s="15" t="s">
        <v>19</v>
      </c>
      <c r="X12" s="15" t="s">
        <v>3</v>
      </c>
      <c r="Y12" s="15" t="s">
        <v>8</v>
      </c>
      <c r="Z12" s="15" t="s">
        <v>3</v>
      </c>
      <c r="AA12" s="15" t="s">
        <v>3</v>
      </c>
      <c r="AB12" s="15" t="s">
        <v>9</v>
      </c>
      <c r="AC12" s="15">
        <v>390</v>
      </c>
      <c r="AD12" s="15">
        <v>23.3</v>
      </c>
      <c r="AE12" s="15">
        <v>128.1</v>
      </c>
      <c r="AF12" s="15">
        <v>61.9</v>
      </c>
      <c r="AG12" s="15">
        <v>27.9</v>
      </c>
      <c r="AH12" s="15">
        <v>8.6</v>
      </c>
      <c r="AI12" s="15">
        <v>9.1</v>
      </c>
      <c r="AJ12" s="15" t="s">
        <v>5</v>
      </c>
      <c r="AK12" s="15">
        <v>1</v>
      </c>
      <c r="AL12" s="15">
        <v>1</v>
      </c>
      <c r="AM12" s="15">
        <v>0</v>
      </c>
      <c r="AN12" s="15">
        <v>0</v>
      </c>
      <c r="AO12" s="15">
        <v>1</v>
      </c>
      <c r="AP12" s="15">
        <v>0</v>
      </c>
      <c r="AQ12" s="15" t="s">
        <v>3</v>
      </c>
      <c r="AR12" s="15">
        <v>0</v>
      </c>
      <c r="AS12" s="15">
        <v>1</v>
      </c>
      <c r="AT12" s="15">
        <v>1</v>
      </c>
      <c r="AU12" s="15">
        <v>600</v>
      </c>
      <c r="AV12" s="15" t="s">
        <v>3</v>
      </c>
      <c r="AW12" s="15" t="s">
        <v>3</v>
      </c>
      <c r="AX12" s="15" t="s">
        <v>3</v>
      </c>
      <c r="AY12" s="15">
        <v>200</v>
      </c>
      <c r="AZ12" s="15">
        <v>1</v>
      </c>
      <c r="BA12" s="15">
        <v>1</v>
      </c>
      <c r="BB12" s="15" t="s">
        <v>5</v>
      </c>
      <c r="BC12" s="15" t="s">
        <v>3</v>
      </c>
      <c r="BD12" s="15" t="s">
        <v>43</v>
      </c>
      <c r="BE12" s="15" t="s">
        <v>44</v>
      </c>
      <c r="BF12" s="15" t="s">
        <v>3</v>
      </c>
      <c r="BG12" s="15" t="s">
        <v>8</v>
      </c>
      <c r="BH12" s="15" t="s">
        <v>3</v>
      </c>
      <c r="BI12" s="15" t="s">
        <v>3</v>
      </c>
      <c r="BJ12" s="15" t="s">
        <v>3</v>
      </c>
      <c r="BK12" s="15" t="s">
        <v>3</v>
      </c>
      <c r="BL12" s="15" t="s">
        <v>3</v>
      </c>
      <c r="BM12" s="15" t="s">
        <v>3</v>
      </c>
      <c r="BN12" s="15" t="s">
        <v>3</v>
      </c>
      <c r="BO12" s="15" t="s">
        <v>3</v>
      </c>
      <c r="BP12" s="15" t="s">
        <v>3</v>
      </c>
      <c r="BQ12" s="15" t="s">
        <v>3</v>
      </c>
      <c r="BR12" s="15" t="s">
        <v>3</v>
      </c>
      <c r="BS12" s="15" t="s">
        <v>3</v>
      </c>
      <c r="BT12" s="15" t="s">
        <v>3</v>
      </c>
      <c r="BU12" s="15" t="s">
        <v>3</v>
      </c>
      <c r="BV12" s="15" t="s">
        <v>3</v>
      </c>
      <c r="BW12" s="15" t="s">
        <v>3</v>
      </c>
      <c r="BX12" s="15" t="s">
        <v>3</v>
      </c>
      <c r="BY12" s="15" t="s">
        <v>5</v>
      </c>
      <c r="BZ12" s="15">
        <v>1</v>
      </c>
    </row>
    <row r="13" spans="1:78" s="15" customFormat="1" x14ac:dyDescent="0.2">
      <c r="A13" s="14">
        <v>4</v>
      </c>
      <c r="B13" s="14"/>
      <c r="C13" s="14"/>
      <c r="D13" s="15" t="s">
        <v>45</v>
      </c>
      <c r="E13" s="15" t="s">
        <v>1</v>
      </c>
      <c r="F13" s="15">
        <v>-18.932700000000001</v>
      </c>
      <c r="G13" s="15">
        <v>47.757800000000003</v>
      </c>
      <c r="H13" s="15" t="s">
        <v>27</v>
      </c>
      <c r="I13" s="15">
        <v>89</v>
      </c>
      <c r="J13" s="15" t="s">
        <v>3</v>
      </c>
      <c r="K13" s="15" t="s">
        <v>3</v>
      </c>
      <c r="L13" s="15" t="s">
        <v>3</v>
      </c>
      <c r="M13" s="15" t="s">
        <v>3</v>
      </c>
      <c r="N13" s="15" t="s">
        <v>3</v>
      </c>
      <c r="O13" s="16">
        <v>43810</v>
      </c>
      <c r="P13" s="15" t="s">
        <v>3</v>
      </c>
      <c r="Q13" s="15" t="s">
        <v>3</v>
      </c>
      <c r="R13" s="15" t="s">
        <v>3</v>
      </c>
      <c r="S13" s="15" t="s">
        <v>4</v>
      </c>
      <c r="U13" s="15" t="s">
        <v>5</v>
      </c>
      <c r="V13" s="15" t="s">
        <v>18</v>
      </c>
      <c r="W13" s="15" t="s">
        <v>19</v>
      </c>
      <c r="X13" s="15" t="s">
        <v>8</v>
      </c>
      <c r="Y13" s="15" t="s">
        <v>8</v>
      </c>
      <c r="Z13" s="15" t="s">
        <v>3</v>
      </c>
      <c r="AA13" s="15" t="s">
        <v>3</v>
      </c>
      <c r="AB13" s="15" t="s">
        <v>9</v>
      </c>
      <c r="AC13" s="15">
        <v>372</v>
      </c>
      <c r="AD13" s="15">
        <v>23.7</v>
      </c>
      <c r="AE13" s="15">
        <v>127.2</v>
      </c>
      <c r="AF13" s="15">
        <v>62.7</v>
      </c>
      <c r="AG13" s="15">
        <v>27.2</v>
      </c>
      <c r="AH13" s="15">
        <v>12.1</v>
      </c>
      <c r="AI13" s="15">
        <v>11.7</v>
      </c>
      <c r="AJ13" s="15" t="s">
        <v>5</v>
      </c>
      <c r="AK13" s="15">
        <v>1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 t="s">
        <v>3</v>
      </c>
      <c r="AR13" s="15">
        <v>0</v>
      </c>
      <c r="AS13" s="15">
        <v>1</v>
      </c>
      <c r="AT13" s="15">
        <v>1</v>
      </c>
      <c r="AU13" s="15">
        <v>500</v>
      </c>
      <c r="AV13" s="15" t="s">
        <v>3</v>
      </c>
      <c r="AW13" s="15" t="s">
        <v>3</v>
      </c>
      <c r="AX13" s="15" t="s">
        <v>3</v>
      </c>
      <c r="AY13" s="15">
        <v>200</v>
      </c>
      <c r="AZ13" s="15">
        <v>2</v>
      </c>
      <c r="BA13" s="15">
        <v>1</v>
      </c>
      <c r="BB13" s="15" t="s">
        <v>5</v>
      </c>
      <c r="BC13" s="15" t="s">
        <v>14</v>
      </c>
      <c r="BD13" s="15" t="s">
        <v>3</v>
      </c>
      <c r="BE13" s="15" t="s">
        <v>3</v>
      </c>
      <c r="BF13" s="15" t="s">
        <v>3</v>
      </c>
      <c r="BG13" s="15" t="s">
        <v>3</v>
      </c>
      <c r="BH13" s="15" t="s">
        <v>3</v>
      </c>
      <c r="BI13" s="15" t="s">
        <v>3</v>
      </c>
      <c r="BJ13" s="15" t="s">
        <v>3</v>
      </c>
      <c r="BK13" s="15" t="s">
        <v>3</v>
      </c>
      <c r="BL13" s="15" t="s">
        <v>3</v>
      </c>
      <c r="BM13" s="15" t="s">
        <v>3</v>
      </c>
      <c r="BN13" s="15" t="s">
        <v>3</v>
      </c>
      <c r="BO13" s="15" t="s">
        <v>3</v>
      </c>
      <c r="BP13" s="15" t="s">
        <v>3</v>
      </c>
      <c r="BQ13" s="15" t="s">
        <v>3</v>
      </c>
      <c r="BR13" s="15" t="s">
        <v>3</v>
      </c>
      <c r="BS13" s="15" t="s">
        <v>3</v>
      </c>
      <c r="BT13" s="15" t="s">
        <v>3</v>
      </c>
      <c r="BU13" s="15" t="s">
        <v>3</v>
      </c>
      <c r="BV13" s="15" t="s">
        <v>3</v>
      </c>
      <c r="BW13" s="15">
        <v>312.82411443537899</v>
      </c>
      <c r="BX13" s="15">
        <v>59.1758855646207</v>
      </c>
      <c r="BY13" s="15" t="s">
        <v>5</v>
      </c>
      <c r="BZ13" s="15">
        <v>1</v>
      </c>
    </row>
    <row r="14" spans="1:78" s="15" customFormat="1" x14ac:dyDescent="0.2">
      <c r="A14" s="14">
        <v>4</v>
      </c>
      <c r="B14" s="14"/>
      <c r="C14" s="14"/>
      <c r="D14" s="15" t="s">
        <v>46</v>
      </c>
      <c r="E14" s="15" t="s">
        <v>1</v>
      </c>
      <c r="F14" s="15">
        <v>-18.932700000000001</v>
      </c>
      <c r="G14" s="15">
        <v>47.757800000000003</v>
      </c>
      <c r="H14" s="15" t="s">
        <v>47</v>
      </c>
      <c r="I14" s="15">
        <v>56</v>
      </c>
      <c r="J14" s="15" t="s">
        <v>3</v>
      </c>
      <c r="K14" s="15" t="s">
        <v>3</v>
      </c>
      <c r="L14" s="15" t="s">
        <v>3</v>
      </c>
      <c r="M14" s="15" t="s">
        <v>3</v>
      </c>
      <c r="N14" s="15" t="s">
        <v>3</v>
      </c>
      <c r="O14" s="16">
        <v>43472</v>
      </c>
      <c r="P14" s="15" t="s">
        <v>3</v>
      </c>
      <c r="Q14" s="15" t="s">
        <v>3</v>
      </c>
      <c r="R14" s="15" t="s">
        <v>3</v>
      </c>
      <c r="S14" s="15" t="s">
        <v>4</v>
      </c>
      <c r="U14" s="15" t="s">
        <v>5</v>
      </c>
      <c r="V14" s="15" t="s">
        <v>18</v>
      </c>
      <c r="W14" s="15" t="s">
        <v>19</v>
      </c>
      <c r="X14" s="15" t="s">
        <v>8</v>
      </c>
      <c r="Y14" s="15" t="s">
        <v>8</v>
      </c>
      <c r="Z14" s="15" t="s">
        <v>3</v>
      </c>
      <c r="AA14" s="15" t="s">
        <v>3</v>
      </c>
      <c r="AB14" s="15" t="s">
        <v>9</v>
      </c>
      <c r="AC14" s="15">
        <v>182</v>
      </c>
      <c r="AD14" s="15">
        <v>14.77</v>
      </c>
      <c r="AE14" s="15">
        <v>128.19999999999999</v>
      </c>
      <c r="AF14" s="15">
        <v>62.2</v>
      </c>
      <c r="AG14" s="15">
        <v>22.7</v>
      </c>
      <c r="AH14" s="15">
        <v>10.3</v>
      </c>
      <c r="AI14" s="15">
        <v>12.2</v>
      </c>
      <c r="AJ14" s="15" t="s">
        <v>5</v>
      </c>
      <c r="AK14" s="15">
        <v>1</v>
      </c>
      <c r="AL14" s="15">
        <v>1</v>
      </c>
      <c r="AM14" s="15" t="s">
        <v>3</v>
      </c>
      <c r="AN14" s="15" t="s">
        <v>3</v>
      </c>
      <c r="AO14" s="15" t="s">
        <v>3</v>
      </c>
      <c r="AP14" s="15" t="s">
        <v>3</v>
      </c>
      <c r="AQ14" s="15" t="s">
        <v>3</v>
      </c>
      <c r="AR14" s="15">
        <v>1</v>
      </c>
      <c r="AS14" s="15">
        <v>1</v>
      </c>
      <c r="AT14" s="15">
        <v>1</v>
      </c>
      <c r="AU14" s="15">
        <v>200</v>
      </c>
      <c r="AV14" s="15" t="s">
        <v>3</v>
      </c>
      <c r="AW14" s="15" t="s">
        <v>3</v>
      </c>
      <c r="AX14" s="15" t="s">
        <v>3</v>
      </c>
      <c r="AY14" s="15">
        <v>150</v>
      </c>
      <c r="AZ14" s="15">
        <v>2</v>
      </c>
      <c r="BA14" s="15">
        <v>0</v>
      </c>
      <c r="BB14" s="15" t="s">
        <v>5</v>
      </c>
      <c r="BC14" s="15" t="s">
        <v>10</v>
      </c>
      <c r="BD14" s="15" t="s">
        <v>3</v>
      </c>
      <c r="BE14" s="15" t="s">
        <v>48</v>
      </c>
      <c r="BF14" s="15" t="s">
        <v>3</v>
      </c>
      <c r="BG14" s="15" t="s">
        <v>3</v>
      </c>
      <c r="BH14" s="15" t="s">
        <v>3</v>
      </c>
      <c r="BI14" s="15" t="s">
        <v>3</v>
      </c>
      <c r="BJ14" s="15" t="s">
        <v>3</v>
      </c>
      <c r="BK14" s="15" t="s">
        <v>3</v>
      </c>
      <c r="BL14" s="15" t="s">
        <v>3</v>
      </c>
      <c r="BM14" s="15" t="s">
        <v>3</v>
      </c>
      <c r="BN14" s="15" t="s">
        <v>3</v>
      </c>
      <c r="BO14" s="15" t="s">
        <v>3</v>
      </c>
      <c r="BP14" s="15" t="s">
        <v>3</v>
      </c>
      <c r="BQ14" s="15" t="s">
        <v>3</v>
      </c>
      <c r="BR14" s="15" t="s">
        <v>3</v>
      </c>
      <c r="BS14" s="15" t="s">
        <v>3</v>
      </c>
      <c r="BT14" s="15" t="s">
        <v>3</v>
      </c>
      <c r="BU14" s="15" t="s">
        <v>3</v>
      </c>
      <c r="BV14" s="15" t="s">
        <v>3</v>
      </c>
      <c r="BW14" s="15">
        <v>315.850075968044</v>
      </c>
      <c r="BX14" s="15">
        <v>-133.850075968044</v>
      </c>
      <c r="BY14" s="15" t="s">
        <v>5</v>
      </c>
      <c r="BZ14" s="15">
        <v>1</v>
      </c>
    </row>
    <row r="15" spans="1:78" s="19" customFormat="1" x14ac:dyDescent="0.2">
      <c r="A15" s="18">
        <v>5</v>
      </c>
      <c r="B15" s="20">
        <v>43653</v>
      </c>
      <c r="C15" s="20">
        <v>43653</v>
      </c>
      <c r="D15" s="21" t="s">
        <v>49</v>
      </c>
      <c r="E15" s="19" t="s">
        <v>1</v>
      </c>
      <c r="F15" s="19">
        <v>-18.932700000000001</v>
      </c>
      <c r="G15" s="19">
        <v>47.757800000000003</v>
      </c>
      <c r="H15" s="19" t="s">
        <v>2</v>
      </c>
      <c r="I15" s="19">
        <v>71</v>
      </c>
      <c r="J15" s="19" t="s">
        <v>3</v>
      </c>
      <c r="K15" s="19" t="s">
        <v>3</v>
      </c>
      <c r="L15" s="19" t="s">
        <v>3</v>
      </c>
      <c r="M15" s="19" t="s">
        <v>3</v>
      </c>
      <c r="N15" s="19" t="s">
        <v>3</v>
      </c>
      <c r="O15" s="20">
        <v>43653</v>
      </c>
      <c r="P15" s="19" t="s">
        <v>3</v>
      </c>
      <c r="Q15" s="19" t="s">
        <v>3</v>
      </c>
      <c r="R15" s="19" t="s">
        <v>3</v>
      </c>
      <c r="S15" s="19" t="s">
        <v>4</v>
      </c>
      <c r="U15" s="19" t="s">
        <v>5</v>
      </c>
      <c r="V15" s="19" t="s">
        <v>18</v>
      </c>
      <c r="W15" s="19" t="s">
        <v>19</v>
      </c>
      <c r="X15" s="19" t="s">
        <v>3</v>
      </c>
      <c r="Y15" s="19" t="s">
        <v>8</v>
      </c>
      <c r="Z15" s="19" t="s">
        <v>3</v>
      </c>
      <c r="AA15" s="19" t="s">
        <v>3</v>
      </c>
      <c r="AB15" s="19" t="s">
        <v>9</v>
      </c>
      <c r="AC15" s="19">
        <v>342</v>
      </c>
      <c r="AD15" s="19">
        <v>22</v>
      </c>
      <c r="AE15" s="19">
        <v>133</v>
      </c>
      <c r="AF15" s="19">
        <v>61.9</v>
      </c>
      <c r="AG15" s="19">
        <v>27.6</v>
      </c>
      <c r="AH15" s="19">
        <v>8.9</v>
      </c>
      <c r="AI15" s="19">
        <v>8.6</v>
      </c>
      <c r="AJ15" s="19" t="s">
        <v>5</v>
      </c>
      <c r="AK15" s="19">
        <v>1</v>
      </c>
      <c r="AL15" s="19">
        <v>0</v>
      </c>
      <c r="AM15" s="19">
        <v>0</v>
      </c>
      <c r="AN15" s="19">
        <v>0</v>
      </c>
      <c r="AO15" s="19">
        <v>2</v>
      </c>
      <c r="AP15" s="19">
        <v>0</v>
      </c>
      <c r="AQ15" s="19" t="s">
        <v>3</v>
      </c>
      <c r="AR15" s="19">
        <v>1</v>
      </c>
      <c r="AS15" s="19">
        <v>1</v>
      </c>
      <c r="AT15" s="19">
        <v>1</v>
      </c>
      <c r="AU15" s="19" t="s">
        <v>3</v>
      </c>
      <c r="AV15" s="19" t="s">
        <v>3</v>
      </c>
      <c r="AW15" s="19" t="s">
        <v>3</v>
      </c>
      <c r="AX15" s="19" t="s">
        <v>3</v>
      </c>
      <c r="AY15" s="19" t="s">
        <v>3</v>
      </c>
      <c r="AZ15" s="19">
        <v>0</v>
      </c>
      <c r="BA15" s="19" t="s">
        <v>3</v>
      </c>
      <c r="BB15" s="19" t="s">
        <v>3</v>
      </c>
      <c r="BC15" s="19" t="s">
        <v>10</v>
      </c>
      <c r="BD15" s="19" t="s">
        <v>50</v>
      </c>
      <c r="BE15" s="19" t="s">
        <v>3</v>
      </c>
      <c r="BF15" s="19" t="s">
        <v>3</v>
      </c>
      <c r="BG15" s="19" t="s">
        <v>3</v>
      </c>
      <c r="BH15" s="19" t="s">
        <v>3</v>
      </c>
      <c r="BI15" s="19" t="s">
        <v>3</v>
      </c>
      <c r="BJ15" s="19" t="s">
        <v>3</v>
      </c>
      <c r="BK15" s="19" t="s">
        <v>3</v>
      </c>
      <c r="BL15" s="19" t="s">
        <v>3</v>
      </c>
      <c r="BM15" s="19" t="s">
        <v>3</v>
      </c>
      <c r="BN15" s="19" t="s">
        <v>3</v>
      </c>
      <c r="BO15" s="19" t="s">
        <v>3</v>
      </c>
      <c r="BP15" s="19" t="s">
        <v>3</v>
      </c>
      <c r="BQ15" s="19" t="s">
        <v>3</v>
      </c>
      <c r="BR15" s="19" t="s">
        <v>3</v>
      </c>
      <c r="BS15" s="19" t="s">
        <v>3</v>
      </c>
      <c r="BT15" s="19" t="s">
        <v>3</v>
      </c>
      <c r="BU15" s="19" t="s">
        <v>3</v>
      </c>
      <c r="BV15" s="19" t="s">
        <v>3</v>
      </c>
      <c r="BW15" s="19" t="s">
        <v>3</v>
      </c>
      <c r="BX15" s="19" t="s">
        <v>3</v>
      </c>
      <c r="BY15" s="19" t="s">
        <v>5</v>
      </c>
      <c r="BZ15" s="19">
        <v>1</v>
      </c>
    </row>
    <row r="16" spans="1:78" s="19" customFormat="1" x14ac:dyDescent="0.2">
      <c r="A16" s="18">
        <v>5</v>
      </c>
      <c r="B16" s="18"/>
      <c r="C16" s="18"/>
      <c r="D16" s="19" t="s">
        <v>51</v>
      </c>
      <c r="E16" s="19" t="s">
        <v>1</v>
      </c>
      <c r="F16" s="19">
        <v>-18.932700000000001</v>
      </c>
      <c r="G16" s="19">
        <v>47.757800000000003</v>
      </c>
      <c r="H16" s="19" t="s">
        <v>52</v>
      </c>
      <c r="I16" s="19">
        <v>78</v>
      </c>
      <c r="J16" s="19" t="s">
        <v>3</v>
      </c>
      <c r="K16" s="19" t="s">
        <v>3</v>
      </c>
      <c r="L16" s="19" t="s">
        <v>3</v>
      </c>
      <c r="M16" s="19" t="s">
        <v>3</v>
      </c>
      <c r="N16" s="19" t="s">
        <v>3</v>
      </c>
      <c r="O16" s="20">
        <v>43728</v>
      </c>
      <c r="P16" s="19" t="s">
        <v>3</v>
      </c>
      <c r="Q16" s="19" t="s">
        <v>3</v>
      </c>
      <c r="R16" s="19" t="s">
        <v>3</v>
      </c>
      <c r="S16" s="19" t="s">
        <v>4</v>
      </c>
      <c r="U16" s="19" t="s">
        <v>5</v>
      </c>
      <c r="V16" s="19" t="s">
        <v>18</v>
      </c>
      <c r="W16" s="19" t="s">
        <v>19</v>
      </c>
      <c r="X16" s="19" t="s">
        <v>8</v>
      </c>
      <c r="Y16" s="19" t="s">
        <v>8</v>
      </c>
      <c r="Z16" s="19" t="s">
        <v>3</v>
      </c>
      <c r="AA16" s="19" t="s">
        <v>3</v>
      </c>
      <c r="AB16" s="19" t="s">
        <v>9</v>
      </c>
      <c r="AC16" s="19">
        <v>358</v>
      </c>
      <c r="AD16" s="19">
        <v>22.5</v>
      </c>
      <c r="AE16" s="19">
        <v>128.9</v>
      </c>
      <c r="AF16" s="19">
        <v>62.3</v>
      </c>
      <c r="AG16" s="19">
        <v>23</v>
      </c>
      <c r="AH16" s="19">
        <v>9.1</v>
      </c>
      <c r="AI16" s="19">
        <v>9</v>
      </c>
      <c r="AJ16" s="19" t="s">
        <v>5</v>
      </c>
      <c r="AK16" s="19">
        <v>1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 t="s">
        <v>3</v>
      </c>
      <c r="AR16" s="19">
        <v>1</v>
      </c>
      <c r="AS16" s="19">
        <v>1</v>
      </c>
      <c r="AT16" s="19">
        <v>1</v>
      </c>
      <c r="AU16" s="19">
        <v>500</v>
      </c>
      <c r="AV16" s="19" t="s">
        <v>3</v>
      </c>
      <c r="AW16" s="19" t="s">
        <v>3</v>
      </c>
      <c r="AX16" s="19" t="s">
        <v>3</v>
      </c>
      <c r="AY16" s="19">
        <v>200</v>
      </c>
      <c r="AZ16" s="19">
        <v>2</v>
      </c>
      <c r="BA16" s="19">
        <v>1</v>
      </c>
      <c r="BB16" s="19" t="s">
        <v>5</v>
      </c>
      <c r="BC16" s="19" t="s">
        <v>10</v>
      </c>
      <c r="BD16" s="19" t="s">
        <v>3</v>
      </c>
      <c r="BE16" s="19" t="s">
        <v>3</v>
      </c>
      <c r="BF16" s="19" t="s">
        <v>3</v>
      </c>
      <c r="BG16" s="19" t="s">
        <v>3</v>
      </c>
      <c r="BH16" s="19" t="s">
        <v>3</v>
      </c>
      <c r="BI16" s="19" t="s">
        <v>3</v>
      </c>
      <c r="BJ16" s="19" t="s">
        <v>3</v>
      </c>
      <c r="BK16" s="19" t="s">
        <v>3</v>
      </c>
      <c r="BL16" s="19" t="s">
        <v>3</v>
      </c>
      <c r="BM16" s="19" t="s">
        <v>3</v>
      </c>
      <c r="BN16" s="19" t="s">
        <v>3</v>
      </c>
      <c r="BO16" s="19" t="s">
        <v>3</v>
      </c>
      <c r="BP16" s="19" t="s">
        <v>3</v>
      </c>
      <c r="BQ16" s="19" t="s">
        <v>3</v>
      </c>
      <c r="BR16" s="19" t="s">
        <v>3</v>
      </c>
      <c r="BS16" s="19" t="s">
        <v>3</v>
      </c>
      <c r="BT16" s="19" t="s">
        <v>3</v>
      </c>
      <c r="BU16" s="19" t="s">
        <v>3</v>
      </c>
      <c r="BV16" s="19" t="s">
        <v>3</v>
      </c>
      <c r="BW16" s="19">
        <v>317.97147426145102</v>
      </c>
      <c r="BX16" s="19">
        <v>40.028525738549497</v>
      </c>
      <c r="BY16" s="19" t="s">
        <v>5</v>
      </c>
      <c r="BZ16" s="19">
        <v>1</v>
      </c>
    </row>
    <row r="17" spans="1:78" s="23" customFormat="1" x14ac:dyDescent="0.2">
      <c r="A17" s="22">
        <v>6</v>
      </c>
      <c r="B17" s="22"/>
      <c r="C17" s="22"/>
      <c r="D17" s="23" t="s">
        <v>53</v>
      </c>
      <c r="E17" s="23" t="s">
        <v>1</v>
      </c>
      <c r="F17" s="23">
        <v>-18.932700000000001</v>
      </c>
      <c r="G17" s="23">
        <v>47.757800000000003</v>
      </c>
      <c r="H17" s="23" t="s">
        <v>52</v>
      </c>
      <c r="I17" s="23">
        <v>78</v>
      </c>
      <c r="J17" s="23" t="s">
        <v>3</v>
      </c>
      <c r="K17" s="23" t="s">
        <v>3</v>
      </c>
      <c r="L17" s="23" t="s">
        <v>3</v>
      </c>
      <c r="M17" s="23" t="s">
        <v>3</v>
      </c>
      <c r="N17" s="23" t="s">
        <v>3</v>
      </c>
      <c r="O17" s="24">
        <v>43728</v>
      </c>
      <c r="P17" s="23" t="s">
        <v>3</v>
      </c>
      <c r="Q17" s="23" t="s">
        <v>3</v>
      </c>
      <c r="R17" s="23" t="s">
        <v>3</v>
      </c>
      <c r="S17" s="23" t="s">
        <v>4</v>
      </c>
      <c r="U17" s="23" t="s">
        <v>5</v>
      </c>
      <c r="V17" s="23" t="s">
        <v>18</v>
      </c>
      <c r="W17" s="23" t="s">
        <v>19</v>
      </c>
      <c r="X17" s="23" t="s">
        <v>8</v>
      </c>
      <c r="Y17" s="23" t="s">
        <v>8</v>
      </c>
      <c r="Z17" s="23" t="s">
        <v>3</v>
      </c>
      <c r="AA17" s="23" t="s">
        <v>3</v>
      </c>
      <c r="AB17" s="23" t="s">
        <v>9</v>
      </c>
      <c r="AC17" s="23">
        <v>326</v>
      </c>
      <c r="AD17" s="23">
        <v>20.100000000000001</v>
      </c>
      <c r="AE17" s="23">
        <v>125.2</v>
      </c>
      <c r="AF17" s="23">
        <v>58.1</v>
      </c>
      <c r="AG17" s="23">
        <v>22.3</v>
      </c>
      <c r="AH17" s="23">
        <v>0.7</v>
      </c>
      <c r="AI17" s="23">
        <v>6.9</v>
      </c>
      <c r="AJ17" s="23" t="s">
        <v>5</v>
      </c>
      <c r="AK17" s="23">
        <v>1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 t="s">
        <v>3</v>
      </c>
      <c r="AR17" s="23">
        <v>1</v>
      </c>
      <c r="AS17" s="23">
        <v>1</v>
      </c>
      <c r="AT17" s="23">
        <v>1</v>
      </c>
      <c r="AU17" s="23">
        <v>600</v>
      </c>
      <c r="AV17" s="23" t="s">
        <v>3</v>
      </c>
      <c r="AW17" s="23" t="s">
        <v>3</v>
      </c>
      <c r="AX17" s="23" t="s">
        <v>3</v>
      </c>
      <c r="AY17" s="23">
        <v>200</v>
      </c>
      <c r="AZ17" s="23">
        <v>2</v>
      </c>
      <c r="BA17" s="23">
        <v>1</v>
      </c>
      <c r="BB17" s="23" t="s">
        <v>5</v>
      </c>
      <c r="BC17" s="23" t="s">
        <v>10</v>
      </c>
      <c r="BD17" s="23" t="s">
        <v>3</v>
      </c>
      <c r="BE17" s="23" t="s">
        <v>3</v>
      </c>
      <c r="BF17" s="23" t="s">
        <v>3</v>
      </c>
      <c r="BG17" s="23" t="s">
        <v>3</v>
      </c>
      <c r="BH17" s="23" t="s">
        <v>3</v>
      </c>
      <c r="BI17" s="23" t="s">
        <v>3</v>
      </c>
      <c r="BJ17" s="23" t="s">
        <v>3</v>
      </c>
      <c r="BK17" s="23" t="s">
        <v>3</v>
      </c>
      <c r="BL17" s="23" t="s">
        <v>3</v>
      </c>
      <c r="BM17" s="23" t="s">
        <v>3</v>
      </c>
      <c r="BN17" s="23" t="s">
        <v>3</v>
      </c>
      <c r="BO17" s="23" t="s">
        <v>3</v>
      </c>
      <c r="BP17" s="23" t="s">
        <v>3</v>
      </c>
      <c r="BQ17" s="23" t="s">
        <v>3</v>
      </c>
      <c r="BR17" s="23" t="s">
        <v>3</v>
      </c>
      <c r="BS17" s="23" t="s">
        <v>3</v>
      </c>
      <c r="BT17" s="23" t="s">
        <v>3</v>
      </c>
      <c r="BU17" s="23" t="s">
        <v>3</v>
      </c>
      <c r="BV17" s="23" t="s">
        <v>3</v>
      </c>
      <c r="BW17" s="23">
        <v>306.78857487545997</v>
      </c>
      <c r="BX17" s="23">
        <v>19.211425124540401</v>
      </c>
      <c r="BY17" s="23" t="s">
        <v>5</v>
      </c>
      <c r="BZ17" s="23">
        <v>1</v>
      </c>
    </row>
    <row r="18" spans="1:78" s="3" customFormat="1" x14ac:dyDescent="0.2">
      <c r="A18" s="2">
        <v>7</v>
      </c>
      <c r="B18" s="4"/>
      <c r="C18" s="4"/>
      <c r="D18" s="3" t="s">
        <v>54</v>
      </c>
      <c r="E18" s="3" t="s">
        <v>1</v>
      </c>
      <c r="F18" s="3">
        <v>-18.932700000000001</v>
      </c>
      <c r="G18" s="3">
        <v>47.757800000000003</v>
      </c>
      <c r="H18" s="3" t="s">
        <v>29</v>
      </c>
      <c r="I18" s="3">
        <v>42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4">
        <v>43200</v>
      </c>
      <c r="P18" s="3" t="s">
        <v>3</v>
      </c>
      <c r="Q18" s="3" t="s">
        <v>3</v>
      </c>
      <c r="R18" s="3" t="s">
        <v>3</v>
      </c>
      <c r="S18" s="3" t="s">
        <v>4</v>
      </c>
      <c r="U18" s="3" t="s">
        <v>5</v>
      </c>
      <c r="V18" s="3" t="s">
        <v>6</v>
      </c>
      <c r="W18" s="3" t="s">
        <v>7</v>
      </c>
      <c r="X18" s="3" t="s">
        <v>8</v>
      </c>
      <c r="Y18" s="3" t="s">
        <v>8</v>
      </c>
      <c r="Z18" s="3" t="s">
        <v>3</v>
      </c>
      <c r="AA18" s="3" t="s">
        <v>3</v>
      </c>
      <c r="AB18" s="3" t="s">
        <v>9</v>
      </c>
      <c r="AC18" s="3">
        <v>310</v>
      </c>
      <c r="AD18" s="3">
        <v>21</v>
      </c>
      <c r="AE18" s="3">
        <v>126.7</v>
      </c>
      <c r="AF18" s="3">
        <v>60.5</v>
      </c>
      <c r="AG18" s="3">
        <v>23.5</v>
      </c>
      <c r="AH18" s="3">
        <v>3.7</v>
      </c>
      <c r="AI18" s="3">
        <v>1.7</v>
      </c>
      <c r="AJ18" s="3" t="s">
        <v>5</v>
      </c>
      <c r="AK18" s="3">
        <v>1</v>
      </c>
      <c r="AL18" s="3">
        <v>2</v>
      </c>
      <c r="AM18" s="3" t="s">
        <v>3</v>
      </c>
      <c r="AN18" s="3">
        <v>1</v>
      </c>
      <c r="AO18" s="3">
        <v>8</v>
      </c>
      <c r="AP18" s="3">
        <v>0</v>
      </c>
      <c r="AQ18" s="3" t="s">
        <v>3</v>
      </c>
      <c r="AR18" s="3">
        <v>1</v>
      </c>
      <c r="AS18" s="3">
        <v>1</v>
      </c>
      <c r="AT18" s="3">
        <v>1</v>
      </c>
      <c r="AU18" s="3">
        <v>300</v>
      </c>
      <c r="AV18" s="3" t="s">
        <v>3</v>
      </c>
      <c r="AW18" s="3" t="s">
        <v>3</v>
      </c>
      <c r="AX18" s="3" t="s">
        <v>3</v>
      </c>
      <c r="AY18" s="3">
        <v>200</v>
      </c>
      <c r="AZ18" s="3">
        <v>2</v>
      </c>
      <c r="BA18" s="3">
        <v>1</v>
      </c>
      <c r="BB18" s="3" t="s">
        <v>5</v>
      </c>
      <c r="BC18" s="3" t="s">
        <v>10</v>
      </c>
      <c r="BD18" s="3" t="s">
        <v>55</v>
      </c>
      <c r="BE18" s="3" t="s">
        <v>3</v>
      </c>
      <c r="BF18" s="3" t="s">
        <v>3</v>
      </c>
      <c r="BG18" s="3" t="s">
        <v>3</v>
      </c>
      <c r="BH18" s="3" t="s">
        <v>3</v>
      </c>
      <c r="BI18" s="3" t="s">
        <v>3</v>
      </c>
      <c r="BJ18" s="3" t="s">
        <v>3</v>
      </c>
      <c r="BK18" s="3" t="s">
        <v>3</v>
      </c>
      <c r="BL18" s="3" t="s">
        <v>3</v>
      </c>
      <c r="BM18" s="3" t="s">
        <v>3</v>
      </c>
      <c r="BN18" s="3" t="s">
        <v>3</v>
      </c>
      <c r="BO18" s="3" t="s">
        <v>3</v>
      </c>
      <c r="BP18" s="3" t="s">
        <v>3</v>
      </c>
      <c r="BQ18" s="3" t="s">
        <v>3</v>
      </c>
      <c r="BR18" s="3" t="s">
        <v>3</v>
      </c>
      <c r="BS18" s="3" t="s">
        <v>3</v>
      </c>
      <c r="BT18" s="3" t="s">
        <v>3</v>
      </c>
      <c r="BU18" s="3" t="s">
        <v>3</v>
      </c>
      <c r="BV18" s="3" t="s">
        <v>3</v>
      </c>
      <c r="BW18" s="3">
        <v>301.49656331326798</v>
      </c>
      <c r="BX18" s="3">
        <v>8.50343668673219</v>
      </c>
      <c r="BY18" s="3" t="s">
        <v>5</v>
      </c>
      <c r="BZ18" s="3">
        <v>1</v>
      </c>
    </row>
    <row r="19" spans="1:78" s="3" customFormat="1" x14ac:dyDescent="0.2">
      <c r="A19" s="2">
        <v>7</v>
      </c>
      <c r="B19" s="4">
        <v>43200</v>
      </c>
      <c r="C19" s="4">
        <v>43578</v>
      </c>
      <c r="D19" s="5" t="s">
        <v>56</v>
      </c>
      <c r="E19" s="3" t="s">
        <v>1</v>
      </c>
      <c r="F19" s="3">
        <v>-18.932700000000001</v>
      </c>
      <c r="G19" s="3">
        <v>47.757800000000003</v>
      </c>
      <c r="H19" s="3" t="s">
        <v>41</v>
      </c>
      <c r="I19" s="3">
        <v>66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4">
        <v>43578</v>
      </c>
      <c r="P19" s="3" t="s">
        <v>3</v>
      </c>
      <c r="Q19" s="3" t="s">
        <v>3</v>
      </c>
      <c r="R19" s="3" t="s">
        <v>3</v>
      </c>
      <c r="S19" s="3" t="s">
        <v>4</v>
      </c>
      <c r="U19" s="3" t="s">
        <v>5</v>
      </c>
      <c r="V19" s="3" t="s">
        <v>6</v>
      </c>
      <c r="W19" s="3" t="s">
        <v>7</v>
      </c>
      <c r="X19" s="3" t="s">
        <v>3</v>
      </c>
      <c r="Y19" s="3" t="s">
        <v>8</v>
      </c>
      <c r="Z19" s="3" t="s">
        <v>3</v>
      </c>
      <c r="AA19" s="3" t="s">
        <v>3</v>
      </c>
      <c r="AB19" s="3" t="s">
        <v>9</v>
      </c>
      <c r="AC19" s="3">
        <v>310</v>
      </c>
      <c r="AD19" s="3">
        <v>22</v>
      </c>
      <c r="AE19" s="3">
        <v>128.19999999999999</v>
      </c>
      <c r="AF19" s="3">
        <v>61</v>
      </c>
      <c r="AG19" s="3">
        <v>27.1</v>
      </c>
      <c r="AH19" s="3">
        <v>7.9</v>
      </c>
      <c r="AI19" s="3">
        <v>7.8</v>
      </c>
      <c r="AJ19" s="3" t="s">
        <v>5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 t="s">
        <v>3</v>
      </c>
      <c r="AR19" s="3">
        <v>0</v>
      </c>
      <c r="AS19" s="3">
        <v>1</v>
      </c>
      <c r="AT19" s="3">
        <v>1</v>
      </c>
      <c r="AU19" s="3">
        <v>250</v>
      </c>
      <c r="AV19" s="3" t="s">
        <v>3</v>
      </c>
      <c r="AW19" s="3" t="s">
        <v>3</v>
      </c>
      <c r="AX19" s="3" t="s">
        <v>3</v>
      </c>
      <c r="AY19" s="3">
        <v>300</v>
      </c>
      <c r="AZ19" s="3">
        <v>2</v>
      </c>
      <c r="BA19" s="3">
        <v>1</v>
      </c>
      <c r="BB19" s="3" t="s">
        <v>5</v>
      </c>
      <c r="BC19" s="3" t="s">
        <v>10</v>
      </c>
      <c r="BD19" s="3" t="s">
        <v>57</v>
      </c>
      <c r="BE19" s="3" t="s">
        <v>3</v>
      </c>
      <c r="BF19" s="3" t="s">
        <v>3</v>
      </c>
      <c r="BG19" s="3" t="s">
        <v>3</v>
      </c>
      <c r="BH19" s="3" t="s">
        <v>3</v>
      </c>
      <c r="BI19" s="3" t="s">
        <v>3</v>
      </c>
      <c r="BJ19" s="3" t="s">
        <v>3</v>
      </c>
      <c r="BK19" s="3" t="s">
        <v>3</v>
      </c>
      <c r="BL19" s="3" t="s">
        <v>3</v>
      </c>
      <c r="BM19" s="3" t="s">
        <v>3</v>
      </c>
      <c r="BN19" s="3" t="s">
        <v>3</v>
      </c>
      <c r="BO19" s="3" t="s">
        <v>3</v>
      </c>
      <c r="BP19" s="3" t="s">
        <v>3</v>
      </c>
      <c r="BQ19" s="3" t="s">
        <v>3</v>
      </c>
      <c r="BR19" s="3" t="s">
        <v>3</v>
      </c>
      <c r="BS19" s="3" t="s">
        <v>3</v>
      </c>
      <c r="BT19" s="3" t="s">
        <v>3</v>
      </c>
      <c r="BU19" s="3" t="s">
        <v>3</v>
      </c>
      <c r="BV19" s="3" t="s">
        <v>3</v>
      </c>
      <c r="BW19" s="3" t="s">
        <v>3</v>
      </c>
      <c r="BX19" s="3" t="s">
        <v>3</v>
      </c>
      <c r="BY19" s="3" t="s">
        <v>5</v>
      </c>
      <c r="BZ19" s="3">
        <v>1</v>
      </c>
    </row>
    <row r="20" spans="1:78" s="7" customFormat="1" x14ac:dyDescent="0.2">
      <c r="A20" s="29">
        <v>8</v>
      </c>
      <c r="B20" s="6"/>
      <c r="C20" s="6"/>
      <c r="D20" s="7" t="s">
        <v>62</v>
      </c>
      <c r="E20" s="7" t="s">
        <v>63</v>
      </c>
      <c r="F20" s="7">
        <v>-18.962299999999999</v>
      </c>
      <c r="G20" s="7">
        <v>48.452500000000001</v>
      </c>
      <c r="H20" s="7" t="s">
        <v>27</v>
      </c>
      <c r="I20" s="7">
        <v>88</v>
      </c>
      <c r="J20" s="7" t="s">
        <v>3</v>
      </c>
      <c r="K20" s="7" t="s">
        <v>3</v>
      </c>
      <c r="L20" s="7" t="s">
        <v>3</v>
      </c>
      <c r="M20" s="7" t="s">
        <v>3</v>
      </c>
      <c r="N20" s="7" t="s">
        <v>3</v>
      </c>
      <c r="O20" s="8">
        <v>43809</v>
      </c>
      <c r="P20" s="7" t="s">
        <v>3</v>
      </c>
      <c r="Q20" s="7" t="s">
        <v>3</v>
      </c>
      <c r="R20" s="7" t="s">
        <v>3</v>
      </c>
      <c r="S20" s="7" t="s">
        <v>64</v>
      </c>
      <c r="T20" s="7" t="s">
        <v>18</v>
      </c>
      <c r="U20" s="7" t="s">
        <v>19</v>
      </c>
      <c r="V20" s="7" t="s">
        <v>8</v>
      </c>
      <c r="W20" s="7" t="s">
        <v>8</v>
      </c>
      <c r="X20" s="7" t="s">
        <v>3</v>
      </c>
      <c r="Y20" s="7" t="s">
        <v>3</v>
      </c>
      <c r="Z20" s="7" t="s">
        <v>9</v>
      </c>
      <c r="AA20" s="7">
        <v>73</v>
      </c>
      <c r="AB20" s="7">
        <v>11.47</v>
      </c>
      <c r="AC20" s="7">
        <v>71.3</v>
      </c>
      <c r="AD20" s="7">
        <v>33.9</v>
      </c>
      <c r="AE20" s="7">
        <v>12.8</v>
      </c>
      <c r="AF20" s="7">
        <v>9.1</v>
      </c>
      <c r="AG20" s="7">
        <v>7.8</v>
      </c>
      <c r="AH20" s="7" t="s">
        <v>5</v>
      </c>
      <c r="AI20" s="7">
        <v>1</v>
      </c>
      <c r="AJ20" s="7">
        <v>7</v>
      </c>
      <c r="AK20" s="7">
        <v>0</v>
      </c>
      <c r="AL20" s="7">
        <v>2</v>
      </c>
      <c r="AM20" s="7">
        <v>27</v>
      </c>
      <c r="AN20" s="7">
        <v>0</v>
      </c>
      <c r="AO20" s="7" t="s">
        <v>3</v>
      </c>
      <c r="AP20" s="7">
        <v>0</v>
      </c>
      <c r="AQ20" s="7">
        <v>1</v>
      </c>
      <c r="AR20" s="7">
        <v>1</v>
      </c>
      <c r="AS20" s="7">
        <v>500</v>
      </c>
      <c r="AT20" s="7" t="s">
        <v>3</v>
      </c>
      <c r="AU20" s="7" t="s">
        <v>3</v>
      </c>
      <c r="AV20" s="7" t="s">
        <v>3</v>
      </c>
      <c r="AW20" s="7">
        <v>100</v>
      </c>
      <c r="AX20" s="7">
        <v>2</v>
      </c>
      <c r="AY20" s="7">
        <v>1</v>
      </c>
      <c r="AZ20" s="7" t="s">
        <v>5</v>
      </c>
      <c r="BA20" s="7" t="s">
        <v>10</v>
      </c>
      <c r="BB20" s="7" t="s">
        <v>3</v>
      </c>
      <c r="BC20" s="7" t="s">
        <v>3</v>
      </c>
      <c r="BD20" s="7" t="s">
        <v>3</v>
      </c>
      <c r="BE20" s="7" t="s">
        <v>3</v>
      </c>
      <c r="BF20" s="7" t="s">
        <v>3</v>
      </c>
      <c r="BG20" s="7" t="s">
        <v>3</v>
      </c>
      <c r="BH20" s="7" t="s">
        <v>3</v>
      </c>
      <c r="BI20" s="7" t="s">
        <v>3</v>
      </c>
      <c r="BJ20" s="7" t="s">
        <v>3</v>
      </c>
      <c r="BK20" s="7" t="s">
        <v>3</v>
      </c>
      <c r="BL20" s="7" t="s">
        <v>3</v>
      </c>
      <c r="BM20" s="7" t="s">
        <v>3</v>
      </c>
      <c r="BN20" s="7" t="s">
        <v>3</v>
      </c>
      <c r="BO20" s="7" t="s">
        <v>3</v>
      </c>
      <c r="BP20" s="7" t="s">
        <v>3</v>
      </c>
      <c r="BQ20" s="7" t="s">
        <v>3</v>
      </c>
      <c r="BR20" s="7" t="s">
        <v>3</v>
      </c>
      <c r="BS20" s="7" t="s">
        <v>3</v>
      </c>
      <c r="BT20" s="7" t="s">
        <v>3</v>
      </c>
      <c r="BU20" s="7">
        <v>64.908537758338994</v>
      </c>
      <c r="BV20" s="7">
        <v>8.0914622416610307</v>
      </c>
      <c r="BW20" s="7" t="s">
        <v>5</v>
      </c>
      <c r="BX20" s="7">
        <v>1</v>
      </c>
    </row>
    <row r="21" spans="1:78" s="7" customFormat="1" x14ac:dyDescent="0.2">
      <c r="A21" s="29">
        <v>8</v>
      </c>
      <c r="B21" s="8">
        <v>43699</v>
      </c>
      <c r="C21" s="8">
        <v>43753</v>
      </c>
      <c r="D21" s="9" t="s">
        <v>65</v>
      </c>
      <c r="E21" s="7" t="s">
        <v>63</v>
      </c>
      <c r="F21" s="7">
        <v>-18.962299999999999</v>
      </c>
      <c r="G21" s="7">
        <v>48.452500000000001</v>
      </c>
      <c r="H21" s="7" t="s">
        <v>66</v>
      </c>
      <c r="I21" s="7">
        <v>81</v>
      </c>
      <c r="J21" s="7" t="s">
        <v>3</v>
      </c>
      <c r="K21" s="7" t="s">
        <v>3</v>
      </c>
      <c r="L21" s="7" t="s">
        <v>3</v>
      </c>
      <c r="M21" s="7" t="s">
        <v>3</v>
      </c>
      <c r="N21" s="7" t="s">
        <v>3</v>
      </c>
      <c r="O21" s="8">
        <v>43753</v>
      </c>
      <c r="P21" s="7" t="s">
        <v>3</v>
      </c>
      <c r="Q21" s="7" t="s">
        <v>3</v>
      </c>
      <c r="R21" s="7" t="s">
        <v>3</v>
      </c>
      <c r="S21" s="7" t="s">
        <v>64</v>
      </c>
      <c r="T21" s="7" t="s">
        <v>18</v>
      </c>
      <c r="U21" s="7" t="s">
        <v>19</v>
      </c>
      <c r="V21" s="7" t="s">
        <v>8</v>
      </c>
      <c r="W21" s="7" t="s">
        <v>8</v>
      </c>
      <c r="X21" s="7" t="s">
        <v>3</v>
      </c>
      <c r="Y21" s="7" t="s">
        <v>3</v>
      </c>
      <c r="Z21" s="7" t="s">
        <v>9</v>
      </c>
      <c r="AA21" s="7">
        <v>60</v>
      </c>
      <c r="AB21" s="7">
        <v>11.43</v>
      </c>
      <c r="AC21" s="7">
        <v>70.5</v>
      </c>
      <c r="AD21" s="7">
        <v>32.9</v>
      </c>
      <c r="AE21" s="7">
        <v>12.9</v>
      </c>
      <c r="AF21" s="7">
        <v>11.1</v>
      </c>
      <c r="AG21" s="7">
        <v>9.6999999999999993</v>
      </c>
      <c r="AH21" s="7" t="s">
        <v>5</v>
      </c>
      <c r="AI21" s="7">
        <v>1</v>
      </c>
      <c r="AJ21" s="7">
        <v>6</v>
      </c>
      <c r="AK21" s="7">
        <v>2</v>
      </c>
      <c r="AL21" s="7">
        <v>0</v>
      </c>
      <c r="AM21" s="7">
        <v>15</v>
      </c>
      <c r="AN21" s="7">
        <v>0</v>
      </c>
      <c r="AO21" s="7" t="s">
        <v>3</v>
      </c>
      <c r="AP21" s="7">
        <v>0</v>
      </c>
      <c r="AQ21" s="7">
        <v>1</v>
      </c>
      <c r="AR21" s="7">
        <v>1</v>
      </c>
      <c r="AS21" s="7">
        <v>400</v>
      </c>
      <c r="AT21" s="7" t="s">
        <v>3</v>
      </c>
      <c r="AU21" s="7" t="s">
        <v>3</v>
      </c>
      <c r="AV21" s="7" t="s">
        <v>3</v>
      </c>
      <c r="AW21" s="7">
        <v>40</v>
      </c>
      <c r="AX21" s="7">
        <v>2</v>
      </c>
      <c r="AY21" s="7">
        <v>1</v>
      </c>
      <c r="AZ21" s="7" t="s">
        <v>5</v>
      </c>
      <c r="BA21" s="7" t="s">
        <v>10</v>
      </c>
      <c r="BB21" s="7" t="s">
        <v>3</v>
      </c>
      <c r="BC21" s="7" t="s">
        <v>3</v>
      </c>
      <c r="BD21" s="7" t="s">
        <v>3</v>
      </c>
      <c r="BE21" s="7" t="s">
        <v>3</v>
      </c>
      <c r="BF21" s="7" t="s">
        <v>3</v>
      </c>
      <c r="BG21" s="7" t="s">
        <v>3</v>
      </c>
      <c r="BH21" s="7" t="s">
        <v>3</v>
      </c>
      <c r="BI21" s="7" t="s">
        <v>3</v>
      </c>
      <c r="BJ21" s="7" t="s">
        <v>3</v>
      </c>
      <c r="BK21" s="7" t="s">
        <v>3</v>
      </c>
      <c r="BL21" s="7" t="s">
        <v>3</v>
      </c>
      <c r="BM21" s="7" t="s">
        <v>3</v>
      </c>
      <c r="BN21" s="7" t="s">
        <v>3</v>
      </c>
      <c r="BO21" s="7" t="s">
        <v>3</v>
      </c>
      <c r="BP21" s="7" t="s">
        <v>3</v>
      </c>
      <c r="BQ21" s="7" t="s">
        <v>3</v>
      </c>
      <c r="BR21" s="7" t="s">
        <v>3</v>
      </c>
      <c r="BS21" s="7" t="s">
        <v>3</v>
      </c>
      <c r="BT21" s="7" t="s">
        <v>3</v>
      </c>
      <c r="BU21" s="7">
        <v>63.829135722494797</v>
      </c>
      <c r="BV21" s="7">
        <v>-3.82913572249478</v>
      </c>
      <c r="BW21" s="7" t="s">
        <v>5</v>
      </c>
      <c r="BX21" s="7">
        <v>1</v>
      </c>
    </row>
    <row r="22" spans="1:78" s="7" customFormat="1" x14ac:dyDescent="0.2">
      <c r="A22" s="29">
        <v>8</v>
      </c>
      <c r="B22" s="6"/>
      <c r="C22" s="6"/>
      <c r="D22" s="7" t="s">
        <v>67</v>
      </c>
      <c r="E22" s="7" t="s">
        <v>63</v>
      </c>
      <c r="F22" s="7">
        <v>-18.962299999999999</v>
      </c>
      <c r="G22" s="7">
        <v>48.452500000000001</v>
      </c>
      <c r="H22" s="7" t="s">
        <v>68</v>
      </c>
      <c r="I22" s="7">
        <v>74</v>
      </c>
      <c r="J22" s="7" t="s">
        <v>3</v>
      </c>
      <c r="K22" s="7" t="s">
        <v>3</v>
      </c>
      <c r="L22" s="7" t="s">
        <v>3</v>
      </c>
      <c r="M22" s="7" t="s">
        <v>3</v>
      </c>
      <c r="N22" s="7" t="s">
        <v>3</v>
      </c>
      <c r="O22" s="8">
        <v>43699</v>
      </c>
      <c r="P22" s="7" t="s">
        <v>3</v>
      </c>
      <c r="Q22" s="7" t="s">
        <v>3</v>
      </c>
      <c r="R22" s="7" t="s">
        <v>3</v>
      </c>
      <c r="S22" s="7" t="s">
        <v>64</v>
      </c>
      <c r="T22" s="7" t="s">
        <v>18</v>
      </c>
      <c r="U22" s="7" t="s">
        <v>19</v>
      </c>
      <c r="V22" s="7" t="s">
        <v>8</v>
      </c>
      <c r="W22" s="7" t="s">
        <v>8</v>
      </c>
      <c r="X22" s="7" t="s">
        <v>3</v>
      </c>
      <c r="Y22" s="7" t="s">
        <v>3</v>
      </c>
      <c r="Z22" s="7" t="s">
        <v>9</v>
      </c>
      <c r="AA22" s="7">
        <v>65</v>
      </c>
      <c r="AB22" s="7">
        <v>10.6</v>
      </c>
      <c r="AC22" s="7">
        <v>72</v>
      </c>
      <c r="AD22" s="7">
        <v>34.9</v>
      </c>
      <c r="AE22" s="7">
        <v>13.2</v>
      </c>
      <c r="AF22" s="7">
        <v>8.1</v>
      </c>
      <c r="AG22" s="7">
        <v>8.8000000000000007</v>
      </c>
      <c r="AH22" s="7" t="s">
        <v>5</v>
      </c>
      <c r="AI22" s="7">
        <v>1</v>
      </c>
      <c r="AJ22" s="7">
        <v>3</v>
      </c>
      <c r="AK22" s="7">
        <v>0</v>
      </c>
      <c r="AL22" s="7">
        <v>0</v>
      </c>
      <c r="AM22" s="7">
        <v>3</v>
      </c>
      <c r="AN22" s="7">
        <v>0</v>
      </c>
      <c r="AO22" s="7" t="s">
        <v>3</v>
      </c>
      <c r="AP22" s="7">
        <v>0</v>
      </c>
      <c r="AQ22" s="7">
        <v>1</v>
      </c>
      <c r="AR22" s="7">
        <v>1</v>
      </c>
      <c r="AS22" s="7">
        <v>500</v>
      </c>
      <c r="AT22" s="7" t="s">
        <v>3</v>
      </c>
      <c r="AU22" s="7" t="s">
        <v>3</v>
      </c>
      <c r="AV22" s="7" t="s">
        <v>3</v>
      </c>
      <c r="AW22" s="7">
        <v>150</v>
      </c>
      <c r="AX22" s="7">
        <v>2</v>
      </c>
      <c r="AY22" s="7">
        <v>1</v>
      </c>
      <c r="AZ22" s="7" t="s">
        <v>5</v>
      </c>
      <c r="BA22" s="7" t="s">
        <v>10</v>
      </c>
      <c r="BB22" s="7" t="s">
        <v>3</v>
      </c>
      <c r="BC22" s="7" t="s">
        <v>3</v>
      </c>
      <c r="BD22" s="7" t="s">
        <v>3</v>
      </c>
      <c r="BE22" s="7" t="s">
        <v>3</v>
      </c>
      <c r="BF22" s="7" t="s">
        <v>3</v>
      </c>
      <c r="BG22" s="7" t="s">
        <v>3</v>
      </c>
      <c r="BH22" s="7" t="s">
        <v>3</v>
      </c>
      <c r="BI22" s="7" t="s">
        <v>3</v>
      </c>
      <c r="BJ22" s="7" t="s">
        <v>3</v>
      </c>
      <c r="BK22" s="7" t="s">
        <v>3</v>
      </c>
      <c r="BL22" s="7" t="s">
        <v>3</v>
      </c>
      <c r="BM22" s="7" t="s">
        <v>3</v>
      </c>
      <c r="BN22" s="7" t="s">
        <v>3</v>
      </c>
      <c r="BO22" s="7" t="s">
        <v>3</v>
      </c>
      <c r="BP22" s="7" t="s">
        <v>3</v>
      </c>
      <c r="BQ22" s="7" t="s">
        <v>3</v>
      </c>
      <c r="BR22" s="7" t="s">
        <v>3</v>
      </c>
      <c r="BS22" s="7" t="s">
        <v>3</v>
      </c>
      <c r="BT22" s="7" t="s">
        <v>3</v>
      </c>
      <c r="BU22" s="7">
        <v>65.8578590494933</v>
      </c>
      <c r="BV22" s="7">
        <v>-0.85785904949332803</v>
      </c>
      <c r="BW22" s="7" t="s">
        <v>5</v>
      </c>
      <c r="BX22" s="7">
        <v>1</v>
      </c>
    </row>
    <row r="23" spans="1:78" s="15" customFormat="1" x14ac:dyDescent="0.2">
      <c r="A23" s="28">
        <v>9</v>
      </c>
      <c r="B23" s="14"/>
      <c r="C23" s="14"/>
      <c r="D23" s="15" t="s">
        <v>69</v>
      </c>
      <c r="E23" s="15" t="s">
        <v>63</v>
      </c>
      <c r="F23" s="15">
        <v>-18.962299999999999</v>
      </c>
      <c r="G23" s="15">
        <v>48.452500000000001</v>
      </c>
      <c r="H23" s="15" t="s">
        <v>27</v>
      </c>
      <c r="I23" s="15">
        <v>85</v>
      </c>
      <c r="J23" s="15" t="s">
        <v>3</v>
      </c>
      <c r="K23" s="15" t="s">
        <v>3</v>
      </c>
      <c r="L23" s="15" t="s">
        <v>3</v>
      </c>
      <c r="M23" s="15" t="s">
        <v>3</v>
      </c>
      <c r="N23" s="15" t="s">
        <v>3</v>
      </c>
      <c r="O23" s="16">
        <v>43782</v>
      </c>
      <c r="P23" s="15" t="s">
        <v>3</v>
      </c>
      <c r="Q23" s="15" t="s">
        <v>3</v>
      </c>
      <c r="R23" s="15" t="s">
        <v>3</v>
      </c>
      <c r="S23" s="15" t="s">
        <v>64</v>
      </c>
      <c r="T23" s="15" t="s">
        <v>18</v>
      </c>
      <c r="U23" s="15" t="s">
        <v>19</v>
      </c>
      <c r="V23" s="15" t="s">
        <v>8</v>
      </c>
      <c r="W23" s="15" t="s">
        <v>8</v>
      </c>
      <c r="X23" s="15" t="s">
        <v>3</v>
      </c>
      <c r="Y23" s="15" t="s">
        <v>3</v>
      </c>
      <c r="Z23" s="15" t="s">
        <v>9</v>
      </c>
      <c r="AA23" s="15">
        <v>67</v>
      </c>
      <c r="AB23" s="15">
        <v>11.48</v>
      </c>
      <c r="AC23" s="15">
        <v>68.3</v>
      </c>
      <c r="AD23" s="15">
        <v>32.6</v>
      </c>
      <c r="AE23" s="15">
        <v>11.5</v>
      </c>
      <c r="AF23" s="15">
        <v>9.6</v>
      </c>
      <c r="AG23" s="15">
        <v>8</v>
      </c>
      <c r="AH23" s="15" t="s">
        <v>5</v>
      </c>
      <c r="AI23" s="15">
        <v>1</v>
      </c>
      <c r="AJ23" s="15">
        <v>13</v>
      </c>
      <c r="AK23" s="15">
        <v>0</v>
      </c>
      <c r="AL23" s="15">
        <v>0</v>
      </c>
      <c r="AM23" s="15">
        <v>16</v>
      </c>
      <c r="AN23" s="15">
        <v>0</v>
      </c>
      <c r="AO23" s="15" t="s">
        <v>3</v>
      </c>
      <c r="AP23" s="15">
        <v>0</v>
      </c>
      <c r="AQ23" s="15">
        <v>1</v>
      </c>
      <c r="AR23" s="15">
        <v>1</v>
      </c>
      <c r="AS23" s="15">
        <v>400</v>
      </c>
      <c r="AT23" s="15" t="s">
        <v>3</v>
      </c>
      <c r="AU23" s="15" t="s">
        <v>3</v>
      </c>
      <c r="AV23" s="15" t="s">
        <v>3</v>
      </c>
      <c r="AW23" s="15">
        <v>100</v>
      </c>
      <c r="AX23" s="15">
        <v>2</v>
      </c>
      <c r="AY23" s="15">
        <v>1</v>
      </c>
      <c r="AZ23" s="15" t="s">
        <v>5</v>
      </c>
      <c r="BA23" s="15" t="s">
        <v>10</v>
      </c>
      <c r="BB23" s="15" t="s">
        <v>3</v>
      </c>
      <c r="BC23" s="15" t="s">
        <v>3</v>
      </c>
      <c r="BD23" s="15" t="s">
        <v>3</v>
      </c>
      <c r="BE23" s="15" t="s">
        <v>3</v>
      </c>
      <c r="BF23" s="15" t="s">
        <v>3</v>
      </c>
      <c r="BG23" s="15" t="s">
        <v>3</v>
      </c>
      <c r="BH23" s="15" t="s">
        <v>3</v>
      </c>
      <c r="BI23" s="15" t="s">
        <v>3</v>
      </c>
      <c r="BJ23" s="15" t="s">
        <v>3</v>
      </c>
      <c r="BK23" s="15" t="s">
        <v>3</v>
      </c>
      <c r="BL23" s="15" t="s">
        <v>3</v>
      </c>
      <c r="BM23" s="15" t="s">
        <v>3</v>
      </c>
      <c r="BN23" s="15" t="s">
        <v>3</v>
      </c>
      <c r="BO23" s="15" t="s">
        <v>3</v>
      </c>
      <c r="BP23" s="15" t="s">
        <v>3</v>
      </c>
      <c r="BQ23" s="15" t="s">
        <v>3</v>
      </c>
      <c r="BR23" s="15" t="s">
        <v>3</v>
      </c>
      <c r="BS23" s="15" t="s">
        <v>3</v>
      </c>
      <c r="BT23" s="15" t="s">
        <v>3</v>
      </c>
      <c r="BU23" s="15">
        <v>60.891506468885702</v>
      </c>
      <c r="BV23" s="15">
        <v>6.10849353111435</v>
      </c>
      <c r="BW23" s="15" t="s">
        <v>5</v>
      </c>
      <c r="BX23" s="15">
        <v>1</v>
      </c>
    </row>
    <row r="24" spans="1:78" s="15" customFormat="1" x14ac:dyDescent="0.2">
      <c r="A24" s="28">
        <v>9</v>
      </c>
      <c r="B24" s="16">
        <v>43754</v>
      </c>
      <c r="C24" s="16">
        <v>43754</v>
      </c>
      <c r="D24" s="17" t="s">
        <v>70</v>
      </c>
      <c r="E24" s="15" t="s">
        <v>63</v>
      </c>
      <c r="F24" s="15">
        <v>-18.962299999999999</v>
      </c>
      <c r="G24" s="15">
        <v>48.452500000000001</v>
      </c>
      <c r="H24" s="15" t="s">
        <v>66</v>
      </c>
      <c r="I24" s="15">
        <v>81</v>
      </c>
      <c r="J24" s="15" t="s">
        <v>3</v>
      </c>
      <c r="K24" s="15" t="s">
        <v>3</v>
      </c>
      <c r="L24" s="15" t="s">
        <v>3</v>
      </c>
      <c r="M24" s="15" t="s">
        <v>3</v>
      </c>
      <c r="N24" s="15" t="s">
        <v>3</v>
      </c>
      <c r="O24" s="16">
        <v>43754</v>
      </c>
      <c r="P24" s="15" t="s">
        <v>3</v>
      </c>
      <c r="Q24" s="15" t="s">
        <v>3</v>
      </c>
      <c r="R24" s="15" t="s">
        <v>3</v>
      </c>
      <c r="S24" s="15" t="s">
        <v>64</v>
      </c>
      <c r="T24" s="15" t="s">
        <v>18</v>
      </c>
      <c r="U24" s="15" t="s">
        <v>19</v>
      </c>
      <c r="V24" s="15" t="s">
        <v>8</v>
      </c>
      <c r="W24" s="15" t="s">
        <v>8</v>
      </c>
      <c r="X24" s="15" t="s">
        <v>3</v>
      </c>
      <c r="Y24" s="15" t="s">
        <v>3</v>
      </c>
      <c r="Z24" s="15" t="s">
        <v>9</v>
      </c>
      <c r="AA24" s="15">
        <v>45</v>
      </c>
      <c r="AB24" s="15">
        <v>10.95</v>
      </c>
      <c r="AC24" s="15">
        <v>68.5</v>
      </c>
      <c r="AD24" s="15">
        <v>32.4</v>
      </c>
      <c r="AE24" s="15">
        <v>15</v>
      </c>
      <c r="AF24" s="15">
        <v>5.4</v>
      </c>
      <c r="AG24" s="15">
        <v>4.7</v>
      </c>
      <c r="AH24" s="15" t="s">
        <v>5</v>
      </c>
      <c r="AI24" s="15">
        <v>1</v>
      </c>
      <c r="AJ24" s="15">
        <v>1</v>
      </c>
      <c r="AK24" s="15">
        <v>3</v>
      </c>
      <c r="AL24" s="15">
        <v>0</v>
      </c>
      <c r="AM24" s="15">
        <v>7</v>
      </c>
      <c r="AN24" s="15">
        <v>0</v>
      </c>
      <c r="AO24" s="15" t="s">
        <v>3</v>
      </c>
      <c r="AP24" s="15">
        <v>0</v>
      </c>
      <c r="AQ24" s="15">
        <v>1</v>
      </c>
      <c r="AR24" s="15">
        <v>1</v>
      </c>
      <c r="AS24" s="15">
        <v>250</v>
      </c>
      <c r="AT24" s="15" t="s">
        <v>3</v>
      </c>
      <c r="AU24" s="15" t="s">
        <v>3</v>
      </c>
      <c r="AV24" s="15" t="s">
        <v>3</v>
      </c>
      <c r="AW24" s="15">
        <v>40</v>
      </c>
      <c r="AX24" s="15">
        <v>2</v>
      </c>
      <c r="AY24" s="15">
        <v>1</v>
      </c>
      <c r="AZ24" s="15" t="s">
        <v>5</v>
      </c>
      <c r="BA24" s="15" t="s">
        <v>10</v>
      </c>
      <c r="BB24" s="15" t="s">
        <v>3</v>
      </c>
      <c r="BC24" s="15" t="s">
        <v>3</v>
      </c>
      <c r="BD24" s="15" t="s">
        <v>3</v>
      </c>
      <c r="BE24" s="15" t="s">
        <v>3</v>
      </c>
      <c r="BF24" s="15" t="s">
        <v>3</v>
      </c>
      <c r="BG24" s="15" t="s">
        <v>3</v>
      </c>
      <c r="BH24" s="15" t="s">
        <v>3</v>
      </c>
      <c r="BI24" s="15" t="s">
        <v>3</v>
      </c>
      <c r="BJ24" s="15" t="s">
        <v>3</v>
      </c>
      <c r="BK24" s="15" t="s">
        <v>3</v>
      </c>
      <c r="BL24" s="15" t="s">
        <v>3</v>
      </c>
      <c r="BM24" s="15" t="s">
        <v>3</v>
      </c>
      <c r="BN24" s="15" t="s">
        <v>3</v>
      </c>
      <c r="BO24" s="15" t="s">
        <v>3</v>
      </c>
      <c r="BP24" s="15" t="s">
        <v>3</v>
      </c>
      <c r="BQ24" s="15" t="s">
        <v>3</v>
      </c>
      <c r="BR24" s="15" t="s">
        <v>3</v>
      </c>
      <c r="BS24" s="15" t="s">
        <v>3</v>
      </c>
      <c r="BT24" s="15" t="s">
        <v>3</v>
      </c>
      <c r="BU24" s="15">
        <v>61.156688611463998</v>
      </c>
      <c r="BV24" s="15">
        <v>-16.156688611463998</v>
      </c>
      <c r="BW24" s="15" t="s">
        <v>5</v>
      </c>
      <c r="BX24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2024-05-22T21:35:48Z</dcterms:created>
  <dcterms:modified xsi:type="dcterms:W3CDTF">2024-05-22T22:07:58Z</dcterms:modified>
</cp:coreProperties>
</file>