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<sst xmlns="http://schemas.openxmlformats.org/spreadsheetml/2006/main" count="704" uniqueCount="490">
  <si>
    <t>Organize plates by species (as much as possible)</t>
  </si>
  <si>
    <t># samples completed</t>
  </si>
  <si>
    <t># samples left</t>
  </si>
  <si>
    <t># plates left</t>
  </si>
  <si>
    <t>Plate 16 is the last full plate</t>
  </si>
  <si>
    <t>Plate 1</t>
  </si>
  <si>
    <t>ED-WP-2 + 8 samples from ED-WP-4</t>
  </si>
  <si>
    <t>Notes</t>
  </si>
  <si>
    <t>Species: Eidolon</t>
  </si>
  <si>
    <t>466B was brown and didn't quite look like a wing punch...</t>
  </si>
  <si>
    <t># samples</t>
  </si>
  <si>
    <t>Samples G8 (KEL284) and G9 (KEL321) may have switched</t>
  </si>
  <si>
    <t xml:space="preserve">elution volume </t>
  </si>
  <si>
    <t>50uL</t>
  </si>
  <si>
    <t>ADD LIQUID BEFORE ADDING SAMPLES</t>
  </si>
  <si>
    <t>Make mastermix for the reagents you add to the plate--but figure out a better way to efficiently use this in the reservoir (I'm sure they'll be a better method with the Benchsmart)...</t>
  </si>
  <si>
    <t>A</t>
  </si>
  <si>
    <t>KEL487</t>
  </si>
  <si>
    <t>KEL486</t>
  </si>
  <si>
    <t>KEL484</t>
  </si>
  <si>
    <t>KEL474</t>
  </si>
  <si>
    <t>KEL475</t>
  </si>
  <si>
    <t>KEL476</t>
  </si>
  <si>
    <t>KEL479</t>
  </si>
  <si>
    <t>KEL477</t>
  </si>
  <si>
    <t>KEL485</t>
  </si>
  <si>
    <t>KEL482</t>
  </si>
  <si>
    <t>KEL480</t>
  </si>
  <si>
    <t>KEL481</t>
  </si>
  <si>
    <t>B</t>
  </si>
  <si>
    <t>KEL478</t>
  </si>
  <si>
    <t>KEL289</t>
  </si>
  <si>
    <t>KEL287</t>
  </si>
  <si>
    <t>KEL286</t>
  </si>
  <si>
    <t>KEL292</t>
  </si>
  <si>
    <t>KEL294</t>
  </si>
  <si>
    <t>KEL299</t>
  </si>
  <si>
    <t>KEL267</t>
  </si>
  <si>
    <t>KEL269B</t>
  </si>
  <si>
    <t>KEL271B</t>
  </si>
  <si>
    <t>KEL272B</t>
  </si>
  <si>
    <t>KEL274B</t>
  </si>
  <si>
    <t>C</t>
  </si>
  <si>
    <t>KEL280B</t>
  </si>
  <si>
    <t>KEL294B</t>
  </si>
  <si>
    <t>KEL293B</t>
  </si>
  <si>
    <t>KEL292B</t>
  </si>
  <si>
    <t>KEL291B</t>
  </si>
  <si>
    <t>KEL290B</t>
  </si>
  <si>
    <t>KEL289B</t>
  </si>
  <si>
    <t>KEL287B</t>
  </si>
  <si>
    <t>KEL286B</t>
  </si>
  <si>
    <t>KEL285B</t>
  </si>
  <si>
    <t>KEL282B</t>
  </si>
  <si>
    <t>KEL295B</t>
  </si>
  <si>
    <t>D</t>
  </si>
  <si>
    <t>KEL296B</t>
  </si>
  <si>
    <t>KEL297B</t>
  </si>
  <si>
    <t>KEL298B</t>
  </si>
  <si>
    <t>KEL300B</t>
  </si>
  <si>
    <t>KEL301B</t>
  </si>
  <si>
    <t>KEL302B</t>
  </si>
  <si>
    <t>KEL303B</t>
  </si>
  <si>
    <t>KEL306</t>
  </si>
  <si>
    <t>KEL307</t>
  </si>
  <si>
    <t>KEL308</t>
  </si>
  <si>
    <t>KEL315</t>
  </si>
  <si>
    <t>KEL318</t>
  </si>
  <si>
    <t>E</t>
  </si>
  <si>
    <t>KEL320</t>
  </si>
  <si>
    <t>ANGB150</t>
  </si>
  <si>
    <t>KEL229</t>
  </si>
  <si>
    <t>KEL311</t>
  </si>
  <si>
    <t>KEL239</t>
  </si>
  <si>
    <t>KEL240</t>
  </si>
  <si>
    <t>KEL241</t>
  </si>
  <si>
    <t>KEL220</t>
  </si>
  <si>
    <t>KEL235</t>
  </si>
  <si>
    <t>KEL244</t>
  </si>
  <si>
    <t>KEL216</t>
  </si>
  <si>
    <t>KEL245</t>
  </si>
  <si>
    <t>F</t>
  </si>
  <si>
    <t>KEL246</t>
  </si>
  <si>
    <t>KEL247</t>
  </si>
  <si>
    <t>KEL249</t>
  </si>
  <si>
    <t>KEL251</t>
  </si>
  <si>
    <t>KEL266</t>
  </si>
  <si>
    <t>KEL268</t>
  </si>
  <si>
    <t>KEL270</t>
  </si>
  <si>
    <t>KEL271</t>
  </si>
  <si>
    <t>KEL272</t>
  </si>
  <si>
    <t>KEL273</t>
  </si>
  <si>
    <t>KEL274</t>
  </si>
  <si>
    <t>G</t>
  </si>
  <si>
    <t>KEL277</t>
  </si>
  <si>
    <t>KEL278</t>
  </si>
  <si>
    <t>KEL269</t>
  </si>
  <si>
    <t>KEL281</t>
  </si>
  <si>
    <t>KEL283</t>
  </si>
  <si>
    <t>KEL322</t>
  </si>
  <si>
    <t>KEL284</t>
  </si>
  <si>
    <t>KEL321</t>
  </si>
  <si>
    <t>KEL324</t>
  </si>
  <si>
    <t>KEL323</t>
  </si>
  <si>
    <t>KEL334</t>
  </si>
  <si>
    <t>H</t>
  </si>
  <si>
    <t>KEL299B</t>
  </si>
  <si>
    <t>KEL483</t>
  </si>
  <si>
    <t>KEL467B</t>
  </si>
  <si>
    <t>KEL489</t>
  </si>
  <si>
    <t>KEL473</t>
  </si>
  <si>
    <t>KEL472</t>
  </si>
  <si>
    <t>KEL471</t>
  </si>
  <si>
    <t>KEL466B</t>
  </si>
  <si>
    <t>KEL470</t>
  </si>
  <si>
    <t>KEL469</t>
  </si>
  <si>
    <t>KEL468B</t>
  </si>
  <si>
    <t>KEL488</t>
  </si>
  <si>
    <t>Plate 2</t>
  </si>
  <si>
    <t>ED-WP-4</t>
  </si>
  <si>
    <t>Species</t>
  </si>
  <si>
    <t>Eidolon</t>
  </si>
  <si>
    <t>elution volume</t>
  </si>
  <si>
    <t>Quant (ng/uL)</t>
  </si>
  <si>
    <t>total DNA</t>
  </si>
  <si>
    <t>KEL465B</t>
  </si>
  <si>
    <t>Extracted the lysate post-digestion manually (not with the benchsmart). Probably the reason why these samples went well, but Plate 3 samples did not</t>
  </si>
  <si>
    <t>KEL464B</t>
  </si>
  <si>
    <t>Plate 3</t>
  </si>
  <si>
    <t>buffer-ProK ratio</t>
  </si>
  <si>
    <t>A1-P3</t>
  </si>
  <si>
    <t>KEL462B</t>
  </si>
  <si>
    <t>200-40</t>
  </si>
  <si>
    <t>Extracted the lysate post-digestion with the benchsmart. Probably why these samples didn't do as well as the Plate 2 samples</t>
  </si>
  <si>
    <t>B1-P3</t>
  </si>
  <si>
    <t>KEL463B</t>
  </si>
  <si>
    <t>But (I think) this should be enough DNA as long as we spin down to concentrate it</t>
  </si>
  <si>
    <t>C1-P3</t>
  </si>
  <si>
    <t>KEL436</t>
  </si>
  <si>
    <t>100-40</t>
  </si>
  <si>
    <t>D1-P3</t>
  </si>
  <si>
    <t>KEL464</t>
  </si>
  <si>
    <t>E1-P3</t>
  </si>
  <si>
    <t>KEL466</t>
  </si>
  <si>
    <t>60-40</t>
  </si>
  <si>
    <t>F1-P3</t>
  </si>
  <si>
    <t>KEL467</t>
  </si>
  <si>
    <t>Plate 4</t>
  </si>
  <si>
    <t>KEL434</t>
  </si>
  <si>
    <t>Sample1 (top lysate)</t>
  </si>
  <si>
    <t>120uL lysate + 10uL RNAse = 130uL SPRI = 260uL super (2 tips)</t>
  </si>
  <si>
    <t>incubate: thermomixer</t>
  </si>
  <si>
    <t>don't forget that these are the same sample</t>
  </si>
  <si>
    <t>Sample1 (bottom)</t>
  </si>
  <si>
    <t>KEL428</t>
  </si>
  <si>
    <t>Sample2</t>
  </si>
  <si>
    <t>230uL lysate + 20uL RNAse = 250uL SPRI = 500uL super (3 tips)</t>
  </si>
  <si>
    <t>KEL427</t>
  </si>
  <si>
    <t>Sample3</t>
  </si>
  <si>
    <t>incubate: oven</t>
  </si>
  <si>
    <t>KEL426</t>
  </si>
  <si>
    <t>Sample4</t>
  </si>
  <si>
    <t>160uL lysate + 20uL RNase = 180uL SPRI = 360uL super (2 tips)</t>
  </si>
  <si>
    <t>Samples 4 and 5 did the best--going to move forward with those digestion reagent ratios</t>
  </si>
  <si>
    <t>KEL424</t>
  </si>
  <si>
    <t>Sample5</t>
  </si>
  <si>
    <t>KEL458</t>
  </si>
  <si>
    <t>Sample6</t>
  </si>
  <si>
    <t>80uL lysate + 20uL RNAse = 100uL SPRI = 200uL super (1 tip)</t>
  </si>
  <si>
    <t>KEL460</t>
  </si>
  <si>
    <t>Sample7</t>
  </si>
  <si>
    <t>Plate 5</t>
  </si>
  <si>
    <t>ED-WP-4 (A1-G5) + ED-WP-1 (G6-H12)</t>
  </si>
  <si>
    <t>Nanodrop</t>
  </si>
  <si>
    <t>KEL454B</t>
  </si>
  <si>
    <t>KEL461B</t>
  </si>
  <si>
    <t>KEL460B</t>
  </si>
  <si>
    <t>KEL465</t>
  </si>
  <si>
    <t>KEL463</t>
  </si>
  <si>
    <t>KEL462</t>
  </si>
  <si>
    <t>KEL431</t>
  </si>
  <si>
    <t>KEL438</t>
  </si>
  <si>
    <t>KEL439</t>
  </si>
  <si>
    <t>KEL441</t>
  </si>
  <si>
    <t>KEL443</t>
  </si>
  <si>
    <t>KEL445</t>
  </si>
  <si>
    <t>KEL454B, 461B, KEL460B were super big, almost didn't look like a wing punch</t>
  </si>
  <si>
    <t>Thick samples</t>
  </si>
  <si>
    <t>260/280</t>
  </si>
  <si>
    <t>260/230</t>
  </si>
  <si>
    <t>KEL446</t>
  </si>
  <si>
    <t>KEL448</t>
  </si>
  <si>
    <t>KEL450</t>
  </si>
  <si>
    <t>KEL451</t>
  </si>
  <si>
    <t>KEL453</t>
  </si>
  <si>
    <t>KEL454</t>
  </si>
  <si>
    <t>KEL455</t>
  </si>
  <si>
    <t>KEL456</t>
  </si>
  <si>
    <t>KEL457</t>
  </si>
  <si>
    <t>KEL422</t>
  </si>
  <si>
    <t>KEL421</t>
  </si>
  <si>
    <t>KEL420</t>
  </si>
  <si>
    <t>DNA quant in folder</t>
  </si>
  <si>
    <t>KEL419</t>
  </si>
  <si>
    <t>KEL418</t>
  </si>
  <si>
    <t>KEL417</t>
  </si>
  <si>
    <t>KEL416</t>
  </si>
  <si>
    <t>KEL414</t>
  </si>
  <si>
    <t>KEL413</t>
  </si>
  <si>
    <t>KEL412</t>
  </si>
  <si>
    <t>KEL410</t>
  </si>
  <si>
    <t>KEL409</t>
  </si>
  <si>
    <t>KEL408</t>
  </si>
  <si>
    <t>KEL407</t>
  </si>
  <si>
    <t>KEL406</t>
  </si>
  <si>
    <t>KEL405</t>
  </si>
  <si>
    <t>KEL402</t>
  </si>
  <si>
    <t>KEL401</t>
  </si>
  <si>
    <t>KEL423</t>
  </si>
  <si>
    <t>WAY083</t>
  </si>
  <si>
    <t>WAY081</t>
  </si>
  <si>
    <t>WAY079</t>
  </si>
  <si>
    <t>WAY073</t>
  </si>
  <si>
    <t>WAY072</t>
  </si>
  <si>
    <t>WAY071</t>
  </si>
  <si>
    <t>WAY070</t>
  </si>
  <si>
    <t>WAY069</t>
  </si>
  <si>
    <t>WAY068</t>
  </si>
  <si>
    <t>WAY067</t>
  </si>
  <si>
    <t>WAY066</t>
  </si>
  <si>
    <t>WAY065</t>
  </si>
  <si>
    <t>WAY064</t>
  </si>
  <si>
    <t>WAY063</t>
  </si>
  <si>
    <t>WAY062</t>
  </si>
  <si>
    <t>WAY061</t>
  </si>
  <si>
    <t>WAY060</t>
  </si>
  <si>
    <t>WAY059</t>
  </si>
  <si>
    <t>WAY058</t>
  </si>
  <si>
    <t>WAY057</t>
  </si>
  <si>
    <t>WAY056</t>
  </si>
  <si>
    <t>WAY055</t>
  </si>
  <si>
    <t>WAY053</t>
  </si>
  <si>
    <t>WAY052</t>
  </si>
  <si>
    <t>WAY051</t>
  </si>
  <si>
    <t>WAY050</t>
  </si>
  <si>
    <t>WAY046</t>
  </si>
  <si>
    <t>WAY045</t>
  </si>
  <si>
    <t>WAY044</t>
  </si>
  <si>
    <t>WAY042</t>
  </si>
  <si>
    <t>WAY041</t>
  </si>
  <si>
    <t>WAY040</t>
  </si>
  <si>
    <t>Normal samples</t>
  </si>
  <si>
    <t>WAY038</t>
  </si>
  <si>
    <t>WAY037</t>
  </si>
  <si>
    <t>WAY036</t>
  </si>
  <si>
    <t>WAY035</t>
  </si>
  <si>
    <t>WAY034</t>
  </si>
  <si>
    <t>KEL178</t>
  </si>
  <si>
    <t>KEL177</t>
  </si>
  <si>
    <t>KEL175</t>
  </si>
  <si>
    <t>KEL174</t>
  </si>
  <si>
    <t>KEL152</t>
  </si>
  <si>
    <t>KEL148</t>
  </si>
  <si>
    <t>KEL173</t>
  </si>
  <si>
    <t>D1</t>
  </si>
  <si>
    <t>KEL150</t>
  </si>
  <si>
    <t>ANGB126</t>
  </si>
  <si>
    <t>KEL161</t>
  </si>
  <si>
    <t>KEL153</t>
  </si>
  <si>
    <t>KEL151</t>
  </si>
  <si>
    <t>ANGB125</t>
  </si>
  <si>
    <t>KEL157</t>
  </si>
  <si>
    <t>KEL162</t>
  </si>
  <si>
    <t>KEL160</t>
  </si>
  <si>
    <t>KEL149</t>
  </si>
  <si>
    <t>KEL165</t>
  </si>
  <si>
    <t>ANBG133</t>
  </si>
  <si>
    <t>E1</t>
  </si>
  <si>
    <t>F1</t>
  </si>
  <si>
    <t>Plate 6</t>
  </si>
  <si>
    <t>ED-WP-1 (A1-F2) and ED-WP-3 (F3-H12)</t>
  </si>
  <si>
    <t>ANGB128</t>
  </si>
  <si>
    <t>ANGB127</t>
  </si>
  <si>
    <t>KEL155</t>
  </si>
  <si>
    <t>KEL154</t>
  </si>
  <si>
    <t>KEL170</t>
  </si>
  <si>
    <t>ANGB129</t>
  </si>
  <si>
    <t>KEL168</t>
  </si>
  <si>
    <t>KEL172</t>
  </si>
  <si>
    <t>KEL167</t>
  </si>
  <si>
    <t>KEL163</t>
  </si>
  <si>
    <t>KEL176</t>
  </si>
  <si>
    <t>ANGB131</t>
  </si>
  <si>
    <t>KEL191</t>
  </si>
  <si>
    <t>ANGB132</t>
  </si>
  <si>
    <t>ANGB130</t>
  </si>
  <si>
    <t>KEL201</t>
  </si>
  <si>
    <t>KEL208</t>
  </si>
  <si>
    <t>KEL209</t>
  </si>
  <si>
    <t>KEL181</t>
  </si>
  <si>
    <t>KEL182</t>
  </si>
  <si>
    <t>KEL204</t>
  </si>
  <si>
    <t>KEL202</t>
  </si>
  <si>
    <t>KEL211</t>
  </si>
  <si>
    <t>KEL184</t>
  </si>
  <si>
    <t>KEL180</t>
  </si>
  <si>
    <t>ANGB138</t>
  </si>
  <si>
    <t>KEL200</t>
  </si>
  <si>
    <t>ANGB140</t>
  </si>
  <si>
    <t>KEL197</t>
  </si>
  <si>
    <t>ANGB137</t>
  </si>
  <si>
    <t>KEL212</t>
  </si>
  <si>
    <t>ANGB134</t>
  </si>
  <si>
    <t>ANGB139</t>
  </si>
  <si>
    <t>KEL183</t>
  </si>
  <si>
    <t>ANGB136</t>
  </si>
  <si>
    <t>KEL205</t>
  </si>
  <si>
    <t>KEL190</t>
  </si>
  <si>
    <t>KEL194</t>
  </si>
  <si>
    <t>ANGB141</t>
  </si>
  <si>
    <t>KEL207</t>
  </si>
  <si>
    <t>KEL199</t>
  </si>
  <si>
    <t>KEL203</t>
  </si>
  <si>
    <t>KEL192</t>
  </si>
  <si>
    <t>KEL210</t>
  </si>
  <si>
    <t>KEL189</t>
  </si>
  <si>
    <t>KEL196</t>
  </si>
  <si>
    <t>ANGB144</t>
  </si>
  <si>
    <t>ANGB149</t>
  </si>
  <si>
    <t>KEL225</t>
  </si>
  <si>
    <t>KEL223</t>
  </si>
  <si>
    <t>KEL233</t>
  </si>
  <si>
    <t>ANGB151</t>
  </si>
  <si>
    <t>KEL238</t>
  </si>
  <si>
    <t>KEL232</t>
  </si>
  <si>
    <t>ANGB154</t>
  </si>
  <si>
    <t>KEL234</t>
  </si>
  <si>
    <t>ANGB153</t>
  </si>
  <si>
    <t>KEL224</t>
  </si>
  <si>
    <t>ANGB145</t>
  </si>
  <si>
    <t>ANGB155</t>
  </si>
  <si>
    <t>LOST WAY002</t>
  </si>
  <si>
    <t>ANGB148</t>
  </si>
  <si>
    <t>ANGB152</t>
  </si>
  <si>
    <t>CAT033</t>
  </si>
  <si>
    <t>CAT001</t>
  </si>
  <si>
    <t>WAY001</t>
  </si>
  <si>
    <t>WAY003</t>
  </si>
  <si>
    <t>WAY004</t>
  </si>
  <si>
    <t>WAY005</t>
  </si>
  <si>
    <t>WAY006</t>
  </si>
  <si>
    <t>WAY007</t>
  </si>
  <si>
    <t>WAY010</t>
  </si>
  <si>
    <t>WAY018</t>
  </si>
  <si>
    <t>WAY023 was empty</t>
  </si>
  <si>
    <t>WAY019</t>
  </si>
  <si>
    <t>WAY020</t>
  </si>
  <si>
    <t>WAY021</t>
  </si>
  <si>
    <t>WAY022</t>
  </si>
  <si>
    <t>WAY024</t>
  </si>
  <si>
    <t>WAY028</t>
  </si>
  <si>
    <t>WAY011</t>
  </si>
  <si>
    <t>WAY026</t>
  </si>
  <si>
    <t>WAY027</t>
  </si>
  <si>
    <t>WAY012</t>
  </si>
  <si>
    <t>WAY013</t>
  </si>
  <si>
    <t>WAY014</t>
  </si>
  <si>
    <t>WAY015</t>
  </si>
  <si>
    <t>WAY017</t>
  </si>
  <si>
    <t>WAY009</t>
  </si>
  <si>
    <t>WAY008</t>
  </si>
  <si>
    <t>AND44</t>
  </si>
  <si>
    <t>WAY033</t>
  </si>
  <si>
    <t>WAY032</t>
  </si>
  <si>
    <t>WAY030</t>
  </si>
  <si>
    <t>WAY029</t>
  </si>
  <si>
    <t>WAY016</t>
  </si>
  <si>
    <t>CAT029</t>
  </si>
  <si>
    <t>CAT030</t>
  </si>
  <si>
    <t>Plate 7</t>
  </si>
  <si>
    <t>Eidolon (A1-E10) and Rousettus (E11-H12)</t>
  </si>
  <si>
    <t>ED-WP-3 (A1-E10) and RM-WP-6 (E11-H12)</t>
  </si>
  <si>
    <t>CAT031</t>
  </si>
  <si>
    <t>CAT020</t>
  </si>
  <si>
    <t>CAT022</t>
  </si>
  <si>
    <t>CAT023</t>
  </si>
  <si>
    <t>CAT024</t>
  </si>
  <si>
    <t>CAT025</t>
  </si>
  <si>
    <t>CAT028</t>
  </si>
  <si>
    <t>CAT016</t>
  </si>
  <si>
    <t>CAT015</t>
  </si>
  <si>
    <t>CAT014</t>
  </si>
  <si>
    <t>CAT013</t>
  </si>
  <si>
    <t>CAT012</t>
  </si>
  <si>
    <t>CAT011</t>
  </si>
  <si>
    <t>CAT010</t>
  </si>
  <si>
    <t>CAT009</t>
  </si>
  <si>
    <t>CAT008</t>
  </si>
  <si>
    <t>CAT007</t>
  </si>
  <si>
    <t>CAT006</t>
  </si>
  <si>
    <t>CAT005</t>
  </si>
  <si>
    <t>KEL398</t>
  </si>
  <si>
    <t>CAT004</t>
  </si>
  <si>
    <t>CAT003</t>
  </si>
  <si>
    <t>CAT002</t>
  </si>
  <si>
    <t>KEL393</t>
  </si>
  <si>
    <t>It looks like ROU154 had both ROU154 and ROU155 wing punches. Can distinguish which individual is which later</t>
  </si>
  <si>
    <t>KEL390</t>
  </si>
  <si>
    <t>KEL388</t>
  </si>
  <si>
    <t>KEL387</t>
  </si>
  <si>
    <t>KEL386</t>
  </si>
  <si>
    <t>KEL385</t>
  </si>
  <si>
    <t>KEL384</t>
  </si>
  <si>
    <t>KEL383</t>
  </si>
  <si>
    <t>KEL381</t>
  </si>
  <si>
    <t>KEL379</t>
  </si>
  <si>
    <t>KEL378</t>
  </si>
  <si>
    <t>KEL377</t>
  </si>
  <si>
    <t>KEL376</t>
  </si>
  <si>
    <t>ROU155 is probably older</t>
  </si>
  <si>
    <t>KEL375</t>
  </si>
  <si>
    <t>KEL373</t>
  </si>
  <si>
    <t>KEL372</t>
  </si>
  <si>
    <t>KEL360</t>
  </si>
  <si>
    <t>KEL359</t>
  </si>
  <si>
    <t>KEL358</t>
  </si>
  <si>
    <t>KEL356</t>
  </si>
  <si>
    <t>KEL365</t>
  </si>
  <si>
    <t>KEL364</t>
  </si>
  <si>
    <t>KEL363</t>
  </si>
  <si>
    <t>KEL362</t>
  </si>
  <si>
    <t>KEL353</t>
  </si>
  <si>
    <t>KEL352</t>
  </si>
  <si>
    <t>KEL351</t>
  </si>
  <si>
    <t>KEL347</t>
  </si>
  <si>
    <t>KEL346</t>
  </si>
  <si>
    <t>KEL344</t>
  </si>
  <si>
    <t>KEL343</t>
  </si>
  <si>
    <t>KEL342</t>
  </si>
  <si>
    <t>KEL341</t>
  </si>
  <si>
    <t>KEL335</t>
  </si>
  <si>
    <t>KEL331</t>
  </si>
  <si>
    <t>MIZ543</t>
  </si>
  <si>
    <t>RTC010</t>
  </si>
  <si>
    <t>Lost ROU156</t>
  </si>
  <si>
    <t>ROU149</t>
  </si>
  <si>
    <t>MIZ542</t>
  </si>
  <si>
    <t>MIZ541</t>
  </si>
  <si>
    <t>MIZ540</t>
  </si>
  <si>
    <t>MIZ539</t>
  </si>
  <si>
    <t>MIZ538</t>
  </si>
  <si>
    <t>MIZ537</t>
  </si>
  <si>
    <t>MIZ536</t>
  </si>
  <si>
    <t>MIZ535</t>
  </si>
  <si>
    <t>MIZ534</t>
  </si>
  <si>
    <t>MIZ544</t>
  </si>
  <si>
    <t>MIZ545</t>
  </si>
  <si>
    <t>MIZ546</t>
  </si>
  <si>
    <t>MIZ547</t>
  </si>
  <si>
    <t>MIZ548</t>
  </si>
  <si>
    <t>RTC006</t>
  </si>
  <si>
    <t>RTC007</t>
  </si>
  <si>
    <t>RTC008</t>
  </si>
  <si>
    <t>RTC009</t>
  </si>
  <si>
    <t>ROU148</t>
  </si>
  <si>
    <t>ROU147</t>
  </si>
  <si>
    <t>ROU146</t>
  </si>
  <si>
    <t>ROU145</t>
  </si>
  <si>
    <t>ROU144</t>
  </si>
  <si>
    <t>ROU143</t>
  </si>
  <si>
    <t>ROU142</t>
  </si>
  <si>
    <t>RTC012</t>
  </si>
  <si>
    <t>RTC011</t>
  </si>
  <si>
    <t>ROU151</t>
  </si>
  <si>
    <t>ROU150</t>
  </si>
  <si>
    <t>ROU153</t>
  </si>
  <si>
    <t>ROU152</t>
  </si>
  <si>
    <t>ROU154</t>
  </si>
  <si>
    <t>ROU155</t>
  </si>
  <si>
    <t>ROU157</t>
  </si>
  <si>
    <t>ROU158</t>
  </si>
  <si>
    <t>Plate 8</t>
  </si>
  <si>
    <t>Plate 9</t>
  </si>
  <si>
    <t>Plate 10</t>
  </si>
  <si>
    <t>Plate 11</t>
  </si>
  <si>
    <t>Plate 12</t>
  </si>
  <si>
    <t>Plate 13</t>
  </si>
  <si>
    <t>Plate 14</t>
  </si>
  <si>
    <t>Plate 15</t>
  </si>
  <si>
    <t>Plate 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</si>
</sst>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7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2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0" fillId="2" fontId="1" numFmtId="0" xfId="0" applyAlignment="1" applyFill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8.25"/>
    <col customWidth="1" min="3" max="3" width="10.63"/>
    <col customWidth="1" min="4" max="4" width="12.13"/>
    <col customWidth="1" min="5" max="5" width="13.25"/>
    <col customWidth="1" min="6" max="6" width="7.38"/>
    <col customWidth="1" min="7" max="7" width="8.25"/>
    <col customWidth="1" min="8" max="8" width="17.5"/>
    <col customWidth="1" min="9" max="9" width="7.5"/>
    <col customWidth="1" min="10" max="10" width="7.13"/>
    <col customWidth="1" min="11" max="13" width="5.25"/>
    <col customWidth="1" min="17" max="17" width="13.13"/>
  </cols>
  <sheetData>
    <row r="1">
      <c r="A1" s="1" t="s">
        <v>0</v>
      </c>
      <c r="H1" s="1" t="s">
        <v>1</v>
      </c>
      <c r="I1" s="2">
        <f>SUM(B6+B20+B34+B46+B60+B88)</f>
        <v>303</v>
      </c>
    </row>
    <row r="2">
      <c r="H2" s="1" t="s">
        <v>2</v>
      </c>
      <c r="I2" s="2">
        <f>1225-I1</f>
        <v>922</v>
      </c>
    </row>
    <row r="3">
      <c r="H3" s="1" t="s">
        <v>3</v>
      </c>
      <c r="I3" s="2">
        <f>I2/96</f>
        <v>9.604166667</v>
      </c>
      <c r="J3" s="1" t="s">
        <v>4</v>
      </c>
    </row>
    <row r="4">
      <c r="A4" s="3" t="s">
        <v>5</v>
      </c>
      <c r="B4" s="4" t="s">
        <v>6</v>
      </c>
      <c r="C4" s="5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3" t="s">
        <v>7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 t="s">
        <v>8</v>
      </c>
      <c r="B5" s="1"/>
      <c r="C5" s="1"/>
      <c r="D5" s="1"/>
      <c r="E5" s="1"/>
      <c r="F5" s="1"/>
      <c r="G5" s="1"/>
      <c r="I5" s="1"/>
      <c r="J5" s="1"/>
      <c r="K5" s="1"/>
      <c r="L5" s="1"/>
      <c r="M5" s="1"/>
      <c r="O5" s="1" t="s">
        <v>9</v>
      </c>
    </row>
    <row r="6">
      <c r="A6" s="1" t="s">
        <v>10</v>
      </c>
      <c r="B6" s="1">
        <v>96.0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1" t="s">
        <v>11</v>
      </c>
    </row>
    <row r="7">
      <c r="A7" s="1" t="s">
        <v>12</v>
      </c>
      <c r="B7" s="1" t="s">
        <v>13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O7" s="1" t="s">
        <v>14</v>
      </c>
    </row>
    <row r="8">
      <c r="B8" s="1">
        <v>1.0</v>
      </c>
      <c r="C8" s="1">
        <v>2.0</v>
      </c>
      <c r="D8" s="1">
        <v>3.0</v>
      </c>
      <c r="E8" s="1">
        <v>4.0</v>
      </c>
      <c r="F8" s="1">
        <v>5.0</v>
      </c>
      <c r="G8" s="1">
        <v>6.0</v>
      </c>
      <c r="H8" s="1">
        <v>7.0</v>
      </c>
      <c r="I8" s="1">
        <v>8.0</v>
      </c>
      <c r="J8" s="1">
        <v>9.0</v>
      </c>
      <c r="K8" s="1">
        <v>10.0</v>
      </c>
      <c r="L8" s="1">
        <v>11.0</v>
      </c>
      <c r="M8" s="1">
        <v>12.0</v>
      </c>
      <c r="O8" s="1" t="s">
        <v>15</v>
      </c>
    </row>
    <row r="9">
      <c r="A9" s="1" t="s">
        <v>16</v>
      </c>
      <c r="B9" s="1" t="s">
        <v>17</v>
      </c>
      <c r="C9" s="1" t="s">
        <v>18</v>
      </c>
      <c r="D9" s="1" t="s">
        <v>19</v>
      </c>
      <c r="E9" s="1" t="s">
        <v>20</v>
      </c>
      <c r="F9" s="1" t="s">
        <v>21</v>
      </c>
      <c r="G9" s="1" t="s">
        <v>22</v>
      </c>
      <c r="H9" s="1" t="s">
        <v>23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28</v>
      </c>
    </row>
    <row r="10">
      <c r="A10" s="1" t="s">
        <v>29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  <c r="G10" s="1" t="s">
        <v>35</v>
      </c>
      <c r="H10" s="1" t="s">
        <v>36</v>
      </c>
      <c r="I10" s="1" t="s">
        <v>37</v>
      </c>
      <c r="J10" s="1" t="s">
        <v>38</v>
      </c>
      <c r="K10" s="1" t="s">
        <v>39</v>
      </c>
      <c r="L10" s="1" t="s">
        <v>40</v>
      </c>
      <c r="M10" s="1" t="s">
        <v>41</v>
      </c>
    </row>
    <row r="11">
      <c r="A11" s="1" t="s">
        <v>42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  <c r="H11" s="1" t="s">
        <v>49</v>
      </c>
      <c r="I11" s="1" t="s">
        <v>50</v>
      </c>
      <c r="J11" s="1" t="s">
        <v>51</v>
      </c>
      <c r="K11" s="1" t="s">
        <v>52</v>
      </c>
      <c r="L11" s="1" t="s">
        <v>53</v>
      </c>
      <c r="M11" s="1" t="s">
        <v>54</v>
      </c>
    </row>
    <row r="12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1" t="s">
        <v>60</v>
      </c>
      <c r="G12" s="1" t="s">
        <v>61</v>
      </c>
      <c r="H12" s="1" t="s">
        <v>62</v>
      </c>
      <c r="I12" s="1" t="s">
        <v>63</v>
      </c>
      <c r="J12" s="1" t="s">
        <v>64</v>
      </c>
      <c r="K12" s="1" t="s">
        <v>65</v>
      </c>
      <c r="L12" s="1" t="s">
        <v>66</v>
      </c>
      <c r="M12" s="1" t="s">
        <v>67</v>
      </c>
    </row>
    <row r="13">
      <c r="A13" s="1" t="s">
        <v>68</v>
      </c>
      <c r="B13" s="1" t="s">
        <v>69</v>
      </c>
      <c r="C13" s="1" t="s">
        <v>70</v>
      </c>
      <c r="D13" s="1" t="s">
        <v>71</v>
      </c>
      <c r="E13" s="1" t="s">
        <v>72</v>
      </c>
      <c r="F13" s="1" t="s">
        <v>73</v>
      </c>
      <c r="G13" s="1" t="s">
        <v>74</v>
      </c>
      <c r="H13" s="1" t="s">
        <v>75</v>
      </c>
      <c r="I13" s="1" t="s">
        <v>76</v>
      </c>
      <c r="J13" s="1" t="s">
        <v>77</v>
      </c>
      <c r="K13" s="1" t="s">
        <v>78</v>
      </c>
      <c r="L13" s="1" t="s">
        <v>79</v>
      </c>
      <c r="M13" s="1" t="s">
        <v>80</v>
      </c>
    </row>
    <row r="14">
      <c r="A14" s="1" t="s">
        <v>81</v>
      </c>
      <c r="B14" s="1" t="s">
        <v>82</v>
      </c>
      <c r="C14" s="1" t="s">
        <v>83</v>
      </c>
      <c r="D14" s="1" t="s">
        <v>84</v>
      </c>
      <c r="E14" s="1" t="s">
        <v>85</v>
      </c>
      <c r="F14" s="1" t="s">
        <v>86</v>
      </c>
      <c r="G14" s="1" t="s">
        <v>87</v>
      </c>
      <c r="H14" s="1" t="s">
        <v>37</v>
      </c>
      <c r="I14" s="1" t="s">
        <v>88</v>
      </c>
      <c r="J14" s="1" t="s">
        <v>89</v>
      </c>
      <c r="K14" s="1" t="s">
        <v>90</v>
      </c>
      <c r="L14" s="1" t="s">
        <v>91</v>
      </c>
      <c r="M14" s="1" t="s">
        <v>92</v>
      </c>
    </row>
    <row r="15">
      <c r="A15" s="1" t="s">
        <v>93</v>
      </c>
      <c r="B15" s="1" t="s">
        <v>94</v>
      </c>
      <c r="C15" s="1" t="s">
        <v>87</v>
      </c>
      <c r="D15" s="1" t="s">
        <v>95</v>
      </c>
      <c r="E15" s="1" t="s">
        <v>96</v>
      </c>
      <c r="F15" s="1" t="s">
        <v>97</v>
      </c>
      <c r="G15" s="1" t="s">
        <v>98</v>
      </c>
      <c r="H15" s="1" t="s">
        <v>99</v>
      </c>
      <c r="I15" s="1" t="s">
        <v>100</v>
      </c>
      <c r="J15" s="1" t="s">
        <v>101</v>
      </c>
      <c r="K15" s="1" t="s">
        <v>102</v>
      </c>
      <c r="L15" s="1" t="s">
        <v>103</v>
      </c>
      <c r="M15" s="1" t="s">
        <v>104</v>
      </c>
    </row>
    <row r="16">
      <c r="A16" s="7" t="s">
        <v>105</v>
      </c>
      <c r="B16" s="7" t="s">
        <v>106</v>
      </c>
      <c r="C16" s="7" t="s">
        <v>107</v>
      </c>
      <c r="D16" s="7" t="s">
        <v>108</v>
      </c>
      <c r="E16" s="7" t="s">
        <v>109</v>
      </c>
      <c r="F16" s="7" t="s">
        <v>110</v>
      </c>
      <c r="G16" s="7" t="s">
        <v>111</v>
      </c>
      <c r="H16" s="7" t="s">
        <v>112</v>
      </c>
      <c r="I16" s="7" t="s">
        <v>113</v>
      </c>
      <c r="J16" s="7" t="s">
        <v>114</v>
      </c>
      <c r="K16" s="7" t="s">
        <v>115</v>
      </c>
      <c r="L16" s="7" t="s">
        <v>116</v>
      </c>
      <c r="M16" s="7" t="s">
        <v>117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9" t="s">
        <v>118</v>
      </c>
      <c r="B18" s="1" t="s">
        <v>119</v>
      </c>
    </row>
    <row r="19">
      <c r="A19" s="1" t="s">
        <v>120</v>
      </c>
      <c r="B19" s="1" t="s">
        <v>121</v>
      </c>
    </row>
    <row r="20">
      <c r="A20" s="1" t="s">
        <v>10</v>
      </c>
      <c r="B20" s="1">
        <v>2.0</v>
      </c>
    </row>
    <row r="21">
      <c r="A21" s="1" t="s">
        <v>122</v>
      </c>
      <c r="B21" s="1" t="s">
        <v>13</v>
      </c>
    </row>
    <row r="22">
      <c r="B22" s="1">
        <v>1.0</v>
      </c>
      <c r="D22" s="9" t="s">
        <v>123</v>
      </c>
      <c r="E22" s="1" t="s">
        <v>124</v>
      </c>
      <c r="G22" s="9" t="s">
        <v>7</v>
      </c>
    </row>
    <row r="23">
      <c r="A23" s="1" t="s">
        <v>16</v>
      </c>
      <c r="B23" s="1" t="s">
        <v>125</v>
      </c>
      <c r="D23" s="1">
        <v>11.0</v>
      </c>
      <c r="E23" s="2">
        <f t="shared" ref="E23:E24" si="1">50*D23</f>
        <v>550</v>
      </c>
      <c r="G23" s="1" t="s">
        <v>126</v>
      </c>
    </row>
    <row r="24">
      <c r="A24" s="1" t="s">
        <v>29</v>
      </c>
      <c r="B24" s="1" t="s">
        <v>127</v>
      </c>
      <c r="D24" s="1">
        <v>13.0</v>
      </c>
      <c r="E24" s="2">
        <f t="shared" si="1"/>
        <v>650</v>
      </c>
    </row>
    <row r="25">
      <c r="A25" s="1" t="s">
        <v>42</v>
      </c>
    </row>
    <row r="26">
      <c r="A26" s="1" t="s">
        <v>55</v>
      </c>
    </row>
    <row r="27">
      <c r="A27" s="1" t="s">
        <v>68</v>
      </c>
    </row>
    <row r="28">
      <c r="A28" s="1" t="s">
        <v>81</v>
      </c>
    </row>
    <row r="29">
      <c r="A29" s="1" t="s">
        <v>93</v>
      </c>
    </row>
    <row r="30">
      <c r="A30" s="7" t="s">
        <v>105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9" t="s">
        <v>128</v>
      </c>
      <c r="B32" s="1" t="s">
        <v>119</v>
      </c>
    </row>
    <row r="33">
      <c r="A33" s="1" t="s">
        <v>120</v>
      </c>
      <c r="B33" s="1" t="s">
        <v>121</v>
      </c>
    </row>
    <row r="34">
      <c r="A34" s="1" t="s">
        <v>10</v>
      </c>
      <c r="B34" s="1">
        <v>6.0</v>
      </c>
    </row>
    <row r="35">
      <c r="A35" s="1" t="s">
        <v>122</v>
      </c>
      <c r="B35" s="1" t="s">
        <v>13</v>
      </c>
    </row>
    <row r="36">
      <c r="B36" s="1">
        <v>1.0</v>
      </c>
      <c r="D36" s="9" t="s">
        <v>123</v>
      </c>
      <c r="E36" s="1" t="s">
        <v>124</v>
      </c>
      <c r="F36" s="1" t="s">
        <v>129</v>
      </c>
      <c r="H36" s="9" t="s">
        <v>7</v>
      </c>
    </row>
    <row r="37">
      <c r="A37" s="1" t="s">
        <v>130</v>
      </c>
      <c r="B37" s="1" t="s">
        <v>131</v>
      </c>
      <c r="D37" s="1">
        <v>5.0</v>
      </c>
      <c r="E37" s="2">
        <f t="shared" ref="E37:E42" si="2">40*D37</f>
        <v>200</v>
      </c>
      <c r="F37" s="1" t="s">
        <v>132</v>
      </c>
      <c r="H37" s="1" t="s">
        <v>133</v>
      </c>
    </row>
    <row r="38">
      <c r="A38" s="1" t="s">
        <v>134</v>
      </c>
      <c r="B38" s="1" t="s">
        <v>135</v>
      </c>
      <c r="D38" s="1">
        <v>6.2</v>
      </c>
      <c r="E38" s="2">
        <f t="shared" si="2"/>
        <v>248</v>
      </c>
      <c r="F38" s="1" t="s">
        <v>132</v>
      </c>
      <c r="H38" s="1" t="s">
        <v>136</v>
      </c>
    </row>
    <row r="39">
      <c r="A39" s="1" t="s">
        <v>137</v>
      </c>
      <c r="B39" s="1" t="s">
        <v>138</v>
      </c>
      <c r="D39" s="1">
        <v>5.2</v>
      </c>
      <c r="E39" s="2">
        <f t="shared" si="2"/>
        <v>208</v>
      </c>
      <c r="F39" s="1" t="s">
        <v>139</v>
      </c>
    </row>
    <row r="40">
      <c r="A40" s="1" t="s">
        <v>140</v>
      </c>
      <c r="B40" s="1" t="s">
        <v>141</v>
      </c>
      <c r="D40" s="1">
        <v>3.31</v>
      </c>
      <c r="E40" s="2">
        <f t="shared" si="2"/>
        <v>132.4</v>
      </c>
      <c r="F40" s="1" t="s">
        <v>139</v>
      </c>
    </row>
    <row r="41">
      <c r="A41" s="1" t="s">
        <v>142</v>
      </c>
      <c r="B41" s="1" t="s">
        <v>143</v>
      </c>
      <c r="D41" s="1">
        <v>4.49</v>
      </c>
      <c r="E41" s="2">
        <f t="shared" si="2"/>
        <v>179.6</v>
      </c>
      <c r="F41" s="1" t="s">
        <v>144</v>
      </c>
    </row>
    <row r="42">
      <c r="A42" s="7" t="s">
        <v>145</v>
      </c>
      <c r="B42" s="7" t="s">
        <v>146</v>
      </c>
      <c r="C42" s="8"/>
      <c r="D42" s="7">
        <v>4.2</v>
      </c>
      <c r="E42" s="8">
        <f t="shared" si="2"/>
        <v>168</v>
      </c>
      <c r="F42" s="7" t="s">
        <v>144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9" t="s">
        <v>147</v>
      </c>
      <c r="B44" s="1" t="s">
        <v>119</v>
      </c>
    </row>
    <row r="45">
      <c r="A45" s="1" t="s">
        <v>120</v>
      </c>
      <c r="B45" s="1" t="s">
        <v>121</v>
      </c>
    </row>
    <row r="46">
      <c r="A46" s="1" t="s">
        <v>10</v>
      </c>
      <c r="B46" s="1">
        <v>7.0</v>
      </c>
    </row>
    <row r="47">
      <c r="A47" s="1" t="s">
        <v>12</v>
      </c>
      <c r="B47" s="1" t="s">
        <v>13</v>
      </c>
    </row>
    <row r="48">
      <c r="B48" s="1">
        <v>1.0</v>
      </c>
      <c r="C48" s="1">
        <v>2.0</v>
      </c>
      <c r="D48" s="1">
        <v>3.0</v>
      </c>
      <c r="E48" s="1">
        <v>4.0</v>
      </c>
      <c r="F48" s="1">
        <v>5.0</v>
      </c>
      <c r="G48" s="1">
        <v>6.0</v>
      </c>
      <c r="H48" s="1">
        <v>7.0</v>
      </c>
      <c r="I48" s="1">
        <v>8.0</v>
      </c>
      <c r="J48" s="1">
        <v>9.0</v>
      </c>
      <c r="K48" s="1">
        <v>10.0</v>
      </c>
      <c r="L48" s="1">
        <v>11.0</v>
      </c>
      <c r="M48" s="1">
        <v>12.0</v>
      </c>
      <c r="N48" s="1"/>
      <c r="O48" s="9" t="s">
        <v>123</v>
      </c>
      <c r="P48" s="1" t="s">
        <v>124</v>
      </c>
      <c r="R48" s="9" t="s">
        <v>7</v>
      </c>
    </row>
    <row r="49">
      <c r="A49" s="1" t="s">
        <v>16</v>
      </c>
      <c r="B49" s="1" t="s">
        <v>148</v>
      </c>
      <c r="C49" s="1" t="s">
        <v>149</v>
      </c>
      <c r="D49" s="1" t="s">
        <v>150</v>
      </c>
      <c r="I49" s="1" t="s">
        <v>151</v>
      </c>
      <c r="N49" s="1"/>
      <c r="O49" s="10">
        <v>7.7</v>
      </c>
      <c r="P49" s="11">
        <f t="shared" ref="P49:P56" si="3">O49*50</f>
        <v>385</v>
      </c>
      <c r="Q49" s="1" t="s">
        <v>152</v>
      </c>
    </row>
    <row r="50">
      <c r="A50" s="1" t="s">
        <v>29</v>
      </c>
      <c r="B50" s="1" t="s">
        <v>148</v>
      </c>
      <c r="C50" s="1" t="s">
        <v>153</v>
      </c>
      <c r="D50" s="1" t="s">
        <v>150</v>
      </c>
      <c r="I50" s="1" t="s">
        <v>151</v>
      </c>
      <c r="N50" s="1"/>
      <c r="O50" s="12">
        <v>6.7</v>
      </c>
      <c r="P50" s="13">
        <f t="shared" si="3"/>
        <v>335</v>
      </c>
    </row>
    <row r="51">
      <c r="A51" s="1" t="s">
        <v>42</v>
      </c>
      <c r="B51" s="1" t="s">
        <v>154</v>
      </c>
      <c r="C51" s="1" t="s">
        <v>155</v>
      </c>
      <c r="D51" s="1" t="s">
        <v>156</v>
      </c>
      <c r="I51" s="1" t="s">
        <v>151</v>
      </c>
      <c r="N51" s="1"/>
      <c r="O51" s="1">
        <v>11.0</v>
      </c>
      <c r="P51" s="2">
        <f t="shared" si="3"/>
        <v>550</v>
      </c>
    </row>
    <row r="52">
      <c r="A52" s="1" t="s">
        <v>55</v>
      </c>
      <c r="B52" s="1" t="s">
        <v>157</v>
      </c>
      <c r="C52" s="1" t="s">
        <v>158</v>
      </c>
      <c r="D52" s="1" t="s">
        <v>156</v>
      </c>
      <c r="I52" s="1" t="s">
        <v>159</v>
      </c>
      <c r="N52" s="1"/>
      <c r="O52" s="1">
        <v>10.0</v>
      </c>
      <c r="P52" s="2">
        <f t="shared" si="3"/>
        <v>500</v>
      </c>
    </row>
    <row r="53">
      <c r="A53" s="14" t="s">
        <v>68</v>
      </c>
      <c r="B53" s="14" t="s">
        <v>160</v>
      </c>
      <c r="C53" s="14" t="s">
        <v>161</v>
      </c>
      <c r="D53" s="14" t="s">
        <v>162</v>
      </c>
      <c r="E53" s="15"/>
      <c r="F53" s="15"/>
      <c r="G53" s="15"/>
      <c r="H53" s="15"/>
      <c r="I53" s="14" t="s">
        <v>151</v>
      </c>
      <c r="J53" s="15"/>
      <c r="K53" s="15"/>
      <c r="L53" s="15"/>
      <c r="M53" s="15"/>
      <c r="N53" s="14"/>
      <c r="O53" s="14">
        <v>11.0</v>
      </c>
      <c r="P53" s="15">
        <f t="shared" si="3"/>
        <v>550</v>
      </c>
      <c r="Q53" s="15"/>
      <c r="R53" s="14" t="s">
        <v>163</v>
      </c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14" t="s">
        <v>81</v>
      </c>
      <c r="B54" s="14" t="s">
        <v>164</v>
      </c>
      <c r="C54" s="14" t="s">
        <v>165</v>
      </c>
      <c r="D54" s="14" t="s">
        <v>162</v>
      </c>
      <c r="E54" s="15"/>
      <c r="F54" s="15"/>
      <c r="G54" s="15"/>
      <c r="H54" s="15"/>
      <c r="I54" s="14" t="s">
        <v>159</v>
      </c>
      <c r="J54" s="15"/>
      <c r="K54" s="15"/>
      <c r="L54" s="15"/>
      <c r="M54" s="15"/>
      <c r="N54" s="14"/>
      <c r="O54" s="14">
        <v>15.0</v>
      </c>
      <c r="P54" s="15">
        <f t="shared" si="3"/>
        <v>750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1" t="s">
        <v>93</v>
      </c>
      <c r="B55" s="1" t="s">
        <v>166</v>
      </c>
      <c r="C55" s="1" t="s">
        <v>167</v>
      </c>
      <c r="D55" s="1" t="s">
        <v>168</v>
      </c>
      <c r="I55" s="1" t="s">
        <v>151</v>
      </c>
      <c r="N55" s="1"/>
      <c r="O55" s="1">
        <v>9.9</v>
      </c>
      <c r="P55" s="2">
        <f t="shared" si="3"/>
        <v>495</v>
      </c>
    </row>
    <row r="56">
      <c r="A56" s="7" t="s">
        <v>105</v>
      </c>
      <c r="B56" s="7" t="s">
        <v>169</v>
      </c>
      <c r="C56" s="7" t="s">
        <v>170</v>
      </c>
      <c r="D56" s="7" t="s">
        <v>168</v>
      </c>
      <c r="E56" s="8"/>
      <c r="F56" s="8"/>
      <c r="G56" s="8"/>
      <c r="H56" s="8"/>
      <c r="I56" s="7" t="s">
        <v>159</v>
      </c>
      <c r="J56" s="8"/>
      <c r="K56" s="8"/>
      <c r="L56" s="8"/>
      <c r="M56" s="8"/>
      <c r="N56" s="7"/>
      <c r="O56" s="7">
        <v>6.9</v>
      </c>
      <c r="P56" s="8">
        <f t="shared" si="3"/>
        <v>345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8">
      <c r="A58" s="9" t="s">
        <v>171</v>
      </c>
    </row>
    <row r="59">
      <c r="A59" s="1" t="s">
        <v>120</v>
      </c>
      <c r="B59" s="1" t="s">
        <v>121</v>
      </c>
      <c r="C59" s="1" t="s">
        <v>172</v>
      </c>
    </row>
    <row r="60">
      <c r="A60" s="1" t="s">
        <v>10</v>
      </c>
      <c r="B60" s="1">
        <v>96.0</v>
      </c>
    </row>
    <row r="61">
      <c r="A61" s="1" t="s">
        <v>122</v>
      </c>
      <c r="B61" s="1" t="s">
        <v>13</v>
      </c>
    </row>
    <row r="62">
      <c r="B62" s="1">
        <v>1.0</v>
      </c>
      <c r="C62" s="1">
        <v>2.0</v>
      </c>
      <c r="D62" s="1">
        <v>3.0</v>
      </c>
      <c r="E62" s="1">
        <v>4.0</v>
      </c>
      <c r="F62" s="1">
        <v>5.0</v>
      </c>
      <c r="G62" s="1">
        <v>6.0</v>
      </c>
      <c r="H62" s="1">
        <v>7.0</v>
      </c>
      <c r="I62" s="1">
        <v>8.0</v>
      </c>
      <c r="J62" s="1">
        <v>9.0</v>
      </c>
      <c r="K62" s="1">
        <v>10.0</v>
      </c>
      <c r="L62" s="1">
        <v>11.0</v>
      </c>
      <c r="M62" s="1">
        <v>12.0</v>
      </c>
      <c r="N62" s="1" t="s">
        <v>7</v>
      </c>
      <c r="Q62" s="1" t="s">
        <v>173</v>
      </c>
    </row>
    <row r="63">
      <c r="A63" s="1" t="s">
        <v>16</v>
      </c>
      <c r="B63" s="1" t="s">
        <v>174</v>
      </c>
      <c r="C63" s="1" t="s">
        <v>175</v>
      </c>
      <c r="D63" s="1" t="s">
        <v>176</v>
      </c>
      <c r="E63" s="1" t="s">
        <v>177</v>
      </c>
      <c r="F63" s="1" t="s">
        <v>178</v>
      </c>
      <c r="G63" s="1" t="s">
        <v>179</v>
      </c>
      <c r="H63" s="1" t="s">
        <v>180</v>
      </c>
      <c r="I63" s="1" t="s">
        <v>181</v>
      </c>
      <c r="J63" s="1" t="s">
        <v>182</v>
      </c>
      <c r="K63" s="1" t="s">
        <v>183</v>
      </c>
      <c r="L63" s="1" t="s">
        <v>184</v>
      </c>
      <c r="M63" s="1" t="s">
        <v>185</v>
      </c>
      <c r="N63" s="1" t="s">
        <v>186</v>
      </c>
      <c r="Q63" s="1" t="s">
        <v>187</v>
      </c>
      <c r="R63" s="1" t="s">
        <v>188</v>
      </c>
      <c r="S63" s="1" t="s">
        <v>189</v>
      </c>
    </row>
    <row r="64">
      <c r="A64" s="1" t="s">
        <v>29</v>
      </c>
      <c r="B64" s="1" t="s">
        <v>190</v>
      </c>
      <c r="C64" s="1" t="s">
        <v>191</v>
      </c>
      <c r="D64" s="1" t="s">
        <v>192</v>
      </c>
      <c r="E64" s="1" t="s">
        <v>193</v>
      </c>
      <c r="F64" s="1" t="s">
        <v>194</v>
      </c>
      <c r="G64" s="1" t="s">
        <v>195</v>
      </c>
      <c r="H64" s="1" t="s">
        <v>196</v>
      </c>
      <c r="I64" s="1" t="s">
        <v>197</v>
      </c>
      <c r="J64" s="1" t="s">
        <v>198</v>
      </c>
      <c r="K64" s="1" t="s">
        <v>199</v>
      </c>
      <c r="L64" s="1" t="s">
        <v>200</v>
      </c>
      <c r="M64" s="1" t="s">
        <v>201</v>
      </c>
      <c r="N64" s="1" t="s">
        <v>202</v>
      </c>
      <c r="Q64" s="1" t="s">
        <v>174</v>
      </c>
      <c r="R64" s="1">
        <v>1.77</v>
      </c>
      <c r="S64" s="1">
        <v>1.22</v>
      </c>
    </row>
    <row r="65">
      <c r="A65" s="1" t="s">
        <v>42</v>
      </c>
      <c r="B65" s="1" t="s">
        <v>203</v>
      </c>
      <c r="C65" s="1" t="s">
        <v>204</v>
      </c>
      <c r="D65" s="1" t="s">
        <v>205</v>
      </c>
      <c r="E65" s="1" t="s">
        <v>206</v>
      </c>
      <c r="F65" s="1" t="s">
        <v>207</v>
      </c>
      <c r="G65" s="1" t="s">
        <v>208</v>
      </c>
      <c r="H65" s="1" t="s">
        <v>209</v>
      </c>
      <c r="I65" s="1" t="s">
        <v>210</v>
      </c>
      <c r="J65" s="1" t="s">
        <v>211</v>
      </c>
      <c r="K65" s="1" t="s">
        <v>212</v>
      </c>
      <c r="L65" s="1" t="s">
        <v>213</v>
      </c>
      <c r="M65" s="1" t="s">
        <v>214</v>
      </c>
      <c r="Q65" s="1" t="s">
        <v>175</v>
      </c>
      <c r="R65" s="1">
        <v>1.66</v>
      </c>
      <c r="S65" s="1">
        <v>1.3</v>
      </c>
    </row>
    <row r="66">
      <c r="A66" s="1" t="s">
        <v>55</v>
      </c>
      <c r="B66" s="1" t="s">
        <v>215</v>
      </c>
      <c r="C66" s="1" t="s">
        <v>216</v>
      </c>
      <c r="D66" s="1" t="s">
        <v>217</v>
      </c>
      <c r="E66" s="1" t="s">
        <v>218</v>
      </c>
      <c r="F66" s="1" t="s">
        <v>219</v>
      </c>
      <c r="G66" s="1" t="s">
        <v>220</v>
      </c>
      <c r="H66" s="1" t="s">
        <v>221</v>
      </c>
      <c r="I66" s="1" t="s">
        <v>222</v>
      </c>
      <c r="J66" s="1" t="s">
        <v>223</v>
      </c>
      <c r="K66" s="1" t="s">
        <v>224</v>
      </c>
      <c r="L66" s="1" t="s">
        <v>225</v>
      </c>
      <c r="M66" s="1" t="s">
        <v>226</v>
      </c>
      <c r="Q66" s="1" t="s">
        <v>176</v>
      </c>
      <c r="R66" s="1">
        <v>1.81</v>
      </c>
      <c r="S66" s="1">
        <v>1.59</v>
      </c>
    </row>
    <row r="67">
      <c r="A67" s="1" t="s">
        <v>68</v>
      </c>
      <c r="B67" s="1" t="s">
        <v>227</v>
      </c>
      <c r="C67" s="1" t="s">
        <v>228</v>
      </c>
      <c r="D67" s="1" t="s">
        <v>229</v>
      </c>
      <c r="E67" s="1" t="s">
        <v>230</v>
      </c>
      <c r="F67" s="1" t="s">
        <v>231</v>
      </c>
      <c r="G67" s="1" t="s">
        <v>232</v>
      </c>
      <c r="H67" s="1" t="s">
        <v>233</v>
      </c>
      <c r="I67" s="1" t="s">
        <v>234</v>
      </c>
      <c r="J67" s="1" t="s">
        <v>235</v>
      </c>
      <c r="K67" s="1" t="s">
        <v>236</v>
      </c>
      <c r="L67" s="1" t="s">
        <v>237</v>
      </c>
      <c r="M67" s="1" t="s">
        <v>238</v>
      </c>
    </row>
    <row r="68">
      <c r="A68" s="1" t="s">
        <v>81</v>
      </c>
      <c r="B68" s="1" t="s">
        <v>239</v>
      </c>
      <c r="C68" s="1" t="s">
        <v>240</v>
      </c>
      <c r="D68" s="1" t="s">
        <v>241</v>
      </c>
      <c r="E68" s="1" t="s">
        <v>242</v>
      </c>
      <c r="F68" s="1" t="s">
        <v>243</v>
      </c>
      <c r="G68" s="1" t="s">
        <v>244</v>
      </c>
      <c r="H68" s="1" t="s">
        <v>245</v>
      </c>
      <c r="I68" s="1" t="s">
        <v>246</v>
      </c>
      <c r="J68" s="1" t="s">
        <v>247</v>
      </c>
      <c r="K68" s="1" t="s">
        <v>248</v>
      </c>
      <c r="L68" s="1" t="s">
        <v>249</v>
      </c>
      <c r="M68" s="1" t="s">
        <v>250</v>
      </c>
      <c r="Q68" s="1" t="s">
        <v>251</v>
      </c>
    </row>
    <row r="69">
      <c r="A69" s="1" t="s">
        <v>93</v>
      </c>
      <c r="B69" s="1" t="s">
        <v>252</v>
      </c>
      <c r="C69" s="1" t="s">
        <v>253</v>
      </c>
      <c r="D69" s="1" t="s">
        <v>254</v>
      </c>
      <c r="E69" s="1" t="s">
        <v>255</v>
      </c>
      <c r="F69" s="1" t="s">
        <v>256</v>
      </c>
      <c r="G69" s="1" t="s">
        <v>257</v>
      </c>
      <c r="H69" s="1" t="s">
        <v>258</v>
      </c>
      <c r="I69" s="1" t="s">
        <v>259</v>
      </c>
      <c r="J69" s="1" t="s">
        <v>260</v>
      </c>
      <c r="K69" s="1" t="s">
        <v>261</v>
      </c>
      <c r="L69" s="1" t="s">
        <v>262</v>
      </c>
      <c r="M69" s="1" t="s">
        <v>263</v>
      </c>
      <c r="Q69" s="1" t="s">
        <v>264</v>
      </c>
      <c r="R69" s="1">
        <v>1.45</v>
      </c>
      <c r="S69" s="1">
        <v>0.36</v>
      </c>
    </row>
    <row r="70">
      <c r="A70" s="7" t="s">
        <v>105</v>
      </c>
      <c r="B70" s="7" t="s">
        <v>265</v>
      </c>
      <c r="C70" s="7" t="s">
        <v>266</v>
      </c>
      <c r="D70" s="7" t="s">
        <v>267</v>
      </c>
      <c r="E70" s="7" t="s">
        <v>268</v>
      </c>
      <c r="F70" s="7" t="s">
        <v>269</v>
      </c>
      <c r="G70" s="7" t="s">
        <v>270</v>
      </c>
      <c r="H70" s="7" t="s">
        <v>271</v>
      </c>
      <c r="I70" s="7" t="s">
        <v>272</v>
      </c>
      <c r="J70" s="7" t="s">
        <v>273</v>
      </c>
      <c r="K70" s="7" t="s">
        <v>274</v>
      </c>
      <c r="L70" s="7" t="s">
        <v>275</v>
      </c>
      <c r="M70" s="7" t="s">
        <v>276</v>
      </c>
      <c r="Q70" s="1" t="s">
        <v>277</v>
      </c>
      <c r="R70" s="1">
        <v>1.18</v>
      </c>
      <c r="S70" s="1">
        <v>0.26</v>
      </c>
    </row>
    <row r="71">
      <c r="Q71" s="1" t="s">
        <v>278</v>
      </c>
      <c r="R71" s="1">
        <v>1.4</v>
      </c>
      <c r="S71" s="1">
        <v>0.29</v>
      </c>
    </row>
    <row r="72">
      <c r="A72" s="9" t="s">
        <v>279</v>
      </c>
    </row>
    <row r="73">
      <c r="A73" s="1" t="s">
        <v>120</v>
      </c>
      <c r="B73" s="1" t="s">
        <v>121</v>
      </c>
      <c r="C73" s="1" t="s">
        <v>280</v>
      </c>
    </row>
    <row r="74">
      <c r="A74" s="1" t="s">
        <v>10</v>
      </c>
      <c r="B74" s="1">
        <v>96.0</v>
      </c>
    </row>
    <row r="75">
      <c r="A75" s="1" t="s">
        <v>122</v>
      </c>
      <c r="B75" s="1" t="s">
        <v>13</v>
      </c>
    </row>
    <row r="76">
      <c r="B76" s="1">
        <v>1.0</v>
      </c>
      <c r="C76" s="1">
        <v>2.0</v>
      </c>
      <c r="D76" s="1">
        <v>3.0</v>
      </c>
      <c r="E76" s="1">
        <v>4.0</v>
      </c>
      <c r="F76" s="1">
        <v>5.0</v>
      </c>
      <c r="G76" s="1">
        <v>6.0</v>
      </c>
      <c r="H76" s="1">
        <v>7.0</v>
      </c>
      <c r="I76" s="1">
        <v>8.0</v>
      </c>
      <c r="J76" s="1">
        <v>9.0</v>
      </c>
      <c r="K76" s="1">
        <v>10.0</v>
      </c>
      <c r="L76" s="1">
        <v>11.0</v>
      </c>
      <c r="M76" s="1">
        <v>12.0</v>
      </c>
      <c r="N76" s="1" t="s">
        <v>7</v>
      </c>
    </row>
    <row r="77">
      <c r="A77" s="1" t="s">
        <v>16</v>
      </c>
      <c r="B77" s="1" t="s">
        <v>281</v>
      </c>
      <c r="C77" s="1" t="s">
        <v>282</v>
      </c>
      <c r="D77" s="1" t="s">
        <v>283</v>
      </c>
      <c r="E77" s="1" t="s">
        <v>284</v>
      </c>
      <c r="F77" s="1" t="s">
        <v>285</v>
      </c>
      <c r="G77" s="1" t="s">
        <v>286</v>
      </c>
      <c r="H77" s="1" t="s">
        <v>287</v>
      </c>
      <c r="I77" s="1" t="s">
        <v>288</v>
      </c>
      <c r="J77" s="1" t="s">
        <v>289</v>
      </c>
      <c r="K77" s="1" t="s">
        <v>290</v>
      </c>
      <c r="L77" s="1" t="s">
        <v>291</v>
      </c>
      <c r="M77" s="1" t="s">
        <v>292</v>
      </c>
    </row>
    <row r="78">
      <c r="A78" s="1" t="s">
        <v>29</v>
      </c>
      <c r="B78" s="1" t="s">
        <v>293</v>
      </c>
      <c r="C78" s="1" t="s">
        <v>294</v>
      </c>
      <c r="D78" s="1" t="s">
        <v>295</v>
      </c>
      <c r="E78" s="1" t="s">
        <v>296</v>
      </c>
      <c r="F78" s="1" t="s">
        <v>297</v>
      </c>
      <c r="G78" s="1" t="s">
        <v>298</v>
      </c>
      <c r="H78" s="1" t="s">
        <v>299</v>
      </c>
      <c r="I78" s="1" t="s">
        <v>300</v>
      </c>
      <c r="J78" s="1" t="s">
        <v>301</v>
      </c>
      <c r="K78" s="1" t="s">
        <v>302</v>
      </c>
      <c r="L78" s="1" t="s">
        <v>303</v>
      </c>
      <c r="M78" s="1" t="s">
        <v>304</v>
      </c>
    </row>
    <row r="79">
      <c r="A79" s="1" t="s">
        <v>42</v>
      </c>
      <c r="B79" s="1" t="s">
        <v>305</v>
      </c>
      <c r="C79" s="1" t="s">
        <v>306</v>
      </c>
      <c r="D79" s="1" t="s">
        <v>307</v>
      </c>
      <c r="E79" s="1" t="s">
        <v>308</v>
      </c>
      <c r="F79" s="1" t="s">
        <v>309</v>
      </c>
      <c r="G79" s="1" t="s">
        <v>310</v>
      </c>
      <c r="H79" s="1" t="s">
        <v>311</v>
      </c>
      <c r="I79" s="1" t="s">
        <v>312</v>
      </c>
      <c r="J79" s="1" t="s">
        <v>313</v>
      </c>
      <c r="K79" s="1" t="s">
        <v>314</v>
      </c>
      <c r="L79" s="1" t="s">
        <v>315</v>
      </c>
      <c r="M79" s="1" t="s">
        <v>316</v>
      </c>
    </row>
    <row r="80">
      <c r="A80" s="1" t="s">
        <v>55</v>
      </c>
      <c r="B80" s="1" t="s">
        <v>317</v>
      </c>
      <c r="C80" s="1" t="s">
        <v>318</v>
      </c>
      <c r="D80" s="1" t="s">
        <v>319</v>
      </c>
      <c r="E80" s="1" t="s">
        <v>320</v>
      </c>
      <c r="F80" s="1" t="s">
        <v>321</v>
      </c>
      <c r="G80" s="1" t="s">
        <v>322</v>
      </c>
      <c r="H80" s="1" t="s">
        <v>323</v>
      </c>
      <c r="I80" s="1" t="s">
        <v>324</v>
      </c>
      <c r="J80" s="1" t="s">
        <v>325</v>
      </c>
      <c r="K80" s="1" t="s">
        <v>326</v>
      </c>
      <c r="L80" s="1" t="s">
        <v>327</v>
      </c>
      <c r="M80" s="1" t="s">
        <v>328</v>
      </c>
    </row>
    <row r="81">
      <c r="A81" s="1" t="s">
        <v>68</v>
      </c>
      <c r="B81" s="1" t="s">
        <v>329</v>
      </c>
      <c r="C81" s="1" t="s">
        <v>330</v>
      </c>
      <c r="D81" s="1" t="s">
        <v>331</v>
      </c>
      <c r="E81" s="1" t="s">
        <v>332</v>
      </c>
      <c r="F81" s="1" t="s">
        <v>333</v>
      </c>
      <c r="G81" s="1" t="s">
        <v>334</v>
      </c>
      <c r="H81" s="1" t="s">
        <v>335</v>
      </c>
      <c r="I81" s="1" t="s">
        <v>336</v>
      </c>
      <c r="J81" s="1" t="s">
        <v>337</v>
      </c>
      <c r="K81" s="1" t="s">
        <v>338</v>
      </c>
      <c r="L81" s="1" t="s">
        <v>339</v>
      </c>
      <c r="M81" s="1" t="s">
        <v>340</v>
      </c>
      <c r="P81" s="1" t="s">
        <v>341</v>
      </c>
    </row>
    <row r="82">
      <c r="A82" s="1" t="s">
        <v>81</v>
      </c>
      <c r="B82" s="1" t="s">
        <v>342</v>
      </c>
      <c r="C82" s="1" t="s">
        <v>343</v>
      </c>
      <c r="D82" s="1" t="s">
        <v>344</v>
      </c>
      <c r="E82" s="1" t="s">
        <v>345</v>
      </c>
      <c r="F82" s="1" t="s">
        <v>346</v>
      </c>
      <c r="G82" s="1" t="s">
        <v>347</v>
      </c>
      <c r="H82" s="1" t="s">
        <v>348</v>
      </c>
      <c r="I82" s="1" t="s">
        <v>349</v>
      </c>
      <c r="J82" s="1" t="s">
        <v>350</v>
      </c>
      <c r="K82" s="1" t="s">
        <v>351</v>
      </c>
      <c r="L82" s="1" t="s">
        <v>352</v>
      </c>
      <c r="M82" s="1" t="s">
        <v>353</v>
      </c>
      <c r="P82" s="1" t="s">
        <v>354</v>
      </c>
    </row>
    <row r="83">
      <c r="A83" s="1" t="s">
        <v>93</v>
      </c>
      <c r="B83" s="1" t="s">
        <v>355</v>
      </c>
      <c r="C83" s="1" t="s">
        <v>356</v>
      </c>
      <c r="D83" s="1" t="s">
        <v>357</v>
      </c>
      <c r="E83" s="1" t="s">
        <v>358</v>
      </c>
      <c r="F83" s="1" t="s">
        <v>359</v>
      </c>
      <c r="G83" s="1" t="s">
        <v>360</v>
      </c>
      <c r="H83" s="1" t="s">
        <v>361</v>
      </c>
      <c r="I83" s="1" t="s">
        <v>362</v>
      </c>
      <c r="J83" s="1" t="s">
        <v>363</v>
      </c>
      <c r="K83" s="1" t="s">
        <v>364</v>
      </c>
      <c r="L83" s="1" t="s">
        <v>365</v>
      </c>
      <c r="M83" s="1" t="s">
        <v>366</v>
      </c>
    </row>
    <row r="84">
      <c r="A84" s="7" t="s">
        <v>105</v>
      </c>
      <c r="B84" s="7" t="s">
        <v>367</v>
      </c>
      <c r="C84" s="7" t="s">
        <v>368</v>
      </c>
      <c r="D84" s="7" t="s">
        <v>369</v>
      </c>
      <c r="E84" s="7" t="s">
        <v>370</v>
      </c>
      <c r="F84" s="7" t="s">
        <v>371</v>
      </c>
      <c r="G84" s="7" t="s">
        <v>372</v>
      </c>
      <c r="H84" s="7" t="s">
        <v>373</v>
      </c>
      <c r="I84" s="7" t="s">
        <v>374</v>
      </c>
      <c r="J84" s="7" t="s">
        <v>375</v>
      </c>
      <c r="K84" s="7" t="s">
        <v>376</v>
      </c>
      <c r="L84" s="7" t="s">
        <v>377</v>
      </c>
      <c r="M84" s="7" t="s">
        <v>378</v>
      </c>
    </row>
    <row r="86">
      <c r="A86" s="9" t="s">
        <v>379</v>
      </c>
    </row>
    <row r="87">
      <c r="A87" s="1" t="s">
        <v>120</v>
      </c>
      <c r="B87" s="1" t="s">
        <v>380</v>
      </c>
      <c r="C87" s="1" t="s">
        <v>381</v>
      </c>
    </row>
    <row r="88">
      <c r="A88" s="1" t="s">
        <v>10</v>
      </c>
      <c r="B88" s="1">
        <v>96.0</v>
      </c>
    </row>
    <row r="89">
      <c r="A89" s="1" t="s">
        <v>122</v>
      </c>
      <c r="B89" s="1" t="s">
        <v>13</v>
      </c>
    </row>
    <row r="90">
      <c r="B90" s="1">
        <v>1.0</v>
      </c>
      <c r="C90" s="1">
        <v>2.0</v>
      </c>
      <c r="D90" s="1">
        <v>3.0</v>
      </c>
      <c r="E90" s="1">
        <v>4.0</v>
      </c>
      <c r="F90" s="1">
        <v>5.0</v>
      </c>
      <c r="G90" s="1">
        <v>6.0</v>
      </c>
      <c r="H90" s="1">
        <v>7.0</v>
      </c>
      <c r="I90" s="1">
        <v>8.0</v>
      </c>
      <c r="J90" s="1">
        <v>9.0</v>
      </c>
      <c r="K90" s="1">
        <v>10.0</v>
      </c>
      <c r="L90" s="1">
        <v>11.0</v>
      </c>
      <c r="M90" s="1">
        <v>12.0</v>
      </c>
      <c r="N90" s="1" t="s">
        <v>7</v>
      </c>
    </row>
    <row r="91">
      <c r="A91" s="1" t="s">
        <v>16</v>
      </c>
      <c r="B91" s="1" t="s">
        <v>382</v>
      </c>
      <c r="C91" s="1" t="s">
        <v>383</v>
      </c>
      <c r="D91" s="1" t="s">
        <v>384</v>
      </c>
      <c r="E91" s="1" t="s">
        <v>385</v>
      </c>
      <c r="F91" s="1" t="s">
        <v>386</v>
      </c>
      <c r="G91" s="1" t="s">
        <v>387</v>
      </c>
      <c r="H91" s="1" t="s">
        <v>388</v>
      </c>
      <c r="I91" s="1" t="s">
        <v>389</v>
      </c>
      <c r="J91" s="1" t="s">
        <v>390</v>
      </c>
      <c r="K91" s="1" t="s">
        <v>391</v>
      </c>
      <c r="L91" s="1" t="s">
        <v>392</v>
      </c>
      <c r="M91" s="1" t="s">
        <v>393</v>
      </c>
    </row>
    <row r="92">
      <c r="A92" s="1" t="s">
        <v>29</v>
      </c>
      <c r="B92" s="1" t="s">
        <v>394</v>
      </c>
      <c r="C92" s="1" t="s">
        <v>395</v>
      </c>
      <c r="D92" s="1" t="s">
        <v>396</v>
      </c>
      <c r="E92" s="1" t="s">
        <v>397</v>
      </c>
      <c r="F92" s="1" t="s">
        <v>398</v>
      </c>
      <c r="G92" s="1" t="s">
        <v>399</v>
      </c>
      <c r="H92" s="1" t="s">
        <v>400</v>
      </c>
      <c r="I92" s="1" t="s">
        <v>401</v>
      </c>
      <c r="J92" s="1" t="s">
        <v>402</v>
      </c>
      <c r="K92" s="1" t="s">
        <v>403</v>
      </c>
      <c r="L92" s="1" t="s">
        <v>404</v>
      </c>
      <c r="M92" s="1" t="s">
        <v>405</v>
      </c>
      <c r="O92" s="1" t="s">
        <v>406</v>
      </c>
    </row>
    <row r="93">
      <c r="A93" s="1" t="s">
        <v>42</v>
      </c>
      <c r="B93" s="1" t="s">
        <v>407</v>
      </c>
      <c r="C93" s="1" t="s">
        <v>408</v>
      </c>
      <c r="D93" s="1" t="s">
        <v>409</v>
      </c>
      <c r="E93" s="1" t="s">
        <v>410</v>
      </c>
      <c r="F93" s="1" t="s">
        <v>411</v>
      </c>
      <c r="G93" s="1" t="s">
        <v>412</v>
      </c>
      <c r="H93" s="1" t="s">
        <v>413</v>
      </c>
      <c r="I93" s="1" t="s">
        <v>414</v>
      </c>
      <c r="J93" s="1" t="s">
        <v>415</v>
      </c>
      <c r="K93" s="1" t="s">
        <v>416</v>
      </c>
      <c r="L93" s="1" t="s">
        <v>417</v>
      </c>
      <c r="M93" s="1" t="s">
        <v>418</v>
      </c>
      <c r="O93" s="1" t="s">
        <v>419</v>
      </c>
    </row>
    <row r="94">
      <c r="A94" s="1" t="s">
        <v>55</v>
      </c>
      <c r="B94" s="1" t="s">
        <v>420</v>
      </c>
      <c r="C94" s="1" t="s">
        <v>421</v>
      </c>
      <c r="D94" s="1" t="s">
        <v>422</v>
      </c>
      <c r="E94" s="1" t="s">
        <v>423</v>
      </c>
      <c r="F94" s="1" t="s">
        <v>424</v>
      </c>
      <c r="G94" s="1" t="s">
        <v>425</v>
      </c>
      <c r="H94" s="1" t="s">
        <v>426</v>
      </c>
      <c r="I94" s="1" t="s">
        <v>427</v>
      </c>
      <c r="J94" s="1" t="s">
        <v>428</v>
      </c>
      <c r="K94" s="1" t="s">
        <v>429</v>
      </c>
      <c r="L94" s="1" t="s">
        <v>430</v>
      </c>
      <c r="M94" s="1" t="s">
        <v>431</v>
      </c>
    </row>
    <row r="95">
      <c r="A95" s="1" t="s">
        <v>68</v>
      </c>
      <c r="B95" s="1" t="s">
        <v>432</v>
      </c>
      <c r="C95" s="1" t="s">
        <v>433</v>
      </c>
      <c r="D95" s="1" t="s">
        <v>434</v>
      </c>
      <c r="E95" s="1" t="s">
        <v>435</v>
      </c>
      <c r="F95" s="1" t="s">
        <v>436</v>
      </c>
      <c r="G95" s="1" t="s">
        <v>437</v>
      </c>
      <c r="H95" s="1" t="s">
        <v>438</v>
      </c>
      <c r="I95" s="1" t="s">
        <v>439</v>
      </c>
      <c r="J95" s="1" t="s">
        <v>440</v>
      </c>
      <c r="K95" s="1" t="s">
        <v>441</v>
      </c>
      <c r="L95" s="1" t="s">
        <v>442</v>
      </c>
      <c r="M95" s="1" t="s">
        <v>443</v>
      </c>
      <c r="O95" s="1" t="s">
        <v>444</v>
      </c>
    </row>
    <row r="96">
      <c r="A96" s="1" t="s">
        <v>81</v>
      </c>
      <c r="B96" s="1" t="s">
        <v>445</v>
      </c>
      <c r="C96" s="1" t="s">
        <v>446</v>
      </c>
      <c r="D96" s="1" t="s">
        <v>447</v>
      </c>
      <c r="E96" s="1" t="s">
        <v>448</v>
      </c>
      <c r="F96" s="1" t="s">
        <v>449</v>
      </c>
      <c r="G96" s="1" t="s">
        <v>450</v>
      </c>
      <c r="H96" s="1" t="s">
        <v>451</v>
      </c>
      <c r="I96" s="1" t="s">
        <v>452</v>
      </c>
      <c r="J96" s="1" t="s">
        <v>453</v>
      </c>
      <c r="K96" s="1" t="s">
        <v>454</v>
      </c>
      <c r="L96" s="1" t="s">
        <v>455</v>
      </c>
      <c r="M96" s="1" t="s">
        <v>456</v>
      </c>
    </row>
    <row r="97">
      <c r="A97" s="1" t="s">
        <v>93</v>
      </c>
      <c r="B97" s="1" t="s">
        <v>457</v>
      </c>
      <c r="C97" s="1" t="s">
        <v>458</v>
      </c>
      <c r="D97" s="1" t="s">
        <v>459</v>
      </c>
      <c r="E97" s="1" t="s">
        <v>460</v>
      </c>
      <c r="F97" s="1" t="s">
        <v>461</v>
      </c>
      <c r="G97" s="1" t="s">
        <v>462</v>
      </c>
      <c r="H97" s="1" t="s">
        <v>463</v>
      </c>
      <c r="I97" s="1" t="s">
        <v>464</v>
      </c>
      <c r="J97" s="1" t="s">
        <v>465</v>
      </c>
      <c r="K97" s="1" t="s">
        <v>466</v>
      </c>
      <c r="L97" s="1" t="s">
        <v>467</v>
      </c>
      <c r="M97" s="1" t="s">
        <v>468</v>
      </c>
    </row>
    <row r="98">
      <c r="A98" s="7" t="s">
        <v>105</v>
      </c>
      <c r="B98" s="7" t="s">
        <v>469</v>
      </c>
      <c r="C98" s="7" t="s">
        <v>470</v>
      </c>
      <c r="D98" s="7" t="s">
        <v>471</v>
      </c>
      <c r="E98" s="7" t="s">
        <v>472</v>
      </c>
      <c r="F98" s="7" t="s">
        <v>473</v>
      </c>
      <c r="G98" s="7" t="s">
        <v>474</v>
      </c>
      <c r="H98" s="7" t="s">
        <v>475</v>
      </c>
      <c r="I98" s="7" t="s">
        <v>476</v>
      </c>
      <c r="J98" s="7" t="s">
        <v>477</v>
      </c>
      <c r="K98" s="7" t="s">
        <v>478</v>
      </c>
      <c r="L98" s="7" t="s">
        <v>479</v>
      </c>
      <c r="M98" s="7" t="s">
        <v>480</v>
      </c>
    </row>
    <row r="100">
      <c r="A100" s="9" t="s">
        <v>481</v>
      </c>
    </row>
    <row r="101">
      <c r="A101" s="1" t="s">
        <v>120</v>
      </c>
    </row>
    <row r="102">
      <c r="A102" s="1" t="s">
        <v>10</v>
      </c>
    </row>
    <row r="103">
      <c r="A103" s="1" t="s">
        <v>122</v>
      </c>
      <c r="B103" s="1" t="s">
        <v>13</v>
      </c>
    </row>
    <row r="104">
      <c r="B104" s="1">
        <v>1.0</v>
      </c>
      <c r="C104" s="1">
        <v>2.0</v>
      </c>
      <c r="D104" s="1">
        <v>3.0</v>
      </c>
      <c r="E104" s="1">
        <v>4.0</v>
      </c>
      <c r="F104" s="1">
        <v>5.0</v>
      </c>
      <c r="G104" s="1">
        <v>6.0</v>
      </c>
      <c r="H104" s="1">
        <v>7.0</v>
      </c>
      <c r="I104" s="1">
        <v>8.0</v>
      </c>
      <c r="J104" s="1">
        <v>9.0</v>
      </c>
      <c r="K104" s="1">
        <v>10.0</v>
      </c>
      <c r="L104" s="1">
        <v>11.0</v>
      </c>
      <c r="M104" s="1">
        <v>12.0</v>
      </c>
      <c r="N104" s="1" t="s">
        <v>7</v>
      </c>
    </row>
    <row r="105">
      <c r="A105" s="1" t="s">
        <v>16</v>
      </c>
    </row>
    <row r="106">
      <c r="A106" s="1" t="s">
        <v>29</v>
      </c>
    </row>
    <row r="107">
      <c r="A107" s="1" t="s">
        <v>42</v>
      </c>
    </row>
    <row r="108">
      <c r="A108" s="1" t="s">
        <v>55</v>
      </c>
    </row>
    <row r="109">
      <c r="A109" s="1" t="s">
        <v>68</v>
      </c>
    </row>
    <row r="110">
      <c r="A110" s="1" t="s">
        <v>81</v>
      </c>
    </row>
    <row r="111">
      <c r="A111" s="1" t="s">
        <v>93</v>
      </c>
    </row>
    <row r="112">
      <c r="A112" s="7" t="s">
        <v>105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4">
      <c r="A114" s="9" t="s">
        <v>482</v>
      </c>
    </row>
    <row r="115">
      <c r="A115" s="1" t="s">
        <v>120</v>
      </c>
    </row>
    <row r="116">
      <c r="A116" s="1" t="s">
        <v>10</v>
      </c>
    </row>
    <row r="117">
      <c r="A117" s="1" t="s">
        <v>122</v>
      </c>
      <c r="B117" s="1" t="s">
        <v>13</v>
      </c>
    </row>
    <row r="118">
      <c r="B118" s="1">
        <v>1.0</v>
      </c>
      <c r="C118" s="1">
        <v>2.0</v>
      </c>
      <c r="D118" s="1">
        <v>3.0</v>
      </c>
      <c r="E118" s="1">
        <v>4.0</v>
      </c>
      <c r="F118" s="1">
        <v>5.0</v>
      </c>
      <c r="G118" s="1">
        <v>6.0</v>
      </c>
      <c r="H118" s="1">
        <v>7.0</v>
      </c>
      <c r="I118" s="1">
        <v>8.0</v>
      </c>
      <c r="J118" s="1">
        <v>9.0</v>
      </c>
      <c r="K118" s="1">
        <v>10.0</v>
      </c>
      <c r="L118" s="1">
        <v>11.0</v>
      </c>
      <c r="M118" s="1">
        <v>12.0</v>
      </c>
      <c r="N118" s="1" t="s">
        <v>7</v>
      </c>
    </row>
    <row r="119">
      <c r="A119" s="1" t="s">
        <v>16</v>
      </c>
    </row>
    <row r="120">
      <c r="A120" s="1" t="s">
        <v>29</v>
      </c>
    </row>
    <row r="121">
      <c r="A121" s="1" t="s">
        <v>42</v>
      </c>
    </row>
    <row r="122">
      <c r="A122" s="1" t="s">
        <v>55</v>
      </c>
    </row>
    <row r="123">
      <c r="A123" s="1" t="s">
        <v>68</v>
      </c>
    </row>
    <row r="124">
      <c r="A124" s="1" t="s">
        <v>81</v>
      </c>
    </row>
    <row r="125">
      <c r="A125" s="1" t="s">
        <v>93</v>
      </c>
    </row>
    <row r="126">
      <c r="A126" s="7" t="s">
        <v>105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8">
      <c r="A128" s="9" t="s">
        <v>483</v>
      </c>
    </row>
    <row r="129">
      <c r="A129" s="1" t="s">
        <v>120</v>
      </c>
    </row>
    <row r="130">
      <c r="A130" s="1" t="s">
        <v>10</v>
      </c>
    </row>
    <row r="131">
      <c r="A131" s="1" t="s">
        <v>122</v>
      </c>
      <c r="B131" s="1" t="s">
        <v>13</v>
      </c>
    </row>
    <row r="132">
      <c r="B132" s="1">
        <v>1.0</v>
      </c>
      <c r="C132" s="1">
        <v>2.0</v>
      </c>
      <c r="D132" s="1">
        <v>3.0</v>
      </c>
      <c r="E132" s="1">
        <v>4.0</v>
      </c>
      <c r="F132" s="1">
        <v>5.0</v>
      </c>
      <c r="G132" s="1">
        <v>6.0</v>
      </c>
      <c r="H132" s="1">
        <v>7.0</v>
      </c>
      <c r="I132" s="1">
        <v>8.0</v>
      </c>
      <c r="J132" s="1">
        <v>9.0</v>
      </c>
      <c r="K132" s="1">
        <v>10.0</v>
      </c>
      <c r="L132" s="1">
        <v>11.0</v>
      </c>
      <c r="M132" s="1">
        <v>12.0</v>
      </c>
      <c r="N132" s="1" t="s">
        <v>7</v>
      </c>
    </row>
    <row r="133">
      <c r="A133" s="1" t="s">
        <v>16</v>
      </c>
    </row>
    <row r="134">
      <c r="A134" s="1" t="s">
        <v>29</v>
      </c>
    </row>
    <row r="135">
      <c r="A135" s="1" t="s">
        <v>42</v>
      </c>
    </row>
    <row r="136">
      <c r="A136" s="1" t="s">
        <v>55</v>
      </c>
    </row>
    <row r="137">
      <c r="A137" s="1" t="s">
        <v>68</v>
      </c>
    </row>
    <row r="138">
      <c r="A138" s="1" t="s">
        <v>81</v>
      </c>
    </row>
    <row r="139">
      <c r="A139" s="1" t="s">
        <v>93</v>
      </c>
    </row>
    <row r="140">
      <c r="A140" s="7" t="s">
        <v>105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2">
      <c r="A142" s="9" t="s">
        <v>484</v>
      </c>
    </row>
    <row r="143">
      <c r="A143" s="1" t="s">
        <v>120</v>
      </c>
    </row>
    <row r="144">
      <c r="A144" s="1" t="s">
        <v>10</v>
      </c>
    </row>
    <row r="145">
      <c r="A145" s="1" t="s">
        <v>122</v>
      </c>
      <c r="B145" s="1" t="s">
        <v>13</v>
      </c>
    </row>
    <row r="146">
      <c r="B146" s="1">
        <v>1.0</v>
      </c>
      <c r="C146" s="1">
        <v>2.0</v>
      </c>
      <c r="D146" s="1">
        <v>3.0</v>
      </c>
      <c r="E146" s="1">
        <v>4.0</v>
      </c>
      <c r="F146" s="1">
        <v>5.0</v>
      </c>
      <c r="G146" s="1">
        <v>6.0</v>
      </c>
      <c r="H146" s="1">
        <v>7.0</v>
      </c>
      <c r="I146" s="1">
        <v>8.0</v>
      </c>
      <c r="J146" s="1">
        <v>9.0</v>
      </c>
      <c r="K146" s="1">
        <v>10.0</v>
      </c>
      <c r="L146" s="1">
        <v>11.0</v>
      </c>
      <c r="M146" s="1">
        <v>12.0</v>
      </c>
      <c r="N146" s="1" t="s">
        <v>7</v>
      </c>
    </row>
    <row r="147">
      <c r="A147" s="1" t="s">
        <v>16</v>
      </c>
    </row>
    <row r="148">
      <c r="A148" s="1" t="s">
        <v>29</v>
      </c>
    </row>
    <row r="149">
      <c r="A149" s="1" t="s">
        <v>42</v>
      </c>
    </row>
    <row r="150">
      <c r="A150" s="1" t="s">
        <v>55</v>
      </c>
    </row>
    <row r="151">
      <c r="A151" s="1" t="s">
        <v>68</v>
      </c>
    </row>
    <row r="152">
      <c r="A152" s="1" t="s">
        <v>81</v>
      </c>
    </row>
    <row r="153">
      <c r="A153" s="1" t="s">
        <v>93</v>
      </c>
    </row>
    <row r="154">
      <c r="A154" s="7" t="s">
        <v>105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6">
      <c r="A156" s="9" t="s">
        <v>485</v>
      </c>
    </row>
    <row r="157">
      <c r="A157" s="1" t="s">
        <v>120</v>
      </c>
    </row>
    <row r="158">
      <c r="A158" s="1" t="s">
        <v>10</v>
      </c>
    </row>
    <row r="159">
      <c r="A159" s="1" t="s">
        <v>122</v>
      </c>
      <c r="B159" s="1" t="s">
        <v>13</v>
      </c>
    </row>
    <row r="160">
      <c r="B160" s="1">
        <v>1.0</v>
      </c>
      <c r="C160" s="1">
        <v>2.0</v>
      </c>
      <c r="D160" s="1">
        <v>3.0</v>
      </c>
      <c r="E160" s="1">
        <v>4.0</v>
      </c>
      <c r="F160" s="1">
        <v>5.0</v>
      </c>
      <c r="G160" s="1">
        <v>6.0</v>
      </c>
      <c r="H160" s="1">
        <v>7.0</v>
      </c>
      <c r="I160" s="1">
        <v>8.0</v>
      </c>
      <c r="J160" s="1">
        <v>9.0</v>
      </c>
      <c r="K160" s="1">
        <v>10.0</v>
      </c>
      <c r="L160" s="1">
        <v>11.0</v>
      </c>
      <c r="M160" s="1">
        <v>12.0</v>
      </c>
      <c r="N160" s="1" t="s">
        <v>7</v>
      </c>
    </row>
    <row r="161">
      <c r="A161" s="1" t="s">
        <v>16</v>
      </c>
    </row>
    <row r="162">
      <c r="A162" s="1" t="s">
        <v>29</v>
      </c>
    </row>
    <row r="163">
      <c r="A163" s="1" t="s">
        <v>42</v>
      </c>
    </row>
    <row r="164">
      <c r="A164" s="1" t="s">
        <v>55</v>
      </c>
    </row>
    <row r="165">
      <c r="A165" s="1" t="s">
        <v>68</v>
      </c>
    </row>
    <row r="166">
      <c r="A166" s="1" t="s">
        <v>81</v>
      </c>
    </row>
    <row r="167">
      <c r="A167" s="1" t="s">
        <v>93</v>
      </c>
    </row>
    <row r="168">
      <c r="A168" s="7" t="s">
        <v>105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70">
      <c r="A170" s="9" t="s">
        <v>486</v>
      </c>
    </row>
    <row r="171">
      <c r="A171" s="1" t="s">
        <v>120</v>
      </c>
    </row>
    <row r="172">
      <c r="A172" s="1" t="s">
        <v>10</v>
      </c>
    </row>
    <row r="173">
      <c r="A173" s="1" t="s">
        <v>122</v>
      </c>
      <c r="B173" s="1" t="s">
        <v>13</v>
      </c>
    </row>
    <row r="174">
      <c r="B174" s="1">
        <v>1.0</v>
      </c>
      <c r="C174" s="1">
        <v>2.0</v>
      </c>
      <c r="D174" s="1">
        <v>3.0</v>
      </c>
      <c r="E174" s="1">
        <v>4.0</v>
      </c>
      <c r="F174" s="1">
        <v>5.0</v>
      </c>
      <c r="G174" s="1">
        <v>6.0</v>
      </c>
      <c r="H174" s="1">
        <v>7.0</v>
      </c>
      <c r="I174" s="1">
        <v>8.0</v>
      </c>
      <c r="J174" s="1">
        <v>9.0</v>
      </c>
      <c r="K174" s="1">
        <v>10.0</v>
      </c>
      <c r="L174" s="1">
        <v>11.0</v>
      </c>
      <c r="M174" s="1">
        <v>12.0</v>
      </c>
      <c r="N174" s="1" t="s">
        <v>7</v>
      </c>
    </row>
    <row r="175">
      <c r="A175" s="1" t="s">
        <v>16</v>
      </c>
    </row>
    <row r="176">
      <c r="A176" s="1" t="s">
        <v>29</v>
      </c>
    </row>
    <row r="177">
      <c r="A177" s="1" t="s">
        <v>42</v>
      </c>
    </row>
    <row r="178">
      <c r="A178" s="1" t="s">
        <v>55</v>
      </c>
    </row>
    <row r="179">
      <c r="A179" s="1" t="s">
        <v>68</v>
      </c>
    </row>
    <row r="180">
      <c r="A180" s="1" t="s">
        <v>81</v>
      </c>
    </row>
    <row r="181">
      <c r="A181" s="1" t="s">
        <v>93</v>
      </c>
    </row>
    <row r="182">
      <c r="A182" s="7" t="s">
        <v>105</v>
      </c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4">
      <c r="A184" s="9" t="s">
        <v>487</v>
      </c>
    </row>
    <row r="185">
      <c r="A185" s="1" t="s">
        <v>120</v>
      </c>
    </row>
    <row r="186">
      <c r="A186" s="1" t="s">
        <v>10</v>
      </c>
    </row>
    <row r="187">
      <c r="A187" s="1" t="s">
        <v>122</v>
      </c>
      <c r="B187" s="1" t="s">
        <v>13</v>
      </c>
    </row>
    <row r="188">
      <c r="B188" s="1">
        <v>1.0</v>
      </c>
      <c r="C188" s="1">
        <v>2.0</v>
      </c>
      <c r="D188" s="1">
        <v>3.0</v>
      </c>
      <c r="E188" s="1">
        <v>4.0</v>
      </c>
      <c r="F188" s="1">
        <v>5.0</v>
      </c>
      <c r="G188" s="1">
        <v>6.0</v>
      </c>
      <c r="H188" s="1">
        <v>7.0</v>
      </c>
      <c r="I188" s="1">
        <v>8.0</v>
      </c>
      <c r="J188" s="1">
        <v>9.0</v>
      </c>
      <c r="K188" s="1">
        <v>10.0</v>
      </c>
      <c r="L188" s="1">
        <v>11.0</v>
      </c>
      <c r="M188" s="1">
        <v>12.0</v>
      </c>
      <c r="N188" s="1" t="s">
        <v>7</v>
      </c>
    </row>
    <row r="189">
      <c r="A189" s="1" t="s">
        <v>16</v>
      </c>
    </row>
    <row r="190">
      <c r="A190" s="1" t="s">
        <v>29</v>
      </c>
    </row>
    <row r="191">
      <c r="A191" s="1" t="s">
        <v>42</v>
      </c>
    </row>
    <row r="192">
      <c r="A192" s="1" t="s">
        <v>55</v>
      </c>
    </row>
    <row r="193">
      <c r="A193" s="1" t="s">
        <v>68</v>
      </c>
    </row>
    <row r="194">
      <c r="A194" s="1" t="s">
        <v>81</v>
      </c>
    </row>
    <row r="195">
      <c r="A195" s="1" t="s">
        <v>93</v>
      </c>
    </row>
    <row r="196">
      <c r="A196" s="7" t="s">
        <v>105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8">
      <c r="A198" s="9" t="s">
        <v>488</v>
      </c>
    </row>
    <row r="199">
      <c r="A199" s="1" t="s">
        <v>120</v>
      </c>
    </row>
    <row r="200">
      <c r="A200" s="1" t="s">
        <v>10</v>
      </c>
    </row>
    <row r="201">
      <c r="A201" s="1" t="s">
        <v>122</v>
      </c>
      <c r="B201" s="1" t="s">
        <v>13</v>
      </c>
    </row>
    <row r="202">
      <c r="B202" s="1">
        <v>1.0</v>
      </c>
      <c r="C202" s="1">
        <v>2.0</v>
      </c>
      <c r="D202" s="1">
        <v>3.0</v>
      </c>
      <c r="E202" s="1">
        <v>4.0</v>
      </c>
      <c r="F202" s="1">
        <v>5.0</v>
      </c>
      <c r="G202" s="1">
        <v>6.0</v>
      </c>
      <c r="H202" s="1">
        <v>7.0</v>
      </c>
      <c r="I202" s="1">
        <v>8.0</v>
      </c>
      <c r="J202" s="1">
        <v>9.0</v>
      </c>
      <c r="K202" s="1">
        <v>10.0</v>
      </c>
      <c r="L202" s="1">
        <v>11.0</v>
      </c>
      <c r="M202" s="1">
        <v>12.0</v>
      </c>
      <c r="N202" s="1" t="s">
        <v>7</v>
      </c>
    </row>
    <row r="203">
      <c r="A203" s="1" t="s">
        <v>16</v>
      </c>
    </row>
    <row r="204">
      <c r="A204" s="1" t="s">
        <v>29</v>
      </c>
    </row>
    <row r="205">
      <c r="A205" s="1" t="s">
        <v>42</v>
      </c>
    </row>
    <row r="206">
      <c r="A206" s="1" t="s">
        <v>55</v>
      </c>
    </row>
    <row r="207">
      <c r="A207" s="1" t="s">
        <v>68</v>
      </c>
    </row>
    <row r="208">
      <c r="A208" s="1" t="s">
        <v>81</v>
      </c>
    </row>
    <row r="209">
      <c r="A209" s="1" t="s">
        <v>93</v>
      </c>
    </row>
    <row r="210">
      <c r="A210" s="7" t="s">
        <v>105</v>
      </c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2">
      <c r="A212" s="9" t="s">
        <v>489</v>
      </c>
    </row>
    <row r="213">
      <c r="A213" s="1" t="s">
        <v>120</v>
      </c>
    </row>
    <row r="214">
      <c r="A214" s="1" t="s">
        <v>10</v>
      </c>
    </row>
    <row r="215">
      <c r="A215" s="1" t="s">
        <v>122</v>
      </c>
      <c r="B215" s="1" t="s">
        <v>13</v>
      </c>
    </row>
    <row r="216">
      <c r="B216" s="1">
        <v>1.0</v>
      </c>
      <c r="C216" s="1">
        <v>2.0</v>
      </c>
      <c r="D216" s="1">
        <v>3.0</v>
      </c>
      <c r="E216" s="1">
        <v>4.0</v>
      </c>
      <c r="F216" s="1">
        <v>5.0</v>
      </c>
      <c r="G216" s="1">
        <v>6.0</v>
      </c>
      <c r="H216" s="1">
        <v>7.0</v>
      </c>
      <c r="I216" s="1">
        <v>8.0</v>
      </c>
      <c r="J216" s="1">
        <v>9.0</v>
      </c>
      <c r="K216" s="1">
        <v>10.0</v>
      </c>
      <c r="L216" s="1">
        <v>11.0</v>
      </c>
      <c r="M216" s="1">
        <v>12.0</v>
      </c>
      <c r="N216" s="1" t="s">
        <v>7</v>
      </c>
    </row>
    <row r="217">
      <c r="A217" s="1" t="s">
        <v>16</v>
      </c>
    </row>
    <row r="218">
      <c r="A218" s="1" t="s">
        <v>29</v>
      </c>
    </row>
    <row r="219">
      <c r="A219" s="1" t="s">
        <v>42</v>
      </c>
    </row>
    <row r="220">
      <c r="A220" s="1" t="s">
        <v>55</v>
      </c>
    </row>
    <row r="221">
      <c r="A221" s="1" t="s">
        <v>68</v>
      </c>
    </row>
    <row r="222">
      <c r="A222" s="1" t="s">
        <v>81</v>
      </c>
    </row>
    <row r="223">
      <c r="A223" s="1" t="s">
        <v>93</v>
      </c>
    </row>
    <row r="224">
      <c r="A224" s="7" t="s">
        <v>105</v>
      </c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</sheetData>
  <drawing r:id="rId1"/>
</worksheet>
</file>