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<sst xmlns="http://schemas.openxmlformats.org/spreadsheetml/2006/main" count="1790" uniqueCount="982">
  <si>
    <t>Organize plates by species (as much as possible)</t>
  </si>
  <si>
    <t># samples completed</t>
  </si>
  <si>
    <t># samples left</t>
  </si>
  <si>
    <t># plates left</t>
  </si>
  <si>
    <t>Plate 16 is the last full plate</t>
  </si>
  <si>
    <t>Plate 1</t>
  </si>
  <si>
    <t>ED-WP-2 + 8 samples from ED-WP-4</t>
  </si>
  <si>
    <t>Notes</t>
  </si>
  <si>
    <t>Species: Eidolon</t>
  </si>
  <si>
    <t>466B was brown and didn't quite look like a wing punch...</t>
  </si>
  <si>
    <t># samples</t>
  </si>
  <si>
    <t>Samples G8 (KEL284) and G9 (KEL321) may have switched</t>
  </si>
  <si>
    <t xml:space="preserve">elution volume </t>
  </si>
  <si>
    <t>50uL</t>
  </si>
  <si>
    <t>ADD LIQUID BEFORE ADDING SAMPLES</t>
  </si>
  <si>
    <t>Make mastermix for the reagents you add to the plate--but figure out a better way to efficiently use this in the reservoir (I'm sure they'll be a better method with the Benchsmart)...</t>
  </si>
  <si>
    <t>A</t>
  </si>
  <si>
    <t>KEL487</t>
  </si>
  <si>
    <t>KEL486</t>
  </si>
  <si>
    <t>KEL484</t>
  </si>
  <si>
    <t>KEL474</t>
  </si>
  <si>
    <t>KEL475</t>
  </si>
  <si>
    <t>KEL476</t>
  </si>
  <si>
    <t>KEL479</t>
  </si>
  <si>
    <t>KEL477</t>
  </si>
  <si>
    <t>KEL485</t>
  </si>
  <si>
    <t>KEL482</t>
  </si>
  <si>
    <t>KEL480</t>
  </si>
  <si>
    <t>KEL481</t>
  </si>
  <si>
    <t>B</t>
  </si>
  <si>
    <t>KEL478</t>
  </si>
  <si>
    <t>KEL289</t>
  </si>
  <si>
    <t>KEL287</t>
  </si>
  <si>
    <t>KEL286</t>
  </si>
  <si>
    <t>KEL292</t>
  </si>
  <si>
    <t>KEL294</t>
  </si>
  <si>
    <t>KEL299</t>
  </si>
  <si>
    <t>KEL267</t>
  </si>
  <si>
    <t>KEL269B</t>
  </si>
  <si>
    <t>KEL271B</t>
  </si>
  <si>
    <t>KEL272B</t>
  </si>
  <si>
    <t>KEL274B</t>
  </si>
  <si>
    <t>C</t>
  </si>
  <si>
    <t>KEL280B</t>
  </si>
  <si>
    <t>KEL294B</t>
  </si>
  <si>
    <t>KEL293B</t>
  </si>
  <si>
    <t>KEL292B</t>
  </si>
  <si>
    <t>KEL291B</t>
  </si>
  <si>
    <t>KEL290B</t>
  </si>
  <si>
    <t>KEL289B</t>
  </si>
  <si>
    <t>KEL287B</t>
  </si>
  <si>
    <t>KEL286B</t>
  </si>
  <si>
    <t>KEL285B</t>
  </si>
  <si>
    <t>KEL282B</t>
  </si>
  <si>
    <t>KEL295B</t>
  </si>
  <si>
    <t>D</t>
  </si>
  <si>
    <t>KEL296B</t>
  </si>
  <si>
    <t>KEL297B</t>
  </si>
  <si>
    <t>KEL298B</t>
  </si>
  <si>
    <t>KEL300B</t>
  </si>
  <si>
    <t>KEL301B</t>
  </si>
  <si>
    <t>KEL302B</t>
  </si>
  <si>
    <t>KEL303B</t>
  </si>
  <si>
    <t>KEL306</t>
  </si>
  <si>
    <t>KEL307</t>
  </si>
  <si>
    <t>KEL308</t>
  </si>
  <si>
    <t>KEL315</t>
  </si>
  <si>
    <t>KEL318</t>
  </si>
  <si>
    <t>E</t>
  </si>
  <si>
    <t>KEL320</t>
  </si>
  <si>
    <t>ANGB150</t>
  </si>
  <si>
    <t>KEL229</t>
  </si>
  <si>
    <t>KEL311</t>
  </si>
  <si>
    <t>KEL239</t>
  </si>
  <si>
    <t>KEL240</t>
  </si>
  <si>
    <t>KEL241</t>
  </si>
  <si>
    <t>KEL220</t>
  </si>
  <si>
    <t>KEL235</t>
  </si>
  <si>
    <t>KEL244</t>
  </si>
  <si>
    <t>KEL216</t>
  </si>
  <si>
    <t>KEL245</t>
  </si>
  <si>
    <t>F</t>
  </si>
  <si>
    <t>KEL246</t>
  </si>
  <si>
    <t>KEL247</t>
  </si>
  <si>
    <t>KEL249</t>
  </si>
  <si>
    <t>KEL251</t>
  </si>
  <si>
    <t>KEL266</t>
  </si>
  <si>
    <t>KEL268</t>
  </si>
  <si>
    <t>KEL270</t>
  </si>
  <si>
    <t>KEL271</t>
  </si>
  <si>
    <t>KEL272</t>
  </si>
  <si>
    <t>KEL273</t>
  </si>
  <si>
    <t>KEL274</t>
  </si>
  <si>
    <t>G</t>
  </si>
  <si>
    <t>KEL277</t>
  </si>
  <si>
    <t>KEL278</t>
  </si>
  <si>
    <t>KEL269</t>
  </si>
  <si>
    <t>KEL281</t>
  </si>
  <si>
    <t>KEL283</t>
  </si>
  <si>
    <t>KEL322</t>
  </si>
  <si>
    <t>KEL284</t>
  </si>
  <si>
    <t>KEL321</t>
  </si>
  <si>
    <t>KEL324</t>
  </si>
  <si>
    <t>KEL323</t>
  </si>
  <si>
    <t>KEL334</t>
  </si>
  <si>
    <t>H</t>
  </si>
  <si>
    <t>KEL299B</t>
  </si>
  <si>
    <t>KEL483</t>
  </si>
  <si>
    <t>KEL467B</t>
  </si>
  <si>
    <t>KEL489</t>
  </si>
  <si>
    <t>KEL473</t>
  </si>
  <si>
    <t>KEL472</t>
  </si>
  <si>
    <t>KEL471</t>
  </si>
  <si>
    <t>KEL466B</t>
  </si>
  <si>
    <t>KEL470</t>
  </si>
  <si>
    <t>KEL469</t>
  </si>
  <si>
    <t>KEL468B</t>
  </si>
  <si>
    <t>KEL488</t>
  </si>
  <si>
    <t>Plate 2</t>
  </si>
  <si>
    <t>ED-WP-4</t>
  </si>
  <si>
    <t>Species</t>
  </si>
  <si>
    <t>Eidolon</t>
  </si>
  <si>
    <t>elution volume</t>
  </si>
  <si>
    <t>Quant (ng/uL)</t>
  </si>
  <si>
    <t>total DNA</t>
  </si>
  <si>
    <t>KEL465B</t>
  </si>
  <si>
    <t>Extracted the lysate post-digestion manually (not with the benchsmart). Probably the reason why these samples went well, but Plate 3 samples did not</t>
  </si>
  <si>
    <t>KEL464B</t>
  </si>
  <si>
    <t>Plate 3</t>
  </si>
  <si>
    <t>buffer-ProK ratio</t>
  </si>
  <si>
    <t>A1-P3</t>
  </si>
  <si>
    <t>KEL462B</t>
  </si>
  <si>
    <t>200-40</t>
  </si>
  <si>
    <t>Extracted the lysate post-digestion with the benchsmart. Probably why these samples didn't do as well as the Plate 2 samples</t>
  </si>
  <si>
    <t>B1-P3</t>
  </si>
  <si>
    <t>KEL463B</t>
  </si>
  <si>
    <t>But (I think) this should be enough DNA as long as we spin down to concentrate it</t>
  </si>
  <si>
    <t>C1-P3</t>
  </si>
  <si>
    <t>KEL436</t>
  </si>
  <si>
    <t>100-40</t>
  </si>
  <si>
    <t>D1-P3</t>
  </si>
  <si>
    <t>KEL464</t>
  </si>
  <si>
    <t>E1-P3</t>
  </si>
  <si>
    <t>KEL466</t>
  </si>
  <si>
    <t>60-40</t>
  </si>
  <si>
    <t>F1-P3</t>
  </si>
  <si>
    <t>KEL467</t>
  </si>
  <si>
    <t>Plate 4</t>
  </si>
  <si>
    <t>KEL434</t>
  </si>
  <si>
    <t>Sample1 (top lysate)</t>
  </si>
  <si>
    <t>120uL lysate + 10uL RNAse = 130uL SPRI = 260uL super (2 tips)</t>
  </si>
  <si>
    <t>incubate: thermomixer</t>
  </si>
  <si>
    <t>don't forget that these are the same sample</t>
  </si>
  <si>
    <t>Sample1 (bottom)</t>
  </si>
  <si>
    <t>KEL428</t>
  </si>
  <si>
    <t>Sample2</t>
  </si>
  <si>
    <t>230uL lysate + 20uL RNAse = 250uL SPRI = 500uL super (3 tips)</t>
  </si>
  <si>
    <t>KEL427</t>
  </si>
  <si>
    <t>Sample3</t>
  </si>
  <si>
    <t>incubate: oven</t>
  </si>
  <si>
    <t>KEL426</t>
  </si>
  <si>
    <t>Sample4</t>
  </si>
  <si>
    <t>160uL lysate + 20uL RNase = 180uL SPRI = 360uL super (2 tips)</t>
  </si>
  <si>
    <t>Samples 4 and 5 did the best--going to move forward with those digestion reagent ratios</t>
  </si>
  <si>
    <t>KEL424</t>
  </si>
  <si>
    <t>Sample5</t>
  </si>
  <si>
    <t>KEL458</t>
  </si>
  <si>
    <t>Sample6</t>
  </si>
  <si>
    <t>80uL lysate + 20uL RNAse = 100uL SPRI = 200uL super (1 tip)</t>
  </si>
  <si>
    <t>KEL460</t>
  </si>
  <si>
    <t>Sample7</t>
  </si>
  <si>
    <t>Plate 5</t>
  </si>
  <si>
    <t>ED-WP-4 (A1-G5) + ED-WP-1 (G6-H12)</t>
  </si>
  <si>
    <t>Nanodrop</t>
  </si>
  <si>
    <t>KEL454B</t>
  </si>
  <si>
    <t>KEL461B</t>
  </si>
  <si>
    <t>KEL460B</t>
  </si>
  <si>
    <t>KEL465</t>
  </si>
  <si>
    <t>KEL463</t>
  </si>
  <si>
    <t>KEL462</t>
  </si>
  <si>
    <t>KEL431</t>
  </si>
  <si>
    <t>KEL438</t>
  </si>
  <si>
    <t>KEL439</t>
  </si>
  <si>
    <t>KEL441</t>
  </si>
  <si>
    <t>KEL443</t>
  </si>
  <si>
    <t>KEL445</t>
  </si>
  <si>
    <t>KEL454B, 461B, KEL460B were super big, almost didn't look like a wing punch</t>
  </si>
  <si>
    <t>Thick samples</t>
  </si>
  <si>
    <t>260/280</t>
  </si>
  <si>
    <t>260/230</t>
  </si>
  <si>
    <t>KEL446</t>
  </si>
  <si>
    <t>KEL448</t>
  </si>
  <si>
    <t>KEL450</t>
  </si>
  <si>
    <t>KEL451</t>
  </si>
  <si>
    <t>KEL453</t>
  </si>
  <si>
    <t>KEL454</t>
  </si>
  <si>
    <t>KEL455</t>
  </si>
  <si>
    <t>KEL456</t>
  </si>
  <si>
    <t>KEL457</t>
  </si>
  <si>
    <t>KEL422</t>
  </si>
  <si>
    <t>KEL421</t>
  </si>
  <si>
    <t>KEL420</t>
  </si>
  <si>
    <t>DNA quant in folder</t>
  </si>
  <si>
    <t>KEL419</t>
  </si>
  <si>
    <t>KEL418</t>
  </si>
  <si>
    <t>KEL417</t>
  </si>
  <si>
    <t>KEL416</t>
  </si>
  <si>
    <t>KEL414</t>
  </si>
  <si>
    <t>KEL413</t>
  </si>
  <si>
    <t>KEL412</t>
  </si>
  <si>
    <t>KEL410</t>
  </si>
  <si>
    <t>KEL409</t>
  </si>
  <si>
    <t>KEL408</t>
  </si>
  <si>
    <t>KEL407</t>
  </si>
  <si>
    <t>KEL406</t>
  </si>
  <si>
    <t>KEL405</t>
  </si>
  <si>
    <t>KEL402</t>
  </si>
  <si>
    <t>KEL401</t>
  </si>
  <si>
    <t>KEL423</t>
  </si>
  <si>
    <t>WAY083</t>
  </si>
  <si>
    <t>WAY081</t>
  </si>
  <si>
    <t>WAY079</t>
  </si>
  <si>
    <t>WAY073</t>
  </si>
  <si>
    <t>WAY072</t>
  </si>
  <si>
    <t>WAY071</t>
  </si>
  <si>
    <t>WAY070</t>
  </si>
  <si>
    <t>WAY069</t>
  </si>
  <si>
    <t>WAY068</t>
  </si>
  <si>
    <t>WAY067</t>
  </si>
  <si>
    <t>WAY066</t>
  </si>
  <si>
    <t>WAY065</t>
  </si>
  <si>
    <t>WAY064</t>
  </si>
  <si>
    <t>WAY063</t>
  </si>
  <si>
    <t>WAY062</t>
  </si>
  <si>
    <t>WAY061</t>
  </si>
  <si>
    <t>WAY060</t>
  </si>
  <si>
    <t>WAY059</t>
  </si>
  <si>
    <t>WAY058</t>
  </si>
  <si>
    <t>WAY057</t>
  </si>
  <si>
    <t>WAY056</t>
  </si>
  <si>
    <t>WAY055</t>
  </si>
  <si>
    <t>WAY053</t>
  </si>
  <si>
    <t>WAY052</t>
  </si>
  <si>
    <t>WAY051</t>
  </si>
  <si>
    <t>WAY050</t>
  </si>
  <si>
    <t>WAY046</t>
  </si>
  <si>
    <t>WAY045</t>
  </si>
  <si>
    <t>WAY044</t>
  </si>
  <si>
    <t>WAY042</t>
  </si>
  <si>
    <t>WAY041</t>
  </si>
  <si>
    <t>WAY040</t>
  </si>
  <si>
    <t>Normal samples</t>
  </si>
  <si>
    <t>WAY038</t>
  </si>
  <si>
    <t>WAY037</t>
  </si>
  <si>
    <t>WAY036</t>
  </si>
  <si>
    <t>WAY035</t>
  </si>
  <si>
    <t>WAY034</t>
  </si>
  <si>
    <t>KEL178</t>
  </si>
  <si>
    <t>KEL177</t>
  </si>
  <si>
    <t>KEL175</t>
  </si>
  <si>
    <t>KEL174</t>
  </si>
  <si>
    <t>KEL152</t>
  </si>
  <si>
    <t>KEL148</t>
  </si>
  <si>
    <t>KEL173</t>
  </si>
  <si>
    <t>D1</t>
  </si>
  <si>
    <t>KEL150</t>
  </si>
  <si>
    <t>ANGB126</t>
  </si>
  <si>
    <t>KEL161</t>
  </si>
  <si>
    <t>KEL153</t>
  </si>
  <si>
    <t>KEL151</t>
  </si>
  <si>
    <t>ANGB125</t>
  </si>
  <si>
    <t>KEL157</t>
  </si>
  <si>
    <t>KEL162</t>
  </si>
  <si>
    <t>KEL160</t>
  </si>
  <si>
    <t>KEL149</t>
  </si>
  <si>
    <t>KEL165</t>
  </si>
  <si>
    <t>ANBG133</t>
  </si>
  <si>
    <t>E1</t>
  </si>
  <si>
    <t>F1</t>
  </si>
  <si>
    <t>Plate 6</t>
  </si>
  <si>
    <t>ED-WP-1 (A1-F2) and ED-WP-3 (F3-H12)</t>
  </si>
  <si>
    <t>ANGB128</t>
  </si>
  <si>
    <t>ANGB127</t>
  </si>
  <si>
    <t>KEL155</t>
  </si>
  <si>
    <t>KEL154</t>
  </si>
  <si>
    <t>KEL170</t>
  </si>
  <si>
    <t>ANGB129</t>
  </si>
  <si>
    <t>KEL168</t>
  </si>
  <si>
    <t>KEL172</t>
  </si>
  <si>
    <t>KEL167</t>
  </si>
  <si>
    <t>KEL163</t>
  </si>
  <si>
    <t>KEL176</t>
  </si>
  <si>
    <t>ANGB131</t>
  </si>
  <si>
    <t>KEL191</t>
  </si>
  <si>
    <t>ANGB132</t>
  </si>
  <si>
    <t>ANGB130</t>
  </si>
  <si>
    <t>KEL201</t>
  </si>
  <si>
    <t>KEL208</t>
  </si>
  <si>
    <t>KEL209</t>
  </si>
  <si>
    <t>KEL181</t>
  </si>
  <si>
    <t>KEL182</t>
  </si>
  <si>
    <t>KEL204</t>
  </si>
  <si>
    <t>KEL202</t>
  </si>
  <si>
    <t>KEL211</t>
  </si>
  <si>
    <t>KEL184</t>
  </si>
  <si>
    <t>KEL180</t>
  </si>
  <si>
    <t>ANGB138</t>
  </si>
  <si>
    <t>KEL200</t>
  </si>
  <si>
    <t>ANGB140</t>
  </si>
  <si>
    <t>KEL197</t>
  </si>
  <si>
    <t>ANGB137</t>
  </si>
  <si>
    <t>KEL212</t>
  </si>
  <si>
    <t>ANGB134</t>
  </si>
  <si>
    <t>ANGB139</t>
  </si>
  <si>
    <t>KEL183</t>
  </si>
  <si>
    <t>ANGB136</t>
  </si>
  <si>
    <t>KEL205</t>
  </si>
  <si>
    <t>KEL190</t>
  </si>
  <si>
    <t>KEL194</t>
  </si>
  <si>
    <t>ANGB141</t>
  </si>
  <si>
    <t>KEL207</t>
  </si>
  <si>
    <t>KEL199</t>
  </si>
  <si>
    <t>KEL203</t>
  </si>
  <si>
    <t>KEL192</t>
  </si>
  <si>
    <t>KEL210</t>
  </si>
  <si>
    <t>KEL189</t>
  </si>
  <si>
    <t>KEL196</t>
  </si>
  <si>
    <t>ANGB144</t>
  </si>
  <si>
    <t>ANGB149</t>
  </si>
  <si>
    <t>KEL225</t>
  </si>
  <si>
    <t>KEL223</t>
  </si>
  <si>
    <t>KEL233</t>
  </si>
  <si>
    <t>ANGB151</t>
  </si>
  <si>
    <t>KEL238</t>
  </si>
  <si>
    <t>KEL232</t>
  </si>
  <si>
    <t>ANGB154</t>
  </si>
  <si>
    <t>KEL234</t>
  </si>
  <si>
    <t>ANGB153</t>
  </si>
  <si>
    <t>KEL224</t>
  </si>
  <si>
    <t>ANGB145</t>
  </si>
  <si>
    <t>ANGB155</t>
  </si>
  <si>
    <t>LOST WAY002</t>
  </si>
  <si>
    <t>ANGB148</t>
  </si>
  <si>
    <t>ANGB152</t>
  </si>
  <si>
    <t>CAT033</t>
  </si>
  <si>
    <t>CAT001</t>
  </si>
  <si>
    <t>WAY001</t>
  </si>
  <si>
    <t>WAY003</t>
  </si>
  <si>
    <t>WAY004</t>
  </si>
  <si>
    <t>WAY005</t>
  </si>
  <si>
    <t>WAY006</t>
  </si>
  <si>
    <t>WAY007</t>
  </si>
  <si>
    <t>WAY010</t>
  </si>
  <si>
    <t>WAY018</t>
  </si>
  <si>
    <t>WAY023 was empty</t>
  </si>
  <si>
    <t>WAY019</t>
  </si>
  <si>
    <t>WAY020</t>
  </si>
  <si>
    <t>WAY021</t>
  </si>
  <si>
    <t>WAY022</t>
  </si>
  <si>
    <t>WAY024</t>
  </si>
  <si>
    <t>WAY028</t>
  </si>
  <si>
    <t>WAY011</t>
  </si>
  <si>
    <t>WAY026</t>
  </si>
  <si>
    <t>WAY027</t>
  </si>
  <si>
    <t>WAY012</t>
  </si>
  <si>
    <t>WAY013</t>
  </si>
  <si>
    <t>WAY014</t>
  </si>
  <si>
    <t>WAY015</t>
  </si>
  <si>
    <t>WAY017</t>
  </si>
  <si>
    <t>WAY009</t>
  </si>
  <si>
    <t>WAY008</t>
  </si>
  <si>
    <t>AND44</t>
  </si>
  <si>
    <t>WAY033</t>
  </si>
  <si>
    <t>WAY032</t>
  </si>
  <si>
    <t>WAY030</t>
  </si>
  <si>
    <t>WAY029</t>
  </si>
  <si>
    <t>WAY016</t>
  </si>
  <si>
    <t>CAT029</t>
  </si>
  <si>
    <t>CAT030</t>
  </si>
  <si>
    <t>Plate 7</t>
  </si>
  <si>
    <t>Eidolon (A1-E10) and Rousettus (E11-H12)</t>
  </si>
  <si>
    <t>ED-WP-3 (A1-E10) and RM-WP-6 (E11-H12)</t>
  </si>
  <si>
    <t>CAT031</t>
  </si>
  <si>
    <t>CAT020</t>
  </si>
  <si>
    <t>CAT022</t>
  </si>
  <si>
    <t>CAT023</t>
  </si>
  <si>
    <t>CAT024</t>
  </si>
  <si>
    <t>CAT025</t>
  </si>
  <si>
    <t>CAT028</t>
  </si>
  <si>
    <t>CAT016</t>
  </si>
  <si>
    <t>CAT015</t>
  </si>
  <si>
    <t>CAT014</t>
  </si>
  <si>
    <t>CAT013</t>
  </si>
  <si>
    <t>CAT012</t>
  </si>
  <si>
    <t>CAT011</t>
  </si>
  <si>
    <t>CAT010</t>
  </si>
  <si>
    <t>CAT009</t>
  </si>
  <si>
    <t>CAT008</t>
  </si>
  <si>
    <t>CAT007</t>
  </si>
  <si>
    <t>CAT006</t>
  </si>
  <si>
    <t>CAT005</t>
  </si>
  <si>
    <t>KEL398</t>
  </si>
  <si>
    <t>CAT004</t>
  </si>
  <si>
    <t>CAT003</t>
  </si>
  <si>
    <t>CAT002</t>
  </si>
  <si>
    <t>KEL393</t>
  </si>
  <si>
    <t>It looks like ROU154 had both ROU154 and ROU155 wing punches. Can distinguish which individual is which later</t>
  </si>
  <si>
    <t>KEL390</t>
  </si>
  <si>
    <t>KEL388</t>
  </si>
  <si>
    <t>KEL387</t>
  </si>
  <si>
    <t>KEL386</t>
  </si>
  <si>
    <t>KEL385</t>
  </si>
  <si>
    <t>KEL384</t>
  </si>
  <si>
    <t>KEL383</t>
  </si>
  <si>
    <t>KEL381</t>
  </si>
  <si>
    <t>KEL379</t>
  </si>
  <si>
    <t>KEL378</t>
  </si>
  <si>
    <t>KEL377</t>
  </si>
  <si>
    <t>KEL376</t>
  </si>
  <si>
    <t>ROU155 is probably older</t>
  </si>
  <si>
    <t>KEL375</t>
  </si>
  <si>
    <t>KEL373</t>
  </si>
  <si>
    <t>KEL372</t>
  </si>
  <si>
    <t>KEL360</t>
  </si>
  <si>
    <t>KEL359</t>
  </si>
  <si>
    <t>KEL358</t>
  </si>
  <si>
    <t>KEL356</t>
  </si>
  <si>
    <t>KEL365</t>
  </si>
  <si>
    <t>KEL364</t>
  </si>
  <si>
    <t>KEL363</t>
  </si>
  <si>
    <t>KEL362</t>
  </si>
  <si>
    <t>KEL353</t>
  </si>
  <si>
    <t>KEL352</t>
  </si>
  <si>
    <t>KEL351</t>
  </si>
  <si>
    <t>KEL347</t>
  </si>
  <si>
    <t>KEL346</t>
  </si>
  <si>
    <t>KEL344</t>
  </si>
  <si>
    <t>KEL343</t>
  </si>
  <si>
    <t>KEL342</t>
  </si>
  <si>
    <t>KEL341</t>
  </si>
  <si>
    <t>KEL335</t>
  </si>
  <si>
    <t>KEL331</t>
  </si>
  <si>
    <t>MIZ543</t>
  </si>
  <si>
    <t>RTC010</t>
  </si>
  <si>
    <t>Lost ROU156</t>
  </si>
  <si>
    <t>ROU149</t>
  </si>
  <si>
    <t>MIZ542</t>
  </si>
  <si>
    <t>MIZ541</t>
  </si>
  <si>
    <t>MIZ540</t>
  </si>
  <si>
    <t>MIZ539</t>
  </si>
  <si>
    <t>MIZ538</t>
  </si>
  <si>
    <t>MIZ537</t>
  </si>
  <si>
    <t>MIZ536</t>
  </si>
  <si>
    <t>MIZ535</t>
  </si>
  <si>
    <t>MIZ534</t>
  </si>
  <si>
    <t>MIZ544</t>
  </si>
  <si>
    <t>MIZ545</t>
  </si>
  <si>
    <t>MIZ546</t>
  </si>
  <si>
    <t>MIZ547</t>
  </si>
  <si>
    <t>MIZ548</t>
  </si>
  <si>
    <t>RTC006</t>
  </si>
  <si>
    <t>RTC007</t>
  </si>
  <si>
    <t>RTC008</t>
  </si>
  <si>
    <t>RTC009</t>
  </si>
  <si>
    <t>ROU148</t>
  </si>
  <si>
    <t>ROU147</t>
  </si>
  <si>
    <t>ROU146</t>
  </si>
  <si>
    <t>ROU145</t>
  </si>
  <si>
    <t>ROU144</t>
  </si>
  <si>
    <t>ROU143</t>
  </si>
  <si>
    <t>ROU142</t>
  </si>
  <si>
    <t>RTC012</t>
  </si>
  <si>
    <t>RTC011</t>
  </si>
  <si>
    <t>ROU151</t>
  </si>
  <si>
    <t>ROU150</t>
  </si>
  <si>
    <t>ROU153</t>
  </si>
  <si>
    <t>ROU152</t>
  </si>
  <si>
    <t>ROU154</t>
  </si>
  <si>
    <t>ROU155</t>
  </si>
  <si>
    <t>ROU157</t>
  </si>
  <si>
    <t>ROU158</t>
  </si>
  <si>
    <t>Plate 8</t>
  </si>
  <si>
    <t>Rousettus</t>
  </si>
  <si>
    <t>RM-WP-6 (A1-C2 + E1-G11); RM-WP-7 (C3-D12 + G12 - H12)</t>
  </si>
  <si>
    <t>ROU193</t>
  </si>
  <si>
    <t>ROU192</t>
  </si>
  <si>
    <t>ROU191</t>
  </si>
  <si>
    <t>ROU190</t>
  </si>
  <si>
    <t>ROU189</t>
  </si>
  <si>
    <t>ROU188</t>
  </si>
  <si>
    <t>ROU187</t>
  </si>
  <si>
    <t>ROU186</t>
  </si>
  <si>
    <t>ROU185</t>
  </si>
  <si>
    <t>ROU184</t>
  </si>
  <si>
    <t>ROU183</t>
  </si>
  <si>
    <t>ROU182</t>
  </si>
  <si>
    <t>ROU181</t>
  </si>
  <si>
    <t>ROU180</t>
  </si>
  <si>
    <t>ROU179</t>
  </si>
  <si>
    <t>ROU178</t>
  </si>
  <si>
    <t>ROU177</t>
  </si>
  <si>
    <t>ROU176</t>
  </si>
  <si>
    <t>ROU175</t>
  </si>
  <si>
    <t>ROU174</t>
  </si>
  <si>
    <t>MIZ549</t>
  </si>
  <si>
    <t>ROU194</t>
  </si>
  <si>
    <t>ROU195</t>
  </si>
  <si>
    <t>ROU196</t>
  </si>
  <si>
    <t>MIZ570</t>
  </si>
  <si>
    <t>MIZ571</t>
  </si>
  <si>
    <t>MIZ572</t>
  </si>
  <si>
    <t>MIZ573</t>
  </si>
  <si>
    <t>MIZ574</t>
  </si>
  <si>
    <t>MIZ575</t>
  </si>
  <si>
    <t>MIZ576</t>
  </si>
  <si>
    <t>MIZ577</t>
  </si>
  <si>
    <t>MIZ578</t>
  </si>
  <si>
    <t>MIZ579</t>
  </si>
  <si>
    <t>MIZ580</t>
  </si>
  <si>
    <t>MIZ581</t>
  </si>
  <si>
    <t>MIZ582</t>
  </si>
  <si>
    <t>MIZ583</t>
  </si>
  <si>
    <t>MIZ584</t>
  </si>
  <si>
    <t>MIZ587</t>
  </si>
  <si>
    <t>MIZ585</t>
  </si>
  <si>
    <t>MIZ586</t>
  </si>
  <si>
    <t>MIZ588</t>
  </si>
  <si>
    <t>ROU159</t>
  </si>
  <si>
    <t>ROU160</t>
  </si>
  <si>
    <t>ROU161</t>
  </si>
  <si>
    <t>ROU162</t>
  </si>
  <si>
    <t>ROU163</t>
  </si>
  <si>
    <t>ROU164</t>
  </si>
  <si>
    <t>ROU165</t>
  </si>
  <si>
    <t>ROU166</t>
  </si>
  <si>
    <t>ROU167</t>
  </si>
  <si>
    <t>ROU168</t>
  </si>
  <si>
    <t>ROU169</t>
  </si>
  <si>
    <t>ROU170</t>
  </si>
  <si>
    <t>ROU171</t>
  </si>
  <si>
    <t>ROU172</t>
  </si>
  <si>
    <t>ROU173</t>
  </si>
  <si>
    <t>MIZ569</t>
  </si>
  <si>
    <t>MIZ568</t>
  </si>
  <si>
    <t>MIZ567</t>
  </si>
  <si>
    <t>MIZ566</t>
  </si>
  <si>
    <t>MIZ565</t>
  </si>
  <si>
    <t>MIZ564</t>
  </si>
  <si>
    <t>MIZ563</t>
  </si>
  <si>
    <t>MIZ562</t>
  </si>
  <si>
    <t>MIZ561</t>
  </si>
  <si>
    <t>MIZ160</t>
  </si>
  <si>
    <t>MIZ559</t>
  </si>
  <si>
    <t>MIZ558</t>
  </si>
  <si>
    <t>MIZ557</t>
  </si>
  <si>
    <t>MIZ556</t>
  </si>
  <si>
    <t>MIZ555</t>
  </si>
  <si>
    <t>MIZ554</t>
  </si>
  <si>
    <t>MIZ553</t>
  </si>
  <si>
    <t>MIZ552</t>
  </si>
  <si>
    <t>MIZ551</t>
  </si>
  <si>
    <t>MIZ550</t>
  </si>
  <si>
    <t>MIZ601</t>
  </si>
  <si>
    <t>MIZ600</t>
  </si>
  <si>
    <t>MIZ599</t>
  </si>
  <si>
    <t>MIZ598</t>
  </si>
  <si>
    <t>MIZ597</t>
  </si>
  <si>
    <t>MIZ596</t>
  </si>
  <si>
    <t>MIZ595</t>
  </si>
  <si>
    <t>MIZ594</t>
  </si>
  <si>
    <t>MIZ593</t>
  </si>
  <si>
    <t>MIZ592</t>
  </si>
  <si>
    <t>MIZ591</t>
  </si>
  <si>
    <t>MIZ590</t>
  </si>
  <si>
    <t>MIZ589</t>
  </si>
  <si>
    <t>Plate 9</t>
  </si>
  <si>
    <t>Rousettus RM-WP-7 (A1-B12 + E1 - F10) RM-WP-4 (C1-D12 + F11-H12)</t>
  </si>
  <si>
    <t>MIZ602</t>
  </si>
  <si>
    <t>MIZ603</t>
  </si>
  <si>
    <t>MIZ604</t>
  </si>
  <si>
    <t>MIZ605</t>
  </si>
  <si>
    <t>MIZ606</t>
  </si>
  <si>
    <t>MIZ607</t>
  </si>
  <si>
    <t>MIZ608</t>
  </si>
  <si>
    <t>MIZ609</t>
  </si>
  <si>
    <t>MIZ610</t>
  </si>
  <si>
    <t>MIZ611</t>
  </si>
  <si>
    <t>MIZ612</t>
  </si>
  <si>
    <t>MIZ613</t>
  </si>
  <si>
    <t>MIZ614</t>
  </si>
  <si>
    <t>MIZ615</t>
  </si>
  <si>
    <t>MIZ616</t>
  </si>
  <si>
    <t>MIZ617</t>
  </si>
  <si>
    <t>MIZ618</t>
  </si>
  <si>
    <t>MIZ619</t>
  </si>
  <si>
    <t>MIZ620</t>
  </si>
  <si>
    <t>MIZ621</t>
  </si>
  <si>
    <t>MIZ622</t>
  </si>
  <si>
    <t>MIZ623</t>
  </si>
  <si>
    <t>MIZ624</t>
  </si>
  <si>
    <t>MIZ625</t>
  </si>
  <si>
    <t>ROU109</t>
  </si>
  <si>
    <t>ROU106</t>
  </si>
  <si>
    <t>ROU104</t>
  </si>
  <si>
    <t>ROU102</t>
  </si>
  <si>
    <t>ROU101</t>
  </si>
  <si>
    <t>ROU97</t>
  </si>
  <si>
    <t>ROU95</t>
  </si>
  <si>
    <t>MIZ455</t>
  </si>
  <si>
    <t>ROU110</t>
  </si>
  <si>
    <t>MIZ452</t>
  </si>
  <si>
    <t>MIZ459</t>
  </si>
  <si>
    <t>MIZ458</t>
  </si>
  <si>
    <t>MIZ464</t>
  </si>
  <si>
    <t>MIZ454</t>
  </si>
  <si>
    <t>MIZ450</t>
  </si>
  <si>
    <t>ROU100</t>
  </si>
  <si>
    <t>ROU99</t>
  </si>
  <si>
    <t>MIZ449</t>
  </si>
  <si>
    <t>MIZ448</t>
  </si>
  <si>
    <t>MIZ447</t>
  </si>
  <si>
    <t>MIZ446</t>
  </si>
  <si>
    <t>MIZ445</t>
  </si>
  <si>
    <t>MIZ444</t>
  </si>
  <si>
    <t>MIZ462</t>
  </si>
  <si>
    <t>MIZ649</t>
  </si>
  <si>
    <t>MIZ647</t>
  </si>
  <si>
    <t>MIZ646</t>
  </si>
  <si>
    <t>MIZ644</t>
  </si>
  <si>
    <t>MIZ643</t>
  </si>
  <si>
    <t>MIZ642</t>
  </si>
  <si>
    <t>MIZ641</t>
  </si>
  <si>
    <t>MIZ640</t>
  </si>
  <si>
    <t>MIZ639</t>
  </si>
  <si>
    <t>MIZ638</t>
  </si>
  <si>
    <t>MIZ637</t>
  </si>
  <si>
    <t>MIZ636</t>
  </si>
  <si>
    <t>MIZ635</t>
  </si>
  <si>
    <t>MIZ634</t>
  </si>
  <si>
    <t>MIZ633</t>
  </si>
  <si>
    <t>MIZ632</t>
  </si>
  <si>
    <t>MIZ631</t>
  </si>
  <si>
    <t>MIZ630</t>
  </si>
  <si>
    <t>MIZ629</t>
  </si>
  <si>
    <t>MIZ628</t>
  </si>
  <si>
    <t>MIZ627</t>
  </si>
  <si>
    <t>MIZ626</t>
  </si>
  <si>
    <t>ROU108</t>
  </si>
  <si>
    <t>ROU107</t>
  </si>
  <si>
    <t>ROU105</t>
  </si>
  <si>
    <t>ROU103</t>
  </si>
  <si>
    <t>ROU98</t>
  </si>
  <si>
    <t>ROU96</t>
  </si>
  <si>
    <t>ROU94</t>
  </si>
  <si>
    <t>MIZ453</t>
  </si>
  <si>
    <t>MIZ461</t>
  </si>
  <si>
    <t>MIZ466</t>
  </si>
  <si>
    <t>MIZ456</t>
  </si>
  <si>
    <t>MIZ424</t>
  </si>
  <si>
    <t>MIZ423</t>
  </si>
  <si>
    <t>MIZ443</t>
  </si>
  <si>
    <t>MIZ442</t>
  </si>
  <si>
    <t>MIZ441</t>
  </si>
  <si>
    <t>MIZ439</t>
  </si>
  <si>
    <t>MIZ438</t>
  </si>
  <si>
    <t>MIZ437</t>
  </si>
  <si>
    <t>MIZ436</t>
  </si>
  <si>
    <t>MIZ435</t>
  </si>
  <si>
    <t>MIZ434</t>
  </si>
  <si>
    <t>MIZ433</t>
  </si>
  <si>
    <t>MIZ463</t>
  </si>
  <si>
    <t>MIZ451</t>
  </si>
  <si>
    <t>Plate 10</t>
  </si>
  <si>
    <t>Rousettus RM-WP-4 (A1- E4) and RM-WP-3 (E5-H12)</t>
  </si>
  <si>
    <t>MIZ432</t>
  </si>
  <si>
    <t>MIZ431</t>
  </si>
  <si>
    <t>MIZ430</t>
  </si>
  <si>
    <t>MIZ429</t>
  </si>
  <si>
    <t>MIZ440</t>
  </si>
  <si>
    <t>MIZ427</t>
  </si>
  <si>
    <t>MIZ426</t>
  </si>
  <si>
    <t>MIZ425</t>
  </si>
  <si>
    <t>MIZ460</t>
  </si>
  <si>
    <t>MIZ457</t>
  </si>
  <si>
    <t>MIZ422</t>
  </si>
  <si>
    <t>MIZ420</t>
  </si>
  <si>
    <t>MIZ401 was empty (and no ethanol)</t>
  </si>
  <si>
    <t>MIZ419</t>
  </si>
  <si>
    <t>MIZ418</t>
  </si>
  <si>
    <t>MIZ417</t>
  </si>
  <si>
    <t>MIZ416</t>
  </si>
  <si>
    <t>MIZ415</t>
  </si>
  <si>
    <t>MIZ414</t>
  </si>
  <si>
    <t>MIZ413</t>
  </si>
  <si>
    <t>MIZ412</t>
  </si>
  <si>
    <t>MIZ411</t>
  </si>
  <si>
    <t>MIZ410</t>
  </si>
  <si>
    <t>MIZ409</t>
  </si>
  <si>
    <t>MIZ408</t>
  </si>
  <si>
    <t>MIZ494 had two tubes, both empty (but with ethanol in them)</t>
  </si>
  <si>
    <t>MIZ407</t>
  </si>
  <si>
    <t>MIZ406</t>
  </si>
  <si>
    <t>MIZ405</t>
  </si>
  <si>
    <t>MIZ404</t>
  </si>
  <si>
    <t>MIZ403</t>
  </si>
  <si>
    <t>MIZ402</t>
  </si>
  <si>
    <t>MIZ400</t>
  </si>
  <si>
    <t>MIZ399</t>
  </si>
  <si>
    <t>MIZ398</t>
  </si>
  <si>
    <t>MIZ397</t>
  </si>
  <si>
    <t>MIZ396</t>
  </si>
  <si>
    <t>MIZ395</t>
  </si>
  <si>
    <t>There are two MIZ306 (confirmed in datasheet)--one is a pup, one is an adult</t>
  </si>
  <si>
    <t>MIZ428</t>
  </si>
  <si>
    <t>MIZ394</t>
  </si>
  <si>
    <t>MIZ392</t>
  </si>
  <si>
    <t>MIZ393</t>
  </si>
  <si>
    <t>MIZ391</t>
  </si>
  <si>
    <t>MIZ390</t>
  </si>
  <si>
    <t>MIZ389</t>
  </si>
  <si>
    <t>MIZ387</t>
  </si>
  <si>
    <t>MIZ386</t>
  </si>
  <si>
    <t>MIZ385</t>
  </si>
  <si>
    <t>MIZ384</t>
  </si>
  <si>
    <t>MIZ383</t>
  </si>
  <si>
    <t>There are two MIZ305 (confirmed in datasheet)--one is a pup, one is an adult</t>
  </si>
  <si>
    <t>MIZ382</t>
  </si>
  <si>
    <t>ROU113</t>
  </si>
  <si>
    <t>ROU112</t>
  </si>
  <si>
    <t>ROU111</t>
  </si>
  <si>
    <t>MIZ343</t>
  </si>
  <si>
    <t>MIZ342</t>
  </si>
  <si>
    <t>MIZ341</t>
  </si>
  <si>
    <t>MIZ340</t>
  </si>
  <si>
    <t>MIZ339</t>
  </si>
  <si>
    <t>MIZ338</t>
  </si>
  <si>
    <t>MIZ336</t>
  </si>
  <si>
    <t>MIZ335</t>
  </si>
  <si>
    <t>MIZ334</t>
  </si>
  <si>
    <t>MIZ333</t>
  </si>
  <si>
    <t>MIZ332</t>
  </si>
  <si>
    <t>MIZ331</t>
  </si>
  <si>
    <t>MIZ330</t>
  </si>
  <si>
    <t>MIZ329</t>
  </si>
  <si>
    <t>MIZ328</t>
  </si>
  <si>
    <t>MIZ327</t>
  </si>
  <si>
    <t>MIZ326</t>
  </si>
  <si>
    <t>MIZ325</t>
  </si>
  <si>
    <t>MIZ324</t>
  </si>
  <si>
    <t>MIZ322</t>
  </si>
  <si>
    <t>MIZ320</t>
  </si>
  <si>
    <t>MIZ321</t>
  </si>
  <si>
    <t>MIZ319</t>
  </si>
  <si>
    <t>MIZ318</t>
  </si>
  <si>
    <t>MIZ317</t>
  </si>
  <si>
    <t>MIZ316</t>
  </si>
  <si>
    <t>MIZ315</t>
  </si>
  <si>
    <t>MIZ314</t>
  </si>
  <si>
    <t>MIZ307</t>
  </si>
  <si>
    <t>MIZ313</t>
  </si>
  <si>
    <t>MIZ312</t>
  </si>
  <si>
    <t>MIZ311</t>
  </si>
  <si>
    <t>MIZ310</t>
  </si>
  <si>
    <t>MIZ309</t>
  </si>
  <si>
    <t>MIZ308</t>
  </si>
  <si>
    <t>MIZ306</t>
  </si>
  <si>
    <t>MIZ305</t>
  </si>
  <si>
    <t>MIZ304</t>
  </si>
  <si>
    <t>MIZ303</t>
  </si>
  <si>
    <t>MIZ302</t>
  </si>
  <si>
    <t>MIZ301</t>
  </si>
  <si>
    <t>Plate 11</t>
  </si>
  <si>
    <t>Rousettus RM-WP-5</t>
  </si>
  <si>
    <t>MIZ516</t>
  </si>
  <si>
    <t>MIZ513</t>
  </si>
  <si>
    <t>MIZ512</t>
  </si>
  <si>
    <t>MIZ511</t>
  </si>
  <si>
    <t>MIZ510</t>
  </si>
  <si>
    <t>MIZ509</t>
  </si>
  <si>
    <t>MIZ508</t>
  </si>
  <si>
    <t>MIZ507</t>
  </si>
  <si>
    <t>MIZ506</t>
  </si>
  <si>
    <t>MIZ505</t>
  </si>
  <si>
    <t>MIZ504</t>
  </si>
  <si>
    <t>MIZ503</t>
  </si>
  <si>
    <t>MIZ502</t>
  </si>
  <si>
    <t>MIZ501</t>
  </si>
  <si>
    <t>MIZ500</t>
  </si>
  <si>
    <t>MIZ499</t>
  </si>
  <si>
    <t>MIZ498</t>
  </si>
  <si>
    <t>MIZ497</t>
  </si>
  <si>
    <t>MIZ496</t>
  </si>
  <si>
    <t>MIZ495</t>
  </si>
  <si>
    <t>MIZ494</t>
  </si>
  <si>
    <t>MIZ493</t>
  </si>
  <si>
    <t>MIZ492</t>
  </si>
  <si>
    <t>MIZ491</t>
  </si>
  <si>
    <t>two vials labeled MIZ494, one of which appears empty</t>
  </si>
  <si>
    <t>MIZ490</t>
  </si>
  <si>
    <t>MIZ489</t>
  </si>
  <si>
    <t>MIZ488</t>
  </si>
  <si>
    <t>MIZ487</t>
  </si>
  <si>
    <t>MIZ486</t>
  </si>
  <si>
    <t>MIZ485</t>
  </si>
  <si>
    <t>MIZ484</t>
  </si>
  <si>
    <t>MIZ483</t>
  </si>
  <si>
    <t>MIZ482</t>
  </si>
  <si>
    <t>MIZ481</t>
  </si>
  <si>
    <t>MIZ480</t>
  </si>
  <si>
    <t>MIZ479</t>
  </si>
  <si>
    <t>MIZ477</t>
  </si>
  <si>
    <t>MIZ476</t>
  </si>
  <si>
    <t>MIZ475</t>
  </si>
  <si>
    <t>MIZ474</t>
  </si>
  <si>
    <t>MIZ473</t>
  </si>
  <si>
    <t>MIZ472</t>
  </si>
  <si>
    <t>MIZ471</t>
  </si>
  <si>
    <t>MIZ470</t>
  </si>
  <si>
    <t>MIZ469</t>
  </si>
  <si>
    <t>MIZ468</t>
  </si>
  <si>
    <t>MIZ467</t>
  </si>
  <si>
    <t>ROU114</t>
  </si>
  <si>
    <t>MIZ533</t>
  </si>
  <si>
    <t>MIZ531(maybe 532)</t>
  </si>
  <si>
    <t>MIZ530</t>
  </si>
  <si>
    <t>MIZ529</t>
  </si>
  <si>
    <t>MIZ528</t>
  </si>
  <si>
    <t>MIZ527</t>
  </si>
  <si>
    <t>MIZ526</t>
  </si>
  <si>
    <t>MIZ525</t>
  </si>
  <si>
    <t>MIZ524</t>
  </si>
  <si>
    <t>MIZ523</t>
  </si>
  <si>
    <t>MIZ522</t>
  </si>
  <si>
    <t>MIZ521</t>
  </si>
  <si>
    <t>MIZ520</t>
  </si>
  <si>
    <t>ROU141</t>
  </si>
  <si>
    <t>ROU140</t>
  </si>
  <si>
    <t>ROU139</t>
  </si>
  <si>
    <t>ROU138</t>
  </si>
  <si>
    <t>ROU137</t>
  </si>
  <si>
    <t>ROU136</t>
  </si>
  <si>
    <t>ROU135</t>
  </si>
  <si>
    <t>ROU134</t>
  </si>
  <si>
    <t>ROU133</t>
  </si>
  <si>
    <t>ROU132</t>
  </si>
  <si>
    <t>ROU131</t>
  </si>
  <si>
    <t>ROU130</t>
  </si>
  <si>
    <t>ROU129</t>
  </si>
  <si>
    <t>ROU128</t>
  </si>
  <si>
    <t>ROU127</t>
  </si>
  <si>
    <t>ROU126</t>
  </si>
  <si>
    <t>ROU125</t>
  </si>
  <si>
    <t>ROU124</t>
  </si>
  <si>
    <t>ROU123</t>
  </si>
  <si>
    <t>ROU122</t>
  </si>
  <si>
    <t>ROU121</t>
  </si>
  <si>
    <t>ROU120</t>
  </si>
  <si>
    <t>ROU119</t>
  </si>
  <si>
    <t>ROU118</t>
  </si>
  <si>
    <t>ROU117</t>
  </si>
  <si>
    <t>ROU116</t>
  </si>
  <si>
    <t>ROU115</t>
  </si>
  <si>
    <t>RTC005</t>
  </si>
  <si>
    <t>RTC004</t>
  </si>
  <si>
    <t>RTC003</t>
  </si>
  <si>
    <t>RTC002</t>
  </si>
  <si>
    <t>RTC001</t>
  </si>
  <si>
    <t>MIZ519</t>
  </si>
  <si>
    <t>MIZ518</t>
  </si>
  <si>
    <t>MIZ517</t>
  </si>
  <si>
    <t>Plate 12</t>
  </si>
  <si>
    <t>Eidolon WP Aged-2</t>
  </si>
  <si>
    <t>WP-AGED-2</t>
  </si>
  <si>
    <t>wing punch</t>
  </si>
  <si>
    <t>Eidolon dupreanum</t>
  </si>
  <si>
    <t>EtOH</t>
  </si>
  <si>
    <t>KEL255</t>
  </si>
  <si>
    <t>NA</t>
  </si>
  <si>
    <t>KEL256</t>
  </si>
  <si>
    <t>KEL345</t>
  </si>
  <si>
    <t>KEL279B</t>
  </si>
  <si>
    <t>KEL283B</t>
  </si>
  <si>
    <t>KEL340</t>
  </si>
  <si>
    <t>KEL297</t>
  </si>
  <si>
    <t>KEL309</t>
  </si>
  <si>
    <t>KEL369</t>
  </si>
  <si>
    <t>KEL370</t>
  </si>
  <si>
    <t>KEL339</t>
  </si>
  <si>
    <t>KEL415</t>
  </si>
  <si>
    <t>KEL312</t>
  </si>
  <si>
    <t>KEL290</t>
  </si>
  <si>
    <t>KEL273B WAS EMPTY BUT THERE WAS ETHANOL</t>
  </si>
  <si>
    <t>KEL257</t>
  </si>
  <si>
    <t>KEL430</t>
  </si>
  <si>
    <t>KEL425</t>
  </si>
  <si>
    <t>KEL368</t>
  </si>
  <si>
    <t>KEL284B</t>
  </si>
  <si>
    <t>KEL326</t>
  </si>
  <si>
    <t>KEL298</t>
  </si>
  <si>
    <t>KEL328</t>
  </si>
  <si>
    <t>KEL313</t>
  </si>
  <si>
    <t>KEL432</t>
  </si>
  <si>
    <t>KEL288B</t>
  </si>
  <si>
    <t>KEL258</t>
  </si>
  <si>
    <t>KEL429</t>
  </si>
  <si>
    <t>KEL374</t>
  </si>
  <si>
    <t>KEL327</t>
  </si>
  <si>
    <t>KEL355</t>
  </si>
  <si>
    <t>KEL333</t>
  </si>
  <si>
    <t>KEL371</t>
  </si>
  <si>
    <t>KEL354</t>
  </si>
  <si>
    <t>KEL435</t>
  </si>
  <si>
    <t>KEL254</t>
  </si>
  <si>
    <t>KEL270B</t>
  </si>
  <si>
    <t>KEL259</t>
  </si>
  <si>
    <t>KEL291</t>
  </si>
  <si>
    <t>KEL265</t>
  </si>
  <si>
    <t>KEL382</t>
  </si>
  <si>
    <t>KEL264</t>
  </si>
  <si>
    <t>KEL260</t>
  </si>
  <si>
    <t>KEL288</t>
  </si>
  <si>
    <t>KEL325</t>
  </si>
  <si>
    <t>KEL336</t>
  </si>
  <si>
    <t>KEL403</t>
  </si>
  <si>
    <t>KEL268B</t>
  </si>
  <si>
    <t>KEL380</t>
  </si>
  <si>
    <t>KEL278B</t>
  </si>
  <si>
    <t>WAY025</t>
  </si>
  <si>
    <t>WAY054</t>
  </si>
  <si>
    <t>WAY049</t>
  </si>
  <si>
    <t>WAY048</t>
  </si>
  <si>
    <t>WAY047</t>
  </si>
  <si>
    <t>WAY043</t>
  </si>
  <si>
    <t>WAY039</t>
  </si>
  <si>
    <t>WAY031</t>
  </si>
  <si>
    <t>CAT032</t>
  </si>
  <si>
    <t>CAT035</t>
  </si>
  <si>
    <t>CAT026</t>
  </si>
  <si>
    <t>CAT034</t>
  </si>
  <si>
    <t>KEL261</t>
  </si>
  <si>
    <t>CAT021</t>
  </si>
  <si>
    <t>CAT037</t>
  </si>
  <si>
    <t>CAT027</t>
  </si>
  <si>
    <t>CAT036</t>
  </si>
  <si>
    <t>CAT017</t>
  </si>
  <si>
    <t>CAT018</t>
  </si>
  <si>
    <t>CAT019</t>
  </si>
  <si>
    <t>AND41</t>
  </si>
  <si>
    <t>AND043</t>
  </si>
  <si>
    <t>AND42</t>
  </si>
  <si>
    <t>KEL317</t>
  </si>
  <si>
    <t>KEL262</t>
  </si>
  <si>
    <t>KEL275B</t>
  </si>
  <si>
    <t>KEL263</t>
  </si>
  <si>
    <t>KEL266B</t>
  </si>
  <si>
    <t>KEL293</t>
  </si>
  <si>
    <t>KEL314</t>
  </si>
  <si>
    <t>KEL 259</t>
  </si>
  <si>
    <t>KEL348</t>
  </si>
  <si>
    <t>KEL367</t>
  </si>
  <si>
    <t>KEL361</t>
  </si>
  <si>
    <t>KEL433</t>
  </si>
  <si>
    <t>KEL411</t>
  </si>
  <si>
    <t>KEL389</t>
  </si>
  <si>
    <t>KEL296</t>
  </si>
  <si>
    <t>KEL404</t>
  </si>
  <si>
    <t>KEL338</t>
  </si>
  <si>
    <t>KEL276B</t>
  </si>
  <si>
    <t>KEL295</t>
  </si>
  <si>
    <t>KEL277B</t>
  </si>
  <si>
    <t>KEL437</t>
  </si>
  <si>
    <t>KEL366</t>
  </si>
  <si>
    <t>KEL442</t>
  </si>
  <si>
    <t>KEL440</t>
  </si>
  <si>
    <t>Plate 13</t>
  </si>
  <si>
    <t>KEL273B</t>
  </si>
  <si>
    <t>Plate 14</t>
  </si>
  <si>
    <t>KEL316</t>
  </si>
  <si>
    <t>Plate 15</t>
  </si>
  <si>
    <t>AND43</t>
  </si>
  <si>
    <t>KEL337</t>
  </si>
  <si>
    <t>Plate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</si>
</sst>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d 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sz val="12.0"/>
      <color rgb="FF000000"/>
      <name val="Calibri"/>
    </font>
    <font>
      <sz val="12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0" fillId="0" fontId="2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Border="1" applyFont="1"/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8.25"/>
    <col customWidth="1" min="3" max="3" width="10.63"/>
    <col customWidth="1" min="4" max="4" width="12.13"/>
    <col customWidth="1" min="5" max="5" width="13.25"/>
    <col customWidth="1" min="6" max="6" width="7.38"/>
    <col customWidth="1" min="7" max="7" width="8.25"/>
    <col customWidth="1" min="8" max="8" width="17.5"/>
    <col customWidth="1" min="9" max="9" width="7.5"/>
    <col customWidth="1" min="10" max="10" width="7.13"/>
    <col customWidth="1" min="11" max="13" width="5.25"/>
    <col customWidth="1" min="17" max="17" width="13.13"/>
  </cols>
  <sheetData>
    <row r="1">
      <c r="A1" s="1" t="s">
        <v>0</v>
      </c>
      <c r="H1" s="1" t="s">
        <v>1</v>
      </c>
      <c r="I1" s="2">
        <f>SUM(B6+B20+B34+B46+B60+B88)</f>
        <v>303</v>
      </c>
    </row>
    <row r="2">
      <c r="H2" s="1" t="s">
        <v>2</v>
      </c>
      <c r="I2" s="2">
        <f>1225-I1</f>
        <v>922</v>
      </c>
    </row>
    <row r="3">
      <c r="H3" s="1" t="s">
        <v>3</v>
      </c>
      <c r="I3" s="2">
        <f>I2/96</f>
        <v>9.604166667</v>
      </c>
      <c r="J3" s="1" t="s">
        <v>4</v>
      </c>
    </row>
    <row r="4">
      <c r="A4" s="3" t="s">
        <v>5</v>
      </c>
      <c r="B4" s="4" t="s">
        <v>6</v>
      </c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3" t="s">
        <v>7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8</v>
      </c>
      <c r="B5" s="1"/>
      <c r="C5" s="1"/>
      <c r="D5" s="1"/>
      <c r="E5" s="1"/>
      <c r="F5" s="1"/>
      <c r="G5" s="1"/>
      <c r="I5" s="1"/>
      <c r="J5" s="1"/>
      <c r="K5" s="1"/>
      <c r="L5" s="1"/>
      <c r="M5" s="1"/>
      <c r="O5" s="1" t="s">
        <v>9</v>
      </c>
    </row>
    <row r="6">
      <c r="A6" s="1" t="s">
        <v>10</v>
      </c>
      <c r="B6" s="1">
        <v>96.0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1" t="s">
        <v>11</v>
      </c>
    </row>
    <row r="7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 t="s">
        <v>14</v>
      </c>
    </row>
    <row r="8">
      <c r="B8" s="1">
        <v>1.0</v>
      </c>
      <c r="C8" s="1">
        <v>2.0</v>
      </c>
      <c r="D8" s="1">
        <v>3.0</v>
      </c>
      <c r="E8" s="1">
        <v>4.0</v>
      </c>
      <c r="F8" s="1">
        <v>5.0</v>
      </c>
      <c r="G8" s="1">
        <v>6.0</v>
      </c>
      <c r="H8" s="1">
        <v>7.0</v>
      </c>
      <c r="I8" s="1">
        <v>8.0</v>
      </c>
      <c r="J8" s="1">
        <v>9.0</v>
      </c>
      <c r="K8" s="1">
        <v>10.0</v>
      </c>
      <c r="L8" s="1">
        <v>11.0</v>
      </c>
      <c r="M8" s="1">
        <v>12.0</v>
      </c>
      <c r="O8" s="1" t="s">
        <v>15</v>
      </c>
    </row>
    <row r="9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</row>
    <row r="10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41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  <c r="J11" s="1" t="s">
        <v>51</v>
      </c>
      <c r="K11" s="1" t="s">
        <v>52</v>
      </c>
      <c r="L11" s="1" t="s">
        <v>53</v>
      </c>
      <c r="M11" s="1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63</v>
      </c>
      <c r="J12" s="1" t="s">
        <v>64</v>
      </c>
      <c r="K12" s="1" t="s">
        <v>65</v>
      </c>
      <c r="L12" s="1" t="s">
        <v>66</v>
      </c>
      <c r="M12" s="1" t="s">
        <v>67</v>
      </c>
    </row>
    <row r="13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75</v>
      </c>
      <c r="I13" s="1" t="s">
        <v>76</v>
      </c>
      <c r="J13" s="1" t="s">
        <v>77</v>
      </c>
      <c r="K13" s="1" t="s">
        <v>78</v>
      </c>
      <c r="L13" s="1" t="s">
        <v>79</v>
      </c>
      <c r="M13" s="1" t="s">
        <v>80</v>
      </c>
    </row>
    <row r="14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37</v>
      </c>
      <c r="I14" s="1" t="s">
        <v>88</v>
      </c>
      <c r="J14" s="1" t="s">
        <v>89</v>
      </c>
      <c r="K14" s="1" t="s">
        <v>90</v>
      </c>
      <c r="L14" s="1" t="s">
        <v>91</v>
      </c>
      <c r="M14" s="1" t="s">
        <v>92</v>
      </c>
    </row>
    <row r="15">
      <c r="A15" s="1" t="s">
        <v>93</v>
      </c>
      <c r="B15" s="1" t="s">
        <v>94</v>
      </c>
      <c r="C15" s="1" t="s">
        <v>87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100</v>
      </c>
      <c r="J15" s="1" t="s">
        <v>101</v>
      </c>
      <c r="K15" s="1" t="s">
        <v>102</v>
      </c>
      <c r="L15" s="1" t="s">
        <v>103</v>
      </c>
      <c r="M15" s="1" t="s">
        <v>104</v>
      </c>
    </row>
    <row r="16">
      <c r="A16" s="7" t="s">
        <v>105</v>
      </c>
      <c r="B16" s="7" t="s">
        <v>106</v>
      </c>
      <c r="C16" s="7" t="s">
        <v>107</v>
      </c>
      <c r="D16" s="7" t="s">
        <v>108</v>
      </c>
      <c r="E16" s="7" t="s">
        <v>109</v>
      </c>
      <c r="F16" s="7" t="s">
        <v>110</v>
      </c>
      <c r="G16" s="7" t="s">
        <v>111</v>
      </c>
      <c r="H16" s="7" t="s">
        <v>112</v>
      </c>
      <c r="I16" s="7" t="s">
        <v>113</v>
      </c>
      <c r="J16" s="7" t="s">
        <v>114</v>
      </c>
      <c r="K16" s="7" t="s">
        <v>115</v>
      </c>
      <c r="L16" s="7" t="s">
        <v>116</v>
      </c>
      <c r="M16" s="7" t="s">
        <v>117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9" t="s">
        <v>118</v>
      </c>
      <c r="B18" s="1" t="s">
        <v>119</v>
      </c>
    </row>
    <row r="19">
      <c r="A19" s="1" t="s">
        <v>120</v>
      </c>
      <c r="B19" s="1" t="s">
        <v>121</v>
      </c>
    </row>
    <row r="20">
      <c r="A20" s="1" t="s">
        <v>10</v>
      </c>
      <c r="B20" s="1">
        <v>2.0</v>
      </c>
    </row>
    <row r="21">
      <c r="A21" s="1" t="s">
        <v>122</v>
      </c>
      <c r="B21" s="1" t="s">
        <v>13</v>
      </c>
    </row>
    <row r="22">
      <c r="B22" s="1">
        <v>1.0</v>
      </c>
      <c r="D22" s="9" t="s">
        <v>123</v>
      </c>
      <c r="E22" s="1" t="s">
        <v>124</v>
      </c>
      <c r="G22" s="9" t="s">
        <v>7</v>
      </c>
    </row>
    <row r="23">
      <c r="A23" s="1" t="s">
        <v>16</v>
      </c>
      <c r="B23" s="1" t="s">
        <v>125</v>
      </c>
      <c r="D23" s="1">
        <v>11.0</v>
      </c>
      <c r="E23" s="2">
        <f t="shared" ref="E23:E24" si="1">50*D23</f>
        <v>550</v>
      </c>
      <c r="G23" s="1" t="s">
        <v>126</v>
      </c>
    </row>
    <row r="24">
      <c r="A24" s="1" t="s">
        <v>29</v>
      </c>
      <c r="B24" s="1" t="s">
        <v>127</v>
      </c>
      <c r="D24" s="1">
        <v>13.0</v>
      </c>
      <c r="E24" s="2">
        <f t="shared" si="1"/>
        <v>650</v>
      </c>
    </row>
    <row r="25">
      <c r="A25" s="1" t="s">
        <v>42</v>
      </c>
    </row>
    <row r="26">
      <c r="A26" s="1" t="s">
        <v>55</v>
      </c>
    </row>
    <row r="27">
      <c r="A27" s="1" t="s">
        <v>68</v>
      </c>
    </row>
    <row r="28">
      <c r="A28" s="1" t="s">
        <v>81</v>
      </c>
    </row>
    <row r="29">
      <c r="A29" s="1" t="s">
        <v>93</v>
      </c>
    </row>
    <row r="30">
      <c r="A30" s="7" t="s">
        <v>105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9" t="s">
        <v>128</v>
      </c>
      <c r="B32" s="1" t="s">
        <v>119</v>
      </c>
    </row>
    <row r="33">
      <c r="A33" s="1" t="s">
        <v>120</v>
      </c>
      <c r="B33" s="1" t="s">
        <v>121</v>
      </c>
    </row>
    <row r="34">
      <c r="A34" s="1" t="s">
        <v>10</v>
      </c>
      <c r="B34" s="1">
        <v>6.0</v>
      </c>
    </row>
    <row r="35">
      <c r="A35" s="1" t="s">
        <v>122</v>
      </c>
      <c r="B35" s="1" t="s">
        <v>13</v>
      </c>
    </row>
    <row r="36">
      <c r="B36" s="1">
        <v>1.0</v>
      </c>
      <c r="D36" s="9" t="s">
        <v>123</v>
      </c>
      <c r="E36" s="1" t="s">
        <v>124</v>
      </c>
      <c r="F36" s="1" t="s">
        <v>129</v>
      </c>
      <c r="H36" s="9" t="s">
        <v>7</v>
      </c>
    </row>
    <row r="37">
      <c r="A37" s="1" t="s">
        <v>130</v>
      </c>
      <c r="B37" s="1" t="s">
        <v>131</v>
      </c>
      <c r="D37" s="1">
        <v>5.0</v>
      </c>
      <c r="E37" s="2">
        <f t="shared" ref="E37:E42" si="2">40*D37</f>
        <v>200</v>
      </c>
      <c r="F37" s="1" t="s">
        <v>132</v>
      </c>
      <c r="H37" s="1" t="s">
        <v>133</v>
      </c>
    </row>
    <row r="38">
      <c r="A38" s="1" t="s">
        <v>134</v>
      </c>
      <c r="B38" s="1" t="s">
        <v>135</v>
      </c>
      <c r="D38" s="1">
        <v>6.2</v>
      </c>
      <c r="E38" s="2">
        <f t="shared" si="2"/>
        <v>248</v>
      </c>
      <c r="F38" s="1" t="s">
        <v>132</v>
      </c>
      <c r="H38" s="1" t="s">
        <v>136</v>
      </c>
    </row>
    <row r="39">
      <c r="A39" s="1" t="s">
        <v>137</v>
      </c>
      <c r="B39" s="1" t="s">
        <v>138</v>
      </c>
      <c r="D39" s="1">
        <v>5.2</v>
      </c>
      <c r="E39" s="2">
        <f t="shared" si="2"/>
        <v>208</v>
      </c>
      <c r="F39" s="1" t="s">
        <v>139</v>
      </c>
    </row>
    <row r="40">
      <c r="A40" s="1" t="s">
        <v>140</v>
      </c>
      <c r="B40" s="1" t="s">
        <v>141</v>
      </c>
      <c r="D40" s="1">
        <v>3.31</v>
      </c>
      <c r="E40" s="2">
        <f t="shared" si="2"/>
        <v>132.4</v>
      </c>
      <c r="F40" s="1" t="s">
        <v>139</v>
      </c>
    </row>
    <row r="41">
      <c r="A41" s="1" t="s">
        <v>142</v>
      </c>
      <c r="B41" s="1" t="s">
        <v>143</v>
      </c>
      <c r="D41" s="1">
        <v>4.49</v>
      </c>
      <c r="E41" s="2">
        <f t="shared" si="2"/>
        <v>179.6</v>
      </c>
      <c r="F41" s="1" t="s">
        <v>144</v>
      </c>
    </row>
    <row r="42">
      <c r="A42" s="7" t="s">
        <v>145</v>
      </c>
      <c r="B42" s="7" t="s">
        <v>146</v>
      </c>
      <c r="C42" s="8"/>
      <c r="D42" s="7">
        <v>4.2</v>
      </c>
      <c r="E42" s="8">
        <f t="shared" si="2"/>
        <v>168</v>
      </c>
      <c r="F42" s="7" t="s">
        <v>144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9" t="s">
        <v>147</v>
      </c>
      <c r="B44" s="1" t="s">
        <v>119</v>
      </c>
    </row>
    <row r="45">
      <c r="A45" s="1" t="s">
        <v>120</v>
      </c>
      <c r="B45" s="1" t="s">
        <v>121</v>
      </c>
    </row>
    <row r="46">
      <c r="A46" s="1" t="s">
        <v>10</v>
      </c>
      <c r="B46" s="1">
        <v>7.0</v>
      </c>
    </row>
    <row r="47">
      <c r="A47" s="1" t="s">
        <v>12</v>
      </c>
      <c r="B47" s="1" t="s">
        <v>13</v>
      </c>
    </row>
    <row r="48">
      <c r="B48" s="1">
        <v>1.0</v>
      </c>
      <c r="C48" s="1">
        <v>2.0</v>
      </c>
      <c r="D48" s="1">
        <v>3.0</v>
      </c>
      <c r="E48" s="1">
        <v>4.0</v>
      </c>
      <c r="F48" s="1">
        <v>5.0</v>
      </c>
      <c r="G48" s="1">
        <v>6.0</v>
      </c>
      <c r="H48" s="1">
        <v>7.0</v>
      </c>
      <c r="I48" s="1">
        <v>8.0</v>
      </c>
      <c r="J48" s="1">
        <v>9.0</v>
      </c>
      <c r="K48" s="1">
        <v>10.0</v>
      </c>
      <c r="L48" s="1">
        <v>11.0</v>
      </c>
      <c r="M48" s="1">
        <v>12.0</v>
      </c>
      <c r="N48" s="1"/>
      <c r="O48" s="9" t="s">
        <v>123</v>
      </c>
      <c r="P48" s="1" t="s">
        <v>124</v>
      </c>
      <c r="R48" s="9" t="s">
        <v>7</v>
      </c>
    </row>
    <row r="49">
      <c r="A49" s="1" t="s">
        <v>16</v>
      </c>
      <c r="B49" s="1" t="s">
        <v>148</v>
      </c>
      <c r="C49" s="1" t="s">
        <v>149</v>
      </c>
      <c r="D49" s="1" t="s">
        <v>150</v>
      </c>
      <c r="I49" s="1" t="s">
        <v>151</v>
      </c>
      <c r="N49" s="1"/>
      <c r="O49" s="10">
        <v>7.7</v>
      </c>
      <c r="P49" s="11">
        <f t="shared" ref="P49:P56" si="3">O49*50</f>
        <v>385</v>
      </c>
      <c r="Q49" s="1" t="s">
        <v>152</v>
      </c>
    </row>
    <row r="50">
      <c r="A50" s="1" t="s">
        <v>29</v>
      </c>
      <c r="B50" s="1" t="s">
        <v>148</v>
      </c>
      <c r="C50" s="1" t="s">
        <v>153</v>
      </c>
      <c r="D50" s="1" t="s">
        <v>150</v>
      </c>
      <c r="I50" s="1" t="s">
        <v>151</v>
      </c>
      <c r="N50" s="1"/>
      <c r="O50" s="12">
        <v>6.7</v>
      </c>
      <c r="P50" s="13">
        <f t="shared" si="3"/>
        <v>335</v>
      </c>
    </row>
    <row r="51">
      <c r="A51" s="1" t="s">
        <v>42</v>
      </c>
      <c r="B51" s="1" t="s">
        <v>154</v>
      </c>
      <c r="C51" s="1" t="s">
        <v>155</v>
      </c>
      <c r="D51" s="1" t="s">
        <v>156</v>
      </c>
      <c r="I51" s="1" t="s">
        <v>151</v>
      </c>
      <c r="N51" s="1"/>
      <c r="O51" s="1">
        <v>11.0</v>
      </c>
      <c r="P51" s="2">
        <f t="shared" si="3"/>
        <v>550</v>
      </c>
    </row>
    <row r="52">
      <c r="A52" s="1" t="s">
        <v>55</v>
      </c>
      <c r="B52" s="1" t="s">
        <v>157</v>
      </c>
      <c r="C52" s="1" t="s">
        <v>158</v>
      </c>
      <c r="D52" s="1" t="s">
        <v>156</v>
      </c>
      <c r="I52" s="1" t="s">
        <v>159</v>
      </c>
      <c r="N52" s="1"/>
      <c r="O52" s="1">
        <v>10.0</v>
      </c>
      <c r="P52" s="2">
        <f t="shared" si="3"/>
        <v>500</v>
      </c>
    </row>
    <row r="53">
      <c r="A53" s="14" t="s">
        <v>68</v>
      </c>
      <c r="B53" s="14" t="s">
        <v>160</v>
      </c>
      <c r="C53" s="14" t="s">
        <v>161</v>
      </c>
      <c r="D53" s="14" t="s">
        <v>162</v>
      </c>
      <c r="E53" s="15"/>
      <c r="F53" s="15"/>
      <c r="G53" s="15"/>
      <c r="H53" s="15"/>
      <c r="I53" s="14" t="s">
        <v>151</v>
      </c>
      <c r="J53" s="15"/>
      <c r="K53" s="15"/>
      <c r="L53" s="15"/>
      <c r="M53" s="15"/>
      <c r="N53" s="14"/>
      <c r="O53" s="14">
        <v>11.0</v>
      </c>
      <c r="P53" s="15">
        <f t="shared" si="3"/>
        <v>550</v>
      </c>
      <c r="Q53" s="15"/>
      <c r="R53" s="14" t="s">
        <v>163</v>
      </c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4" t="s">
        <v>81</v>
      </c>
      <c r="B54" s="14" t="s">
        <v>164</v>
      </c>
      <c r="C54" s="14" t="s">
        <v>165</v>
      </c>
      <c r="D54" s="14" t="s">
        <v>162</v>
      </c>
      <c r="E54" s="15"/>
      <c r="F54" s="15"/>
      <c r="G54" s="15"/>
      <c r="H54" s="15"/>
      <c r="I54" s="14" t="s">
        <v>159</v>
      </c>
      <c r="J54" s="15"/>
      <c r="K54" s="15"/>
      <c r="L54" s="15"/>
      <c r="M54" s="15"/>
      <c r="N54" s="14"/>
      <c r="O54" s="14">
        <v>15.0</v>
      </c>
      <c r="P54" s="15">
        <f t="shared" si="3"/>
        <v>750</v>
      </c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1" t="s">
        <v>93</v>
      </c>
      <c r="B55" s="1" t="s">
        <v>166</v>
      </c>
      <c r="C55" s="1" t="s">
        <v>167</v>
      </c>
      <c r="D55" s="1" t="s">
        <v>168</v>
      </c>
      <c r="I55" s="1" t="s">
        <v>151</v>
      </c>
      <c r="N55" s="1"/>
      <c r="O55" s="1">
        <v>9.9</v>
      </c>
      <c r="P55" s="2">
        <f t="shared" si="3"/>
        <v>495</v>
      </c>
    </row>
    <row r="56">
      <c r="A56" s="7" t="s">
        <v>105</v>
      </c>
      <c r="B56" s="7" t="s">
        <v>169</v>
      </c>
      <c r="C56" s="7" t="s">
        <v>170</v>
      </c>
      <c r="D56" s="7" t="s">
        <v>168</v>
      </c>
      <c r="E56" s="8"/>
      <c r="F56" s="8"/>
      <c r="G56" s="8"/>
      <c r="H56" s="8"/>
      <c r="I56" s="7" t="s">
        <v>159</v>
      </c>
      <c r="J56" s="8"/>
      <c r="K56" s="8"/>
      <c r="L56" s="8"/>
      <c r="M56" s="8"/>
      <c r="N56" s="7"/>
      <c r="O56" s="7">
        <v>6.9</v>
      </c>
      <c r="P56" s="8">
        <f t="shared" si="3"/>
        <v>345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8">
      <c r="A58" s="9" t="s">
        <v>171</v>
      </c>
    </row>
    <row r="59">
      <c r="A59" s="1" t="s">
        <v>120</v>
      </c>
      <c r="B59" s="1" t="s">
        <v>121</v>
      </c>
      <c r="C59" s="1" t="s">
        <v>172</v>
      </c>
    </row>
    <row r="60">
      <c r="A60" s="1" t="s">
        <v>10</v>
      </c>
      <c r="B60" s="1">
        <v>96.0</v>
      </c>
    </row>
    <row r="61">
      <c r="A61" s="1" t="s">
        <v>122</v>
      </c>
      <c r="B61" s="1" t="s">
        <v>13</v>
      </c>
    </row>
    <row r="62">
      <c r="B62" s="1">
        <v>1.0</v>
      </c>
      <c r="C62" s="1">
        <v>2.0</v>
      </c>
      <c r="D62" s="1">
        <v>3.0</v>
      </c>
      <c r="E62" s="1">
        <v>4.0</v>
      </c>
      <c r="F62" s="1">
        <v>5.0</v>
      </c>
      <c r="G62" s="1">
        <v>6.0</v>
      </c>
      <c r="H62" s="1">
        <v>7.0</v>
      </c>
      <c r="I62" s="1">
        <v>8.0</v>
      </c>
      <c r="J62" s="1">
        <v>9.0</v>
      </c>
      <c r="K62" s="1">
        <v>10.0</v>
      </c>
      <c r="L62" s="1">
        <v>11.0</v>
      </c>
      <c r="M62" s="1">
        <v>12.0</v>
      </c>
      <c r="N62" s="1" t="s">
        <v>7</v>
      </c>
      <c r="Q62" s="1" t="s">
        <v>173</v>
      </c>
    </row>
    <row r="63">
      <c r="A63" s="1" t="s">
        <v>16</v>
      </c>
      <c r="B63" s="1" t="s">
        <v>174</v>
      </c>
      <c r="C63" s="1" t="s">
        <v>175</v>
      </c>
      <c r="D63" s="1" t="s">
        <v>176</v>
      </c>
      <c r="E63" s="1" t="s">
        <v>177</v>
      </c>
      <c r="F63" s="1" t="s">
        <v>178</v>
      </c>
      <c r="G63" s="1" t="s">
        <v>179</v>
      </c>
      <c r="H63" s="1" t="s">
        <v>180</v>
      </c>
      <c r="I63" s="1" t="s">
        <v>181</v>
      </c>
      <c r="J63" s="1" t="s">
        <v>182</v>
      </c>
      <c r="K63" s="1" t="s">
        <v>183</v>
      </c>
      <c r="L63" s="1" t="s">
        <v>184</v>
      </c>
      <c r="M63" s="1" t="s">
        <v>185</v>
      </c>
      <c r="N63" s="1" t="s">
        <v>186</v>
      </c>
      <c r="Q63" s="1" t="s">
        <v>187</v>
      </c>
      <c r="R63" s="1" t="s">
        <v>188</v>
      </c>
      <c r="S63" s="1" t="s">
        <v>189</v>
      </c>
    </row>
    <row r="64">
      <c r="A64" s="1" t="s">
        <v>29</v>
      </c>
      <c r="B64" s="1" t="s">
        <v>190</v>
      </c>
      <c r="C64" s="1" t="s">
        <v>191</v>
      </c>
      <c r="D64" s="1" t="s">
        <v>192</v>
      </c>
      <c r="E64" s="1" t="s">
        <v>193</v>
      </c>
      <c r="F64" s="1" t="s">
        <v>194</v>
      </c>
      <c r="G64" s="1" t="s">
        <v>195</v>
      </c>
      <c r="H64" s="1" t="s">
        <v>196</v>
      </c>
      <c r="I64" s="1" t="s">
        <v>197</v>
      </c>
      <c r="J64" s="1" t="s">
        <v>198</v>
      </c>
      <c r="K64" s="1" t="s">
        <v>199</v>
      </c>
      <c r="L64" s="1" t="s">
        <v>200</v>
      </c>
      <c r="M64" s="1" t="s">
        <v>201</v>
      </c>
      <c r="N64" s="1" t="s">
        <v>202</v>
      </c>
      <c r="Q64" s="1" t="s">
        <v>174</v>
      </c>
      <c r="R64" s="1">
        <v>1.77</v>
      </c>
      <c r="S64" s="1">
        <v>1.22</v>
      </c>
    </row>
    <row r="65">
      <c r="A65" s="1" t="s">
        <v>42</v>
      </c>
      <c r="B65" s="1" t="s">
        <v>203</v>
      </c>
      <c r="C65" s="1" t="s">
        <v>204</v>
      </c>
      <c r="D65" s="1" t="s">
        <v>205</v>
      </c>
      <c r="E65" s="1" t="s">
        <v>206</v>
      </c>
      <c r="F65" s="1" t="s">
        <v>207</v>
      </c>
      <c r="G65" s="1" t="s">
        <v>208</v>
      </c>
      <c r="H65" s="1" t="s">
        <v>209</v>
      </c>
      <c r="I65" s="1" t="s">
        <v>210</v>
      </c>
      <c r="J65" s="1" t="s">
        <v>211</v>
      </c>
      <c r="K65" s="1" t="s">
        <v>212</v>
      </c>
      <c r="L65" s="1" t="s">
        <v>213</v>
      </c>
      <c r="M65" s="1" t="s">
        <v>214</v>
      </c>
      <c r="Q65" s="1" t="s">
        <v>175</v>
      </c>
      <c r="R65" s="1">
        <v>1.66</v>
      </c>
      <c r="S65" s="1">
        <v>1.3</v>
      </c>
    </row>
    <row r="66">
      <c r="A66" s="1" t="s">
        <v>55</v>
      </c>
      <c r="B66" s="1" t="s">
        <v>215</v>
      </c>
      <c r="C66" s="1" t="s">
        <v>216</v>
      </c>
      <c r="D66" s="1" t="s">
        <v>217</v>
      </c>
      <c r="E66" s="1" t="s">
        <v>218</v>
      </c>
      <c r="F66" s="1" t="s">
        <v>219</v>
      </c>
      <c r="G66" s="1" t="s">
        <v>220</v>
      </c>
      <c r="H66" s="1" t="s">
        <v>221</v>
      </c>
      <c r="I66" s="1" t="s">
        <v>222</v>
      </c>
      <c r="J66" s="1" t="s">
        <v>223</v>
      </c>
      <c r="K66" s="1" t="s">
        <v>224</v>
      </c>
      <c r="L66" s="1" t="s">
        <v>225</v>
      </c>
      <c r="M66" s="1" t="s">
        <v>226</v>
      </c>
      <c r="Q66" s="1" t="s">
        <v>176</v>
      </c>
      <c r="R66" s="1">
        <v>1.81</v>
      </c>
      <c r="S66" s="1">
        <v>1.59</v>
      </c>
    </row>
    <row r="67">
      <c r="A67" s="1" t="s">
        <v>68</v>
      </c>
      <c r="B67" s="1" t="s">
        <v>227</v>
      </c>
      <c r="C67" s="1" t="s">
        <v>228</v>
      </c>
      <c r="D67" s="1" t="s">
        <v>229</v>
      </c>
      <c r="E67" s="1" t="s">
        <v>230</v>
      </c>
      <c r="F67" s="1" t="s">
        <v>231</v>
      </c>
      <c r="G67" s="1" t="s">
        <v>232</v>
      </c>
      <c r="H67" s="1" t="s">
        <v>233</v>
      </c>
      <c r="I67" s="1" t="s">
        <v>234</v>
      </c>
      <c r="J67" s="1" t="s">
        <v>235</v>
      </c>
      <c r="K67" s="1" t="s">
        <v>236</v>
      </c>
      <c r="L67" s="1" t="s">
        <v>237</v>
      </c>
      <c r="M67" s="1" t="s">
        <v>238</v>
      </c>
    </row>
    <row r="68">
      <c r="A68" s="1" t="s">
        <v>81</v>
      </c>
      <c r="B68" s="1" t="s">
        <v>239</v>
      </c>
      <c r="C68" s="1" t="s">
        <v>240</v>
      </c>
      <c r="D68" s="1" t="s">
        <v>241</v>
      </c>
      <c r="E68" s="1" t="s">
        <v>242</v>
      </c>
      <c r="F68" s="1" t="s">
        <v>243</v>
      </c>
      <c r="G68" s="1" t="s">
        <v>244</v>
      </c>
      <c r="H68" s="1" t="s">
        <v>245</v>
      </c>
      <c r="I68" s="1" t="s">
        <v>246</v>
      </c>
      <c r="J68" s="1" t="s">
        <v>247</v>
      </c>
      <c r="K68" s="1" t="s">
        <v>248</v>
      </c>
      <c r="L68" s="1" t="s">
        <v>249</v>
      </c>
      <c r="M68" s="1" t="s">
        <v>250</v>
      </c>
      <c r="Q68" s="1" t="s">
        <v>251</v>
      </c>
    </row>
    <row r="69">
      <c r="A69" s="1" t="s">
        <v>93</v>
      </c>
      <c r="B69" s="1" t="s">
        <v>252</v>
      </c>
      <c r="C69" s="1" t="s">
        <v>253</v>
      </c>
      <c r="D69" s="1" t="s">
        <v>254</v>
      </c>
      <c r="E69" s="1" t="s">
        <v>255</v>
      </c>
      <c r="F69" s="1" t="s">
        <v>256</v>
      </c>
      <c r="G69" s="1" t="s">
        <v>257</v>
      </c>
      <c r="H69" s="1" t="s">
        <v>258</v>
      </c>
      <c r="I69" s="1" t="s">
        <v>259</v>
      </c>
      <c r="J69" s="1" t="s">
        <v>260</v>
      </c>
      <c r="K69" s="1" t="s">
        <v>261</v>
      </c>
      <c r="L69" s="1" t="s">
        <v>262</v>
      </c>
      <c r="M69" s="1" t="s">
        <v>263</v>
      </c>
      <c r="Q69" s="1" t="s">
        <v>264</v>
      </c>
      <c r="R69" s="1">
        <v>1.45</v>
      </c>
      <c r="S69" s="1">
        <v>0.36</v>
      </c>
    </row>
    <row r="70">
      <c r="A70" s="7" t="s">
        <v>105</v>
      </c>
      <c r="B70" s="7" t="s">
        <v>265</v>
      </c>
      <c r="C70" s="7" t="s">
        <v>266</v>
      </c>
      <c r="D70" s="7" t="s">
        <v>267</v>
      </c>
      <c r="E70" s="7" t="s">
        <v>268</v>
      </c>
      <c r="F70" s="7" t="s">
        <v>269</v>
      </c>
      <c r="G70" s="7" t="s">
        <v>270</v>
      </c>
      <c r="H70" s="7" t="s">
        <v>271</v>
      </c>
      <c r="I70" s="7" t="s">
        <v>272</v>
      </c>
      <c r="J70" s="7" t="s">
        <v>273</v>
      </c>
      <c r="K70" s="7" t="s">
        <v>274</v>
      </c>
      <c r="L70" s="7" t="s">
        <v>275</v>
      </c>
      <c r="M70" s="7" t="s">
        <v>276</v>
      </c>
      <c r="Q70" s="1" t="s">
        <v>277</v>
      </c>
      <c r="R70" s="1">
        <v>1.18</v>
      </c>
      <c r="S70" s="1">
        <v>0.26</v>
      </c>
    </row>
    <row r="71">
      <c r="Q71" s="1" t="s">
        <v>278</v>
      </c>
      <c r="R71" s="1">
        <v>1.4</v>
      </c>
      <c r="S71" s="1">
        <v>0.29</v>
      </c>
    </row>
    <row r="72">
      <c r="A72" s="9" t="s">
        <v>279</v>
      </c>
    </row>
    <row r="73">
      <c r="A73" s="1" t="s">
        <v>120</v>
      </c>
      <c r="B73" s="1" t="s">
        <v>121</v>
      </c>
      <c r="C73" s="1" t="s">
        <v>280</v>
      </c>
    </row>
    <row r="74">
      <c r="A74" s="1" t="s">
        <v>10</v>
      </c>
      <c r="B74" s="1">
        <v>96.0</v>
      </c>
    </row>
    <row r="75">
      <c r="A75" s="1" t="s">
        <v>122</v>
      </c>
      <c r="B75" s="1" t="s">
        <v>13</v>
      </c>
    </row>
    <row r="76">
      <c r="B76" s="1">
        <v>1.0</v>
      </c>
      <c r="C76" s="1">
        <v>2.0</v>
      </c>
      <c r="D76" s="1">
        <v>3.0</v>
      </c>
      <c r="E76" s="1">
        <v>4.0</v>
      </c>
      <c r="F76" s="1">
        <v>5.0</v>
      </c>
      <c r="G76" s="1">
        <v>6.0</v>
      </c>
      <c r="H76" s="1">
        <v>7.0</v>
      </c>
      <c r="I76" s="1">
        <v>8.0</v>
      </c>
      <c r="J76" s="1">
        <v>9.0</v>
      </c>
      <c r="K76" s="1">
        <v>10.0</v>
      </c>
      <c r="L76" s="1">
        <v>11.0</v>
      </c>
      <c r="M76" s="1">
        <v>12.0</v>
      </c>
      <c r="N76" s="1" t="s">
        <v>7</v>
      </c>
    </row>
    <row r="77">
      <c r="A77" s="1" t="s">
        <v>16</v>
      </c>
      <c r="B77" s="1" t="s">
        <v>281</v>
      </c>
      <c r="C77" s="1" t="s">
        <v>282</v>
      </c>
      <c r="D77" s="1" t="s">
        <v>283</v>
      </c>
      <c r="E77" s="1" t="s">
        <v>284</v>
      </c>
      <c r="F77" s="1" t="s">
        <v>285</v>
      </c>
      <c r="G77" s="1" t="s">
        <v>286</v>
      </c>
      <c r="H77" s="1" t="s">
        <v>287</v>
      </c>
      <c r="I77" s="1" t="s">
        <v>288</v>
      </c>
      <c r="J77" s="1" t="s">
        <v>289</v>
      </c>
      <c r="K77" s="1" t="s">
        <v>290</v>
      </c>
      <c r="L77" s="1" t="s">
        <v>291</v>
      </c>
      <c r="M77" s="1" t="s">
        <v>292</v>
      </c>
    </row>
    <row r="78">
      <c r="A78" s="1" t="s">
        <v>29</v>
      </c>
      <c r="B78" s="1" t="s">
        <v>293</v>
      </c>
      <c r="C78" s="1" t="s">
        <v>294</v>
      </c>
      <c r="D78" s="1" t="s">
        <v>295</v>
      </c>
      <c r="E78" s="1" t="s">
        <v>296</v>
      </c>
      <c r="F78" s="1" t="s">
        <v>297</v>
      </c>
      <c r="G78" s="1" t="s">
        <v>298</v>
      </c>
      <c r="H78" s="1" t="s">
        <v>299</v>
      </c>
      <c r="I78" s="1" t="s">
        <v>300</v>
      </c>
      <c r="J78" s="1" t="s">
        <v>301</v>
      </c>
      <c r="K78" s="1" t="s">
        <v>302</v>
      </c>
      <c r="L78" s="1" t="s">
        <v>303</v>
      </c>
      <c r="M78" s="1" t="s">
        <v>304</v>
      </c>
    </row>
    <row r="79">
      <c r="A79" s="1" t="s">
        <v>42</v>
      </c>
      <c r="B79" s="1" t="s">
        <v>305</v>
      </c>
      <c r="C79" s="1" t="s">
        <v>306</v>
      </c>
      <c r="D79" s="1" t="s">
        <v>307</v>
      </c>
      <c r="E79" s="1" t="s">
        <v>308</v>
      </c>
      <c r="F79" s="1" t="s">
        <v>309</v>
      </c>
      <c r="G79" s="1" t="s">
        <v>310</v>
      </c>
      <c r="H79" s="1" t="s">
        <v>311</v>
      </c>
      <c r="I79" s="1" t="s">
        <v>312</v>
      </c>
      <c r="J79" s="1" t="s">
        <v>313</v>
      </c>
      <c r="K79" s="1" t="s">
        <v>314</v>
      </c>
      <c r="L79" s="1" t="s">
        <v>315</v>
      </c>
      <c r="M79" s="1" t="s">
        <v>316</v>
      </c>
    </row>
    <row r="80">
      <c r="A80" s="1" t="s">
        <v>55</v>
      </c>
      <c r="B80" s="1" t="s">
        <v>317</v>
      </c>
      <c r="C80" s="1" t="s">
        <v>318</v>
      </c>
      <c r="D80" s="1" t="s">
        <v>319</v>
      </c>
      <c r="E80" s="1" t="s">
        <v>320</v>
      </c>
      <c r="F80" s="1" t="s">
        <v>321</v>
      </c>
      <c r="G80" s="1" t="s">
        <v>322</v>
      </c>
      <c r="H80" s="1" t="s">
        <v>323</v>
      </c>
      <c r="I80" s="1" t="s">
        <v>324</v>
      </c>
      <c r="J80" s="1" t="s">
        <v>325</v>
      </c>
      <c r="K80" s="1" t="s">
        <v>326</v>
      </c>
      <c r="L80" s="1" t="s">
        <v>327</v>
      </c>
      <c r="M80" s="1" t="s">
        <v>328</v>
      </c>
    </row>
    <row r="81">
      <c r="A81" s="1" t="s">
        <v>68</v>
      </c>
      <c r="B81" s="1" t="s">
        <v>329</v>
      </c>
      <c r="C81" s="1" t="s">
        <v>330</v>
      </c>
      <c r="D81" s="1" t="s">
        <v>331</v>
      </c>
      <c r="E81" s="1" t="s">
        <v>332</v>
      </c>
      <c r="F81" s="1" t="s">
        <v>333</v>
      </c>
      <c r="G81" s="1" t="s">
        <v>334</v>
      </c>
      <c r="H81" s="1" t="s">
        <v>335</v>
      </c>
      <c r="I81" s="1" t="s">
        <v>336</v>
      </c>
      <c r="J81" s="1" t="s">
        <v>337</v>
      </c>
      <c r="K81" s="1" t="s">
        <v>338</v>
      </c>
      <c r="L81" s="1" t="s">
        <v>339</v>
      </c>
      <c r="M81" s="1" t="s">
        <v>340</v>
      </c>
      <c r="P81" s="1" t="s">
        <v>341</v>
      </c>
    </row>
    <row r="82">
      <c r="A82" s="1" t="s">
        <v>81</v>
      </c>
      <c r="B82" s="1" t="s">
        <v>342</v>
      </c>
      <c r="C82" s="1" t="s">
        <v>343</v>
      </c>
      <c r="D82" s="1" t="s">
        <v>344</v>
      </c>
      <c r="E82" s="1" t="s">
        <v>345</v>
      </c>
      <c r="F82" s="1" t="s">
        <v>346</v>
      </c>
      <c r="G82" s="1" t="s">
        <v>347</v>
      </c>
      <c r="H82" s="1" t="s">
        <v>348</v>
      </c>
      <c r="I82" s="1" t="s">
        <v>349</v>
      </c>
      <c r="J82" s="1" t="s">
        <v>350</v>
      </c>
      <c r="K82" s="1" t="s">
        <v>351</v>
      </c>
      <c r="L82" s="1" t="s">
        <v>352</v>
      </c>
      <c r="M82" s="1" t="s">
        <v>353</v>
      </c>
      <c r="P82" s="1" t="s">
        <v>354</v>
      </c>
    </row>
    <row r="83">
      <c r="A83" s="1" t="s">
        <v>93</v>
      </c>
      <c r="B83" s="1" t="s">
        <v>355</v>
      </c>
      <c r="C83" s="1" t="s">
        <v>356</v>
      </c>
      <c r="D83" s="1" t="s">
        <v>357</v>
      </c>
      <c r="E83" s="1" t="s">
        <v>358</v>
      </c>
      <c r="F83" s="1" t="s">
        <v>359</v>
      </c>
      <c r="G83" s="1" t="s">
        <v>360</v>
      </c>
      <c r="H83" s="1" t="s">
        <v>361</v>
      </c>
      <c r="I83" s="1" t="s">
        <v>362</v>
      </c>
      <c r="J83" s="1" t="s">
        <v>363</v>
      </c>
      <c r="K83" s="1" t="s">
        <v>364</v>
      </c>
      <c r="L83" s="1" t="s">
        <v>365</v>
      </c>
      <c r="M83" s="1" t="s">
        <v>366</v>
      </c>
    </row>
    <row r="84">
      <c r="A84" s="7" t="s">
        <v>105</v>
      </c>
      <c r="B84" s="7" t="s">
        <v>367</v>
      </c>
      <c r="C84" s="7" t="s">
        <v>368</v>
      </c>
      <c r="D84" s="7" t="s">
        <v>369</v>
      </c>
      <c r="E84" s="7" t="s">
        <v>370</v>
      </c>
      <c r="F84" s="7" t="s">
        <v>371</v>
      </c>
      <c r="G84" s="7" t="s">
        <v>372</v>
      </c>
      <c r="H84" s="7" t="s">
        <v>373</v>
      </c>
      <c r="I84" s="7" t="s">
        <v>374</v>
      </c>
      <c r="J84" s="7" t="s">
        <v>375</v>
      </c>
      <c r="K84" s="7" t="s">
        <v>376</v>
      </c>
      <c r="L84" s="7" t="s">
        <v>377</v>
      </c>
      <c r="M84" s="7" t="s">
        <v>378</v>
      </c>
    </row>
    <row r="86">
      <c r="A86" s="9" t="s">
        <v>379</v>
      </c>
    </row>
    <row r="87">
      <c r="A87" s="1" t="s">
        <v>120</v>
      </c>
      <c r="B87" s="1" t="s">
        <v>380</v>
      </c>
      <c r="C87" s="1" t="s">
        <v>381</v>
      </c>
    </row>
    <row r="88">
      <c r="A88" s="1" t="s">
        <v>10</v>
      </c>
      <c r="B88" s="1">
        <v>96.0</v>
      </c>
    </row>
    <row r="89">
      <c r="A89" s="1" t="s">
        <v>122</v>
      </c>
      <c r="B89" s="1" t="s">
        <v>13</v>
      </c>
    </row>
    <row r="90">
      <c r="B90" s="1">
        <v>1.0</v>
      </c>
      <c r="C90" s="1">
        <v>2.0</v>
      </c>
      <c r="D90" s="1">
        <v>3.0</v>
      </c>
      <c r="E90" s="1">
        <v>4.0</v>
      </c>
      <c r="F90" s="1">
        <v>5.0</v>
      </c>
      <c r="G90" s="1">
        <v>6.0</v>
      </c>
      <c r="H90" s="1">
        <v>7.0</v>
      </c>
      <c r="I90" s="1">
        <v>8.0</v>
      </c>
      <c r="J90" s="1">
        <v>9.0</v>
      </c>
      <c r="K90" s="1">
        <v>10.0</v>
      </c>
      <c r="L90" s="1">
        <v>11.0</v>
      </c>
      <c r="M90" s="1">
        <v>12.0</v>
      </c>
      <c r="N90" s="1" t="s">
        <v>7</v>
      </c>
    </row>
    <row r="91">
      <c r="A91" s="1" t="s">
        <v>16</v>
      </c>
      <c r="B91" s="1" t="s">
        <v>382</v>
      </c>
      <c r="C91" s="1" t="s">
        <v>383</v>
      </c>
      <c r="D91" s="1" t="s">
        <v>384</v>
      </c>
      <c r="E91" s="1" t="s">
        <v>385</v>
      </c>
      <c r="F91" s="1" t="s">
        <v>386</v>
      </c>
      <c r="G91" s="1" t="s">
        <v>387</v>
      </c>
      <c r="H91" s="1" t="s">
        <v>388</v>
      </c>
      <c r="I91" s="1" t="s">
        <v>389</v>
      </c>
      <c r="J91" s="1" t="s">
        <v>390</v>
      </c>
      <c r="K91" s="1" t="s">
        <v>391</v>
      </c>
      <c r="L91" s="1" t="s">
        <v>392</v>
      </c>
      <c r="M91" s="1" t="s">
        <v>393</v>
      </c>
    </row>
    <row r="92">
      <c r="A92" s="1" t="s">
        <v>29</v>
      </c>
      <c r="B92" s="1" t="s">
        <v>394</v>
      </c>
      <c r="C92" s="1" t="s">
        <v>395</v>
      </c>
      <c r="D92" s="1" t="s">
        <v>396</v>
      </c>
      <c r="E92" s="1" t="s">
        <v>397</v>
      </c>
      <c r="F92" s="1" t="s">
        <v>398</v>
      </c>
      <c r="G92" s="1" t="s">
        <v>399</v>
      </c>
      <c r="H92" s="1" t="s">
        <v>400</v>
      </c>
      <c r="I92" s="1" t="s">
        <v>401</v>
      </c>
      <c r="J92" s="1" t="s">
        <v>402</v>
      </c>
      <c r="K92" s="1" t="s">
        <v>403</v>
      </c>
      <c r="L92" s="1" t="s">
        <v>404</v>
      </c>
      <c r="M92" s="1" t="s">
        <v>405</v>
      </c>
      <c r="O92" s="1" t="s">
        <v>406</v>
      </c>
    </row>
    <row r="93">
      <c r="A93" s="1" t="s">
        <v>42</v>
      </c>
      <c r="B93" s="1" t="s">
        <v>407</v>
      </c>
      <c r="C93" s="1" t="s">
        <v>408</v>
      </c>
      <c r="D93" s="1" t="s">
        <v>409</v>
      </c>
      <c r="E93" s="1" t="s">
        <v>410</v>
      </c>
      <c r="F93" s="1" t="s">
        <v>411</v>
      </c>
      <c r="G93" s="1" t="s">
        <v>412</v>
      </c>
      <c r="H93" s="1" t="s">
        <v>413</v>
      </c>
      <c r="I93" s="1" t="s">
        <v>414</v>
      </c>
      <c r="J93" s="1" t="s">
        <v>415</v>
      </c>
      <c r="K93" s="1" t="s">
        <v>416</v>
      </c>
      <c r="L93" s="1" t="s">
        <v>417</v>
      </c>
      <c r="M93" s="1" t="s">
        <v>418</v>
      </c>
      <c r="O93" s="1" t="s">
        <v>419</v>
      </c>
    </row>
    <row r="94">
      <c r="A94" s="1" t="s">
        <v>55</v>
      </c>
      <c r="B94" s="1" t="s">
        <v>420</v>
      </c>
      <c r="C94" s="1" t="s">
        <v>421</v>
      </c>
      <c r="D94" s="1" t="s">
        <v>422</v>
      </c>
      <c r="E94" s="1" t="s">
        <v>423</v>
      </c>
      <c r="F94" s="1" t="s">
        <v>424</v>
      </c>
      <c r="G94" s="1" t="s">
        <v>425</v>
      </c>
      <c r="H94" s="1" t="s">
        <v>426</v>
      </c>
      <c r="I94" s="1" t="s">
        <v>427</v>
      </c>
      <c r="J94" s="1" t="s">
        <v>428</v>
      </c>
      <c r="K94" s="1" t="s">
        <v>429</v>
      </c>
      <c r="L94" s="1" t="s">
        <v>430</v>
      </c>
      <c r="M94" s="1" t="s">
        <v>431</v>
      </c>
    </row>
    <row r="95">
      <c r="A95" s="1" t="s">
        <v>68</v>
      </c>
      <c r="B95" s="1" t="s">
        <v>432</v>
      </c>
      <c r="C95" s="1" t="s">
        <v>433</v>
      </c>
      <c r="D95" s="1" t="s">
        <v>434</v>
      </c>
      <c r="E95" s="1" t="s">
        <v>435</v>
      </c>
      <c r="F95" s="1" t="s">
        <v>436</v>
      </c>
      <c r="G95" s="1" t="s">
        <v>437</v>
      </c>
      <c r="H95" s="1" t="s">
        <v>438</v>
      </c>
      <c r="I95" s="1" t="s">
        <v>439</v>
      </c>
      <c r="J95" s="1" t="s">
        <v>440</v>
      </c>
      <c r="K95" s="1" t="s">
        <v>441</v>
      </c>
      <c r="L95" s="1" t="s">
        <v>442</v>
      </c>
      <c r="M95" s="1" t="s">
        <v>443</v>
      </c>
      <c r="O95" s="1" t="s">
        <v>444</v>
      </c>
    </row>
    <row r="96">
      <c r="A96" s="1" t="s">
        <v>81</v>
      </c>
      <c r="B96" s="1" t="s">
        <v>445</v>
      </c>
      <c r="C96" s="1" t="s">
        <v>446</v>
      </c>
      <c r="D96" s="1" t="s">
        <v>447</v>
      </c>
      <c r="E96" s="1" t="s">
        <v>448</v>
      </c>
      <c r="F96" s="1" t="s">
        <v>449</v>
      </c>
      <c r="G96" s="1" t="s">
        <v>450</v>
      </c>
      <c r="H96" s="1" t="s">
        <v>451</v>
      </c>
      <c r="I96" s="1" t="s">
        <v>452</v>
      </c>
      <c r="J96" s="1" t="s">
        <v>453</v>
      </c>
      <c r="K96" s="1" t="s">
        <v>454</v>
      </c>
      <c r="L96" s="1" t="s">
        <v>455</v>
      </c>
      <c r="M96" s="1" t="s">
        <v>456</v>
      </c>
    </row>
    <row r="97">
      <c r="A97" s="1" t="s">
        <v>93</v>
      </c>
      <c r="B97" s="1" t="s">
        <v>457</v>
      </c>
      <c r="C97" s="1" t="s">
        <v>458</v>
      </c>
      <c r="D97" s="1" t="s">
        <v>459</v>
      </c>
      <c r="E97" s="1" t="s">
        <v>460</v>
      </c>
      <c r="F97" s="1" t="s">
        <v>461</v>
      </c>
      <c r="G97" s="1" t="s">
        <v>462</v>
      </c>
      <c r="H97" s="1" t="s">
        <v>463</v>
      </c>
      <c r="I97" s="1" t="s">
        <v>464</v>
      </c>
      <c r="J97" s="1" t="s">
        <v>465</v>
      </c>
      <c r="K97" s="1" t="s">
        <v>466</v>
      </c>
      <c r="L97" s="1" t="s">
        <v>467</v>
      </c>
      <c r="M97" s="1" t="s">
        <v>468</v>
      </c>
    </row>
    <row r="98">
      <c r="A98" s="7" t="s">
        <v>105</v>
      </c>
      <c r="B98" s="7" t="s">
        <v>469</v>
      </c>
      <c r="C98" s="7" t="s">
        <v>470</v>
      </c>
      <c r="D98" s="7" t="s">
        <v>471</v>
      </c>
      <c r="E98" s="7" t="s">
        <v>472</v>
      </c>
      <c r="F98" s="7" t="s">
        <v>473</v>
      </c>
      <c r="G98" s="7" t="s">
        <v>474</v>
      </c>
      <c r="H98" s="7" t="s">
        <v>475</v>
      </c>
      <c r="I98" s="7" t="s">
        <v>476</v>
      </c>
      <c r="J98" s="7" t="s">
        <v>477</v>
      </c>
      <c r="K98" s="7" t="s">
        <v>478</v>
      </c>
      <c r="L98" s="7" t="s">
        <v>479</v>
      </c>
      <c r="M98" s="7" t="s">
        <v>480</v>
      </c>
    </row>
    <row r="100">
      <c r="A100" s="9" t="s">
        <v>481</v>
      </c>
    </row>
    <row r="101">
      <c r="A101" s="1" t="s">
        <v>120</v>
      </c>
      <c r="B101" s="1" t="s">
        <v>482</v>
      </c>
      <c r="C101" s="1" t="s">
        <v>483</v>
      </c>
    </row>
    <row r="102">
      <c r="A102" s="1" t="s">
        <v>10</v>
      </c>
      <c r="B102" s="1">
        <v>96.0</v>
      </c>
    </row>
    <row r="103">
      <c r="A103" s="1" t="s">
        <v>122</v>
      </c>
      <c r="B103" s="1" t="s">
        <v>13</v>
      </c>
    </row>
    <row r="104">
      <c r="B104" s="1">
        <v>1.0</v>
      </c>
      <c r="C104" s="1">
        <v>2.0</v>
      </c>
      <c r="D104" s="1">
        <v>3.0</v>
      </c>
      <c r="E104" s="1">
        <v>4.0</v>
      </c>
      <c r="F104" s="1">
        <v>5.0</v>
      </c>
      <c r="G104" s="1">
        <v>6.0</v>
      </c>
      <c r="H104" s="1">
        <v>7.0</v>
      </c>
      <c r="I104" s="1">
        <v>8.0</v>
      </c>
      <c r="J104" s="1">
        <v>9.0</v>
      </c>
      <c r="K104" s="1">
        <v>10.0</v>
      </c>
      <c r="L104" s="1">
        <v>11.0</v>
      </c>
      <c r="M104" s="1">
        <v>12.0</v>
      </c>
      <c r="N104" s="1" t="s">
        <v>7</v>
      </c>
    </row>
    <row r="105">
      <c r="A105" s="1" t="s">
        <v>16</v>
      </c>
      <c r="B105" s="1" t="s">
        <v>484</v>
      </c>
      <c r="C105" s="1" t="s">
        <v>485</v>
      </c>
      <c r="D105" s="1" t="s">
        <v>486</v>
      </c>
      <c r="E105" s="1" t="s">
        <v>487</v>
      </c>
      <c r="F105" s="1" t="s">
        <v>488</v>
      </c>
      <c r="G105" s="1" t="s">
        <v>489</v>
      </c>
      <c r="H105" s="1" t="s">
        <v>490</v>
      </c>
      <c r="I105" s="1" t="s">
        <v>491</v>
      </c>
      <c r="J105" s="1" t="s">
        <v>492</v>
      </c>
      <c r="K105" s="1" t="s">
        <v>493</v>
      </c>
      <c r="L105" s="1" t="s">
        <v>494</v>
      </c>
      <c r="M105" s="1" t="s">
        <v>495</v>
      </c>
    </row>
    <row r="106">
      <c r="A106" s="1" t="s">
        <v>29</v>
      </c>
      <c r="B106" s="1" t="s">
        <v>496</v>
      </c>
      <c r="C106" s="1" t="s">
        <v>497</v>
      </c>
      <c r="D106" s="1" t="s">
        <v>498</v>
      </c>
      <c r="E106" s="1" t="s">
        <v>499</v>
      </c>
      <c r="F106" s="1" t="s">
        <v>500</v>
      </c>
      <c r="G106" s="1" t="s">
        <v>501</v>
      </c>
      <c r="H106" s="1" t="s">
        <v>502</v>
      </c>
      <c r="I106" s="1" t="s">
        <v>503</v>
      </c>
      <c r="J106" s="1" t="s">
        <v>455</v>
      </c>
      <c r="K106" s="1" t="s">
        <v>456</v>
      </c>
      <c r="L106" s="1" t="s">
        <v>457</v>
      </c>
      <c r="M106" s="1" t="s">
        <v>458</v>
      </c>
    </row>
    <row r="107">
      <c r="A107" s="1" t="s">
        <v>42</v>
      </c>
      <c r="B107" s="1" t="s">
        <v>459</v>
      </c>
      <c r="C107" s="1" t="s">
        <v>504</v>
      </c>
      <c r="D107" s="1" t="s">
        <v>505</v>
      </c>
      <c r="E107" s="1" t="s">
        <v>506</v>
      </c>
      <c r="F107" s="1" t="s">
        <v>507</v>
      </c>
      <c r="G107" s="1" t="s">
        <v>508</v>
      </c>
      <c r="H107" s="1" t="s">
        <v>509</v>
      </c>
      <c r="I107" s="1" t="s">
        <v>510</v>
      </c>
      <c r="J107" s="1" t="s">
        <v>511</v>
      </c>
      <c r="K107" s="1" t="s">
        <v>512</v>
      </c>
      <c r="L107" s="1" t="s">
        <v>513</v>
      </c>
      <c r="M107" s="1" t="s">
        <v>514</v>
      </c>
    </row>
    <row r="108">
      <c r="A108" s="1" t="s">
        <v>55</v>
      </c>
      <c r="B108" s="1" t="s">
        <v>515</v>
      </c>
      <c r="C108" s="1" t="s">
        <v>516</v>
      </c>
      <c r="D108" s="1" t="s">
        <v>517</v>
      </c>
      <c r="E108" s="1" t="s">
        <v>518</v>
      </c>
      <c r="F108" s="1" t="s">
        <v>519</v>
      </c>
      <c r="G108" s="1" t="s">
        <v>520</v>
      </c>
      <c r="H108" s="1" t="s">
        <v>521</v>
      </c>
      <c r="I108" s="1" t="s">
        <v>522</v>
      </c>
      <c r="J108" s="1" t="s">
        <v>523</v>
      </c>
      <c r="K108" s="1" t="s">
        <v>524</v>
      </c>
      <c r="L108" s="1" t="s">
        <v>525</v>
      </c>
      <c r="M108" s="1" t="s">
        <v>526</v>
      </c>
    </row>
    <row r="109">
      <c r="A109" s="1" t="s">
        <v>68</v>
      </c>
      <c r="B109" s="1" t="s">
        <v>527</v>
      </c>
      <c r="C109" s="1" t="s">
        <v>528</v>
      </c>
      <c r="D109" s="1" t="s">
        <v>529</v>
      </c>
      <c r="E109" s="1" t="s">
        <v>530</v>
      </c>
      <c r="F109" s="1" t="s">
        <v>531</v>
      </c>
      <c r="G109" s="1" t="s">
        <v>532</v>
      </c>
      <c r="H109" s="1" t="s">
        <v>533</v>
      </c>
      <c r="I109" s="1" t="s">
        <v>534</v>
      </c>
      <c r="J109" s="1" t="s">
        <v>535</v>
      </c>
      <c r="K109" s="1" t="s">
        <v>536</v>
      </c>
      <c r="L109" s="1" t="s">
        <v>537</v>
      </c>
      <c r="M109" s="1" t="s">
        <v>538</v>
      </c>
    </row>
    <row r="110">
      <c r="A110" s="1" t="s">
        <v>81</v>
      </c>
      <c r="B110" s="1" t="s">
        <v>539</v>
      </c>
      <c r="C110" s="1" t="s">
        <v>540</v>
      </c>
      <c r="D110" s="1" t="s">
        <v>541</v>
      </c>
      <c r="E110" s="1" t="s">
        <v>542</v>
      </c>
      <c r="F110" s="1" t="s">
        <v>543</v>
      </c>
      <c r="G110" s="1" t="s">
        <v>544</v>
      </c>
      <c r="H110" s="1" t="s">
        <v>545</v>
      </c>
      <c r="I110" s="1" t="s">
        <v>546</v>
      </c>
      <c r="J110" s="1" t="s">
        <v>547</v>
      </c>
      <c r="K110" s="1" t="s">
        <v>548</v>
      </c>
      <c r="L110" s="1" t="s">
        <v>549</v>
      </c>
      <c r="M110" s="1" t="s">
        <v>550</v>
      </c>
    </row>
    <row r="111">
      <c r="A111" s="1" t="s">
        <v>93</v>
      </c>
      <c r="B111" s="1" t="s">
        <v>551</v>
      </c>
      <c r="C111" s="1" t="s">
        <v>552</v>
      </c>
      <c r="D111" s="1" t="s">
        <v>553</v>
      </c>
      <c r="E111" s="1" t="s">
        <v>554</v>
      </c>
      <c r="F111" s="1" t="s">
        <v>555</v>
      </c>
      <c r="G111" s="1" t="s">
        <v>556</v>
      </c>
      <c r="H111" s="1" t="s">
        <v>557</v>
      </c>
      <c r="I111" s="1" t="s">
        <v>558</v>
      </c>
      <c r="J111" s="1" t="s">
        <v>559</v>
      </c>
      <c r="K111" s="1" t="s">
        <v>560</v>
      </c>
      <c r="L111" s="1" t="s">
        <v>561</v>
      </c>
      <c r="M111" s="1" t="s">
        <v>562</v>
      </c>
    </row>
    <row r="112">
      <c r="A112" s="7" t="s">
        <v>105</v>
      </c>
      <c r="B112" s="7" t="s">
        <v>563</v>
      </c>
      <c r="C112" s="7" t="s">
        <v>564</v>
      </c>
      <c r="D112" s="7" t="s">
        <v>565</v>
      </c>
      <c r="E112" s="7" t="s">
        <v>566</v>
      </c>
      <c r="F112" s="7" t="s">
        <v>567</v>
      </c>
      <c r="G112" s="7" t="s">
        <v>568</v>
      </c>
      <c r="H112" s="7" t="s">
        <v>569</v>
      </c>
      <c r="I112" s="7" t="s">
        <v>570</v>
      </c>
      <c r="J112" s="7" t="s">
        <v>571</v>
      </c>
      <c r="K112" s="7" t="s">
        <v>572</v>
      </c>
      <c r="L112" s="7" t="s">
        <v>573</v>
      </c>
      <c r="M112" s="7" t="s">
        <v>574</v>
      </c>
    </row>
    <row r="114">
      <c r="A114" s="9" t="s">
        <v>575</v>
      </c>
    </row>
    <row r="115">
      <c r="A115" s="1" t="s">
        <v>120</v>
      </c>
      <c r="B115" s="1" t="s">
        <v>576</v>
      </c>
    </row>
    <row r="116">
      <c r="A116" s="1" t="s">
        <v>10</v>
      </c>
      <c r="B116" s="1">
        <v>50.0</v>
      </c>
    </row>
    <row r="117">
      <c r="A117" s="1" t="s">
        <v>122</v>
      </c>
      <c r="B117" s="1" t="s">
        <v>13</v>
      </c>
    </row>
    <row r="118">
      <c r="B118" s="1">
        <v>1.0</v>
      </c>
      <c r="C118" s="1">
        <v>2.0</v>
      </c>
      <c r="D118" s="1">
        <v>3.0</v>
      </c>
      <c r="E118" s="1">
        <v>4.0</v>
      </c>
      <c r="F118" s="1">
        <v>5.0</v>
      </c>
      <c r="G118" s="1">
        <v>6.0</v>
      </c>
      <c r="H118" s="1">
        <v>7.0</v>
      </c>
      <c r="I118" s="1">
        <v>8.0</v>
      </c>
      <c r="J118" s="1">
        <v>9.0</v>
      </c>
      <c r="K118" s="1">
        <v>10.0</v>
      </c>
      <c r="L118" s="1">
        <v>11.0</v>
      </c>
      <c r="M118" s="1">
        <v>12.0</v>
      </c>
      <c r="N118" s="1" t="s">
        <v>7</v>
      </c>
    </row>
    <row r="119">
      <c r="A119" s="1" t="s">
        <v>16</v>
      </c>
      <c r="B119" s="1" t="s">
        <v>577</v>
      </c>
      <c r="C119" s="1" t="s">
        <v>578</v>
      </c>
      <c r="D119" s="1" t="s">
        <v>579</v>
      </c>
      <c r="E119" s="1" t="s">
        <v>580</v>
      </c>
      <c r="F119" s="1" t="s">
        <v>581</v>
      </c>
      <c r="G119" s="1" t="s">
        <v>582</v>
      </c>
      <c r="H119" s="1" t="s">
        <v>583</v>
      </c>
      <c r="I119" s="1" t="s">
        <v>584</v>
      </c>
      <c r="J119" s="1" t="s">
        <v>585</v>
      </c>
      <c r="K119" s="1" t="s">
        <v>586</v>
      </c>
      <c r="L119" s="1" t="s">
        <v>587</v>
      </c>
      <c r="M119" s="1" t="s">
        <v>588</v>
      </c>
    </row>
    <row r="120">
      <c r="A120" s="1" t="s">
        <v>29</v>
      </c>
      <c r="B120" s="1" t="s">
        <v>589</v>
      </c>
      <c r="C120" s="1" t="s">
        <v>590</v>
      </c>
      <c r="D120" s="1" t="s">
        <v>591</v>
      </c>
      <c r="E120" s="1" t="s">
        <v>592</v>
      </c>
      <c r="F120" s="1" t="s">
        <v>593</v>
      </c>
      <c r="G120" s="1" t="s">
        <v>594</v>
      </c>
      <c r="H120" s="1" t="s">
        <v>595</v>
      </c>
      <c r="I120" s="1" t="s">
        <v>596</v>
      </c>
      <c r="J120" s="1" t="s">
        <v>597</v>
      </c>
      <c r="K120" s="1" t="s">
        <v>598</v>
      </c>
      <c r="L120" s="1" t="s">
        <v>599</v>
      </c>
      <c r="M120" s="1" t="s">
        <v>600</v>
      </c>
    </row>
    <row r="121">
      <c r="A121" s="1" t="s">
        <v>42</v>
      </c>
      <c r="B121" s="1" t="s">
        <v>601</v>
      </c>
      <c r="C121" s="1" t="s">
        <v>602</v>
      </c>
      <c r="D121" s="1" t="s">
        <v>603</v>
      </c>
      <c r="E121" s="1" t="s">
        <v>604</v>
      </c>
      <c r="F121" s="1" t="s">
        <v>605</v>
      </c>
      <c r="G121" s="1" t="s">
        <v>606</v>
      </c>
      <c r="H121" s="1" t="s">
        <v>607</v>
      </c>
      <c r="I121" s="1" t="s">
        <v>608</v>
      </c>
      <c r="J121" s="1" t="s">
        <v>609</v>
      </c>
      <c r="K121" s="1" t="s">
        <v>610</v>
      </c>
      <c r="L121" s="1" t="s">
        <v>611</v>
      </c>
      <c r="M121" s="1" t="s">
        <v>612</v>
      </c>
    </row>
    <row r="122">
      <c r="A122" s="1" t="s">
        <v>55</v>
      </c>
      <c r="B122" s="1" t="s">
        <v>613</v>
      </c>
      <c r="C122" s="1" t="s">
        <v>614</v>
      </c>
      <c r="D122" s="1" t="s">
        <v>615</v>
      </c>
      <c r="E122" s="1" t="s">
        <v>616</v>
      </c>
      <c r="F122" s="1" t="s">
        <v>617</v>
      </c>
      <c r="G122" s="1" t="s">
        <v>618</v>
      </c>
      <c r="H122" s="1" t="s">
        <v>619</v>
      </c>
      <c r="I122" s="1" t="s">
        <v>620</v>
      </c>
      <c r="J122" s="1" t="s">
        <v>621</v>
      </c>
      <c r="K122" s="1" t="s">
        <v>622</v>
      </c>
      <c r="L122" s="1" t="s">
        <v>623</v>
      </c>
      <c r="M122" s="1" t="s">
        <v>624</v>
      </c>
    </row>
    <row r="123">
      <c r="A123" s="1" t="s">
        <v>68</v>
      </c>
      <c r="B123" s="1" t="s">
        <v>625</v>
      </c>
      <c r="C123" s="1" t="s">
        <v>626</v>
      </c>
      <c r="D123" s="1" t="s">
        <v>627</v>
      </c>
      <c r="E123" s="1" t="s">
        <v>628</v>
      </c>
      <c r="F123" s="1" t="s">
        <v>629</v>
      </c>
      <c r="G123" s="1" t="s">
        <v>630</v>
      </c>
      <c r="H123" s="1" t="s">
        <v>631</v>
      </c>
      <c r="I123" s="1" t="s">
        <v>632</v>
      </c>
      <c r="J123" s="1" t="s">
        <v>633</v>
      </c>
      <c r="K123" s="1" t="s">
        <v>634</v>
      </c>
      <c r="L123" s="1" t="s">
        <v>635</v>
      </c>
      <c r="M123" s="1" t="s">
        <v>636</v>
      </c>
    </row>
    <row r="124">
      <c r="A124" s="1" t="s">
        <v>81</v>
      </c>
      <c r="B124" s="1" t="s">
        <v>637</v>
      </c>
      <c r="C124" s="1" t="s">
        <v>638</v>
      </c>
      <c r="D124" s="1" t="s">
        <v>639</v>
      </c>
      <c r="E124" s="1" t="s">
        <v>640</v>
      </c>
      <c r="F124" s="1" t="s">
        <v>641</v>
      </c>
      <c r="G124" s="1" t="s">
        <v>642</v>
      </c>
      <c r="H124" s="1" t="s">
        <v>643</v>
      </c>
      <c r="I124" s="1" t="s">
        <v>644</v>
      </c>
      <c r="J124" s="1" t="s">
        <v>645</v>
      </c>
      <c r="K124" s="1" t="s">
        <v>646</v>
      </c>
      <c r="L124" s="1" t="s">
        <v>647</v>
      </c>
      <c r="M124" s="1" t="s">
        <v>648</v>
      </c>
    </row>
    <row r="125">
      <c r="A125" s="1" t="s">
        <v>93</v>
      </c>
      <c r="B125" s="1" t="s">
        <v>649</v>
      </c>
      <c r="C125" s="1" t="s">
        <v>650</v>
      </c>
      <c r="D125" s="1" t="s">
        <v>651</v>
      </c>
      <c r="E125" s="1" t="s">
        <v>652</v>
      </c>
      <c r="F125" s="1" t="s">
        <v>653</v>
      </c>
      <c r="G125" s="1" t="s">
        <v>654</v>
      </c>
      <c r="H125" s="1" t="s">
        <v>655</v>
      </c>
      <c r="I125" s="1" t="s">
        <v>656</v>
      </c>
      <c r="J125" s="1" t="s">
        <v>657</v>
      </c>
      <c r="K125" s="1" t="s">
        <v>658</v>
      </c>
      <c r="L125" s="1" t="s">
        <v>659</v>
      </c>
      <c r="M125" s="1" t="s">
        <v>660</v>
      </c>
    </row>
    <row r="126">
      <c r="A126" s="7" t="s">
        <v>105</v>
      </c>
      <c r="B126" s="7" t="s">
        <v>661</v>
      </c>
      <c r="C126" s="7" t="s">
        <v>662</v>
      </c>
      <c r="D126" s="7" t="s">
        <v>663</v>
      </c>
      <c r="E126" s="7" t="s">
        <v>664</v>
      </c>
      <c r="F126" s="7" t="s">
        <v>665</v>
      </c>
      <c r="G126" s="7" t="s">
        <v>666</v>
      </c>
      <c r="H126" s="7" t="s">
        <v>667</v>
      </c>
      <c r="I126" s="7" t="s">
        <v>668</v>
      </c>
      <c r="J126" s="7" t="s">
        <v>669</v>
      </c>
      <c r="K126" s="7" t="s">
        <v>613</v>
      </c>
      <c r="L126" s="7" t="s">
        <v>670</v>
      </c>
      <c r="M126" s="7" t="s">
        <v>671</v>
      </c>
    </row>
    <row r="128">
      <c r="A128" s="9" t="s">
        <v>672</v>
      </c>
    </row>
    <row r="129">
      <c r="A129" s="1" t="s">
        <v>120</v>
      </c>
      <c r="B129" s="1" t="s">
        <v>673</v>
      </c>
    </row>
    <row r="130">
      <c r="A130" s="1" t="s">
        <v>10</v>
      </c>
    </row>
    <row r="131">
      <c r="A131" s="1" t="s">
        <v>122</v>
      </c>
      <c r="B131" s="1" t="s">
        <v>13</v>
      </c>
    </row>
    <row r="132">
      <c r="B132" s="1">
        <v>1.0</v>
      </c>
      <c r="C132" s="1">
        <v>2.0</v>
      </c>
      <c r="D132" s="1">
        <v>3.0</v>
      </c>
      <c r="E132" s="1">
        <v>4.0</v>
      </c>
      <c r="F132" s="1">
        <v>5.0</v>
      </c>
      <c r="G132" s="1">
        <v>6.0</v>
      </c>
      <c r="H132" s="1">
        <v>7.0</v>
      </c>
      <c r="I132" s="1">
        <v>8.0</v>
      </c>
      <c r="J132" s="1">
        <v>9.0</v>
      </c>
      <c r="K132" s="1">
        <v>10.0</v>
      </c>
      <c r="L132" s="1">
        <v>11.0</v>
      </c>
      <c r="M132" s="1">
        <v>12.0</v>
      </c>
      <c r="N132" s="1" t="s">
        <v>7</v>
      </c>
    </row>
    <row r="133">
      <c r="A133" s="1" t="s">
        <v>16</v>
      </c>
      <c r="B133" s="1" t="s">
        <v>674</v>
      </c>
      <c r="C133" s="1" t="s">
        <v>675</v>
      </c>
      <c r="D133" s="1" t="s">
        <v>676</v>
      </c>
      <c r="E133" s="1" t="s">
        <v>677</v>
      </c>
      <c r="F133" s="1" t="s">
        <v>678</v>
      </c>
      <c r="G133" s="1" t="s">
        <v>679</v>
      </c>
      <c r="H133" s="1" t="s">
        <v>680</v>
      </c>
      <c r="I133" s="1" t="s">
        <v>681</v>
      </c>
      <c r="J133" s="1" t="s">
        <v>682</v>
      </c>
      <c r="K133" s="1" t="s">
        <v>683</v>
      </c>
      <c r="L133" s="1" t="s">
        <v>684</v>
      </c>
      <c r="M133" s="1" t="s">
        <v>685</v>
      </c>
      <c r="N133" s="1" t="s">
        <v>686</v>
      </c>
    </row>
    <row r="134">
      <c r="A134" s="1" t="s">
        <v>29</v>
      </c>
      <c r="B134" s="1" t="s">
        <v>687</v>
      </c>
      <c r="C134" s="1" t="s">
        <v>688</v>
      </c>
      <c r="D134" s="1" t="s">
        <v>689</v>
      </c>
      <c r="E134" s="1" t="s">
        <v>690</v>
      </c>
      <c r="F134" s="1" t="s">
        <v>691</v>
      </c>
      <c r="G134" s="1" t="s">
        <v>692</v>
      </c>
      <c r="H134" s="1" t="s">
        <v>693</v>
      </c>
      <c r="I134" s="1" t="s">
        <v>694</v>
      </c>
      <c r="J134" s="1" t="s">
        <v>695</v>
      </c>
      <c r="K134" s="1" t="s">
        <v>696</v>
      </c>
      <c r="L134" s="1" t="s">
        <v>697</v>
      </c>
      <c r="M134" s="1" t="s">
        <v>698</v>
      </c>
      <c r="N134" s="1" t="s">
        <v>699</v>
      </c>
    </row>
    <row r="135">
      <c r="A135" s="1" t="s">
        <v>42</v>
      </c>
      <c r="B135" s="1" t="s">
        <v>700</v>
      </c>
      <c r="C135" s="1" t="s">
        <v>701</v>
      </c>
      <c r="D135" s="1" t="s">
        <v>702</v>
      </c>
      <c r="E135" s="1" t="s">
        <v>703</v>
      </c>
      <c r="F135" s="1" t="s">
        <v>704</v>
      </c>
      <c r="G135" s="1" t="s">
        <v>705</v>
      </c>
      <c r="H135" s="1" t="s">
        <v>706</v>
      </c>
      <c r="I135" s="1" t="s">
        <v>707</v>
      </c>
      <c r="J135" s="1" t="s">
        <v>708</v>
      </c>
      <c r="K135" s="1" t="s">
        <v>709</v>
      </c>
      <c r="L135" s="1" t="s">
        <v>710</v>
      </c>
      <c r="M135" s="1" t="s">
        <v>711</v>
      </c>
      <c r="N135" s="1" t="s">
        <v>712</v>
      </c>
    </row>
    <row r="136">
      <c r="A136" s="1" t="s">
        <v>55</v>
      </c>
      <c r="B136" s="1" t="s">
        <v>713</v>
      </c>
      <c r="C136" s="1" t="s">
        <v>714</v>
      </c>
      <c r="D136" s="1" t="s">
        <v>715</v>
      </c>
      <c r="E136" s="1" t="s">
        <v>716</v>
      </c>
      <c r="F136" s="1" t="s">
        <v>717</v>
      </c>
      <c r="G136" s="1" t="s">
        <v>718</v>
      </c>
      <c r="H136" s="1" t="s">
        <v>719</v>
      </c>
      <c r="I136" s="1" t="s">
        <v>720</v>
      </c>
      <c r="J136" s="1" t="s">
        <v>721</v>
      </c>
      <c r="K136" s="1" t="s">
        <v>722</v>
      </c>
      <c r="L136" s="1" t="s">
        <v>723</v>
      </c>
      <c r="M136" s="1" t="s">
        <v>724</v>
      </c>
      <c r="N136" s="1" t="s">
        <v>725</v>
      </c>
    </row>
    <row r="137">
      <c r="A137" s="1" t="s">
        <v>68</v>
      </c>
      <c r="B137" s="1" t="s">
        <v>726</v>
      </c>
      <c r="C137" s="1" t="s">
        <v>727</v>
      </c>
      <c r="D137" s="1" t="s">
        <v>728</v>
      </c>
      <c r="E137" s="1" t="s">
        <v>729</v>
      </c>
      <c r="F137" s="1" t="s">
        <v>730</v>
      </c>
      <c r="G137" s="1" t="s">
        <v>731</v>
      </c>
      <c r="H137" s="1" t="s">
        <v>732</v>
      </c>
      <c r="I137" s="1" t="s">
        <v>733</v>
      </c>
      <c r="J137" s="1" t="s">
        <v>734</v>
      </c>
      <c r="K137" s="1" t="s">
        <v>735</v>
      </c>
      <c r="L137" s="1" t="s">
        <v>736</v>
      </c>
      <c r="M137" s="1" t="s">
        <v>737</v>
      </c>
    </row>
    <row r="138">
      <c r="A138" s="1" t="s">
        <v>81</v>
      </c>
      <c r="B138" s="1" t="s">
        <v>738</v>
      </c>
      <c r="C138" s="1" t="s">
        <v>739</v>
      </c>
      <c r="D138" s="1" t="s">
        <v>740</v>
      </c>
      <c r="E138" s="1" t="s">
        <v>741</v>
      </c>
      <c r="F138" s="1" t="s">
        <v>742</v>
      </c>
      <c r="G138" s="1" t="s">
        <v>743</v>
      </c>
      <c r="H138" s="1" t="s">
        <v>744</v>
      </c>
      <c r="I138" s="1" t="s">
        <v>745</v>
      </c>
      <c r="J138" s="1" t="s">
        <v>746</v>
      </c>
      <c r="K138" s="1" t="s">
        <v>747</v>
      </c>
      <c r="L138" s="1" t="s">
        <v>748</v>
      </c>
      <c r="M138" s="1" t="s">
        <v>749</v>
      </c>
    </row>
    <row r="139">
      <c r="A139" s="1" t="s">
        <v>93</v>
      </c>
      <c r="B139" s="1" t="s">
        <v>750</v>
      </c>
      <c r="C139" s="1" t="s">
        <v>751</v>
      </c>
      <c r="D139" s="1" t="s">
        <v>752</v>
      </c>
      <c r="E139" s="1" t="s">
        <v>753</v>
      </c>
      <c r="F139" s="1" t="s">
        <v>754</v>
      </c>
      <c r="G139" s="1" t="s">
        <v>755</v>
      </c>
      <c r="H139" s="1" t="s">
        <v>756</v>
      </c>
      <c r="I139" s="1" t="s">
        <v>757</v>
      </c>
      <c r="J139" s="1" t="s">
        <v>758</v>
      </c>
      <c r="K139" s="1" t="s">
        <v>759</v>
      </c>
      <c r="L139" s="1" t="s">
        <v>760</v>
      </c>
      <c r="M139" s="1" t="s">
        <v>761</v>
      </c>
    </row>
    <row r="140">
      <c r="A140" s="7" t="s">
        <v>105</v>
      </c>
      <c r="B140" s="7" t="s">
        <v>762</v>
      </c>
      <c r="C140" s="7" t="s">
        <v>763</v>
      </c>
      <c r="D140" s="7" t="s">
        <v>764</v>
      </c>
      <c r="E140" s="7" t="s">
        <v>758</v>
      </c>
      <c r="F140" s="7" t="s">
        <v>765</v>
      </c>
      <c r="G140" s="7" t="s">
        <v>765</v>
      </c>
      <c r="H140" s="7" t="s">
        <v>766</v>
      </c>
      <c r="I140" s="7" t="s">
        <v>766</v>
      </c>
      <c r="J140" s="7" t="s">
        <v>767</v>
      </c>
      <c r="K140" s="7" t="s">
        <v>768</v>
      </c>
      <c r="L140" s="7" t="s">
        <v>769</v>
      </c>
      <c r="M140" s="7" t="s">
        <v>770</v>
      </c>
    </row>
    <row r="142">
      <c r="A142" s="9" t="s">
        <v>771</v>
      </c>
    </row>
    <row r="143">
      <c r="A143" s="1" t="s">
        <v>120</v>
      </c>
      <c r="B143" s="1" t="s">
        <v>772</v>
      </c>
    </row>
    <row r="144">
      <c r="A144" s="1" t="s">
        <v>10</v>
      </c>
    </row>
    <row r="145">
      <c r="A145" s="1" t="s">
        <v>122</v>
      </c>
      <c r="B145" s="1" t="s">
        <v>13</v>
      </c>
    </row>
    <row r="146">
      <c r="B146" s="1">
        <v>1.0</v>
      </c>
      <c r="C146" s="1">
        <v>2.0</v>
      </c>
      <c r="D146" s="1">
        <v>3.0</v>
      </c>
      <c r="E146" s="1">
        <v>4.0</v>
      </c>
      <c r="F146" s="1">
        <v>5.0</v>
      </c>
      <c r="G146" s="1">
        <v>6.0</v>
      </c>
      <c r="H146" s="1">
        <v>7.0</v>
      </c>
      <c r="I146" s="1">
        <v>8.0</v>
      </c>
      <c r="J146" s="1">
        <v>9.0</v>
      </c>
      <c r="K146" s="1">
        <v>10.0</v>
      </c>
      <c r="L146" s="1">
        <v>11.0</v>
      </c>
      <c r="M146" s="1">
        <v>12.0</v>
      </c>
      <c r="N146" s="1" t="s">
        <v>7</v>
      </c>
    </row>
    <row r="147">
      <c r="A147" s="1" t="s">
        <v>16</v>
      </c>
      <c r="B147" s="1" t="s">
        <v>773</v>
      </c>
      <c r="C147" s="1" t="s">
        <v>774</v>
      </c>
      <c r="D147" s="1" t="s">
        <v>775</v>
      </c>
      <c r="E147" s="1" t="s">
        <v>776</v>
      </c>
      <c r="F147" s="1" t="s">
        <v>777</v>
      </c>
      <c r="G147" s="1" t="s">
        <v>778</v>
      </c>
      <c r="H147" s="1" t="s">
        <v>779</v>
      </c>
      <c r="I147" s="1" t="s">
        <v>780</v>
      </c>
      <c r="J147" s="1" t="s">
        <v>781</v>
      </c>
      <c r="K147" s="1" t="s">
        <v>782</v>
      </c>
      <c r="L147" s="1" t="s">
        <v>783</v>
      </c>
      <c r="M147" s="1" t="s">
        <v>784</v>
      </c>
    </row>
    <row r="148">
      <c r="A148" s="1" t="s">
        <v>29</v>
      </c>
      <c r="B148" s="1" t="s">
        <v>785</v>
      </c>
      <c r="C148" s="1" t="s">
        <v>786</v>
      </c>
      <c r="D148" s="1" t="s">
        <v>787</v>
      </c>
      <c r="E148" s="1" t="s">
        <v>788</v>
      </c>
      <c r="F148" s="1" t="s">
        <v>789</v>
      </c>
      <c r="G148" s="1" t="s">
        <v>790</v>
      </c>
      <c r="H148" s="1" t="s">
        <v>791</v>
      </c>
      <c r="I148" s="1" t="s">
        <v>792</v>
      </c>
      <c r="J148" s="1" t="s">
        <v>793</v>
      </c>
      <c r="K148" s="1" t="s">
        <v>794</v>
      </c>
      <c r="L148" s="1" t="s">
        <v>795</v>
      </c>
      <c r="M148" s="1" t="s">
        <v>796</v>
      </c>
      <c r="O148" s="1" t="s">
        <v>797</v>
      </c>
    </row>
    <row r="149">
      <c r="A149" s="1" t="s">
        <v>42</v>
      </c>
      <c r="B149" s="1" t="s">
        <v>798</v>
      </c>
      <c r="C149" s="1" t="s">
        <v>799</v>
      </c>
      <c r="D149" s="1" t="s">
        <v>800</v>
      </c>
      <c r="E149" s="1" t="s">
        <v>801</v>
      </c>
      <c r="F149" s="1" t="s">
        <v>802</v>
      </c>
      <c r="G149" s="1" t="s">
        <v>803</v>
      </c>
      <c r="H149" s="1" t="s">
        <v>804</v>
      </c>
      <c r="I149" s="1" t="s">
        <v>805</v>
      </c>
      <c r="J149" s="1" t="s">
        <v>806</v>
      </c>
      <c r="K149" s="1" t="s">
        <v>807</v>
      </c>
      <c r="L149" s="1" t="s">
        <v>808</v>
      </c>
      <c r="M149" s="1" t="s">
        <v>809</v>
      </c>
    </row>
    <row r="150">
      <c r="A150" s="1" t="s">
        <v>55</v>
      </c>
      <c r="B150" s="1" t="s">
        <v>810</v>
      </c>
      <c r="C150" s="1" t="s">
        <v>811</v>
      </c>
      <c r="D150" s="1" t="s">
        <v>812</v>
      </c>
      <c r="E150" s="1" t="s">
        <v>813</v>
      </c>
      <c r="F150" s="1" t="s">
        <v>814</v>
      </c>
      <c r="G150" s="1" t="s">
        <v>815</v>
      </c>
      <c r="H150" s="1" t="s">
        <v>816</v>
      </c>
      <c r="I150" s="1" t="s">
        <v>817</v>
      </c>
      <c r="J150" s="1" t="s">
        <v>818</v>
      </c>
      <c r="K150" s="1" t="s">
        <v>819</v>
      </c>
      <c r="L150" s="1" t="s">
        <v>820</v>
      </c>
      <c r="M150" s="1" t="s">
        <v>821</v>
      </c>
    </row>
    <row r="151">
      <c r="A151" s="1" t="s">
        <v>68</v>
      </c>
      <c r="B151" s="16" t="s">
        <v>822</v>
      </c>
      <c r="C151" s="1" t="s">
        <v>823</v>
      </c>
      <c r="D151" s="1" t="s">
        <v>824</v>
      </c>
      <c r="E151" s="1" t="s">
        <v>825</v>
      </c>
      <c r="F151" s="1" t="s">
        <v>826</v>
      </c>
      <c r="G151" s="1" t="s">
        <v>827</v>
      </c>
      <c r="H151" s="1" t="s">
        <v>828</v>
      </c>
      <c r="I151" s="1" t="s">
        <v>829</v>
      </c>
      <c r="J151" s="1" t="s">
        <v>830</v>
      </c>
      <c r="K151" s="1" t="s">
        <v>831</v>
      </c>
      <c r="L151" s="1" t="s">
        <v>832</v>
      </c>
      <c r="M151" s="1" t="s">
        <v>833</v>
      </c>
    </row>
    <row r="152">
      <c r="A152" s="1" t="s">
        <v>81</v>
      </c>
      <c r="B152" s="1" t="s">
        <v>834</v>
      </c>
      <c r="C152" s="1" t="s">
        <v>835</v>
      </c>
      <c r="D152" s="1" t="s">
        <v>836</v>
      </c>
      <c r="E152" s="1" t="s">
        <v>837</v>
      </c>
      <c r="F152" s="1" t="s">
        <v>838</v>
      </c>
      <c r="G152" s="1" t="s">
        <v>839</v>
      </c>
      <c r="H152" s="1" t="s">
        <v>840</v>
      </c>
      <c r="I152" s="1" t="s">
        <v>841</v>
      </c>
      <c r="J152" s="1" t="s">
        <v>842</v>
      </c>
      <c r="K152" s="1" t="s">
        <v>843</v>
      </c>
      <c r="L152" s="1" t="s">
        <v>844</v>
      </c>
      <c r="M152" s="1" t="s">
        <v>845</v>
      </c>
    </row>
    <row r="153">
      <c r="A153" s="1" t="s">
        <v>93</v>
      </c>
      <c r="B153" s="1" t="s">
        <v>846</v>
      </c>
      <c r="C153" s="1" t="s">
        <v>847</v>
      </c>
      <c r="D153" s="1" t="s">
        <v>848</v>
      </c>
      <c r="E153" s="1" t="s">
        <v>849</v>
      </c>
      <c r="F153" s="1" t="s">
        <v>850</v>
      </c>
      <c r="G153" s="1" t="s">
        <v>851</v>
      </c>
      <c r="H153" s="1" t="s">
        <v>852</v>
      </c>
      <c r="I153" s="1" t="s">
        <v>853</v>
      </c>
      <c r="J153" s="1" t="s">
        <v>854</v>
      </c>
      <c r="K153" s="1" t="s">
        <v>855</v>
      </c>
      <c r="L153" s="1" t="s">
        <v>856</v>
      </c>
      <c r="M153" s="1" t="s">
        <v>857</v>
      </c>
    </row>
    <row r="154">
      <c r="A154" s="7" t="s">
        <v>105</v>
      </c>
      <c r="B154" s="7" t="s">
        <v>858</v>
      </c>
      <c r="C154" s="7" t="s">
        <v>859</v>
      </c>
      <c r="D154" s="7" t="s">
        <v>860</v>
      </c>
      <c r="E154" s="7" t="s">
        <v>861</v>
      </c>
      <c r="F154" s="7" t="s">
        <v>862</v>
      </c>
      <c r="G154" s="7" t="s">
        <v>863</v>
      </c>
      <c r="H154" s="7" t="s">
        <v>864</v>
      </c>
      <c r="I154" s="7" t="s">
        <v>865</v>
      </c>
      <c r="J154" s="7" t="s">
        <v>866</v>
      </c>
      <c r="K154" s="7" t="s">
        <v>867</v>
      </c>
      <c r="L154" s="7" t="s">
        <v>868</v>
      </c>
      <c r="M154" s="7" t="s">
        <v>869</v>
      </c>
    </row>
    <row r="156">
      <c r="A156" s="9" t="s">
        <v>870</v>
      </c>
    </row>
    <row r="157">
      <c r="A157" s="1" t="s">
        <v>120</v>
      </c>
      <c r="B157" s="1" t="s">
        <v>871</v>
      </c>
    </row>
    <row r="158">
      <c r="A158" s="1" t="s">
        <v>10</v>
      </c>
      <c r="B158" s="1">
        <v>96.0</v>
      </c>
    </row>
    <row r="159">
      <c r="A159" s="1" t="s">
        <v>122</v>
      </c>
      <c r="B159" s="1" t="s">
        <v>13</v>
      </c>
      <c r="Q159" s="17" t="s">
        <v>872</v>
      </c>
      <c r="R159" s="17" t="s">
        <v>873</v>
      </c>
      <c r="S159" s="17" t="s">
        <v>874</v>
      </c>
      <c r="T159" s="17" t="s">
        <v>875</v>
      </c>
      <c r="U159" s="17" t="s">
        <v>876</v>
      </c>
      <c r="V159" s="18">
        <v>43891.0</v>
      </c>
      <c r="W159" s="19">
        <v>2.0</v>
      </c>
      <c r="X159" s="17" t="s">
        <v>877</v>
      </c>
    </row>
    <row r="160">
      <c r="B160" s="1">
        <v>1.0</v>
      </c>
      <c r="C160" s="1">
        <v>2.0</v>
      </c>
      <c r="D160" s="1">
        <v>3.0</v>
      </c>
      <c r="E160" s="1">
        <v>4.0</v>
      </c>
      <c r="F160" s="1">
        <v>5.0</v>
      </c>
      <c r="G160" s="1">
        <v>6.0</v>
      </c>
      <c r="H160" s="1">
        <v>7.0</v>
      </c>
      <c r="I160" s="1">
        <v>8.0</v>
      </c>
      <c r="J160" s="1">
        <v>9.0</v>
      </c>
      <c r="K160" s="1">
        <v>10.0</v>
      </c>
      <c r="L160" s="1">
        <v>11.0</v>
      </c>
      <c r="M160" s="1">
        <v>12.0</v>
      </c>
      <c r="N160" s="1" t="s">
        <v>7</v>
      </c>
      <c r="Q160" s="17" t="s">
        <v>872</v>
      </c>
      <c r="R160" s="17" t="s">
        <v>873</v>
      </c>
      <c r="S160" s="17" t="s">
        <v>874</v>
      </c>
      <c r="T160" s="17" t="s">
        <v>875</v>
      </c>
      <c r="U160" s="17" t="s">
        <v>878</v>
      </c>
      <c r="V160" s="18">
        <v>43891.0</v>
      </c>
      <c r="W160" s="19">
        <v>3.0</v>
      </c>
      <c r="X160" s="17" t="s">
        <v>877</v>
      </c>
    </row>
    <row r="161">
      <c r="A161" s="1" t="s">
        <v>16</v>
      </c>
      <c r="B161" s="1" t="s">
        <v>879</v>
      </c>
      <c r="C161" s="1" t="s">
        <v>880</v>
      </c>
      <c r="D161" s="20" t="s">
        <v>881</v>
      </c>
      <c r="E161" s="21" t="s">
        <v>882</v>
      </c>
      <c r="F161" s="1" t="s">
        <v>883</v>
      </c>
      <c r="G161" s="1" t="s">
        <v>884</v>
      </c>
      <c r="H161" s="1" t="s">
        <v>885</v>
      </c>
      <c r="I161" s="1" t="s">
        <v>886</v>
      </c>
      <c r="J161" s="1" t="s">
        <v>887</v>
      </c>
      <c r="K161" s="1" t="s">
        <v>888</v>
      </c>
      <c r="L161" s="1" t="s">
        <v>889</v>
      </c>
      <c r="M161" s="1" t="s">
        <v>890</v>
      </c>
      <c r="N161" s="1" t="s">
        <v>891</v>
      </c>
      <c r="Q161" s="17" t="s">
        <v>872</v>
      </c>
      <c r="R161" s="17" t="s">
        <v>873</v>
      </c>
      <c r="S161" s="17" t="s">
        <v>874</v>
      </c>
      <c r="T161" s="17" t="s">
        <v>875</v>
      </c>
      <c r="U161" s="17" t="s">
        <v>892</v>
      </c>
      <c r="V161" s="18">
        <v>43891.0</v>
      </c>
      <c r="W161" s="19">
        <v>4.0</v>
      </c>
      <c r="X161" s="17" t="s">
        <v>877</v>
      </c>
    </row>
    <row r="162">
      <c r="A162" s="1" t="s">
        <v>29</v>
      </c>
      <c r="B162" s="1" t="s">
        <v>893</v>
      </c>
      <c r="C162" s="1" t="s">
        <v>894</v>
      </c>
      <c r="D162" s="1" t="s">
        <v>895</v>
      </c>
      <c r="E162" s="1" t="s">
        <v>896</v>
      </c>
      <c r="F162" s="1" t="s">
        <v>876</v>
      </c>
      <c r="G162" s="1" t="s">
        <v>892</v>
      </c>
      <c r="H162" s="1" t="s">
        <v>897</v>
      </c>
      <c r="I162" s="1" t="s">
        <v>898</v>
      </c>
      <c r="J162" s="1" t="s">
        <v>899</v>
      </c>
      <c r="K162" s="1" t="s">
        <v>900</v>
      </c>
      <c r="L162" s="1" t="s">
        <v>901</v>
      </c>
      <c r="M162" s="1" t="s">
        <v>902</v>
      </c>
      <c r="Q162" s="17" t="s">
        <v>872</v>
      </c>
      <c r="R162" s="17" t="s">
        <v>873</v>
      </c>
      <c r="S162" s="17" t="s">
        <v>874</v>
      </c>
      <c r="T162" s="17" t="s">
        <v>875</v>
      </c>
      <c r="U162" s="17" t="s">
        <v>903</v>
      </c>
      <c r="V162" s="18">
        <v>43891.0</v>
      </c>
      <c r="W162" s="19">
        <v>5.0</v>
      </c>
      <c r="X162" s="17" t="s">
        <v>877</v>
      </c>
    </row>
    <row r="163">
      <c r="A163" s="1" t="s">
        <v>42</v>
      </c>
      <c r="B163" s="1" t="s">
        <v>904</v>
      </c>
      <c r="C163" s="1" t="s">
        <v>905</v>
      </c>
      <c r="D163" s="1" t="s">
        <v>906</v>
      </c>
      <c r="E163" s="1" t="s">
        <v>878</v>
      </c>
      <c r="F163" s="1" t="s">
        <v>907</v>
      </c>
      <c r="G163" s="1" t="s">
        <v>908</v>
      </c>
      <c r="H163" s="1" t="s">
        <v>909</v>
      </c>
      <c r="I163" s="1" t="s">
        <v>910</v>
      </c>
      <c r="J163" s="1" t="s">
        <v>911</v>
      </c>
      <c r="K163" s="1" t="s">
        <v>912</v>
      </c>
      <c r="L163" s="1" t="s">
        <v>913</v>
      </c>
      <c r="M163" s="1" t="s">
        <v>903</v>
      </c>
      <c r="Q163" s="17" t="s">
        <v>872</v>
      </c>
      <c r="R163" s="17" t="s">
        <v>873</v>
      </c>
      <c r="S163" s="17" t="s">
        <v>874</v>
      </c>
      <c r="T163" s="17" t="s">
        <v>875</v>
      </c>
      <c r="U163" s="17" t="s">
        <v>914</v>
      </c>
      <c r="V163" s="18">
        <v>43891.0</v>
      </c>
      <c r="W163" s="19">
        <v>6.0</v>
      </c>
      <c r="X163" s="17" t="s">
        <v>877</v>
      </c>
    </row>
    <row r="164">
      <c r="A164" s="1" t="s">
        <v>55</v>
      </c>
      <c r="B164" s="1" t="s">
        <v>915</v>
      </c>
      <c r="C164" s="1" t="s">
        <v>916</v>
      </c>
      <c r="D164" s="1" t="s">
        <v>917</v>
      </c>
      <c r="E164" s="1" t="s">
        <v>918</v>
      </c>
      <c r="F164" s="1" t="s">
        <v>919</v>
      </c>
      <c r="G164" s="1" t="s">
        <v>920</v>
      </c>
      <c r="H164" s="1" t="s">
        <v>921</v>
      </c>
      <c r="I164" s="1" t="s">
        <v>922</v>
      </c>
      <c r="J164" s="1" t="s">
        <v>923</v>
      </c>
      <c r="K164" s="1" t="s">
        <v>924</v>
      </c>
      <c r="L164" s="1" t="s">
        <v>925</v>
      </c>
      <c r="M164" s="1" t="s">
        <v>926</v>
      </c>
      <c r="Q164" s="17" t="s">
        <v>872</v>
      </c>
      <c r="R164" s="17" t="s">
        <v>873</v>
      </c>
      <c r="S164" s="17" t="s">
        <v>874</v>
      </c>
      <c r="T164" s="17" t="s">
        <v>875</v>
      </c>
      <c r="U164" s="17" t="s">
        <v>919</v>
      </c>
      <c r="V164" s="18">
        <v>43891.0</v>
      </c>
      <c r="W164" s="19">
        <v>7.0</v>
      </c>
      <c r="X164" s="17" t="s">
        <v>877</v>
      </c>
    </row>
    <row r="165">
      <c r="A165" s="1" t="s">
        <v>68</v>
      </c>
      <c r="B165" s="1" t="s">
        <v>927</v>
      </c>
      <c r="C165" s="1" t="s">
        <v>928</v>
      </c>
      <c r="D165" s="1" t="s">
        <v>929</v>
      </c>
      <c r="E165" s="1" t="s">
        <v>930</v>
      </c>
      <c r="F165" s="1" t="s">
        <v>931</v>
      </c>
      <c r="G165" s="1" t="s">
        <v>932</v>
      </c>
      <c r="H165" s="1" t="s">
        <v>933</v>
      </c>
      <c r="I165" s="1" t="s">
        <v>934</v>
      </c>
      <c r="J165" s="1" t="s">
        <v>935</v>
      </c>
      <c r="K165" s="1" t="s">
        <v>936</v>
      </c>
      <c r="L165" s="1" t="s">
        <v>937</v>
      </c>
      <c r="M165" s="1" t="s">
        <v>938</v>
      </c>
      <c r="Q165" s="17" t="s">
        <v>872</v>
      </c>
      <c r="R165" s="17" t="s">
        <v>873</v>
      </c>
      <c r="S165" s="17" t="s">
        <v>874</v>
      </c>
      <c r="T165" s="17" t="s">
        <v>875</v>
      </c>
      <c r="U165" s="17" t="s">
        <v>939</v>
      </c>
      <c r="V165" s="18">
        <v>43891.0</v>
      </c>
      <c r="W165" s="19">
        <v>8.0</v>
      </c>
      <c r="X165" s="17" t="s">
        <v>877</v>
      </c>
    </row>
    <row r="166">
      <c r="A166" s="1" t="s">
        <v>81</v>
      </c>
      <c r="B166" s="1" t="s">
        <v>940</v>
      </c>
      <c r="C166" s="1" t="s">
        <v>941</v>
      </c>
      <c r="D166" s="1" t="s">
        <v>942</v>
      </c>
      <c r="E166" s="1" t="s">
        <v>943</v>
      </c>
      <c r="F166" s="1" t="s">
        <v>944</v>
      </c>
      <c r="G166" s="1" t="s">
        <v>945</v>
      </c>
      <c r="H166" s="1" t="s">
        <v>946</v>
      </c>
      <c r="I166" s="1" t="s">
        <v>947</v>
      </c>
      <c r="J166" s="1" t="s">
        <v>948</v>
      </c>
      <c r="K166" s="1" t="s">
        <v>949</v>
      </c>
      <c r="L166" s="1" t="s">
        <v>950</v>
      </c>
      <c r="M166" s="1" t="s">
        <v>939</v>
      </c>
      <c r="Q166" s="17" t="s">
        <v>872</v>
      </c>
      <c r="R166" s="17" t="s">
        <v>873</v>
      </c>
      <c r="S166" s="17" t="s">
        <v>874</v>
      </c>
      <c r="T166" s="17" t="s">
        <v>875</v>
      </c>
      <c r="U166" s="17" t="s">
        <v>951</v>
      </c>
      <c r="V166" s="18">
        <v>43891.0</v>
      </c>
      <c r="W166" s="19">
        <v>9.0</v>
      </c>
      <c r="X166" s="17" t="s">
        <v>877</v>
      </c>
    </row>
    <row r="167">
      <c r="A167" s="1" t="s">
        <v>93</v>
      </c>
      <c r="B167" s="1" t="s">
        <v>952</v>
      </c>
      <c r="C167" s="1" t="s">
        <v>953</v>
      </c>
      <c r="D167" s="1" t="s">
        <v>954</v>
      </c>
      <c r="E167" s="1" t="s">
        <v>955</v>
      </c>
      <c r="F167" s="1" t="s">
        <v>956</v>
      </c>
      <c r="G167" s="1" t="s">
        <v>957</v>
      </c>
      <c r="H167" s="1" t="s">
        <v>958</v>
      </c>
      <c r="I167" s="1" t="s">
        <v>959</v>
      </c>
      <c r="J167" s="1" t="s">
        <v>960</v>
      </c>
      <c r="K167" s="1" t="s">
        <v>961</v>
      </c>
      <c r="L167" s="1" t="s">
        <v>962</v>
      </c>
      <c r="M167" s="1" t="s">
        <v>963</v>
      </c>
      <c r="Q167" s="17" t="s">
        <v>872</v>
      </c>
      <c r="R167" s="17" t="s">
        <v>873</v>
      </c>
      <c r="S167" s="17" t="s">
        <v>874</v>
      </c>
      <c r="T167" s="17" t="s">
        <v>875</v>
      </c>
      <c r="U167" s="17" t="s">
        <v>953</v>
      </c>
      <c r="V167" s="18">
        <v>43891.0</v>
      </c>
      <c r="W167" s="19">
        <v>10.0</v>
      </c>
      <c r="X167" s="17" t="s">
        <v>877</v>
      </c>
    </row>
    <row r="168">
      <c r="A168" s="7" t="s">
        <v>105</v>
      </c>
      <c r="B168" s="7" t="s">
        <v>964</v>
      </c>
      <c r="C168" s="7" t="s">
        <v>965</v>
      </c>
      <c r="D168" s="7" t="s">
        <v>966</v>
      </c>
      <c r="E168" s="7" t="s">
        <v>951</v>
      </c>
      <c r="F168" s="7" t="s">
        <v>967</v>
      </c>
      <c r="G168" s="7" t="s">
        <v>968</v>
      </c>
      <c r="H168" s="7" t="s">
        <v>969</v>
      </c>
      <c r="I168" s="7" t="s">
        <v>970</v>
      </c>
      <c r="J168" s="7" t="s">
        <v>971</v>
      </c>
      <c r="K168" s="7" t="s">
        <v>958</v>
      </c>
      <c r="L168" s="7" t="s">
        <v>972</v>
      </c>
      <c r="M168" s="7" t="s">
        <v>973</v>
      </c>
      <c r="Q168" s="17" t="s">
        <v>872</v>
      </c>
      <c r="R168" s="17" t="s">
        <v>873</v>
      </c>
      <c r="S168" s="17" t="s">
        <v>874</v>
      </c>
      <c r="T168" s="17" t="s">
        <v>875</v>
      </c>
      <c r="U168" s="17" t="s">
        <v>918</v>
      </c>
      <c r="V168" s="18">
        <v>43891.0</v>
      </c>
      <c r="W168" s="19">
        <v>11.0</v>
      </c>
      <c r="X168" s="17" t="s">
        <v>877</v>
      </c>
    </row>
    <row r="169">
      <c r="Q169" s="17" t="s">
        <v>872</v>
      </c>
      <c r="R169" s="17" t="s">
        <v>873</v>
      </c>
      <c r="S169" s="17" t="s">
        <v>874</v>
      </c>
      <c r="T169" s="17" t="s">
        <v>875</v>
      </c>
      <c r="U169" s="17" t="s">
        <v>916</v>
      </c>
      <c r="V169" s="18">
        <v>43891.0</v>
      </c>
      <c r="W169" s="19">
        <v>12.0</v>
      </c>
      <c r="X169" s="17" t="s">
        <v>877</v>
      </c>
    </row>
    <row r="170">
      <c r="A170" s="9" t="s">
        <v>974</v>
      </c>
      <c r="Q170" s="17" t="s">
        <v>872</v>
      </c>
      <c r="R170" s="17" t="s">
        <v>873</v>
      </c>
      <c r="S170" s="17" t="s">
        <v>874</v>
      </c>
      <c r="T170" s="17" t="s">
        <v>875</v>
      </c>
      <c r="U170" s="17" t="s">
        <v>954</v>
      </c>
      <c r="V170" s="18">
        <v>43891.0</v>
      </c>
      <c r="W170" s="19">
        <v>13.0</v>
      </c>
      <c r="X170" s="17" t="s">
        <v>877</v>
      </c>
    </row>
    <row r="171">
      <c r="A171" s="1" t="s">
        <v>120</v>
      </c>
      <c r="Q171" s="17" t="s">
        <v>872</v>
      </c>
      <c r="R171" s="17" t="s">
        <v>873</v>
      </c>
      <c r="S171" s="17" t="s">
        <v>874</v>
      </c>
      <c r="T171" s="17" t="s">
        <v>875</v>
      </c>
      <c r="U171" s="17" t="s">
        <v>924</v>
      </c>
      <c r="V171" s="18">
        <v>43891.0</v>
      </c>
      <c r="W171" s="19">
        <v>14.0</v>
      </c>
      <c r="X171" s="17" t="s">
        <v>877</v>
      </c>
    </row>
    <row r="172">
      <c r="A172" s="1" t="s">
        <v>10</v>
      </c>
      <c r="Q172" s="17" t="s">
        <v>872</v>
      </c>
      <c r="R172" s="17" t="s">
        <v>873</v>
      </c>
      <c r="S172" s="17" t="s">
        <v>874</v>
      </c>
      <c r="T172" s="17" t="s">
        <v>875</v>
      </c>
      <c r="U172" s="17" t="s">
        <v>913</v>
      </c>
      <c r="V172" s="18">
        <v>43891.0</v>
      </c>
      <c r="W172" s="19">
        <v>15.0</v>
      </c>
      <c r="X172" s="17" t="s">
        <v>877</v>
      </c>
    </row>
    <row r="173">
      <c r="A173" s="1" t="s">
        <v>122</v>
      </c>
      <c r="B173" s="1" t="s">
        <v>13</v>
      </c>
      <c r="Q173" s="17" t="s">
        <v>872</v>
      </c>
      <c r="R173" s="17" t="s">
        <v>873</v>
      </c>
      <c r="S173" s="17" t="s">
        <v>874</v>
      </c>
      <c r="T173" s="17" t="s">
        <v>875</v>
      </c>
      <c r="U173" s="17" t="s">
        <v>975</v>
      </c>
      <c r="V173" s="18">
        <v>43891.0</v>
      </c>
      <c r="W173" s="19">
        <v>16.0</v>
      </c>
      <c r="X173" s="17" t="s">
        <v>877</v>
      </c>
    </row>
    <row r="174">
      <c r="B174" s="1">
        <v>1.0</v>
      </c>
      <c r="C174" s="1">
        <v>2.0</v>
      </c>
      <c r="D174" s="1">
        <v>3.0</v>
      </c>
      <c r="E174" s="1">
        <v>4.0</v>
      </c>
      <c r="F174" s="1">
        <v>5.0</v>
      </c>
      <c r="G174" s="1">
        <v>6.0</v>
      </c>
      <c r="H174" s="1">
        <v>7.0</v>
      </c>
      <c r="I174" s="1">
        <v>8.0</v>
      </c>
      <c r="J174" s="1">
        <v>9.0</v>
      </c>
      <c r="K174" s="1">
        <v>10.0</v>
      </c>
      <c r="L174" s="1">
        <v>11.0</v>
      </c>
      <c r="M174" s="1">
        <v>12.0</v>
      </c>
      <c r="N174" s="1" t="s">
        <v>7</v>
      </c>
      <c r="Q174" s="17" t="s">
        <v>872</v>
      </c>
      <c r="R174" s="17" t="s">
        <v>873</v>
      </c>
      <c r="S174" s="17" t="s">
        <v>874</v>
      </c>
      <c r="T174" s="17" t="s">
        <v>875</v>
      </c>
      <c r="U174" s="17" t="s">
        <v>952</v>
      </c>
      <c r="V174" s="18">
        <v>43891.0</v>
      </c>
      <c r="W174" s="19">
        <v>17.0</v>
      </c>
      <c r="X174" s="17" t="s">
        <v>877</v>
      </c>
    </row>
    <row r="175">
      <c r="A175" s="1" t="s">
        <v>16</v>
      </c>
      <c r="Q175" s="17" t="s">
        <v>872</v>
      </c>
      <c r="R175" s="17" t="s">
        <v>873</v>
      </c>
      <c r="S175" s="17" t="s">
        <v>874</v>
      </c>
      <c r="T175" s="17" t="s">
        <v>875</v>
      </c>
      <c r="U175" s="17" t="s">
        <v>967</v>
      </c>
      <c r="V175" s="18">
        <v>43891.0</v>
      </c>
      <c r="W175" s="19">
        <v>18.0</v>
      </c>
      <c r="X175" s="17" t="s">
        <v>877</v>
      </c>
    </row>
    <row r="176">
      <c r="A176" s="1" t="s">
        <v>29</v>
      </c>
      <c r="Q176" s="17" t="s">
        <v>872</v>
      </c>
      <c r="R176" s="17" t="s">
        <v>873</v>
      </c>
      <c r="S176" s="17" t="s">
        <v>874</v>
      </c>
      <c r="T176" s="17" t="s">
        <v>875</v>
      </c>
      <c r="U176" s="17" t="s">
        <v>969</v>
      </c>
      <c r="V176" s="18">
        <v>43891.0</v>
      </c>
      <c r="W176" s="19">
        <v>19.0</v>
      </c>
      <c r="X176" s="17" t="s">
        <v>877</v>
      </c>
    </row>
    <row r="177">
      <c r="A177" s="1" t="s">
        <v>42</v>
      </c>
      <c r="Q177" s="17" t="s">
        <v>872</v>
      </c>
      <c r="R177" s="17" t="s">
        <v>873</v>
      </c>
      <c r="S177" s="17" t="s">
        <v>874</v>
      </c>
      <c r="T177" s="17" t="s">
        <v>875</v>
      </c>
      <c r="U177" s="17" t="s">
        <v>926</v>
      </c>
      <c r="V177" s="18">
        <v>43891.0</v>
      </c>
      <c r="W177" s="19">
        <v>20.0</v>
      </c>
      <c r="X177" s="17" t="s">
        <v>877</v>
      </c>
    </row>
    <row r="178">
      <c r="A178" s="1" t="s">
        <v>55</v>
      </c>
      <c r="Q178" s="17" t="s">
        <v>872</v>
      </c>
      <c r="R178" s="17" t="s">
        <v>873</v>
      </c>
      <c r="S178" s="17" t="s">
        <v>874</v>
      </c>
      <c r="T178" s="17" t="s">
        <v>875</v>
      </c>
      <c r="U178" s="17" t="s">
        <v>880</v>
      </c>
      <c r="V178" s="18">
        <v>43891.0</v>
      </c>
      <c r="W178" s="19">
        <v>21.0</v>
      </c>
      <c r="X178" s="17" t="s">
        <v>877</v>
      </c>
    </row>
    <row r="179">
      <c r="A179" s="1" t="s">
        <v>68</v>
      </c>
      <c r="Q179" s="17" t="s">
        <v>872</v>
      </c>
      <c r="R179" s="17" t="s">
        <v>873</v>
      </c>
      <c r="S179" s="17" t="s">
        <v>874</v>
      </c>
      <c r="T179" s="17" t="s">
        <v>875</v>
      </c>
      <c r="U179" s="17" t="s">
        <v>881</v>
      </c>
      <c r="V179" s="18">
        <v>43891.0</v>
      </c>
      <c r="W179" s="19">
        <v>22.0</v>
      </c>
      <c r="X179" s="17" t="s">
        <v>877</v>
      </c>
    </row>
    <row r="180">
      <c r="A180" s="1" t="s">
        <v>81</v>
      </c>
      <c r="Q180" s="17" t="s">
        <v>872</v>
      </c>
      <c r="R180" s="17" t="s">
        <v>873</v>
      </c>
      <c r="S180" s="17" t="s">
        <v>874</v>
      </c>
      <c r="T180" s="17" t="s">
        <v>875</v>
      </c>
      <c r="U180" s="17" t="s">
        <v>896</v>
      </c>
      <c r="V180" s="18">
        <v>43891.0</v>
      </c>
      <c r="W180" s="19">
        <v>23.0</v>
      </c>
      <c r="X180" s="17" t="s">
        <v>877</v>
      </c>
    </row>
    <row r="181">
      <c r="A181" s="1" t="s">
        <v>93</v>
      </c>
      <c r="Q181" s="17" t="s">
        <v>872</v>
      </c>
      <c r="R181" s="17" t="s">
        <v>873</v>
      </c>
      <c r="S181" s="17" t="s">
        <v>874</v>
      </c>
      <c r="T181" s="17" t="s">
        <v>875</v>
      </c>
      <c r="U181" s="17" t="s">
        <v>920</v>
      </c>
      <c r="V181" s="18">
        <v>43891.0</v>
      </c>
      <c r="W181" s="19">
        <v>24.0</v>
      </c>
      <c r="X181" s="17" t="s">
        <v>877</v>
      </c>
    </row>
    <row r="182">
      <c r="A182" s="7" t="s">
        <v>105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Q182" s="17" t="s">
        <v>872</v>
      </c>
      <c r="R182" s="17" t="s">
        <v>873</v>
      </c>
      <c r="S182" s="17" t="s">
        <v>874</v>
      </c>
      <c r="T182" s="17" t="s">
        <v>875</v>
      </c>
      <c r="U182" s="17" t="s">
        <v>902</v>
      </c>
      <c r="V182" s="18">
        <v>43891.0</v>
      </c>
      <c r="W182" s="19">
        <v>25.0</v>
      </c>
      <c r="X182" s="17" t="s">
        <v>877</v>
      </c>
    </row>
    <row r="183">
      <c r="Q183" s="17" t="s">
        <v>872</v>
      </c>
      <c r="R183" s="17" t="s">
        <v>873</v>
      </c>
      <c r="S183" s="17" t="s">
        <v>874</v>
      </c>
      <c r="T183" s="17" t="s">
        <v>875</v>
      </c>
      <c r="U183" s="17" t="s">
        <v>890</v>
      </c>
      <c r="V183" s="18">
        <v>43891.0</v>
      </c>
      <c r="W183" s="19">
        <v>26.0</v>
      </c>
      <c r="X183" s="17" t="s">
        <v>877</v>
      </c>
    </row>
    <row r="184">
      <c r="A184" s="9" t="s">
        <v>976</v>
      </c>
      <c r="Q184" s="17" t="s">
        <v>872</v>
      </c>
      <c r="R184" s="17" t="s">
        <v>873</v>
      </c>
      <c r="S184" s="17" t="s">
        <v>874</v>
      </c>
      <c r="T184" s="17" t="s">
        <v>875</v>
      </c>
      <c r="U184" s="17" t="s">
        <v>915</v>
      </c>
      <c r="V184" s="18">
        <v>43891.0</v>
      </c>
      <c r="W184" s="19">
        <v>27.0</v>
      </c>
      <c r="X184" s="17" t="s">
        <v>877</v>
      </c>
    </row>
    <row r="185">
      <c r="A185" s="1" t="s">
        <v>120</v>
      </c>
      <c r="Q185" s="17" t="s">
        <v>872</v>
      </c>
      <c r="R185" s="17" t="s">
        <v>873</v>
      </c>
      <c r="S185" s="17" t="s">
        <v>874</v>
      </c>
      <c r="T185" s="17" t="s">
        <v>875</v>
      </c>
      <c r="U185" s="17" t="s">
        <v>955</v>
      </c>
      <c r="V185" s="18">
        <v>43891.0</v>
      </c>
      <c r="W185" s="19">
        <v>28.0</v>
      </c>
      <c r="X185" s="17" t="s">
        <v>877</v>
      </c>
    </row>
    <row r="186">
      <c r="A186" s="1" t="s">
        <v>10</v>
      </c>
      <c r="Q186" s="17" t="s">
        <v>872</v>
      </c>
      <c r="R186" s="17" t="s">
        <v>873</v>
      </c>
      <c r="S186" s="17" t="s">
        <v>874</v>
      </c>
      <c r="T186" s="17" t="s">
        <v>875</v>
      </c>
      <c r="U186" s="17" t="s">
        <v>968</v>
      </c>
      <c r="V186" s="18">
        <v>43891.0</v>
      </c>
      <c r="W186" s="19">
        <v>29.0</v>
      </c>
      <c r="X186" s="17" t="s">
        <v>877</v>
      </c>
    </row>
    <row r="187">
      <c r="A187" s="1" t="s">
        <v>122</v>
      </c>
      <c r="B187" s="1" t="s">
        <v>13</v>
      </c>
      <c r="Q187" s="17" t="s">
        <v>872</v>
      </c>
      <c r="R187" s="17" t="s">
        <v>873</v>
      </c>
      <c r="S187" s="17" t="s">
        <v>874</v>
      </c>
      <c r="T187" s="17" t="s">
        <v>875</v>
      </c>
      <c r="U187" s="17" t="s">
        <v>964</v>
      </c>
      <c r="V187" s="18">
        <v>43891.0</v>
      </c>
      <c r="W187" s="19">
        <v>30.0</v>
      </c>
      <c r="X187" s="17" t="s">
        <v>877</v>
      </c>
    </row>
    <row r="188">
      <c r="B188" s="1">
        <v>1.0</v>
      </c>
      <c r="C188" s="1">
        <v>2.0</v>
      </c>
      <c r="D188" s="1">
        <v>3.0</v>
      </c>
      <c r="E188" s="1">
        <v>4.0</v>
      </c>
      <c r="F188" s="1">
        <v>5.0</v>
      </c>
      <c r="G188" s="1">
        <v>6.0</v>
      </c>
      <c r="H188" s="1">
        <v>7.0</v>
      </c>
      <c r="I188" s="1">
        <v>8.0</v>
      </c>
      <c r="J188" s="1">
        <v>9.0</v>
      </c>
      <c r="K188" s="1">
        <v>10.0</v>
      </c>
      <c r="L188" s="1">
        <v>11.0</v>
      </c>
      <c r="M188" s="1">
        <v>12.0</v>
      </c>
      <c r="N188" s="1" t="s">
        <v>7</v>
      </c>
      <c r="Q188" s="17" t="s">
        <v>872</v>
      </c>
      <c r="R188" s="17" t="s">
        <v>873</v>
      </c>
      <c r="S188" s="17" t="s">
        <v>874</v>
      </c>
      <c r="T188" s="17" t="s">
        <v>875</v>
      </c>
      <c r="U188" s="17" t="s">
        <v>883</v>
      </c>
      <c r="V188" s="18">
        <v>43891.0</v>
      </c>
      <c r="W188" s="19">
        <v>31.0</v>
      </c>
      <c r="X188" s="17" t="s">
        <v>877</v>
      </c>
    </row>
    <row r="189">
      <c r="A189" s="1" t="s">
        <v>16</v>
      </c>
      <c r="Q189" s="17" t="s">
        <v>872</v>
      </c>
      <c r="R189" s="17" t="s">
        <v>873</v>
      </c>
      <c r="S189" s="17" t="s">
        <v>874</v>
      </c>
      <c r="T189" s="17" t="s">
        <v>875</v>
      </c>
      <c r="U189" s="17" t="s">
        <v>898</v>
      </c>
      <c r="V189" s="18">
        <v>43891.0</v>
      </c>
      <c r="W189" s="19">
        <v>32.0</v>
      </c>
      <c r="X189" s="17" t="s">
        <v>877</v>
      </c>
    </row>
    <row r="190">
      <c r="A190" s="1" t="s">
        <v>29</v>
      </c>
      <c r="Q190" s="17" t="s">
        <v>872</v>
      </c>
      <c r="R190" s="17" t="s">
        <v>873</v>
      </c>
      <c r="S190" s="17" t="s">
        <v>874</v>
      </c>
      <c r="T190" s="17" t="s">
        <v>875</v>
      </c>
      <c r="U190" s="17" t="s">
        <v>884</v>
      </c>
      <c r="V190" s="18">
        <v>43891.0</v>
      </c>
      <c r="W190" s="19">
        <v>33.0</v>
      </c>
      <c r="X190" s="17" t="s">
        <v>877</v>
      </c>
    </row>
    <row r="191">
      <c r="A191" s="1" t="s">
        <v>42</v>
      </c>
      <c r="Q191" s="17" t="s">
        <v>872</v>
      </c>
      <c r="R191" s="17" t="s">
        <v>873</v>
      </c>
      <c r="S191" s="17" t="s">
        <v>874</v>
      </c>
      <c r="T191" s="17" t="s">
        <v>875</v>
      </c>
      <c r="U191" s="17" t="s">
        <v>889</v>
      </c>
      <c r="V191" s="18">
        <v>43891.0</v>
      </c>
      <c r="W191" s="19">
        <v>34.0</v>
      </c>
      <c r="X191" s="17" t="s">
        <v>877</v>
      </c>
    </row>
    <row r="192">
      <c r="A192" s="1" t="s">
        <v>55</v>
      </c>
      <c r="Q192" s="17" t="s">
        <v>872</v>
      </c>
      <c r="R192" s="17" t="s">
        <v>873</v>
      </c>
      <c r="S192" s="17" t="s">
        <v>874</v>
      </c>
      <c r="T192" s="17" t="s">
        <v>875</v>
      </c>
      <c r="U192" s="17" t="s">
        <v>900</v>
      </c>
      <c r="V192" s="18">
        <v>43891.0</v>
      </c>
      <c r="W192" s="19">
        <v>35.0</v>
      </c>
      <c r="X192" s="17" t="s">
        <v>877</v>
      </c>
    </row>
    <row r="193">
      <c r="A193" s="1" t="s">
        <v>68</v>
      </c>
      <c r="Q193" s="17" t="s">
        <v>872</v>
      </c>
      <c r="R193" s="17" t="s">
        <v>873</v>
      </c>
      <c r="S193" s="17" t="s">
        <v>874</v>
      </c>
      <c r="T193" s="17" t="s">
        <v>875</v>
      </c>
      <c r="U193" s="17" t="s">
        <v>956</v>
      </c>
      <c r="V193" s="18">
        <v>43891.0</v>
      </c>
      <c r="W193" s="19">
        <v>36.0</v>
      </c>
      <c r="X193" s="17" t="s">
        <v>877</v>
      </c>
    </row>
    <row r="194">
      <c r="A194" s="1" t="s">
        <v>81</v>
      </c>
      <c r="Q194" s="17" t="s">
        <v>872</v>
      </c>
      <c r="R194" s="17" t="s">
        <v>873</v>
      </c>
      <c r="S194" s="17" t="s">
        <v>874</v>
      </c>
      <c r="T194" s="17" t="s">
        <v>875</v>
      </c>
      <c r="U194" s="17" t="s">
        <v>977</v>
      </c>
      <c r="V194" s="18">
        <v>43891.0</v>
      </c>
      <c r="W194" s="19">
        <v>37.0</v>
      </c>
      <c r="X194" s="17" t="s">
        <v>877</v>
      </c>
    </row>
    <row r="195">
      <c r="A195" s="1" t="s">
        <v>93</v>
      </c>
      <c r="Q195" s="17" t="s">
        <v>872</v>
      </c>
      <c r="R195" s="17" t="s">
        <v>873</v>
      </c>
      <c r="S195" s="17" t="s">
        <v>874</v>
      </c>
      <c r="T195" s="17" t="s">
        <v>875</v>
      </c>
      <c r="U195" s="17" t="s">
        <v>950</v>
      </c>
      <c r="V195" s="18">
        <v>43891.0</v>
      </c>
      <c r="W195" s="19">
        <v>38.0</v>
      </c>
      <c r="X195" s="17" t="s">
        <v>877</v>
      </c>
    </row>
    <row r="196">
      <c r="A196" s="7" t="s">
        <v>105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Q196" s="17" t="s">
        <v>872</v>
      </c>
      <c r="R196" s="17" t="s">
        <v>873</v>
      </c>
      <c r="S196" s="17" t="s">
        <v>874</v>
      </c>
      <c r="T196" s="17" t="s">
        <v>875</v>
      </c>
      <c r="U196" s="17" t="s">
        <v>947</v>
      </c>
      <c r="V196" s="18">
        <v>43891.0</v>
      </c>
      <c r="W196" s="19">
        <v>39.0</v>
      </c>
      <c r="X196" s="17" t="s">
        <v>877</v>
      </c>
    </row>
    <row r="197">
      <c r="Q197" s="17" t="s">
        <v>872</v>
      </c>
      <c r="R197" s="17" t="s">
        <v>873</v>
      </c>
      <c r="S197" s="17" t="s">
        <v>874</v>
      </c>
      <c r="T197" s="17" t="s">
        <v>875</v>
      </c>
      <c r="U197" s="17" t="s">
        <v>949</v>
      </c>
      <c r="V197" s="18">
        <v>43891.0</v>
      </c>
      <c r="W197" s="19">
        <v>40.0</v>
      </c>
      <c r="X197" s="17" t="s">
        <v>877</v>
      </c>
    </row>
    <row r="198">
      <c r="A198" s="9" t="s">
        <v>978</v>
      </c>
      <c r="Q198" s="17" t="s">
        <v>872</v>
      </c>
      <c r="R198" s="17" t="s">
        <v>873</v>
      </c>
      <c r="S198" s="17" t="s">
        <v>874</v>
      </c>
      <c r="T198" s="17" t="s">
        <v>875</v>
      </c>
      <c r="U198" s="17" t="s">
        <v>979</v>
      </c>
      <c r="V198" s="18">
        <v>43891.0</v>
      </c>
      <c r="W198" s="19">
        <v>41.0</v>
      </c>
      <c r="X198" s="17" t="s">
        <v>877</v>
      </c>
    </row>
    <row r="199">
      <c r="A199" s="1" t="s">
        <v>120</v>
      </c>
      <c r="Q199" s="17" t="s">
        <v>872</v>
      </c>
      <c r="R199" s="17" t="s">
        <v>873</v>
      </c>
      <c r="S199" s="17" t="s">
        <v>874</v>
      </c>
      <c r="T199" s="17" t="s">
        <v>875</v>
      </c>
      <c r="U199" s="17" t="s">
        <v>921</v>
      </c>
      <c r="V199" s="18">
        <v>43891.0</v>
      </c>
      <c r="W199" s="19">
        <v>42.0</v>
      </c>
      <c r="X199" s="17" t="s">
        <v>877</v>
      </c>
    </row>
    <row r="200">
      <c r="A200" s="1" t="s">
        <v>10</v>
      </c>
      <c r="Q200" s="17" t="s">
        <v>872</v>
      </c>
      <c r="R200" s="17" t="s">
        <v>873</v>
      </c>
      <c r="S200" s="17" t="s">
        <v>874</v>
      </c>
      <c r="T200" s="17" t="s">
        <v>875</v>
      </c>
      <c r="U200" s="17" t="s">
        <v>897</v>
      </c>
      <c r="V200" s="18">
        <v>43891.0</v>
      </c>
      <c r="W200" s="19">
        <v>43.0</v>
      </c>
      <c r="X200" s="17" t="s">
        <v>877</v>
      </c>
    </row>
    <row r="201">
      <c r="A201" s="1" t="s">
        <v>122</v>
      </c>
      <c r="B201" s="1" t="s">
        <v>13</v>
      </c>
      <c r="Q201" s="17" t="s">
        <v>872</v>
      </c>
      <c r="R201" s="17" t="s">
        <v>873</v>
      </c>
      <c r="S201" s="17" t="s">
        <v>874</v>
      </c>
      <c r="T201" s="17" t="s">
        <v>875</v>
      </c>
      <c r="U201" s="17" t="s">
        <v>906</v>
      </c>
      <c r="V201" s="18">
        <v>43891.0</v>
      </c>
      <c r="W201" s="19">
        <v>44.0</v>
      </c>
      <c r="X201" s="17" t="s">
        <v>877</v>
      </c>
    </row>
    <row r="202">
      <c r="B202" s="1">
        <v>1.0</v>
      </c>
      <c r="C202" s="1">
        <v>2.0</v>
      </c>
      <c r="D202" s="1">
        <v>3.0</v>
      </c>
      <c r="E202" s="1">
        <v>4.0</v>
      </c>
      <c r="F202" s="1">
        <v>5.0</v>
      </c>
      <c r="G202" s="1">
        <v>6.0</v>
      </c>
      <c r="H202" s="1">
        <v>7.0</v>
      </c>
      <c r="I202" s="1">
        <v>8.0</v>
      </c>
      <c r="J202" s="1">
        <v>9.0</v>
      </c>
      <c r="K202" s="1">
        <v>10.0</v>
      </c>
      <c r="L202" s="1">
        <v>11.0</v>
      </c>
      <c r="M202" s="1">
        <v>12.0</v>
      </c>
      <c r="N202" s="1" t="s">
        <v>7</v>
      </c>
      <c r="Q202" s="17" t="s">
        <v>872</v>
      </c>
      <c r="R202" s="17" t="s">
        <v>873</v>
      </c>
      <c r="S202" s="17" t="s">
        <v>874</v>
      </c>
      <c r="T202" s="17" t="s">
        <v>875</v>
      </c>
      <c r="U202" s="17" t="s">
        <v>899</v>
      </c>
      <c r="V202" s="18">
        <v>43891.0</v>
      </c>
      <c r="W202" s="19">
        <v>45.0</v>
      </c>
      <c r="X202" s="17" t="s">
        <v>877</v>
      </c>
    </row>
    <row r="203">
      <c r="A203" s="1" t="s">
        <v>16</v>
      </c>
      <c r="Q203" s="17" t="s">
        <v>872</v>
      </c>
      <c r="R203" s="17" t="s">
        <v>873</v>
      </c>
      <c r="S203" s="17" t="s">
        <v>874</v>
      </c>
      <c r="T203" s="17" t="s">
        <v>875</v>
      </c>
      <c r="U203" s="17" t="s">
        <v>908</v>
      </c>
      <c r="V203" s="18">
        <v>43891.0</v>
      </c>
      <c r="W203" s="19">
        <v>46.0</v>
      </c>
      <c r="X203" s="17" t="s">
        <v>877</v>
      </c>
    </row>
    <row r="204">
      <c r="A204" s="1" t="s">
        <v>29</v>
      </c>
      <c r="Q204" s="17" t="s">
        <v>872</v>
      </c>
      <c r="R204" s="17" t="s">
        <v>873</v>
      </c>
      <c r="S204" s="17" t="s">
        <v>874</v>
      </c>
      <c r="T204" s="17" t="s">
        <v>875</v>
      </c>
      <c r="U204" s="17" t="s">
        <v>922</v>
      </c>
      <c r="V204" s="18">
        <v>43891.0</v>
      </c>
      <c r="W204" s="19">
        <v>47.0</v>
      </c>
      <c r="X204" s="17" t="s">
        <v>877</v>
      </c>
    </row>
    <row r="205">
      <c r="A205" s="1" t="s">
        <v>42</v>
      </c>
      <c r="Q205" s="17" t="s">
        <v>872</v>
      </c>
      <c r="R205" s="17" t="s">
        <v>873</v>
      </c>
      <c r="S205" s="17" t="s">
        <v>874</v>
      </c>
      <c r="T205" s="17" t="s">
        <v>875</v>
      </c>
      <c r="U205" s="17" t="s">
        <v>980</v>
      </c>
      <c r="V205" s="18">
        <v>43891.0</v>
      </c>
      <c r="W205" s="19">
        <v>48.0</v>
      </c>
      <c r="X205" s="17" t="s">
        <v>877</v>
      </c>
    </row>
    <row r="206">
      <c r="A206" s="1" t="s">
        <v>55</v>
      </c>
      <c r="Q206" s="17" t="s">
        <v>872</v>
      </c>
      <c r="R206" s="17" t="s">
        <v>873</v>
      </c>
      <c r="S206" s="17" t="s">
        <v>874</v>
      </c>
      <c r="T206" s="17" t="s">
        <v>875</v>
      </c>
      <c r="U206" s="17" t="s">
        <v>966</v>
      </c>
      <c r="V206" s="18">
        <v>43891.0</v>
      </c>
      <c r="W206" s="19">
        <v>49.0</v>
      </c>
      <c r="X206" s="17" t="s">
        <v>877</v>
      </c>
    </row>
    <row r="207">
      <c r="A207" s="1" t="s">
        <v>68</v>
      </c>
      <c r="Q207" s="17" t="s">
        <v>872</v>
      </c>
      <c r="R207" s="17" t="s">
        <v>873</v>
      </c>
      <c r="S207" s="17" t="s">
        <v>874</v>
      </c>
      <c r="T207" s="17" t="s">
        <v>875</v>
      </c>
      <c r="U207" s="17" t="s">
        <v>887</v>
      </c>
      <c r="V207" s="18">
        <v>43891.0</v>
      </c>
      <c r="W207" s="19">
        <v>50.0</v>
      </c>
      <c r="X207" s="17" t="s">
        <v>877</v>
      </c>
    </row>
    <row r="208">
      <c r="A208" s="1" t="s">
        <v>81</v>
      </c>
      <c r="Q208" s="17" t="s">
        <v>872</v>
      </c>
      <c r="R208" s="17" t="s">
        <v>873</v>
      </c>
      <c r="S208" s="17" t="s">
        <v>874</v>
      </c>
      <c r="T208" s="17" t="s">
        <v>875</v>
      </c>
      <c r="U208" s="17" t="s">
        <v>882</v>
      </c>
      <c r="V208" s="18">
        <v>43891.0</v>
      </c>
      <c r="W208" s="19">
        <v>51.0</v>
      </c>
      <c r="X208" s="17" t="s">
        <v>877</v>
      </c>
    </row>
    <row r="209">
      <c r="A209" s="1" t="s">
        <v>93</v>
      </c>
      <c r="Q209" s="17" t="s">
        <v>872</v>
      </c>
      <c r="R209" s="17" t="s">
        <v>873</v>
      </c>
      <c r="S209" s="17" t="s">
        <v>874</v>
      </c>
      <c r="T209" s="17" t="s">
        <v>875</v>
      </c>
      <c r="U209" s="17" t="s">
        <v>879</v>
      </c>
      <c r="V209" s="18">
        <v>43891.0</v>
      </c>
      <c r="W209" s="19">
        <v>52.0</v>
      </c>
      <c r="X209" s="17" t="s">
        <v>877</v>
      </c>
    </row>
    <row r="210">
      <c r="A210" s="7" t="s">
        <v>105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Q210" s="17" t="s">
        <v>872</v>
      </c>
      <c r="R210" s="17" t="s">
        <v>873</v>
      </c>
      <c r="S210" s="17" t="s">
        <v>874</v>
      </c>
      <c r="T210" s="17" t="s">
        <v>875</v>
      </c>
      <c r="U210" s="17" t="s">
        <v>958</v>
      </c>
      <c r="V210" s="18">
        <v>43891.0</v>
      </c>
      <c r="W210" s="19">
        <v>53.0</v>
      </c>
      <c r="X210" s="17" t="s">
        <v>877</v>
      </c>
    </row>
    <row r="211">
      <c r="Q211" s="17" t="s">
        <v>872</v>
      </c>
      <c r="R211" s="17" t="s">
        <v>873</v>
      </c>
      <c r="S211" s="17" t="s">
        <v>874</v>
      </c>
      <c r="T211" s="17" t="s">
        <v>875</v>
      </c>
      <c r="U211" s="17" t="s">
        <v>910</v>
      </c>
      <c r="V211" s="18">
        <v>43891.0</v>
      </c>
      <c r="W211" s="19">
        <v>54.0</v>
      </c>
      <c r="X211" s="17" t="s">
        <v>877</v>
      </c>
    </row>
    <row r="212">
      <c r="A212" s="9" t="s">
        <v>981</v>
      </c>
      <c r="Q212" s="17" t="s">
        <v>872</v>
      </c>
      <c r="R212" s="17" t="s">
        <v>873</v>
      </c>
      <c r="S212" s="17" t="s">
        <v>874</v>
      </c>
      <c r="T212" s="17" t="s">
        <v>875</v>
      </c>
      <c r="U212" s="17" t="s">
        <v>910</v>
      </c>
      <c r="V212" s="18">
        <v>43891.0</v>
      </c>
      <c r="W212" s="19">
        <v>55.0</v>
      </c>
      <c r="X212" s="17" t="s">
        <v>877</v>
      </c>
    </row>
    <row r="213">
      <c r="A213" s="1" t="s">
        <v>120</v>
      </c>
      <c r="Q213" s="17" t="s">
        <v>872</v>
      </c>
      <c r="R213" s="17" t="s">
        <v>873</v>
      </c>
      <c r="S213" s="17" t="s">
        <v>874</v>
      </c>
      <c r="T213" s="17" t="s">
        <v>875</v>
      </c>
      <c r="U213" s="17" t="s">
        <v>907</v>
      </c>
      <c r="V213" s="18">
        <v>43891.0</v>
      </c>
      <c r="W213" s="19">
        <v>56.0</v>
      </c>
      <c r="X213" s="17" t="s">
        <v>877</v>
      </c>
    </row>
    <row r="214">
      <c r="A214" s="1" t="s">
        <v>10</v>
      </c>
      <c r="Q214" s="17" t="s">
        <v>872</v>
      </c>
      <c r="R214" s="17" t="s">
        <v>873</v>
      </c>
      <c r="S214" s="17" t="s">
        <v>874</v>
      </c>
      <c r="T214" s="17" t="s">
        <v>875</v>
      </c>
      <c r="U214" s="17" t="s">
        <v>907</v>
      </c>
      <c r="V214" s="18">
        <v>43891.0</v>
      </c>
      <c r="W214" s="19">
        <v>57.0</v>
      </c>
      <c r="X214" s="17" t="s">
        <v>877</v>
      </c>
    </row>
    <row r="215">
      <c r="A215" s="1" t="s">
        <v>122</v>
      </c>
      <c r="B215" s="1" t="s">
        <v>13</v>
      </c>
      <c r="Q215" s="17" t="s">
        <v>872</v>
      </c>
      <c r="R215" s="17" t="s">
        <v>873</v>
      </c>
      <c r="S215" s="17" t="s">
        <v>874</v>
      </c>
      <c r="T215" s="17" t="s">
        <v>875</v>
      </c>
      <c r="U215" s="17" t="s">
        <v>960</v>
      </c>
      <c r="V215" s="18">
        <v>43891.0</v>
      </c>
      <c r="W215" s="19">
        <v>58.0</v>
      </c>
      <c r="X215" s="17" t="s">
        <v>877</v>
      </c>
    </row>
    <row r="216">
      <c r="B216" s="1">
        <v>1.0</v>
      </c>
      <c r="C216" s="1">
        <v>2.0</v>
      </c>
      <c r="D216" s="1">
        <v>3.0</v>
      </c>
      <c r="E216" s="1">
        <v>4.0</v>
      </c>
      <c r="F216" s="1">
        <v>5.0</v>
      </c>
      <c r="G216" s="1">
        <v>6.0</v>
      </c>
      <c r="H216" s="1">
        <v>7.0</v>
      </c>
      <c r="I216" s="1">
        <v>8.0</v>
      </c>
      <c r="J216" s="1">
        <v>9.0</v>
      </c>
      <c r="K216" s="1">
        <v>10.0</v>
      </c>
      <c r="L216" s="1">
        <v>11.0</v>
      </c>
      <c r="M216" s="1">
        <v>12.0</v>
      </c>
      <c r="N216" s="1" t="s">
        <v>7</v>
      </c>
      <c r="Q216" s="17" t="s">
        <v>872</v>
      </c>
      <c r="R216" s="17" t="s">
        <v>873</v>
      </c>
      <c r="S216" s="17" t="s">
        <v>874</v>
      </c>
      <c r="T216" s="17" t="s">
        <v>875</v>
      </c>
      <c r="U216" s="17" t="s">
        <v>971</v>
      </c>
      <c r="V216" s="18">
        <v>43891.0</v>
      </c>
      <c r="W216" s="19">
        <v>59.0</v>
      </c>
      <c r="X216" s="17" t="s">
        <v>877</v>
      </c>
    </row>
    <row r="217">
      <c r="A217" s="1" t="s">
        <v>16</v>
      </c>
      <c r="Q217" s="17" t="s">
        <v>872</v>
      </c>
      <c r="R217" s="17" t="s">
        <v>873</v>
      </c>
      <c r="S217" s="17" t="s">
        <v>874</v>
      </c>
      <c r="T217" s="17" t="s">
        <v>875</v>
      </c>
      <c r="U217" s="17" t="s">
        <v>959</v>
      </c>
      <c r="V217" s="18">
        <v>43891.0</v>
      </c>
      <c r="W217" s="19">
        <v>60.0</v>
      </c>
      <c r="X217" s="17" t="s">
        <v>877</v>
      </c>
    </row>
    <row r="218">
      <c r="A218" s="1" t="s">
        <v>29</v>
      </c>
      <c r="Q218" s="17" t="s">
        <v>872</v>
      </c>
      <c r="R218" s="17" t="s">
        <v>873</v>
      </c>
      <c r="S218" s="17" t="s">
        <v>874</v>
      </c>
      <c r="T218" s="17" t="s">
        <v>875</v>
      </c>
      <c r="U218" s="17" t="s">
        <v>895</v>
      </c>
      <c r="V218" s="18">
        <v>43891.0</v>
      </c>
      <c r="W218" s="19">
        <v>61.0</v>
      </c>
      <c r="X218" s="17" t="s">
        <v>877</v>
      </c>
    </row>
    <row r="219">
      <c r="A219" s="1" t="s">
        <v>42</v>
      </c>
      <c r="Q219" s="17" t="s">
        <v>872</v>
      </c>
      <c r="R219" s="17" t="s">
        <v>873</v>
      </c>
      <c r="S219" s="17" t="s">
        <v>874</v>
      </c>
      <c r="T219" s="17" t="s">
        <v>875</v>
      </c>
      <c r="U219" s="17" t="s">
        <v>885</v>
      </c>
      <c r="V219" s="18">
        <v>43891.0</v>
      </c>
      <c r="W219" s="19">
        <v>62.0</v>
      </c>
      <c r="X219" s="17" t="s">
        <v>877</v>
      </c>
    </row>
    <row r="220">
      <c r="A220" s="1" t="s">
        <v>55</v>
      </c>
      <c r="Q220" s="17" t="s">
        <v>872</v>
      </c>
      <c r="R220" s="17" t="s">
        <v>873</v>
      </c>
      <c r="S220" s="17" t="s">
        <v>874</v>
      </c>
      <c r="T220" s="17" t="s">
        <v>875</v>
      </c>
      <c r="U220" s="17" t="s">
        <v>886</v>
      </c>
      <c r="V220" s="18">
        <v>43891.0</v>
      </c>
      <c r="W220" s="19">
        <v>63.0</v>
      </c>
      <c r="X220" s="17" t="s">
        <v>877</v>
      </c>
    </row>
    <row r="221">
      <c r="A221" s="1" t="s">
        <v>68</v>
      </c>
      <c r="Q221" s="17" t="s">
        <v>872</v>
      </c>
      <c r="R221" s="17" t="s">
        <v>873</v>
      </c>
      <c r="S221" s="17" t="s">
        <v>874</v>
      </c>
      <c r="T221" s="17" t="s">
        <v>875</v>
      </c>
      <c r="U221" s="17" t="s">
        <v>909</v>
      </c>
      <c r="V221" s="18">
        <v>43891.0</v>
      </c>
      <c r="W221" s="19">
        <v>64.0</v>
      </c>
      <c r="X221" s="17" t="s">
        <v>877</v>
      </c>
    </row>
    <row r="222">
      <c r="A222" s="1" t="s">
        <v>81</v>
      </c>
      <c r="Q222" s="17" t="s">
        <v>872</v>
      </c>
      <c r="R222" s="17" t="s">
        <v>873</v>
      </c>
      <c r="S222" s="17" t="s">
        <v>874</v>
      </c>
      <c r="T222" s="17" t="s">
        <v>875</v>
      </c>
      <c r="U222" s="17" t="s">
        <v>905</v>
      </c>
      <c r="V222" s="18">
        <v>43891.0</v>
      </c>
      <c r="W222" s="19">
        <v>65.0</v>
      </c>
      <c r="X222" s="17" t="s">
        <v>877</v>
      </c>
    </row>
    <row r="223">
      <c r="A223" s="1" t="s">
        <v>93</v>
      </c>
      <c r="Q223" s="17" t="s">
        <v>872</v>
      </c>
      <c r="R223" s="17" t="s">
        <v>873</v>
      </c>
      <c r="S223" s="17" t="s">
        <v>874</v>
      </c>
      <c r="T223" s="17" t="s">
        <v>875</v>
      </c>
      <c r="U223" s="17" t="s">
        <v>925</v>
      </c>
      <c r="V223" s="18">
        <v>43891.0</v>
      </c>
      <c r="W223" s="19">
        <v>66.0</v>
      </c>
      <c r="X223" s="17" t="s">
        <v>877</v>
      </c>
    </row>
    <row r="224">
      <c r="A224" s="7" t="s">
        <v>105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Q224" s="17" t="s">
        <v>872</v>
      </c>
      <c r="R224" s="17" t="s">
        <v>873</v>
      </c>
      <c r="S224" s="17" t="s">
        <v>874</v>
      </c>
      <c r="T224" s="17" t="s">
        <v>875</v>
      </c>
      <c r="U224" s="17" t="s">
        <v>917</v>
      </c>
      <c r="V224" s="18">
        <v>43891.0</v>
      </c>
      <c r="W224" s="19">
        <v>67.0</v>
      </c>
      <c r="X224" s="17" t="s">
        <v>877</v>
      </c>
    </row>
    <row r="225">
      <c r="Q225" s="17" t="s">
        <v>872</v>
      </c>
      <c r="R225" s="17" t="s">
        <v>873</v>
      </c>
      <c r="S225" s="17" t="s">
        <v>874</v>
      </c>
      <c r="T225" s="17" t="s">
        <v>875</v>
      </c>
      <c r="U225" s="17" t="s">
        <v>963</v>
      </c>
      <c r="V225" s="18">
        <v>43891.0</v>
      </c>
      <c r="W225" s="19">
        <v>68.0</v>
      </c>
      <c r="X225" s="17" t="s">
        <v>877</v>
      </c>
    </row>
    <row r="226">
      <c r="Q226" s="17" t="s">
        <v>872</v>
      </c>
      <c r="R226" s="17" t="s">
        <v>873</v>
      </c>
      <c r="S226" s="17" t="s">
        <v>874</v>
      </c>
      <c r="T226" s="17" t="s">
        <v>875</v>
      </c>
      <c r="U226" s="17" t="s">
        <v>944</v>
      </c>
      <c r="V226" s="18">
        <v>43891.0</v>
      </c>
      <c r="W226" s="19">
        <v>69.0</v>
      </c>
      <c r="X226" s="17" t="s">
        <v>877</v>
      </c>
    </row>
    <row r="227">
      <c r="Q227" s="17" t="s">
        <v>872</v>
      </c>
      <c r="R227" s="17" t="s">
        <v>873</v>
      </c>
      <c r="S227" s="17" t="s">
        <v>874</v>
      </c>
      <c r="T227" s="17" t="s">
        <v>875</v>
      </c>
      <c r="U227" s="17" t="s">
        <v>945</v>
      </c>
      <c r="V227" s="18">
        <v>43891.0</v>
      </c>
      <c r="W227" s="19">
        <v>70.0</v>
      </c>
      <c r="X227" s="17" t="s">
        <v>877</v>
      </c>
    </row>
    <row r="228">
      <c r="Q228" s="17" t="s">
        <v>872</v>
      </c>
      <c r="R228" s="17" t="s">
        <v>873</v>
      </c>
      <c r="S228" s="17" t="s">
        <v>874</v>
      </c>
      <c r="T228" s="17" t="s">
        <v>875</v>
      </c>
      <c r="U228" s="17" t="s">
        <v>946</v>
      </c>
      <c r="V228" s="18">
        <v>43891.0</v>
      </c>
      <c r="W228" s="19">
        <v>71.0</v>
      </c>
      <c r="X228" s="17" t="s">
        <v>877</v>
      </c>
    </row>
    <row r="229">
      <c r="Q229" s="17" t="s">
        <v>872</v>
      </c>
      <c r="R229" s="17" t="s">
        <v>873</v>
      </c>
      <c r="S229" s="17" t="s">
        <v>874</v>
      </c>
      <c r="T229" s="17" t="s">
        <v>875</v>
      </c>
      <c r="U229" s="17" t="s">
        <v>940</v>
      </c>
      <c r="V229" s="18">
        <v>43891.0</v>
      </c>
      <c r="W229" s="19">
        <v>72.0</v>
      </c>
      <c r="X229" s="17" t="s">
        <v>877</v>
      </c>
    </row>
    <row r="230">
      <c r="Q230" s="17" t="s">
        <v>872</v>
      </c>
      <c r="R230" s="17" t="s">
        <v>873</v>
      </c>
      <c r="S230" s="17" t="s">
        <v>874</v>
      </c>
      <c r="T230" s="17" t="s">
        <v>875</v>
      </c>
      <c r="U230" s="17" t="s">
        <v>937</v>
      </c>
      <c r="V230" s="18">
        <v>43891.0</v>
      </c>
      <c r="W230" s="19">
        <v>73.0</v>
      </c>
      <c r="X230" s="17" t="s">
        <v>877</v>
      </c>
    </row>
    <row r="231">
      <c r="Q231" s="17" t="s">
        <v>872</v>
      </c>
      <c r="R231" s="17" t="s">
        <v>873</v>
      </c>
      <c r="S231" s="17" t="s">
        <v>874</v>
      </c>
      <c r="T231" s="17" t="s">
        <v>875</v>
      </c>
      <c r="U231" s="17" t="s">
        <v>942</v>
      </c>
      <c r="V231" s="18">
        <v>43891.0</v>
      </c>
      <c r="W231" s="19">
        <v>74.0</v>
      </c>
      <c r="X231" s="17" t="s">
        <v>877</v>
      </c>
    </row>
    <row r="232">
      <c r="Q232" s="17" t="s">
        <v>872</v>
      </c>
      <c r="R232" s="17" t="s">
        <v>873</v>
      </c>
      <c r="S232" s="17" t="s">
        <v>874</v>
      </c>
      <c r="T232" s="17" t="s">
        <v>875</v>
      </c>
      <c r="U232" s="17" t="s">
        <v>935</v>
      </c>
      <c r="V232" s="18">
        <v>43891.0</v>
      </c>
      <c r="W232" s="19">
        <v>75.0</v>
      </c>
      <c r="X232" s="17" t="s">
        <v>877</v>
      </c>
    </row>
    <row r="233">
      <c r="Q233" s="17" t="s">
        <v>872</v>
      </c>
      <c r="R233" s="17" t="s">
        <v>873</v>
      </c>
      <c r="S233" s="17" t="s">
        <v>874</v>
      </c>
      <c r="T233" s="17" t="s">
        <v>875</v>
      </c>
      <c r="U233" s="17" t="s">
        <v>938</v>
      </c>
      <c r="V233" s="18">
        <v>43891.0</v>
      </c>
      <c r="W233" s="19">
        <v>76.0</v>
      </c>
      <c r="X233" s="17" t="s">
        <v>877</v>
      </c>
    </row>
    <row r="234">
      <c r="Q234" s="17" t="s">
        <v>872</v>
      </c>
      <c r="R234" s="17" t="s">
        <v>873</v>
      </c>
      <c r="S234" s="17" t="s">
        <v>874</v>
      </c>
      <c r="T234" s="17" t="s">
        <v>875</v>
      </c>
      <c r="U234" s="17" t="s">
        <v>936</v>
      </c>
      <c r="V234" s="18">
        <v>43891.0</v>
      </c>
      <c r="W234" s="19">
        <v>77.0</v>
      </c>
      <c r="X234" s="17" t="s">
        <v>877</v>
      </c>
    </row>
    <row r="235">
      <c r="Q235" s="17" t="s">
        <v>872</v>
      </c>
      <c r="R235" s="17" t="s">
        <v>873</v>
      </c>
      <c r="S235" s="17" t="s">
        <v>874</v>
      </c>
      <c r="T235" s="17" t="s">
        <v>875</v>
      </c>
      <c r="U235" s="17" t="s">
        <v>943</v>
      </c>
      <c r="V235" s="18">
        <v>43891.0</v>
      </c>
      <c r="W235" s="19">
        <v>78.0</v>
      </c>
      <c r="X235" s="17" t="s">
        <v>877</v>
      </c>
    </row>
    <row r="236">
      <c r="Q236" s="17" t="s">
        <v>872</v>
      </c>
      <c r="R236" s="17" t="s">
        <v>873</v>
      </c>
      <c r="S236" s="17" t="s">
        <v>874</v>
      </c>
      <c r="T236" s="17" t="s">
        <v>875</v>
      </c>
      <c r="U236" s="17" t="s">
        <v>941</v>
      </c>
      <c r="V236" s="18">
        <v>43891.0</v>
      </c>
      <c r="W236" s="19">
        <v>79.0</v>
      </c>
      <c r="X236" s="17" t="s">
        <v>877</v>
      </c>
    </row>
    <row r="237">
      <c r="Q237" s="17" t="s">
        <v>872</v>
      </c>
      <c r="R237" s="17" t="s">
        <v>873</v>
      </c>
      <c r="S237" s="17" t="s">
        <v>874</v>
      </c>
      <c r="T237" s="17" t="s">
        <v>875</v>
      </c>
      <c r="U237" s="17" t="s">
        <v>927</v>
      </c>
      <c r="V237" s="18">
        <v>43891.0</v>
      </c>
      <c r="W237" s="19">
        <v>80.0</v>
      </c>
      <c r="X237" s="17" t="s">
        <v>877</v>
      </c>
    </row>
    <row r="238">
      <c r="Q238" s="17" t="s">
        <v>872</v>
      </c>
      <c r="R238" s="17" t="s">
        <v>873</v>
      </c>
      <c r="S238" s="17" t="s">
        <v>874</v>
      </c>
      <c r="T238" s="17" t="s">
        <v>875</v>
      </c>
      <c r="U238" s="17" t="s">
        <v>934</v>
      </c>
      <c r="V238" s="18">
        <v>43891.0</v>
      </c>
      <c r="W238" s="19">
        <v>81.0</v>
      </c>
      <c r="X238" s="17" t="s">
        <v>877</v>
      </c>
    </row>
    <row r="239">
      <c r="Q239" s="17" t="s">
        <v>872</v>
      </c>
      <c r="R239" s="17" t="s">
        <v>873</v>
      </c>
      <c r="S239" s="17" t="s">
        <v>874</v>
      </c>
      <c r="T239" s="17" t="s">
        <v>875</v>
      </c>
      <c r="U239" s="17" t="s">
        <v>933</v>
      </c>
      <c r="V239" s="18">
        <v>43891.0</v>
      </c>
      <c r="W239" s="19">
        <v>82.0</v>
      </c>
      <c r="X239" s="17" t="s">
        <v>877</v>
      </c>
    </row>
    <row r="240">
      <c r="Q240" s="17" t="s">
        <v>872</v>
      </c>
      <c r="R240" s="17" t="s">
        <v>873</v>
      </c>
      <c r="S240" s="17" t="s">
        <v>874</v>
      </c>
      <c r="T240" s="17" t="s">
        <v>875</v>
      </c>
      <c r="U240" s="17" t="s">
        <v>932</v>
      </c>
      <c r="V240" s="18">
        <v>43891.0</v>
      </c>
      <c r="W240" s="19">
        <v>83.0</v>
      </c>
      <c r="X240" s="17" t="s">
        <v>877</v>
      </c>
    </row>
    <row r="241">
      <c r="Q241" s="17" t="s">
        <v>872</v>
      </c>
      <c r="R241" s="17" t="s">
        <v>873</v>
      </c>
      <c r="S241" s="17" t="s">
        <v>874</v>
      </c>
      <c r="T241" s="17" t="s">
        <v>875</v>
      </c>
      <c r="U241" s="17" t="s">
        <v>931</v>
      </c>
      <c r="V241" s="18">
        <v>43891.0</v>
      </c>
      <c r="W241" s="19">
        <v>84.0</v>
      </c>
      <c r="X241" s="17" t="s">
        <v>877</v>
      </c>
    </row>
    <row r="242">
      <c r="Q242" s="17" t="s">
        <v>872</v>
      </c>
      <c r="R242" s="17" t="s">
        <v>873</v>
      </c>
      <c r="S242" s="17" t="s">
        <v>874</v>
      </c>
      <c r="T242" s="17" t="s">
        <v>875</v>
      </c>
      <c r="U242" s="17" t="s">
        <v>930</v>
      </c>
      <c r="V242" s="18">
        <v>43891.0</v>
      </c>
      <c r="W242" s="19">
        <v>85.0</v>
      </c>
      <c r="X242" s="17" t="s">
        <v>877</v>
      </c>
    </row>
    <row r="243">
      <c r="Q243" s="17" t="s">
        <v>872</v>
      </c>
      <c r="R243" s="17" t="s">
        <v>873</v>
      </c>
      <c r="S243" s="17" t="s">
        <v>874</v>
      </c>
      <c r="T243" s="17" t="s">
        <v>875</v>
      </c>
      <c r="U243" s="17" t="s">
        <v>929</v>
      </c>
      <c r="V243" s="18">
        <v>43891.0</v>
      </c>
      <c r="W243" s="19">
        <v>86.0</v>
      </c>
      <c r="X243" s="17" t="s">
        <v>877</v>
      </c>
    </row>
    <row r="244">
      <c r="Q244" s="17" t="s">
        <v>872</v>
      </c>
      <c r="R244" s="17" t="s">
        <v>873</v>
      </c>
      <c r="S244" s="17" t="s">
        <v>874</v>
      </c>
      <c r="T244" s="17" t="s">
        <v>875</v>
      </c>
      <c r="U244" s="17" t="s">
        <v>928</v>
      </c>
      <c r="V244" s="18">
        <v>43891.0</v>
      </c>
      <c r="W244" s="19">
        <v>87.0</v>
      </c>
      <c r="X244" s="17" t="s">
        <v>877</v>
      </c>
    </row>
    <row r="245">
      <c r="Q245" s="17" t="s">
        <v>872</v>
      </c>
      <c r="R245" s="17" t="s">
        <v>873</v>
      </c>
      <c r="S245" s="17" t="s">
        <v>874</v>
      </c>
      <c r="T245" s="17" t="s">
        <v>875</v>
      </c>
      <c r="U245" s="17" t="s">
        <v>923</v>
      </c>
      <c r="V245" s="18">
        <v>43891.0</v>
      </c>
      <c r="W245" s="19">
        <v>88.0</v>
      </c>
      <c r="X245" s="17" t="s">
        <v>877</v>
      </c>
    </row>
    <row r="246">
      <c r="Q246" s="17" t="s">
        <v>872</v>
      </c>
      <c r="R246" s="17" t="s">
        <v>873</v>
      </c>
      <c r="S246" s="17" t="s">
        <v>874</v>
      </c>
      <c r="T246" s="17" t="s">
        <v>875</v>
      </c>
      <c r="U246" s="17" t="s">
        <v>965</v>
      </c>
      <c r="V246" s="18">
        <v>43891.0</v>
      </c>
      <c r="W246" s="19">
        <v>89.0</v>
      </c>
      <c r="X246" s="17" t="s">
        <v>877</v>
      </c>
    </row>
    <row r="247">
      <c r="Q247" s="17" t="s">
        <v>872</v>
      </c>
      <c r="R247" s="17" t="s">
        <v>873</v>
      </c>
      <c r="S247" s="17" t="s">
        <v>874</v>
      </c>
      <c r="T247" s="17" t="s">
        <v>875</v>
      </c>
      <c r="U247" s="17" t="s">
        <v>962</v>
      </c>
      <c r="V247" s="18">
        <v>43891.0</v>
      </c>
      <c r="W247" s="19">
        <v>90.0</v>
      </c>
      <c r="X247" s="17" t="s">
        <v>877</v>
      </c>
    </row>
    <row r="248">
      <c r="Q248" s="17" t="s">
        <v>872</v>
      </c>
      <c r="R248" s="17" t="s">
        <v>873</v>
      </c>
      <c r="S248" s="17" t="s">
        <v>874</v>
      </c>
      <c r="T248" s="17" t="s">
        <v>875</v>
      </c>
      <c r="U248" s="17" t="s">
        <v>888</v>
      </c>
      <c r="V248" s="18">
        <v>43891.0</v>
      </c>
      <c r="W248" s="19">
        <v>91.0</v>
      </c>
      <c r="X248" s="17" t="s">
        <v>877</v>
      </c>
    </row>
    <row r="249">
      <c r="Q249" s="17" t="s">
        <v>872</v>
      </c>
      <c r="R249" s="17" t="s">
        <v>873</v>
      </c>
      <c r="S249" s="17" t="s">
        <v>874</v>
      </c>
      <c r="T249" s="17" t="s">
        <v>875</v>
      </c>
      <c r="U249" s="17" t="s">
        <v>894</v>
      </c>
      <c r="V249" s="18">
        <v>43891.0</v>
      </c>
      <c r="W249" s="19">
        <v>92.0</v>
      </c>
      <c r="X249" s="17" t="s">
        <v>877</v>
      </c>
    </row>
    <row r="250">
      <c r="Q250" s="17" t="s">
        <v>872</v>
      </c>
      <c r="R250" s="17" t="s">
        <v>873</v>
      </c>
      <c r="S250" s="17" t="s">
        <v>874</v>
      </c>
      <c r="T250" s="17" t="s">
        <v>875</v>
      </c>
      <c r="U250" s="17" t="s">
        <v>904</v>
      </c>
      <c r="V250" s="18">
        <v>43891.0</v>
      </c>
      <c r="W250" s="19">
        <v>93.0</v>
      </c>
      <c r="X250" s="17" t="s">
        <v>877</v>
      </c>
    </row>
    <row r="251">
      <c r="Q251" s="17" t="s">
        <v>872</v>
      </c>
      <c r="R251" s="17" t="s">
        <v>873</v>
      </c>
      <c r="S251" s="17" t="s">
        <v>874</v>
      </c>
      <c r="T251" s="17" t="s">
        <v>875</v>
      </c>
      <c r="U251" s="17" t="s">
        <v>893</v>
      </c>
      <c r="V251" s="18">
        <v>43891.0</v>
      </c>
      <c r="W251" s="19">
        <v>94.0</v>
      </c>
      <c r="X251" s="17" t="s">
        <v>877</v>
      </c>
    </row>
    <row r="252">
      <c r="Q252" s="17" t="s">
        <v>872</v>
      </c>
      <c r="R252" s="17" t="s">
        <v>873</v>
      </c>
      <c r="S252" s="17" t="s">
        <v>874</v>
      </c>
      <c r="T252" s="17" t="s">
        <v>875</v>
      </c>
      <c r="U252" s="17" t="s">
        <v>901</v>
      </c>
      <c r="V252" s="18">
        <v>43891.0</v>
      </c>
      <c r="W252" s="19">
        <v>95.0</v>
      </c>
      <c r="X252" s="17" t="s">
        <v>877</v>
      </c>
    </row>
    <row r="253">
      <c r="Q253" s="17" t="s">
        <v>872</v>
      </c>
      <c r="R253" s="17" t="s">
        <v>873</v>
      </c>
      <c r="S253" s="17" t="s">
        <v>874</v>
      </c>
      <c r="T253" s="17" t="s">
        <v>875</v>
      </c>
      <c r="U253" s="17" t="s">
        <v>961</v>
      </c>
      <c r="V253" s="18">
        <v>43891.0</v>
      </c>
      <c r="W253" s="19">
        <v>96.0</v>
      </c>
      <c r="X253" s="17" t="s">
        <v>877</v>
      </c>
    </row>
    <row r="254">
      <c r="Q254" s="17" t="s">
        <v>872</v>
      </c>
      <c r="R254" s="17" t="s">
        <v>873</v>
      </c>
      <c r="S254" s="17" t="s">
        <v>874</v>
      </c>
      <c r="T254" s="17" t="s">
        <v>875</v>
      </c>
      <c r="U254" s="17" t="s">
        <v>911</v>
      </c>
      <c r="V254" s="18">
        <v>43891.0</v>
      </c>
      <c r="W254" s="19">
        <v>97.0</v>
      </c>
      <c r="X254" s="17" t="s">
        <v>877</v>
      </c>
    </row>
    <row r="255">
      <c r="Q255" s="17" t="s">
        <v>872</v>
      </c>
      <c r="R255" s="17" t="s">
        <v>873</v>
      </c>
      <c r="S255" s="17" t="s">
        <v>874</v>
      </c>
      <c r="T255" s="17" t="s">
        <v>875</v>
      </c>
      <c r="U255" s="17" t="s">
        <v>970</v>
      </c>
      <c r="V255" s="18">
        <v>43891.0</v>
      </c>
      <c r="W255" s="19">
        <v>98.0</v>
      </c>
      <c r="X255" s="17" t="s">
        <v>877</v>
      </c>
    </row>
    <row r="256">
      <c r="Q256" s="17" t="s">
        <v>872</v>
      </c>
      <c r="R256" s="17" t="s">
        <v>873</v>
      </c>
      <c r="S256" s="17" t="s">
        <v>874</v>
      </c>
      <c r="T256" s="17" t="s">
        <v>875</v>
      </c>
      <c r="U256" s="17" t="s">
        <v>973</v>
      </c>
      <c r="V256" s="18">
        <v>43891.0</v>
      </c>
      <c r="W256" s="19">
        <v>99.0</v>
      </c>
      <c r="X256" s="17" t="s">
        <v>877</v>
      </c>
    </row>
    <row r="257">
      <c r="Q257" s="17" t="s">
        <v>872</v>
      </c>
      <c r="R257" s="17" t="s">
        <v>873</v>
      </c>
      <c r="S257" s="17" t="s">
        <v>874</v>
      </c>
      <c r="T257" s="17" t="s">
        <v>875</v>
      </c>
      <c r="U257" s="17" t="s">
        <v>972</v>
      </c>
      <c r="V257" s="18">
        <v>43891.0</v>
      </c>
      <c r="W257" s="19">
        <v>100.0</v>
      </c>
      <c r="X257" s="17" t="s">
        <v>877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